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fa.sharepoint.com/sites/Norad-avd-KOMM/Shared Documents/General/Konferanser/Norad-konferanse 2021/Rapporter/Analyse av FDI/"/>
    </mc:Choice>
  </mc:AlternateContent>
  <xr:revisionPtr revIDLastSave="0" documentId="8_{F80636BB-1100-4CD6-8955-352CB3C16ACF}" xr6:coauthVersionLast="45" xr6:coauthVersionMax="45" xr10:uidLastSave="{00000000-0000-0000-0000-000000000000}"/>
  <bookViews>
    <workbookView xWindow="-110" yWindow="-110" windowWidth="19420" windowHeight="10420" xr2:uid="{B1FD75D2-8E3F-4E58-9CB6-67B4CDF5EEA5}"/>
  </bookViews>
  <sheets>
    <sheet name="Data fra KPMG &gt; &gt;" sheetId="5" r:id="rId1"/>
    <sheet name="SSB Norwegian FDI Per Country" sheetId="1" r:id="rId2"/>
    <sheet name="OECD NO-SW-DK FDI per country" sheetId="3" r:id="rId3"/>
    <sheet name="Norads data til analyse &gt; &gt;" sheetId="6" r:id="rId4"/>
    <sheet name="N-SSB Inntekt pivot" sheetId="2" r:id="rId5"/>
    <sheet name="N-OECD per income pivot" sheetId="4" r:id="rId6"/>
    <sheet name="N-SSB utvland pivot" sheetId="7" r:id="rId7"/>
    <sheet name="N-SSB total FDI Norge" sheetId="12" r:id="rId8"/>
    <sheet name="N-OECD per region pivot" sheetId="13" r:id="rId9"/>
    <sheet name="N-SSB NO FDI Per Industry" sheetId="14" r:id="rId10"/>
    <sheet name="Mapping keys &gt;&gt;" sheetId="8" r:id="rId11"/>
    <sheet name="Countries and Regions" sheetId="9" r:id="rId12"/>
    <sheet name="Industry" sheetId="10" r:id="rId13"/>
    <sheet name="Partner countries" sheetId="11" r:id="rId14"/>
  </sheets>
  <definedNames>
    <definedName name="_xlnm._FilterDatabase" localSheetId="9" hidden="1">'N-SSB NO FDI Per Industry'!$A$16:$M$302</definedName>
    <definedName name="_xlnm._FilterDatabase" localSheetId="6" hidden="1">'N-SSB utvland pivot'!$J$4:$K$4</definedName>
    <definedName name="_xlnm._FilterDatabase" localSheetId="2" hidden="1">'OECD NO-SW-DK FDI per country'!$A$8:$P$4364</definedName>
    <definedName name="_xlnm._FilterDatabase" localSheetId="1" hidden="1">'SSB Norwegian FDI Per Country'!$A$7:$W$1585</definedName>
    <definedName name="_ftnref1" localSheetId="9">'N-SSB NO FDI Per Industry'!$N$2</definedName>
  </definedNames>
  <calcPr calcId="191028"/>
  <pivotCaches>
    <pivotCache cacheId="0" r:id="rId15"/>
    <pivotCache cacheId="1" r:id="rId16"/>
    <pivotCache cacheId="2" r:id="rId17"/>
    <pivotCache cacheId="3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4" l="1"/>
  <c r="D59" i="4"/>
  <c r="E59" i="4"/>
  <c r="F59" i="4"/>
  <c r="G59" i="4"/>
  <c r="H59" i="4"/>
  <c r="B59" i="4"/>
  <c r="C58" i="4"/>
  <c r="D58" i="4"/>
  <c r="E58" i="4"/>
  <c r="F58" i="4"/>
  <c r="G58" i="4"/>
  <c r="H58" i="4"/>
  <c r="C57" i="4"/>
  <c r="D57" i="4"/>
  <c r="E57" i="4"/>
  <c r="F57" i="4"/>
  <c r="G57" i="4"/>
  <c r="H57" i="4"/>
  <c r="C56" i="4"/>
  <c r="D56" i="4"/>
  <c r="E56" i="4"/>
  <c r="F56" i="4"/>
  <c r="G56" i="4"/>
  <c r="H56" i="4"/>
  <c r="B58" i="4"/>
  <c r="B57" i="4"/>
  <c r="B56" i="4"/>
  <c r="C55" i="4"/>
  <c r="D55" i="4"/>
  <c r="E55" i="4"/>
  <c r="F55" i="4"/>
  <c r="G55" i="4"/>
  <c r="H55" i="4"/>
  <c r="C54" i="4"/>
  <c r="D54" i="4"/>
  <c r="E54" i="4"/>
  <c r="F54" i="4"/>
  <c r="G54" i="4"/>
  <c r="H54" i="4"/>
  <c r="B55" i="4"/>
  <c r="B54" i="4"/>
  <c r="C53" i="4"/>
  <c r="D53" i="4"/>
  <c r="E53" i="4"/>
  <c r="F53" i="4"/>
  <c r="G53" i="4"/>
  <c r="H53" i="4"/>
  <c r="B53" i="4"/>
  <c r="B40" i="4"/>
  <c r="H35" i="2" l="1"/>
  <c r="H36" i="2"/>
  <c r="H37" i="2"/>
  <c r="H38" i="2"/>
  <c r="H39" i="2"/>
  <c r="H34" i="2"/>
  <c r="O12" i="14" l="1"/>
  <c r="P12" i="14"/>
  <c r="O13" i="14"/>
  <c r="P13" i="14"/>
  <c r="Q13" i="14" s="1"/>
  <c r="O14" i="14"/>
  <c r="P14" i="14"/>
  <c r="O15" i="14"/>
  <c r="P15" i="14"/>
  <c r="Q15" i="14" s="1"/>
  <c r="P11" i="14"/>
  <c r="O11" i="14"/>
  <c r="Q14" i="14"/>
  <c r="Q12" i="14"/>
  <c r="Q11" i="14" l="1"/>
  <c r="Q7" i="14"/>
  <c r="Q6" i="14"/>
  <c r="Q5" i="14"/>
  <c r="Q4" i="14"/>
  <c r="Y3" i="14"/>
  <c r="U3" i="14"/>
  <c r="Q3" i="14"/>
  <c r="B31" i="13"/>
  <c r="J14" i="13"/>
  <c r="I14" i="13"/>
  <c r="H14" i="13"/>
  <c r="G14" i="13"/>
  <c r="E14" i="13"/>
  <c r="D14" i="13"/>
  <c r="C14" i="13"/>
  <c r="B14" i="13"/>
  <c r="M52" i="12"/>
  <c r="M51" i="12"/>
  <c r="M50" i="12"/>
  <c r="M54" i="12" s="1"/>
  <c r="Y4" i="12"/>
  <c r="AA4" i="12"/>
  <c r="M22" i="12"/>
  <c r="M18" i="12"/>
  <c r="M13" i="12"/>
  <c r="Y9" i="12"/>
  <c r="R9" i="12"/>
  <c r="Y8" i="12"/>
  <c r="R8" i="12"/>
  <c r="Y7" i="12"/>
  <c r="R7" i="12"/>
  <c r="Y6" i="12"/>
  <c r="R6" i="12"/>
  <c r="Y5" i="12"/>
  <c r="AB5" i="12" s="1"/>
  <c r="R5" i="12"/>
  <c r="AA9" i="12"/>
  <c r="AB12" i="12" s="1"/>
  <c r="R4" i="12"/>
  <c r="J87" i="10"/>
  <c r="J83" i="10"/>
  <c r="J82" i="10"/>
  <c r="J81" i="10"/>
  <c r="J80" i="10"/>
  <c r="K35" i="7"/>
  <c r="L5" i="7" s="1"/>
  <c r="M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L13" i="7"/>
  <c r="M12" i="7"/>
  <c r="M11" i="7"/>
  <c r="L11" i="7"/>
  <c r="M10" i="7"/>
  <c r="M9" i="7"/>
  <c r="L9" i="7"/>
  <c r="M8" i="7"/>
  <c r="M7" i="7"/>
  <c r="M6" i="7"/>
  <c r="H29" i="4"/>
  <c r="H30" i="4"/>
  <c r="H28" i="4"/>
  <c r="H23" i="4"/>
  <c r="H24" i="4"/>
  <c r="H22" i="4"/>
  <c r="AA6" i="12" l="1"/>
  <c r="AB6" i="12"/>
  <c r="AB7" i="12"/>
  <c r="AB8" i="12"/>
  <c r="AB9" i="12"/>
  <c r="M56" i="12"/>
  <c r="K14" i="13"/>
  <c r="I15" i="13" s="1"/>
  <c r="AA7" i="12"/>
  <c r="AA8" i="12"/>
  <c r="AA5" i="12"/>
  <c r="L7" i="7"/>
  <c r="L24" i="7"/>
  <c r="L32" i="7"/>
  <c r="L15" i="7"/>
  <c r="L17" i="7"/>
  <c r="L19" i="7"/>
  <c r="L21" i="7"/>
  <c r="L26" i="7"/>
  <c r="L34" i="7"/>
  <c r="L6" i="7"/>
  <c r="L8" i="7"/>
  <c r="L10" i="7"/>
  <c r="L12" i="7"/>
  <c r="L14" i="7"/>
  <c r="L16" i="7"/>
  <c r="L18" i="7"/>
  <c r="L20" i="7"/>
  <c r="L22" i="7"/>
  <c r="L30" i="7"/>
  <c r="L28" i="7"/>
  <c r="L23" i="7"/>
  <c r="L25" i="7"/>
  <c r="L27" i="7"/>
  <c r="L29" i="7"/>
  <c r="L31" i="7"/>
  <c r="L33" i="7"/>
  <c r="B19" i="2"/>
  <c r="G40" i="4"/>
  <c r="F40" i="4"/>
  <c r="E40" i="4"/>
  <c r="D40" i="4"/>
  <c r="C40" i="4"/>
  <c r="H39" i="4"/>
  <c r="C49" i="4" s="1"/>
  <c r="H38" i="4"/>
  <c r="H37" i="4"/>
  <c r="H36" i="4"/>
  <c r="H35" i="4"/>
  <c r="C45" i="4" s="1"/>
  <c r="H34" i="4"/>
  <c r="J28" i="4"/>
  <c r="G18" i="4"/>
  <c r="F18" i="4"/>
  <c r="D18" i="4"/>
  <c r="C18" i="4"/>
  <c r="B18" i="4"/>
  <c r="H18" i="4" s="1"/>
  <c r="H19" i="4" s="1"/>
  <c r="G19" i="2"/>
  <c r="F19" i="2"/>
  <c r="E19" i="2"/>
  <c r="D19" i="2"/>
  <c r="C19" i="2"/>
  <c r="I18" i="2"/>
  <c r="H18" i="2"/>
  <c r="I17" i="2"/>
  <c r="H17" i="2"/>
  <c r="I16" i="2"/>
  <c r="H16" i="2"/>
  <c r="I15" i="2"/>
  <c r="H15" i="2"/>
  <c r="I14" i="2"/>
  <c r="I19" i="2" s="1"/>
  <c r="H14" i="2"/>
  <c r="AD4" i="1"/>
  <c r="AE4" i="1" s="1"/>
  <c r="H19" i="2" l="1"/>
  <c r="C24" i="2"/>
  <c r="C25" i="2"/>
  <c r="C26" i="2"/>
  <c r="C27" i="2"/>
  <c r="C28" i="2"/>
  <c r="C29" i="2"/>
  <c r="D24" i="2"/>
  <c r="D25" i="2"/>
  <c r="D26" i="2"/>
  <c r="D27" i="2"/>
  <c r="D28" i="2"/>
  <c r="D29" i="2"/>
  <c r="E24" i="2"/>
  <c r="E25" i="2"/>
  <c r="E26" i="2"/>
  <c r="E27" i="2"/>
  <c r="E28" i="2"/>
  <c r="E29" i="2"/>
  <c r="F24" i="2"/>
  <c r="F25" i="2"/>
  <c r="F26" i="2"/>
  <c r="F27" i="2"/>
  <c r="F28" i="2"/>
  <c r="F29" i="2"/>
  <c r="G24" i="2"/>
  <c r="G25" i="2"/>
  <c r="G26" i="2"/>
  <c r="G27" i="2"/>
  <c r="G28" i="2"/>
  <c r="G29" i="2"/>
  <c r="F44" i="4"/>
  <c r="G44" i="4"/>
  <c r="C44" i="4"/>
  <c r="B44" i="4"/>
  <c r="F46" i="4"/>
  <c r="G46" i="4"/>
  <c r="B46" i="4"/>
  <c r="C47" i="4"/>
  <c r="D47" i="4"/>
  <c r="F48" i="4"/>
  <c r="G48" i="4"/>
  <c r="B48" i="4"/>
  <c r="B25" i="2"/>
  <c r="B26" i="2"/>
  <c r="B27" i="2"/>
  <c r="B28" i="2"/>
  <c r="B29" i="2"/>
  <c r="B24" i="2"/>
  <c r="K15" i="13"/>
  <c r="H15" i="13"/>
  <c r="F15" i="13"/>
  <c r="D15" i="13"/>
  <c r="C15" i="13"/>
  <c r="J15" i="13"/>
  <c r="G15" i="13"/>
  <c r="E15" i="13"/>
  <c r="B15" i="13"/>
  <c r="L37" i="7"/>
  <c r="D45" i="4"/>
  <c r="F45" i="4"/>
  <c r="C46" i="4"/>
  <c r="F47" i="4"/>
  <c r="C48" i="4"/>
  <c r="F49" i="4"/>
  <c r="D49" i="4"/>
  <c r="D44" i="4"/>
  <c r="H44" i="4" s="1"/>
  <c r="B45" i="4"/>
  <c r="G45" i="4"/>
  <c r="D46" i="4"/>
  <c r="H46" i="4" s="1"/>
  <c r="B47" i="4"/>
  <c r="G47" i="4"/>
  <c r="D48" i="4"/>
  <c r="B49" i="4"/>
  <c r="G49" i="4"/>
  <c r="H40" i="4"/>
  <c r="J19" i="2"/>
  <c r="J16" i="2"/>
  <c r="J18" i="2"/>
  <c r="J15" i="2"/>
  <c r="J17" i="2"/>
  <c r="J14" i="2"/>
  <c r="H49" i="4" l="1"/>
  <c r="H45" i="4"/>
  <c r="H48" i="4"/>
  <c r="H47" i="4"/>
  <c r="G19" i="4"/>
  <c r="C19" i="4"/>
  <c r="F19" i="4"/>
  <c r="B19" i="4"/>
  <c r="D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Feiring, Erik</author>
  </authors>
  <commentList>
    <comment ref="I13" authorId="0" shapeId="0" xr:uid="{A348AC87-57EE-4B45-8308-7811A30BFA66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Grunnlaget for avsnitt 1 og figur 1 i analysen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Feiring, Erik</author>
  </authors>
  <commentList>
    <comment ref="A21" authorId="0" shapeId="0" xr:uid="{AA509CAE-3928-4C23-8CA8-8F30C507FAD9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2 og figur 2 i analysen</t>
        </r>
      </text>
    </comment>
    <comment ref="A43" authorId="0" shapeId="0" xr:uid="{FACC7234-7583-4D17-91F8-0D5D7C8E2660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3 og figur 3 i analysen</t>
        </r>
      </text>
    </comment>
    <comment ref="A52" authorId="0" shapeId="0" xr:uid="{B285ADC3-A59E-48F1-887B-9FD7F3385AA6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3 og figur 3 i analysen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Feiring, Erik</author>
  </authors>
  <commentList>
    <comment ref="L4" authorId="0" shapeId="0" xr:uid="{DA2DF3D2-F9FE-4079-8A4D-0D9F7CB59211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1 avsnitt 4 i analysen</t>
        </r>
      </text>
    </comment>
    <comment ref="M4" authorId="0" shapeId="0" xr:uid="{D2FE67ED-C393-410A-B633-403863673A4B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tabell 1 i analysen</t>
        </r>
      </text>
    </comment>
    <comment ref="L37" authorId="0" shapeId="0" xr:uid="{3FEEA9F2-1CAE-4E72-9C69-222E1B95B605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6 i analysen</t>
        </r>
      </text>
    </comment>
    <comment ref="K39" authorId="0" shapeId="0" xr:uid="{705C32FA-F7E7-40E5-B74D-CC00F2F26AC8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6 i analysen</t>
        </r>
      </text>
    </comment>
    <comment ref="K47" authorId="0" shapeId="0" xr:uid="{93D45619-0359-4001-AA92-3D6C1A656ABB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7 i analysen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Feiring, Erik</author>
  </authors>
  <commentList>
    <comment ref="M3" authorId="0" shapeId="0" xr:uid="{0BEF1D1B-3747-4B87-B744-E51191F33C3A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8 og figur 4 i analysen</t>
        </r>
      </text>
    </comment>
    <comment ref="R9" authorId="0" shapeId="0" xr:uid="{C95D8E85-DECA-4B28-AC45-9F3BD4F1D168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8</t>
        </r>
      </text>
    </comment>
    <comment ref="AB12" authorId="0" shapeId="0" xr:uid="{B4DA931B-BE19-4CB6-819B-C84B098434EB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8</t>
        </r>
      </text>
    </comment>
    <comment ref="M56" authorId="0" shapeId="0" xr:uid="{193DCF29-90B9-4BF1-AC11-A1EF39186CE6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10 i analysen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Feiring, Erik</author>
  </authors>
  <commentList>
    <comment ref="B31" authorId="0" shapeId="0" xr:uid="{BC411052-14E7-41B2-97A8-D26B6C6F3818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10 i analysen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Feiring, Erik</author>
  </authors>
  <commentList>
    <comment ref="Q3" authorId="0" shapeId="0" xr:uid="{71CFF5A1-CEDF-4F07-B249-B06E11D8F658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11 og tabell 3 i analysen</t>
        </r>
      </text>
    </comment>
    <comment ref="U3" authorId="0" shapeId="0" xr:uid="{048CE71D-6033-42CF-991A-8E0CBA5C9042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11 i analysen</t>
        </r>
      </text>
    </comment>
    <comment ref="Q11" authorId="0" shapeId="0" xr:uid="{67A0C74E-3565-43D7-96D0-5A7F98ADE990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11 og tabell 3 i analysen</t>
        </r>
      </text>
    </comment>
    <comment ref="J16" authorId="0" shapeId="0" xr:uid="{43205AB2-7674-469F-820C-482AAEF946AF}">
      <text>
        <r>
          <rPr>
            <b/>
            <sz val="9"/>
            <color indexed="81"/>
            <rFont val="Tahoma"/>
            <family val="2"/>
          </rPr>
          <t>Feiring, Erik:</t>
        </r>
        <r>
          <rPr>
            <sz val="9"/>
            <color indexed="81"/>
            <rFont val="Tahoma"/>
            <family val="2"/>
          </rPr>
          <t xml:space="preserve">
Brukt i avsnitt 11 og tabell 3 i analysen</t>
        </r>
      </text>
    </comment>
  </commentList>
</comments>
</file>

<file path=xl/sharedStrings.xml><?xml version="1.0" encoding="utf-8"?>
<sst xmlns="http://schemas.openxmlformats.org/spreadsheetml/2006/main" count="62947" uniqueCount="934">
  <si>
    <t>Overview of FDI hierarchy and summations</t>
  </si>
  <si>
    <t>Total income (MNOK)</t>
  </si>
  <si>
    <t>Total positions (MNOK)</t>
  </si>
  <si>
    <t>Distrubuted earnings (MNOK)</t>
  </si>
  <si>
    <t>Reinvested earnings (MNOK)</t>
  </si>
  <si>
    <t>Income on debt (MNOK)</t>
  </si>
  <si>
    <t>Shares and other equity (MNOK)</t>
  </si>
  <si>
    <t>Debt instruments (MNOK)</t>
  </si>
  <si>
    <t>Partner country</t>
  </si>
  <si>
    <t>Income group</t>
  </si>
  <si>
    <t>Region</t>
  </si>
  <si>
    <t>Country Name (As defined in Mapping)</t>
  </si>
  <si>
    <t>Year</t>
  </si>
  <si>
    <t>Units</t>
  </si>
  <si>
    <t>FDI direction</t>
  </si>
  <si>
    <t>Stabilisation and conflict prevention category</t>
  </si>
  <si>
    <t>Low income</t>
  </si>
  <si>
    <t>South Asia</t>
  </si>
  <si>
    <t>Afghanistan, Islamic Rep. of</t>
  </si>
  <si>
    <t>NOK, Million</t>
  </si>
  <si>
    <t>Norwegian Outward FDI</t>
  </si>
  <si>
    <t>-</t>
  </si>
  <si>
    <t>Not a Partner country</t>
  </si>
  <si>
    <t>Upper middle income</t>
  </si>
  <si>
    <t>Europe &amp; Central Asia</t>
  </si>
  <si>
    <t>Albania</t>
  </si>
  <si>
    <t>:</t>
  </si>
  <si>
    <t>Lower middle income</t>
  </si>
  <si>
    <t>Middle East &amp; North Africa</t>
  </si>
  <si>
    <t>Algeria</t>
  </si>
  <si>
    <t>NA - all countries</t>
  </si>
  <si>
    <t>All countries</t>
  </si>
  <si>
    <t>East Asia &amp; Pacific</t>
  </si>
  <si>
    <t>American Samoa</t>
  </si>
  <si>
    <t>High income</t>
  </si>
  <si>
    <t>Andorra, Principality of</t>
  </si>
  <si>
    <t>Sub-Saharan Africa</t>
  </si>
  <si>
    <t>Angola</t>
  </si>
  <si>
    <t>Not defined</t>
  </si>
  <si>
    <t>Other</t>
  </si>
  <si>
    <t>Anguilla</t>
  </si>
  <si>
    <t>Latin America &amp; Caribbean</t>
  </si>
  <si>
    <t>Antigua and Barbuda</t>
  </si>
  <si>
    <t>Argentina</t>
  </si>
  <si>
    <t>Armenia, Rep. of</t>
  </si>
  <si>
    <t>Aruba, Kingdom of the Netherlands</t>
  </si>
  <si>
    <t>Australia</t>
  </si>
  <si>
    <t>Austria</t>
  </si>
  <si>
    <t>Azerbaijan, Rep. of</t>
  </si>
  <si>
    <t>Bahamas, The</t>
  </si>
  <si>
    <t>Bahrain, Kingdom of</t>
  </si>
  <si>
    <t>Bangladesh</t>
  </si>
  <si>
    <t>Barbados</t>
  </si>
  <si>
    <t>Belarus, Rep. of</t>
  </si>
  <si>
    <t>Belgium</t>
  </si>
  <si>
    <t>Belize</t>
  </si>
  <si>
    <t>Benin</t>
  </si>
  <si>
    <t>North America</t>
  </si>
  <si>
    <t>Bermuda</t>
  </si>
  <si>
    <t>Bhutan</t>
  </si>
  <si>
    <t>Bolivia</t>
  </si>
  <si>
    <t>Bonaire, St. Eustatius and Saba</t>
  </si>
  <si>
    <t>Bosnia and Herzegovina</t>
  </si>
  <si>
    <t>Botswana</t>
  </si>
  <si>
    <t>Brazil</t>
  </si>
  <si>
    <t>British Indian Ocean Territory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</si>
  <si>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</si>
  <si>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</si>
  <si>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</si>
  <si>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</si>
  <si>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</si>
  <si>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</si>
  <si>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</si>
  <si>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</si>
  <si>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</si>
  <si>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</si>
  <si>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Rep.</t>
  </si>
  <si>
    <t>Chad</t>
  </si>
  <si>
    <t>Chile</t>
  </si>
  <si>
    <t>China, P.R.: Hong Kong</t>
  </si>
  <si>
    <t>China, P.R.: Macao</t>
  </si>
  <si>
    <t>China, P.R.: Mainland</t>
  </si>
  <si>
    <t>Christmas Island</t>
  </si>
  <si>
    <t>Cocos (Keeling) Islands</t>
  </si>
  <si>
    <t>Long-term development cooperation</t>
  </si>
  <si>
    <t>Colombia</t>
  </si>
  <si>
    <t>Comoros, Union of the</t>
  </si>
  <si>
    <t>Congo, Dem. Rep. of the</t>
  </si>
  <si>
    <t>Congo, Rep. of</t>
  </si>
  <si>
    <t>Cook Islands</t>
  </si>
  <si>
    <t>Costa Rica</t>
  </si>
  <si>
    <t>Côte d'Ivoire</t>
  </si>
  <si>
    <t>Croatia, Rep. of</t>
  </si>
  <si>
    <t>Cuba</t>
  </si>
  <si>
    <t>Curaçao, Kingdom of the Netherlands</t>
  </si>
  <si>
    <t>Cyprus</t>
  </si>
  <si>
    <t>Czech Rep.</t>
  </si>
  <si>
    <t>Denmark</t>
  </si>
  <si>
    <t>Djibouti</t>
  </si>
  <si>
    <t>Dominica</t>
  </si>
  <si>
    <t>Dominican Rep.</t>
  </si>
  <si>
    <t>Ecuador</t>
  </si>
  <si>
    <t>Egypt, Arab Rep. of</t>
  </si>
  <si>
    <t>El Salvador</t>
  </si>
  <si>
    <t>Equatorial Guinea, Rep. of</t>
  </si>
  <si>
    <t>Eritrea, The State of</t>
  </si>
  <si>
    <t>Estonia, Rep. of</t>
  </si>
  <si>
    <t>Eswatini, Kingdom of</t>
  </si>
  <si>
    <t>Ethiopia, The Federal Dem. Rep. of</t>
  </si>
  <si>
    <t>Falkland Islands (Malvinas)</t>
  </si>
  <si>
    <t>Faroe Islands</t>
  </si>
  <si>
    <t>Fiji, Rep. of</t>
  </si>
  <si>
    <t>Finland</t>
  </si>
  <si>
    <t>France</t>
  </si>
  <si>
    <t>French Polynesia</t>
  </si>
  <si>
    <t>French Southern Territories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</si>
  <si>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</si>
  <si>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</si>
  <si>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</si>
  <si>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</si>
  <si>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</si>
  <si>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</si>
  <si>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</si>
  <si>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</si>
  <si>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</si>
  <si>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</si>
  <si>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.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</si>
  <si>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</si>
  <si>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</si>
  <si>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</si>
  <si>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</si>
  <si>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</si>
  <si>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</si>
  <si>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</si>
  <si>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</si>
  <si>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</si>
  <si>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Hungary</t>
  </si>
  <si>
    <t>Iceland</t>
  </si>
  <si>
    <t>India</t>
  </si>
  <si>
    <t>Indonesia</t>
  </si>
  <si>
    <t>Iran, Islamic Rep.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</si>
  <si>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</si>
  <si>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</si>
  <si>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</si>
  <si>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</si>
  <si>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</si>
  <si>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</si>
  <si>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</si>
  <si>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</si>
  <si>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</si>
  <si>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Kazakhstan, Rep. of</t>
  </si>
  <si>
    <t>Kenya</t>
  </si>
  <si>
    <t>Kiribati</t>
  </si>
  <si>
    <t>Korea, Dem. People's Rep. of</t>
  </si>
  <si>
    <t>Korea, Rep. of</t>
  </si>
  <si>
    <t>Kosovo, Rep. of</t>
  </si>
  <si>
    <t>Kuwait</t>
  </si>
  <si>
    <t>Kyrgyz Rep.</t>
  </si>
  <si>
    <t>Lao People's Dem. Rep.</t>
  </si>
  <si>
    <t>Latvia</t>
  </si>
  <si>
    <t>Lebanon</t>
  </si>
  <si>
    <t>Lesotho, Kingdom of</t>
  </si>
  <si>
    <t>Liberia</t>
  </si>
  <si>
    <t>Libya</t>
  </si>
  <si>
    <t>Liechtenstein</t>
  </si>
  <si>
    <t>Lithuania</t>
  </si>
  <si>
    <t>Luxembourg</t>
  </si>
  <si>
    <t>Madagascar, Rep. of</t>
  </si>
  <si>
    <t>Malawi</t>
  </si>
  <si>
    <t>Malaysia</t>
  </si>
  <si>
    <t>Maldives</t>
  </si>
  <si>
    <t>Mali</t>
  </si>
  <si>
    <t>Malta</t>
  </si>
  <si>
    <t>Marshall Islands, Rep. of the</t>
  </si>
  <si>
    <t>Martinique</t>
  </si>
  <si>
    <t>Mauritania, Islamic Rep. of</t>
  </si>
  <si>
    <t>Mauritius</t>
  </si>
  <si>
    <t>Mayotte</t>
  </si>
  <si>
    <t>Mexico</t>
  </si>
  <si>
    <t>Micronesia, Federated States of</t>
  </si>
  <si>
    <t>Moldova, Rep. of</t>
  </si>
  <si>
    <t>Monaco</t>
  </si>
  <si>
    <t>Mongolia</t>
  </si>
  <si>
    <t>Montenegro</t>
  </si>
  <si>
    <t>Montserrat</t>
  </si>
  <si>
    <t>Morocco</t>
  </si>
  <si>
    <t>Mozambique, Rep. of</t>
  </si>
  <si>
    <t>Myanmar</t>
  </si>
  <si>
    <t>Namibia</t>
  </si>
  <si>
    <t>Nauru, Rep. of</t>
  </si>
  <si>
    <t>Nepal</t>
  </si>
  <si>
    <t>Netherlands, The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</si>
  <si>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</si>
  <si>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</si>
  <si>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</si>
  <si>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</si>
  <si>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</si>
  <si>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</si>
  <si>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</si>
  <si>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Macedonia, Republic of</t>
  </si>
  <si>
    <t>Northern Mariana Islands</t>
  </si>
  <si>
    <t>Not Specified (including Confidential)</t>
  </si>
  <si>
    <t>Oman</t>
  </si>
  <si>
    <t>Pakistan</t>
  </si>
  <si>
    <t>Palau, Rep. of</t>
  </si>
  <si>
    <t>Palestine</t>
  </si>
  <si>
    <t>Panama</t>
  </si>
  <si>
    <t>Papua New Guinea</t>
  </si>
  <si>
    <t>Paraguay</t>
  </si>
  <si>
    <t>Peru</t>
  </si>
  <si>
    <t>Philippines</t>
  </si>
  <si>
    <t>Pitcairn Islands</t>
  </si>
  <si>
    <t>Poland, Rep. of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</si>
  <si>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</si>
  <si>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</si>
  <si>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</si>
  <si>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</si>
  <si>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</si>
  <si>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</si>
  <si>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</si>
  <si>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</si>
  <si>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Pierre and Miquelon</t>
  </si>
  <si>
    <t>Samoa</t>
  </si>
  <si>
    <t>San Marino, Rep. of</t>
  </si>
  <si>
    <t>São Tomé and Príncipe, Dem. Rep. of</t>
  </si>
  <si>
    <t>Saudi Arabia</t>
  </si>
  <si>
    <t>Senegal</t>
  </si>
  <si>
    <t>Serbia, Rep. of</t>
  </si>
  <si>
    <t>Seychelles</t>
  </si>
  <si>
    <t>Sierra Leone</t>
  </si>
  <si>
    <t>Singapore</t>
  </si>
  <si>
    <t>Sint Maarten, Kingdom of the Netherlands</t>
  </si>
  <si>
    <t>Slovak Rep.</t>
  </si>
  <si>
    <t>Slovenia, Rep. of</t>
  </si>
  <si>
    <t>Solomon Islands</t>
  </si>
  <si>
    <t>Somalia</t>
  </si>
  <si>
    <t>South Africa</t>
  </si>
  <si>
    <t>South Georgia and Sandwich Islands</t>
  </si>
  <si>
    <t>South Sudan, Rep. of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</si>
  <si>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</si>
  <si>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</si>
  <si>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</si>
  <si>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</si>
  <si>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</si>
  <si>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</si>
  <si>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</si>
  <si>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</si>
  <si>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</si>
  <si>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Syrian Arab Rep.</t>
  </si>
  <si>
    <t>Taiwan Province of China</t>
  </si>
  <si>
    <t>Tajikistan, Rep. of</t>
  </si>
  <si>
    <t>Tanzania, United Rep.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</si>
  <si>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</si>
  <si>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</si>
  <si>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</si>
  <si>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</si>
  <si>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</si>
  <si>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</si>
  <si>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</si>
  <si>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</si>
  <si>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</si>
  <si>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</si>
  <si>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</si>
  <si>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</si>
  <si>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</si>
  <si>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</si>
  <si>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</si>
  <si>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Virgin Islands</t>
  </si>
  <si>
    <t>Uruguay</t>
  </si>
  <si>
    <t>US Pacific Islands</t>
  </si>
  <si>
    <t>Uzbekistan, Rep. of</t>
  </si>
  <si>
    <t>Vanuatu</t>
  </si>
  <si>
    <t>Venezuela, Rep. Bolivariana de</t>
  </si>
  <si>
    <t>Vietnam</t>
  </si>
  <si>
    <t>Wallis and Futuna Islands</t>
  </si>
  <si>
    <t>West Bank and Gaza</t>
  </si>
  <si>
    <t>Western Sahara</t>
  </si>
  <si>
    <t>Yemen, Rep. of</t>
  </si>
  <si>
    <t>Zambia</t>
  </si>
  <si>
    <t>Zimbabwe</t>
  </si>
  <si>
    <t>FDI positions -Total</t>
  </si>
  <si>
    <t>FDI income - Total</t>
  </si>
  <si>
    <t>FDI positions - Equity (including reinvestment of earnings)</t>
  </si>
  <si>
    <t>FDI positions - Debt</t>
  </si>
  <si>
    <t>FDI income - Income on Equity</t>
  </si>
  <si>
    <t>FDI income - Interests from income on debt</t>
  </si>
  <si>
    <t>FDI income - Dividends</t>
  </si>
  <si>
    <t>FDI income - Reinvested earnings</t>
  </si>
  <si>
    <t>Partner country  (As defined in Mapping)</t>
  </si>
  <si>
    <t>Reporting country</t>
  </si>
  <si>
    <t>Measurement principle</t>
  </si>
  <si>
    <t>Norway</t>
  </si>
  <si>
    <t>Outward FDI</t>
  </si>
  <si>
    <t>..</t>
  </si>
  <si>
    <t>Timor-Leste, Dem. Rep. of</t>
  </si>
  <si>
    <t>Bouvet Island</t>
  </si>
  <si>
    <t>Sum of Total positions (MNOK)</t>
  </si>
  <si>
    <t>Column Labels</t>
  </si>
  <si>
    <t>Row Labels</t>
  </si>
  <si>
    <t>Grand Total</t>
  </si>
  <si>
    <t>Average</t>
  </si>
  <si>
    <t>% share</t>
  </si>
  <si>
    <t>Sum of FDI positions -Total</t>
  </si>
  <si>
    <t>Gjennomsnitt per år</t>
  </si>
  <si>
    <t>Andel av totalen</t>
  </si>
  <si>
    <t>Norge</t>
  </si>
  <si>
    <t>Sverige</t>
  </si>
  <si>
    <t>Danmark</t>
  </si>
  <si>
    <t>SSB - MNOK 2013-2018</t>
  </si>
  <si>
    <t>(All)</t>
  </si>
  <si>
    <t>Lav- og lavere mellominntektsland</t>
  </si>
  <si>
    <t>Sum investeringer</t>
  </si>
  <si>
    <t>Prosentvis andel</t>
  </si>
  <si>
    <t>Gjennomsnitt</t>
  </si>
  <si>
    <t>Kommentar</t>
  </si>
  <si>
    <t>Høyere mellominntektsland, men tatt med her fordi det er et av Norges partnerland i utviklingspolitikken</t>
  </si>
  <si>
    <t>Sum</t>
  </si>
  <si>
    <t>Andel investeringer i norske partnerland</t>
  </si>
  <si>
    <t>Svært sårbare stater som er norske partnerland</t>
  </si>
  <si>
    <t>Høyere mellominntektsland</t>
  </si>
  <si>
    <t>Årlig gjennomsnitt - investeringer (MNOK)</t>
  </si>
  <si>
    <t>Prosentvis endring fra 2013</t>
  </si>
  <si>
    <t>År</t>
  </si>
  <si>
    <t>NOK/USD</t>
  </si>
  <si>
    <t>Verdi i USD</t>
  </si>
  <si>
    <t>Prosentvis endring fra 2013 - justert for kronedepresiering</t>
  </si>
  <si>
    <t>Prosentvis endring år over år</t>
  </si>
  <si>
    <t>Årlig valutakurs fra Norges Bank</t>
  </si>
  <si>
    <t>Gjennomsnittlig prosentvis endring per år</t>
  </si>
  <si>
    <t xml:space="preserve">Verden </t>
  </si>
  <si>
    <t>Andel Norge</t>
  </si>
  <si>
    <t xml:space="preserve">Gjennomsnitt </t>
  </si>
  <si>
    <t>Nederland</t>
  </si>
  <si>
    <t xml:space="preserve">Sverige </t>
  </si>
  <si>
    <t>USA</t>
  </si>
  <si>
    <t>Andel til Europa, Sentral-Asia, Nord-Amerika og Øst-Asia</t>
  </si>
  <si>
    <t>Sum Europa, Sentral-Asia, Nord-Amerika og Øst-Asia</t>
  </si>
  <si>
    <t>Beløp i milliarder kroner</t>
  </si>
  <si>
    <t>Endring 2013-2018</t>
  </si>
  <si>
    <t>Bransje[1]</t>
  </si>
  <si>
    <t>Gruvedriftens andel av totalen - 2013 og 2018</t>
  </si>
  <si>
    <t>1. Gruvedrift, olje og gass</t>
  </si>
  <si>
    <t>2. Industri</t>
  </si>
  <si>
    <t>3. Feriehus</t>
  </si>
  <si>
    <t>4. Finans</t>
  </si>
  <si>
    <t>5. IKT</t>
  </si>
  <si>
    <t>Justert for kronekurs</t>
  </si>
  <si>
    <t>Kronekurs</t>
  </si>
  <si>
    <t>Industry (as defined by Mapping)</t>
  </si>
  <si>
    <t>Unit</t>
  </si>
  <si>
    <t>A - U: All industries</t>
  </si>
  <si>
    <t>A: Agriculture, forestry and fishing</t>
  </si>
  <si>
    <t>B: Mining and quarrying</t>
  </si>
  <si>
    <t>C: Manufacturing</t>
  </si>
  <si>
    <t>D: Electricity, gas, steam and air conditioning supply</t>
  </si>
  <si>
    <t>E: Water supply; sewerage, waste management and remediation activities</t>
  </si>
  <si>
    <t>F: Construction</t>
  </si>
  <si>
    <t xml:space="preserve">Fer Second homes </t>
  </si>
  <si>
    <t>G: Wholesale and retail trade; repair of motor vehicles and motorcycles</t>
  </si>
  <si>
    <t>H: Transportation and storage</t>
  </si>
  <si>
    <t>I: Accommodation and food service activities</t>
  </si>
  <si>
    <t>J: Information and communication</t>
  </si>
  <si>
    <t>K: Financial and insurance activities</t>
  </si>
  <si>
    <t>L: Real estate activities</t>
  </si>
  <si>
    <t>M: Professional, scientific and technical activities</t>
  </si>
  <si>
    <t>N: Administrative and support service activities</t>
  </si>
  <si>
    <t>O-U: Other Industries</t>
  </si>
  <si>
    <t>Various country names used in different data sources</t>
  </si>
  <si>
    <t>Categories defined by WB</t>
  </si>
  <si>
    <t>Definitions used in consolidated data sets</t>
  </si>
  <si>
    <t>From SSB</t>
  </si>
  <si>
    <t>from WB</t>
  </si>
  <si>
    <t>IMF (CDIS)</t>
  </si>
  <si>
    <t>From OECD</t>
  </si>
  <si>
    <t>IMF (WEO)</t>
  </si>
  <si>
    <t>Region (as defined by WB)</t>
  </si>
  <si>
    <t>Income group (as defined by WB)</t>
  </si>
  <si>
    <t>Country</t>
  </si>
  <si>
    <t>Country Name for GDP</t>
  </si>
  <si>
    <t>Countries</t>
  </si>
  <si>
    <t>CountryName</t>
  </si>
  <si>
    <t xml:space="preserve">Country name </t>
  </si>
  <si>
    <t>00 All countries</t>
  </si>
  <si>
    <t>World</t>
  </si>
  <si>
    <t>WORLD</t>
  </si>
  <si>
    <t>Not in IMF WEO Dataset</t>
  </si>
  <si>
    <t>AF Afghanistan</t>
  </si>
  <si>
    <t>Afghanistan</t>
  </si>
  <si>
    <t>AL Albania</t>
  </si>
  <si>
    <t>DZ Algeria</t>
  </si>
  <si>
    <t>AS American Samoa</t>
  </si>
  <si>
    <t>AD Andorra</t>
  </si>
  <si>
    <t>Andorra</t>
  </si>
  <si>
    <t>AO Angola</t>
  </si>
  <si>
    <t>AI Anguilla</t>
  </si>
  <si>
    <t>AG Antigua and Barbuda</t>
  </si>
  <si>
    <t>AN Antillene (-2010)</t>
  </si>
  <si>
    <t>Netherlands Antilles</t>
  </si>
  <si>
    <t>AR Argentina</t>
  </si>
  <si>
    <t>AM Armenia</t>
  </si>
  <si>
    <t>Armenia</t>
  </si>
  <si>
    <t>AW Aruba</t>
  </si>
  <si>
    <t>Aruba</t>
  </si>
  <si>
    <t>AU Australia</t>
  </si>
  <si>
    <t>AT Austria</t>
  </si>
  <si>
    <t>AZ Azerbaijan</t>
  </si>
  <si>
    <t>Azerbaijan</t>
  </si>
  <si>
    <t>BS Bahamas</t>
  </si>
  <si>
    <t>Bahamas</t>
  </si>
  <si>
    <t>The Bahamas</t>
  </si>
  <si>
    <t>BH Bahrain</t>
  </si>
  <si>
    <t>Bahrain</t>
  </si>
  <si>
    <t>BD Bangladesh</t>
  </si>
  <si>
    <t>BB Barbados</t>
  </si>
  <si>
    <t xml:space="preserve">  </t>
  </si>
  <si>
    <t>BY Belarus</t>
  </si>
  <si>
    <t>Belarus</t>
  </si>
  <si>
    <t>BE Belgium</t>
  </si>
  <si>
    <t>BZ Belize</t>
  </si>
  <si>
    <t>BJ Benin</t>
  </si>
  <si>
    <t>BM Bermuda</t>
  </si>
  <si>
    <t>BT Bhutan</t>
  </si>
  <si>
    <t>BO Bolivia</t>
  </si>
  <si>
    <t>BQ Bonaire, Saint Eustatius og Saba (2011-)</t>
  </si>
  <si>
    <t>Bonaire, Saint Eustatius and Saba</t>
  </si>
  <si>
    <t>BA Bosnia-Herzegovina</t>
  </si>
  <si>
    <t>BW Botswana</t>
  </si>
  <si>
    <t>BR Brazil</t>
  </si>
  <si>
    <t>IO British Indian Ocean Territory</t>
  </si>
  <si>
    <t>British Indian Ocean Territory (EUROSTAT)</t>
  </si>
  <si>
    <t>VG British Virgin Islands</t>
  </si>
  <si>
    <t>Virgin Islands, British</t>
  </si>
  <si>
    <t>BN Brunei</t>
  </si>
  <si>
    <t>BG Bulgaria</t>
  </si>
  <si>
    <t>BF Burkina Faso</t>
  </si>
  <si>
    <t>BU Burma (-1991)</t>
  </si>
  <si>
    <t>BI Burundi</t>
  </si>
  <si>
    <t>KH Cambodia</t>
  </si>
  <si>
    <t>Cambodia (Kampuchea)</t>
  </si>
  <si>
    <t>CM Cameroon</t>
  </si>
  <si>
    <t>CA Canada</t>
  </si>
  <si>
    <t>XB Canary Islands</t>
  </si>
  <si>
    <t>CV Cape Verde</t>
  </si>
  <si>
    <t>Cape Verde</t>
  </si>
  <si>
    <t>KY Cayman Islands</t>
  </si>
  <si>
    <t>CF Central African Republic</t>
  </si>
  <si>
    <t>Central African Republic</t>
  </si>
  <si>
    <t>XC Ceuta and Melilla</t>
  </si>
  <si>
    <t>TD Chad</t>
  </si>
  <si>
    <t>Channel Islands</t>
  </si>
  <si>
    <t>CL Chile</t>
  </si>
  <si>
    <t>CN China</t>
  </si>
  <si>
    <t>China</t>
  </si>
  <si>
    <t>CX Christmas Island</t>
  </si>
  <si>
    <t>Christmas islands</t>
  </si>
  <si>
    <t>CC Cocos (Keeling) Islands</t>
  </si>
  <si>
    <t>Cocos islands</t>
  </si>
  <si>
    <t>CO Colombia</t>
  </si>
  <si>
    <t>KM Comoros</t>
  </si>
  <si>
    <t>Comoros</t>
  </si>
  <si>
    <t>CD Congo</t>
  </si>
  <si>
    <t>Congo, Dem. Rep.</t>
  </si>
  <si>
    <t>Congo, the Democratic Republic of the</t>
  </si>
  <si>
    <t>Democratic Republic of the Congo</t>
  </si>
  <si>
    <t>CG Congo-Brazzaville</t>
  </si>
  <si>
    <t>Congo, Rep.</t>
  </si>
  <si>
    <t>Congo</t>
  </si>
  <si>
    <t>Republic of Congo</t>
  </si>
  <si>
    <t>CK Cook Islands</t>
  </si>
  <si>
    <t>CR Costa Rica</t>
  </si>
  <si>
    <t>CI Côte d'Ivoir</t>
  </si>
  <si>
    <t>Cote d'Ivoire</t>
  </si>
  <si>
    <t>HR Croatia</t>
  </si>
  <si>
    <t>Croatia</t>
  </si>
  <si>
    <t>CU Cuba</t>
  </si>
  <si>
    <t>CW Curacao (2011-)</t>
  </si>
  <si>
    <t>Curacao</t>
  </si>
  <si>
    <t>Curaçao</t>
  </si>
  <si>
    <t>CY Cyprus</t>
  </si>
  <si>
    <t>CZ Czech Republic</t>
  </si>
  <si>
    <t>Czech Republic</t>
  </si>
  <si>
    <t>CS_ Czechoslovakia (-1992)</t>
  </si>
  <si>
    <t>YD Democratic Yemen (1988-1991)</t>
  </si>
  <si>
    <t>DK Denmark</t>
  </si>
  <si>
    <t>DJ Djibouti</t>
  </si>
  <si>
    <t>DM Dominica</t>
  </si>
  <si>
    <t>DO Dominican Republic</t>
  </si>
  <si>
    <t>Dominican Republic</t>
  </si>
  <si>
    <t>TP East Timor (-2002)</t>
  </si>
  <si>
    <t>TL East Timor (2004-)</t>
  </si>
  <si>
    <t>EC Ecuador</t>
  </si>
  <si>
    <t>EG Egypt</t>
  </si>
  <si>
    <t>Egypt, Arab Rep.</t>
  </si>
  <si>
    <t>Egypt</t>
  </si>
  <si>
    <t>SV El Salvador</t>
  </si>
  <si>
    <t>GQ Equatorial Guinea</t>
  </si>
  <si>
    <t>Equatorial Guinea</t>
  </si>
  <si>
    <t>ER Eritrea</t>
  </si>
  <si>
    <t>Eritrea</t>
  </si>
  <si>
    <t>EE Estonia</t>
  </si>
  <si>
    <t>Estonia</t>
  </si>
  <si>
    <t>SZ Eswatini</t>
  </si>
  <si>
    <t>Eswatini</t>
  </si>
  <si>
    <t>Swaziland</t>
  </si>
  <si>
    <t>ET Ethiopia</t>
  </si>
  <si>
    <t>Ethiopia</t>
  </si>
  <si>
    <t>FK Falkland Islands</t>
  </si>
  <si>
    <t>FO Faroe Islands</t>
  </si>
  <si>
    <t>FJ Fiji</t>
  </si>
  <si>
    <t>Fiji</t>
  </si>
  <si>
    <t>FI Finland</t>
  </si>
  <si>
    <t>FR France</t>
  </si>
  <si>
    <t>GF French Guiana</t>
  </si>
  <si>
    <t>PF French Polynesia</t>
  </si>
  <si>
    <t>TF French Southern Territories</t>
  </si>
  <si>
    <t>GA Gabon</t>
  </si>
  <si>
    <t>GM Gambia</t>
  </si>
  <si>
    <t>Gambia</t>
  </si>
  <si>
    <t>The Gambia</t>
  </si>
  <si>
    <t>GE Georgia</t>
  </si>
  <si>
    <t>DD German, Dem. Rep. (-1990)</t>
  </si>
  <si>
    <t>DE Germany</t>
  </si>
  <si>
    <t>GH Ghana</t>
  </si>
  <si>
    <t>GI Gibraltar</t>
  </si>
  <si>
    <t>GR Greece</t>
  </si>
  <si>
    <t>GL Greenland</t>
  </si>
  <si>
    <t>GD Grenada</t>
  </si>
  <si>
    <t>GP Guadeloupe</t>
  </si>
  <si>
    <t>GU Guam</t>
  </si>
  <si>
    <t>GT Guatemala</t>
  </si>
  <si>
    <t>GG Guernsey (2007-)</t>
  </si>
  <si>
    <t>GN Guinea</t>
  </si>
  <si>
    <t>GW Guinea-Bissau</t>
  </si>
  <si>
    <t>GY Guyana</t>
  </si>
  <si>
    <t>HT Haiti</t>
  </si>
  <si>
    <t>HM Heard/McDonald Islands</t>
  </si>
  <si>
    <t>Heard islands and Mc Donald Islands</t>
  </si>
  <si>
    <t>HN Honduras</t>
  </si>
  <si>
    <t>HK Hong Kong</t>
  </si>
  <si>
    <t>Hong Kong SAR, China</t>
  </si>
  <si>
    <t>Hong Kong, China</t>
  </si>
  <si>
    <t>Hong Kong SAR</t>
  </si>
  <si>
    <t>HU Hungary</t>
  </si>
  <si>
    <t>IS Iceland</t>
  </si>
  <si>
    <t>IN India</t>
  </si>
  <si>
    <t>ID Indonesia</t>
  </si>
  <si>
    <t>IR Iran</t>
  </si>
  <si>
    <t>Iran, Islamic Rep.</t>
  </si>
  <si>
    <t>Iran, Islamic Republic of</t>
  </si>
  <si>
    <t>Islamic Republic of Iran</t>
  </si>
  <si>
    <t>IQ Iraq</t>
  </si>
  <si>
    <t>IE Ireland</t>
  </si>
  <si>
    <t>IM Isle of Man (2007-)</t>
  </si>
  <si>
    <t>IL Israel</t>
  </si>
  <si>
    <t>IT Italy</t>
  </si>
  <si>
    <t>JM Jamaica</t>
  </si>
  <si>
    <t>JP Japan</t>
  </si>
  <si>
    <t>JE Jersey (2007-)</t>
  </si>
  <si>
    <t>JO Jordan</t>
  </si>
  <si>
    <t>KZ Kazakhstan</t>
  </si>
  <si>
    <t>Kazakhstan</t>
  </si>
  <si>
    <t>KE Kenya</t>
  </si>
  <si>
    <t>KI Kiribati</t>
  </si>
  <si>
    <t>XK Kosovo (2009-)</t>
  </si>
  <si>
    <t>Kosovo</t>
  </si>
  <si>
    <t>KW Kuwait</t>
  </si>
  <si>
    <t>KG Kyrgyzstan</t>
  </si>
  <si>
    <t>Kyrgyz Republic</t>
  </si>
  <si>
    <t>Kyrgyzstan</t>
  </si>
  <si>
    <t>LA Laos</t>
  </si>
  <si>
    <t>Lao PDR</t>
  </si>
  <si>
    <t>Lao People's Democratic Republic</t>
  </si>
  <si>
    <t>Lao P.D.R.</t>
  </si>
  <si>
    <t>LV Latvia</t>
  </si>
  <si>
    <t>LB Lebanon</t>
  </si>
  <si>
    <t>LS Lesotho</t>
  </si>
  <si>
    <t>Lesotho</t>
  </si>
  <si>
    <t>LR Liberia</t>
  </si>
  <si>
    <t>LY Libya</t>
  </si>
  <si>
    <t>LI Liechtenstein</t>
  </si>
  <si>
    <t>LT Lithuania</t>
  </si>
  <si>
    <t>LU Luxembourg</t>
  </si>
  <si>
    <t>MO Macao</t>
  </si>
  <si>
    <t>Macao SAR, China</t>
  </si>
  <si>
    <t>Macao</t>
  </si>
  <si>
    <t>Macao SAR</t>
  </si>
  <si>
    <t>MG Madagascar</t>
  </si>
  <si>
    <t>Madagascar</t>
  </si>
  <si>
    <t>MW Malawi</t>
  </si>
  <si>
    <t>MY Malaysia</t>
  </si>
  <si>
    <t>MV Maldives</t>
  </si>
  <si>
    <t>ML Mali</t>
  </si>
  <si>
    <t>MT Malta</t>
  </si>
  <si>
    <t>MH Marshall Islands</t>
  </si>
  <si>
    <t>Marshall Islands</t>
  </si>
  <si>
    <t>MQ Martinique</t>
  </si>
  <si>
    <t>Mauritania</t>
  </si>
  <si>
    <t>MR Mauritania</t>
  </si>
  <si>
    <t>MU Mauritius</t>
  </si>
  <si>
    <t>YT Mayotte</t>
  </si>
  <si>
    <t>MX Mexico</t>
  </si>
  <si>
    <t>FM Micronesia, Federated States of</t>
  </si>
  <si>
    <t>Micronesia, Fed. Sts.</t>
  </si>
  <si>
    <t>Micronesia</t>
  </si>
  <si>
    <t>MD Moldova</t>
  </si>
  <si>
    <t>Moldova</t>
  </si>
  <si>
    <t>Moldova, Republic of</t>
  </si>
  <si>
    <t>MC Monaco</t>
  </si>
  <si>
    <t>MN Mongolia</t>
  </si>
  <si>
    <t>ME Montenegro (2007-)</t>
  </si>
  <si>
    <t>MS Montserrat</t>
  </si>
  <si>
    <t>MA Morocco</t>
  </si>
  <si>
    <t>MZ Mozambique</t>
  </si>
  <si>
    <t>Mozambique</t>
  </si>
  <si>
    <t>MM Myanmar</t>
  </si>
  <si>
    <t>NA Namibia</t>
  </si>
  <si>
    <t>NR Nauru</t>
  </si>
  <si>
    <t>Nauru</t>
  </si>
  <si>
    <t>NP Nepal</t>
  </si>
  <si>
    <t>NL Netherlands</t>
  </si>
  <si>
    <t>Netherlands</t>
  </si>
  <si>
    <t>NT Neutral Zone (-2011)</t>
  </si>
  <si>
    <t>NC New Caledonia</t>
  </si>
  <si>
    <t>NZ New Zealand</t>
  </si>
  <si>
    <t>NI Nicaragua</t>
  </si>
  <si>
    <t>NE Niger</t>
  </si>
  <si>
    <t>NG Nigeria</t>
  </si>
  <si>
    <t>NU Niue</t>
  </si>
  <si>
    <t>NF Norfolk Island</t>
  </si>
  <si>
    <t>KP North Korea</t>
  </si>
  <si>
    <t>Korea, Dem. People's Rep.</t>
  </si>
  <si>
    <t>Korea, Democratic People's Republic of (North Korea)</t>
  </si>
  <si>
    <t>MK North Macedonia</t>
  </si>
  <si>
    <t>North Macedonia</t>
  </si>
  <si>
    <t>Macedonia, the Former Yugoslav Republic of</t>
  </si>
  <si>
    <t>MP Northern Mariana Islands</t>
  </si>
  <si>
    <t>OM Oman</t>
  </si>
  <si>
    <t>PK Pakistan</t>
  </si>
  <si>
    <t>PW Palau</t>
  </si>
  <si>
    <t>Palau</t>
  </si>
  <si>
    <t>PS Palestine (2013-)</t>
  </si>
  <si>
    <t>Palestinian Territory, Occupied</t>
  </si>
  <si>
    <t>PA Panama</t>
  </si>
  <si>
    <t>PG Papua New Guinea</t>
  </si>
  <si>
    <t>PY Paraguay</t>
  </si>
  <si>
    <t>PE Peru</t>
  </si>
  <si>
    <t>PH Philippines</t>
  </si>
  <si>
    <t>PN Pitcairn</t>
  </si>
  <si>
    <t>Pitcairn</t>
  </si>
  <si>
    <t>PL Poland</t>
  </si>
  <si>
    <t>Poland</t>
  </si>
  <si>
    <t>PT Portugal</t>
  </si>
  <si>
    <t>PR Puerto Rico</t>
  </si>
  <si>
    <t>QA Qatar</t>
  </si>
  <si>
    <t>RE Réunion</t>
  </si>
  <si>
    <t>RO Romania</t>
  </si>
  <si>
    <t>RU Russia</t>
  </si>
  <si>
    <t>Russia</t>
  </si>
  <si>
    <t>RW Rwanda</t>
  </si>
  <si>
    <t>BL Saint Barthelemy (2008-)</t>
  </si>
  <si>
    <t>SH Saint Helena</t>
  </si>
  <si>
    <t>KN Saint Kitts and Nevis</t>
  </si>
  <si>
    <t>Saint Kitts and Nevis</t>
  </si>
  <si>
    <t>LC Saint Lucia</t>
  </si>
  <si>
    <t>Saint Lucia</t>
  </si>
  <si>
    <t>MF Saint Martin (2008-)</t>
  </si>
  <si>
    <t>St. Martin (French part)</t>
  </si>
  <si>
    <t>PM Saint Pierre and Miquelon</t>
  </si>
  <si>
    <t>VC Saint Vincent and the Grenadines</t>
  </si>
  <si>
    <t>Saint Vincent and the Grenadines</t>
  </si>
  <si>
    <t>WS Samoa</t>
  </si>
  <si>
    <t>SM San Marino</t>
  </si>
  <si>
    <t>San Marino</t>
  </si>
  <si>
    <t>ST Sao Tome and Principe</t>
  </si>
  <si>
    <t>Sao Tome and Principe</t>
  </si>
  <si>
    <t>São Tomé and Príncipe</t>
  </si>
  <si>
    <t>SA Saudi Arabia</t>
  </si>
  <si>
    <t>SN Senegal</t>
  </si>
  <si>
    <t>RS Serbia (2007-)</t>
  </si>
  <si>
    <t>Serbia</t>
  </si>
  <si>
    <t>CS Serbia and Montenegro (2004-2006)</t>
  </si>
  <si>
    <t>Serbia and Montenegro</t>
  </si>
  <si>
    <t>SC Seychelles</t>
  </si>
  <si>
    <t>SL Sierra Leone</t>
  </si>
  <si>
    <t>SG Singapore</t>
  </si>
  <si>
    <t>SX Sint Marteen (2011-)</t>
  </si>
  <si>
    <t>Sint Maarten (Dutch part)</t>
  </si>
  <si>
    <t>Sint Maarten</t>
  </si>
  <si>
    <t>SK Slovakia</t>
  </si>
  <si>
    <t>Slovak Republic</t>
  </si>
  <si>
    <t>Slovakia</t>
  </si>
  <si>
    <t>SI Slovenia</t>
  </si>
  <si>
    <t>Slovenia</t>
  </si>
  <si>
    <t>SB Solomon Islands</t>
  </si>
  <si>
    <t>SO Somalia</t>
  </si>
  <si>
    <t>ZA South Africa</t>
  </si>
  <si>
    <t>GS South Georgia/South Sandwich Island (1999-)</t>
  </si>
  <si>
    <t>South Georgia &amp; South Sandwich Islands</t>
  </si>
  <si>
    <t>KR South Korea</t>
  </si>
  <si>
    <t>Korea, Rep.</t>
  </si>
  <si>
    <t>Korea, Republic of (South Korea)</t>
  </si>
  <si>
    <t>Korea</t>
  </si>
  <si>
    <t>SS South Sudan (2012-)</t>
  </si>
  <si>
    <t>South Sudan</t>
  </si>
  <si>
    <t>ES Spain</t>
  </si>
  <si>
    <t>LK Sri Lanka</t>
  </si>
  <si>
    <t>SD Sudan</t>
  </si>
  <si>
    <t>SR Suriname</t>
  </si>
  <si>
    <t>SE Sweden</t>
  </si>
  <si>
    <t>CH Switzerland</t>
  </si>
  <si>
    <t>SY Syria</t>
  </si>
  <si>
    <t>Syrian Arab Republic</t>
  </si>
  <si>
    <t>Syria</t>
  </si>
  <si>
    <t>TW Taiwan</t>
  </si>
  <si>
    <t>Taiwan, China</t>
  </si>
  <si>
    <t>Chinese Taipei</t>
  </si>
  <si>
    <t>TJ Tajikistan</t>
  </si>
  <si>
    <t>Tajikistan</t>
  </si>
  <si>
    <t>TZ Tanzania</t>
  </si>
  <si>
    <t>Tanzania</t>
  </si>
  <si>
    <t>Tanzania, United Republic of</t>
  </si>
  <si>
    <t>TH Thailand</t>
  </si>
  <si>
    <t>Timor-Leste</t>
  </si>
  <si>
    <t>TG Togo</t>
  </si>
  <si>
    <t>TK Tokelau</t>
  </si>
  <si>
    <t>TO Tonga</t>
  </si>
  <si>
    <t>TT Trinidad and Tobago</t>
  </si>
  <si>
    <t>TN Tunisia</t>
  </si>
  <si>
    <t>TR Turkey</t>
  </si>
  <si>
    <t>TM Turkmenistan</t>
  </si>
  <si>
    <t>TC Turks and Caicos Islands</t>
  </si>
  <si>
    <t>TV Tuvalu</t>
  </si>
  <si>
    <t>UG Uganda</t>
  </si>
  <si>
    <t>UA Ukraine</t>
  </si>
  <si>
    <t>AE United Arab Emirates</t>
  </si>
  <si>
    <t>GB United Kingdom</t>
  </si>
  <si>
    <t>US United States</t>
  </si>
  <si>
    <t>UM United States Minor Outlying Islands</t>
  </si>
  <si>
    <t>US Minor Outlying islands</t>
  </si>
  <si>
    <t>VI United States Virgin Islands</t>
  </si>
  <si>
    <t>Virgin Islands (U.S.)</t>
  </si>
  <si>
    <t>Virgin Islands, U.S.</t>
  </si>
  <si>
    <t>UY Uruguay</t>
  </si>
  <si>
    <t>SU USSR (-1992)</t>
  </si>
  <si>
    <t>UZ Uzbekistan</t>
  </si>
  <si>
    <t>Uzbekistan</t>
  </si>
  <si>
    <t>VU Vanuatu</t>
  </si>
  <si>
    <t>VA Vatican City State</t>
  </si>
  <si>
    <t>Holy See (Vatican City State)</t>
  </si>
  <si>
    <t>VE Venezuela</t>
  </si>
  <si>
    <t>Venezuela, RB</t>
  </si>
  <si>
    <t>Venezuela</t>
  </si>
  <si>
    <t>VN Vietnam</t>
  </si>
  <si>
    <t>Viet Nam</t>
  </si>
  <si>
    <t>WF Wallis and Futuna Islands</t>
  </si>
  <si>
    <t>Wallis and Futuna</t>
  </si>
  <si>
    <t>XI West Bank/Gaza Stripe (-2000)</t>
  </si>
  <si>
    <t>EH Western Sahara</t>
  </si>
  <si>
    <t>YE Yemen</t>
  </si>
  <si>
    <t>Yemen, Rep.</t>
  </si>
  <si>
    <t>Yemen</t>
  </si>
  <si>
    <t>YU Yugoslavia (-2003)</t>
  </si>
  <si>
    <t>ZR Zaire (-1997)</t>
  </si>
  <si>
    <t>ZM Zambia</t>
  </si>
  <si>
    <t>ZW Zimbabwe</t>
  </si>
  <si>
    <t>AX Åland (2005-)</t>
  </si>
  <si>
    <t>ZZ International Organisations (-2011)</t>
  </si>
  <si>
    <t>97 Unspecified</t>
  </si>
  <si>
    <t>Other territories</t>
  </si>
  <si>
    <t>Holy See</t>
  </si>
  <si>
    <t>Antarctica</t>
  </si>
  <si>
    <t>Belgium-Luxembourg</t>
  </si>
  <si>
    <t>OECD not allocated</t>
  </si>
  <si>
    <t>Overview of industry categorization names used in various data sources</t>
  </si>
  <si>
    <t>Names used in consolidated sheets</t>
  </si>
  <si>
    <t>SSB</t>
  </si>
  <si>
    <t>OECD Selected sample for industry data</t>
  </si>
  <si>
    <t>OECD: Economic activity as defined in detailed overviews</t>
  </si>
  <si>
    <t>(Section /Level 1)</t>
  </si>
  <si>
    <t>00-99 All industries</t>
  </si>
  <si>
    <t>All FDI activities</t>
  </si>
  <si>
    <t>01-03 Agriculture, forestry and fishing</t>
  </si>
  <si>
    <t>Agriculture, forestry and fishing</t>
  </si>
  <si>
    <t>05-09 Mining and quarrying</t>
  </si>
  <si>
    <t>Mining and quarrying</t>
  </si>
  <si>
    <t>06 Extraction of oil and natural gas</t>
  </si>
  <si>
    <t xml:space="preserve">  B06_09: Extraction of crude petroleum and natural gas; mining support service activities</t>
  </si>
  <si>
    <t>NA - Level 2</t>
  </si>
  <si>
    <t>09 Mining support service activities</t>
  </si>
  <si>
    <t>Total Primary sector</t>
  </si>
  <si>
    <t>A_B: Total Primary sector</t>
  </si>
  <si>
    <t>NA - Level 0</t>
  </si>
  <si>
    <t>10-33 Manufacture</t>
  </si>
  <si>
    <t>Manufacturing</t>
  </si>
  <si>
    <t>10 Food products</t>
  </si>
  <si>
    <t xml:space="preserve">  C10T12: Manufacture of food products; beverages and tobacco products</t>
  </si>
  <si>
    <t xml:space="preserve">  C13T18X15: Manufacture of textiles, wearing apparel, wood and paper products; printing and reproduction</t>
  </si>
  <si>
    <t xml:space="preserve">    C13_14: Manufacture of textiles and wearing apparel</t>
  </si>
  <si>
    <t xml:space="preserve">    C16T18: Manufacture of wood, paper, printing and reproduction</t>
  </si>
  <si>
    <t xml:space="preserve">  C19T22: Manufacture of petroleum, chemical, pharmaceutical, rubber and plastic products</t>
  </si>
  <si>
    <t xml:space="preserve">    C19: Manufacture of coke and refined petroleum products</t>
  </si>
  <si>
    <t>20 Chemicals, chemical products</t>
  </si>
  <si>
    <t xml:space="preserve">    C20: Manufacture of chemicals and chemical products</t>
  </si>
  <si>
    <t xml:space="preserve">    C21: Manufacture of basic pharmaceutical products and pharmaceutical preparations</t>
  </si>
  <si>
    <t>21 Pharmaceuticals</t>
  </si>
  <si>
    <t xml:space="preserve">    C22: Manufacture of rubber and plastic products</t>
  </si>
  <si>
    <t xml:space="preserve">  C24T28X27: Manufacture of metal and machinery products, except electrical equipment</t>
  </si>
  <si>
    <t>24 Basic metals</t>
  </si>
  <si>
    <t xml:space="preserve">    C24_25: Manufacture of basic metals and fabricated metal products, except machinery and equipment</t>
  </si>
  <si>
    <t xml:space="preserve">    C26: Manufacture of computer, electronic and optical products</t>
  </si>
  <si>
    <t xml:space="preserve">      C262: Manufacture of computers and peripheral equipment</t>
  </si>
  <si>
    <t xml:space="preserve">      C263_264: Manufacture of communication equipment and consumer electronics</t>
  </si>
  <si>
    <t xml:space="preserve">      C265_266: Manufacture of instruments and appliances for measuring, testing and navigation; watches and clocks; manufacture of irradiation, electromedical and el</t>
  </si>
  <si>
    <t>28 Machinery and equipment</t>
  </si>
  <si>
    <t xml:space="preserve">    C28: Manufacture of machinery and equipment n.e.c.</t>
  </si>
  <si>
    <t xml:space="preserve">  C29_30: Manufacture of motor vehicles, trailers, semi-trailers and of other transport equipment</t>
  </si>
  <si>
    <t xml:space="preserve">    C29: Manufacture of motor vehicles, trailers and semi-trailers</t>
  </si>
  <si>
    <t>30 Other transport equipment</t>
  </si>
  <si>
    <t xml:space="preserve">    C30: Manufacture of other transport equipment</t>
  </si>
  <si>
    <t xml:space="preserve">      C303: Manufacture of air and spacecraft and related machinery</t>
  </si>
  <si>
    <t>23 Other non-metal mineral products</t>
  </si>
  <si>
    <t xml:space="preserve">  C_OTH: Other manufacturing (C15, C23, C27, C31, C32, C33)</t>
  </si>
  <si>
    <t>35 Electricity, gas and steam</t>
  </si>
  <si>
    <t>Electricity, gas, steam and air conditioning supply</t>
  </si>
  <si>
    <t>D35: Electricity, gas, steam and air conditioning supply</t>
  </si>
  <si>
    <t>36-39 Water supply, sewerage, waste</t>
  </si>
  <si>
    <t>Water supply; sewerage, waste management and remediation activities</t>
  </si>
  <si>
    <t xml:space="preserve">  E36: Water collection, treatment and supply</t>
  </si>
  <si>
    <t xml:space="preserve">  E37T39: Sewerage, waste management, remediation activities</t>
  </si>
  <si>
    <t>41-43 Construction</t>
  </si>
  <si>
    <t>Construction</t>
  </si>
  <si>
    <t>Services</t>
  </si>
  <si>
    <t>GTU: Services</t>
  </si>
  <si>
    <t>45-47 Wholesale and retail trade: repair of motor vehicles and motorcycles</t>
  </si>
  <si>
    <t>Wholesale and retail trade; repair of motor vehicles and motorcycles</t>
  </si>
  <si>
    <t xml:space="preserve">  G: Wholesale and retail trade; repair of motor vehicles and motorcycles</t>
  </si>
  <si>
    <t xml:space="preserve">    G45: Wholesale and retail trade and repair of motor vehicles and motorcycles</t>
  </si>
  <si>
    <t>46 Wholesale trade, except of motor vehicles and motorcycles</t>
  </si>
  <si>
    <t xml:space="preserve">    G46: Wholesale trade, except of motor vehicles and motorcycles</t>
  </si>
  <si>
    <t xml:space="preserve">    G47: Retail trade, except of motor vehicles and motorcycles</t>
  </si>
  <si>
    <t>49-53 Transportation and storage</t>
  </si>
  <si>
    <t>Transportation and storage</t>
  </si>
  <si>
    <t xml:space="preserve">  H: Transportation and storage</t>
  </si>
  <si>
    <t xml:space="preserve">    HX53: Transport and storage except postal and courier activities</t>
  </si>
  <si>
    <t xml:space="preserve">      H49: Land transport and transport via pipelines</t>
  </si>
  <si>
    <t>50 Water transport</t>
  </si>
  <si>
    <t xml:space="preserve">      H50: Water transport</t>
  </si>
  <si>
    <t xml:space="preserve">      H51: Air transport</t>
  </si>
  <si>
    <t xml:space="preserve">      H52: Warehousing and support activities for transportation</t>
  </si>
  <si>
    <t xml:space="preserve">    H53: Postal and courier activities</t>
  </si>
  <si>
    <t>55-56 Accommodation and food service activities</t>
  </si>
  <si>
    <t>Accommodation and food service activities</t>
  </si>
  <si>
    <t xml:space="preserve">  I: Accommodation and food service activities</t>
  </si>
  <si>
    <t>58-63 Information and communication</t>
  </si>
  <si>
    <t>Information and communication</t>
  </si>
  <si>
    <t xml:space="preserve">  J: Information and communication</t>
  </si>
  <si>
    <t>58 Publishing activities</t>
  </si>
  <si>
    <t xml:space="preserve">    J58_62_63: Publishing, computer programming and consultancy, information service activities</t>
  </si>
  <si>
    <t xml:space="preserve">    J59_60: Motion picture, video, television programme production; programming and broadcasting activities</t>
  </si>
  <si>
    <t>61 Telecommunications</t>
  </si>
  <si>
    <t xml:space="preserve">    J61: Telecommunications</t>
  </si>
  <si>
    <t>64-66 Financial and insurance activities</t>
  </si>
  <si>
    <t>Financial and insurance activities</t>
  </si>
  <si>
    <t xml:space="preserve">  K: Financial and insurance activities</t>
  </si>
  <si>
    <t>64 Financial service activities</t>
  </si>
  <si>
    <t xml:space="preserve">    K64: Financial service activities, except insurance and pension funding</t>
  </si>
  <si>
    <t xml:space="preserve">      K641: Monetary intermediation</t>
  </si>
  <si>
    <t xml:space="preserve">      K642: Activities of holding companies</t>
  </si>
  <si>
    <t xml:space="preserve">      K643: Trusts, funds, and similar financial activities</t>
  </si>
  <si>
    <t xml:space="preserve">    K65: Insurance, reinsurance and pension funding, except compulsory social security</t>
  </si>
  <si>
    <t xml:space="preserve">    K66: Activities auxiliary to financial services and insurance activities</t>
  </si>
  <si>
    <t>68 Real estate activities</t>
  </si>
  <si>
    <t>Real estate activities</t>
  </si>
  <si>
    <t xml:space="preserve">  L: Real estate activities</t>
  </si>
  <si>
    <t>69-75 Professional, scientific and technical activities</t>
  </si>
  <si>
    <t>Professional, scientific and technical activities</t>
  </si>
  <si>
    <t xml:space="preserve">  M: Professional, scientific and technical activities</t>
  </si>
  <si>
    <t xml:space="preserve">    M69: Legal and accounting activities</t>
  </si>
  <si>
    <t xml:space="preserve">      M691: Legal activities</t>
  </si>
  <si>
    <t xml:space="preserve">      M692: Accounting, bookkeeping and auditing activities; tax consultancy</t>
  </si>
  <si>
    <t xml:space="preserve">    M70: Activities of head offices; management consultancy activities</t>
  </si>
  <si>
    <t xml:space="preserve">      M701: Activities of head offices</t>
  </si>
  <si>
    <t xml:space="preserve">      M702: Management consultancy activities</t>
  </si>
  <si>
    <t>71 Architecture, engineering activities</t>
  </si>
  <si>
    <t xml:space="preserve">    M71: Architectural and engineering activities; technical testing and analysis</t>
  </si>
  <si>
    <t xml:space="preserve">    M72: Scientific research and development</t>
  </si>
  <si>
    <t xml:space="preserve">    M73: Advertising and market research</t>
  </si>
  <si>
    <t xml:space="preserve">      M731: Advertising</t>
  </si>
  <si>
    <t xml:space="preserve">      M732: Market research and public opinion polling</t>
  </si>
  <si>
    <t xml:space="preserve">    M74_75: Other professional, scientific and technical activities; veterinary activities</t>
  </si>
  <si>
    <t>77-82 Administrative and support service activities</t>
  </si>
  <si>
    <t>Administrative and support service activities</t>
  </si>
  <si>
    <t xml:space="preserve">  N: Administrative and support service activities</t>
  </si>
  <si>
    <t>77 Rental and leasing activities</t>
  </si>
  <si>
    <t xml:space="preserve">    N77: Rental and leasing activities</t>
  </si>
  <si>
    <t>82 Business support activities</t>
  </si>
  <si>
    <t xml:space="preserve">    N78T82: Employment, travel agency, security and investigation, service and landscape, office administrative and support activities</t>
  </si>
  <si>
    <t xml:space="preserve">      N79: Travel agency, tour operator reservation service and related activities</t>
  </si>
  <si>
    <t>84-99 Other industries</t>
  </si>
  <si>
    <t>Public administration; activities of households and of extraterritorial organisations</t>
  </si>
  <si>
    <t xml:space="preserve">  O_T_U: Public administration; activities of households and of extraterritorial organisations</t>
  </si>
  <si>
    <t>Education</t>
  </si>
  <si>
    <t xml:space="preserve">  P85: Education</t>
  </si>
  <si>
    <t>Human health and social work activities</t>
  </si>
  <si>
    <t xml:space="preserve">  Q: Human health and social work activities</t>
  </si>
  <si>
    <t>Arts, entertainment and recreation</t>
  </si>
  <si>
    <t xml:space="preserve">  R: Arts, entertainment and recreation</t>
  </si>
  <si>
    <t xml:space="preserve">    R90: Creative, arts and entertainment activities</t>
  </si>
  <si>
    <t xml:space="preserve">    R91: Libraries, archives, museums and other cultural activities</t>
  </si>
  <si>
    <t xml:space="preserve">    R92_93: Gambling and betting activities; sporting and other recreational activities</t>
  </si>
  <si>
    <t>Other service activities</t>
  </si>
  <si>
    <t xml:space="preserve">  S: Other service activities</t>
  </si>
  <si>
    <t xml:space="preserve">    S94: Activities of membership organisations</t>
  </si>
  <si>
    <t xml:space="preserve">    S95_96: Repair of computers, personal and household goods; other personal service activities</t>
  </si>
  <si>
    <t>Not allocated and confidential</t>
  </si>
  <si>
    <t>C_NAL: Not allocated and confidential</t>
  </si>
  <si>
    <t>Private real estate activities</t>
  </si>
  <si>
    <t>PRV_RE: Private real estate activities</t>
  </si>
  <si>
    <t>Activities other than financial and insurance</t>
  </si>
  <si>
    <t>ATUXFPRV: Activities other than financial and insurance</t>
  </si>
  <si>
    <t>Fer Second homes</t>
  </si>
  <si>
    <t>Not allocated</t>
  </si>
  <si>
    <t xml:space="preserve">Partner type </t>
  </si>
  <si>
    <t>Included in SSB</t>
  </si>
  <si>
    <t>Yes</t>
  </si>
  <si>
    <t>Øst-Asia &amp; Stillehavet</t>
  </si>
  <si>
    <t>Europa &amp; Sentral-Asia</t>
  </si>
  <si>
    <t>Latin-Amerika &amp; Karibe</t>
  </si>
  <si>
    <t>Midtøsten &amp; Nord-Afrika</t>
  </si>
  <si>
    <t>Nord-Amerika</t>
  </si>
  <si>
    <t>Sør Asia</t>
  </si>
  <si>
    <t>Afrika Sør for Sahara</t>
  </si>
  <si>
    <t>Andre</t>
  </si>
  <si>
    <t xml:space="preserve">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</si>
</sst>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00\ %"/>
    <numFmt numFmtId="166" formatCode="0.0"/>
    <numFmt numFmtId="167" formatCode="0.0000\ %"/>
    <numFmt numFmtId="168" formatCode="0.0\ 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Border="0" applyAlignment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3" fontId="0" fillId="0" borderId="0" xfId="1" applyFont="1"/>
    <xf numFmtId="43" fontId="5" fillId="3" borderId="1" xfId="1" applyFont="1" applyFill="1" applyBorder="1" applyAlignment="1"/>
    <xf numFmtId="43" fontId="0" fillId="3" borderId="2" xfId="1" applyFont="1" applyFill="1" applyBorder="1" applyAlignment="1">
      <alignment wrapText="1"/>
    </xf>
    <xf numFmtId="43" fontId="0" fillId="3" borderId="3" xfId="1" applyFont="1" applyFill="1" applyBorder="1" applyAlignment="1">
      <alignment wrapText="1"/>
    </xf>
    <xf numFmtId="43" fontId="5" fillId="4" borderId="4" xfId="1" applyFont="1" applyFill="1" applyBorder="1" applyAlignment="1"/>
    <xf numFmtId="43" fontId="0" fillId="4" borderId="0" xfId="1" applyFont="1" applyFill="1" applyBorder="1" applyAlignment="1">
      <alignment wrapText="1"/>
    </xf>
    <xf numFmtId="43" fontId="0" fillId="4" borderId="5" xfId="1" applyFont="1" applyFill="1" applyBorder="1" applyAlignment="1">
      <alignment wrapText="1"/>
    </xf>
    <xf numFmtId="43" fontId="0" fillId="0" borderId="0" xfId="0" applyNumberFormat="1"/>
    <xf numFmtId="43" fontId="5" fillId="7" borderId="11" xfId="1" applyFont="1" applyFill="1" applyBorder="1" applyAlignment="1">
      <alignment horizontal="center" vertical="center" wrapText="1"/>
    </xf>
    <xf numFmtId="43" fontId="5" fillId="8" borderId="12" xfId="1" applyFont="1" applyFill="1" applyBorder="1" applyAlignment="1">
      <alignment horizontal="center" vertical="center" wrapText="1"/>
    </xf>
    <xf numFmtId="43" fontId="5" fillId="7" borderId="13" xfId="1" applyFont="1" applyFill="1" applyBorder="1" applyAlignment="1">
      <alignment horizontal="center" vertical="center" wrapText="1"/>
    </xf>
    <xf numFmtId="43" fontId="5" fillId="9" borderId="13" xfId="1" applyFont="1" applyFill="1" applyBorder="1" applyAlignment="1">
      <alignment horizontal="center" vertical="center" wrapText="1"/>
    </xf>
    <xf numFmtId="43" fontId="5" fillId="9" borderId="14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3" fontId="7" fillId="10" borderId="15" xfId="1" applyFont="1" applyFill="1" applyBorder="1" applyAlignment="1" applyProtection="1">
      <alignment horizontal="center" vertical="center" wrapText="1"/>
    </xf>
    <xf numFmtId="43" fontId="8" fillId="8" borderId="15" xfId="1" applyFont="1" applyFill="1" applyBorder="1" applyAlignment="1" applyProtection="1">
      <alignment horizontal="center" vertical="center" wrapText="1"/>
    </xf>
    <xf numFmtId="43" fontId="7" fillId="6" borderId="15" xfId="1" applyFont="1" applyFill="1" applyBorder="1" applyAlignment="1" applyProtection="1">
      <alignment horizontal="center" vertical="center" wrapText="1"/>
    </xf>
    <xf numFmtId="0" fontId="8" fillId="9" borderId="15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0" fillId="0" borderId="0" xfId="1" applyFont="1" applyFill="1"/>
    <xf numFmtId="0" fontId="0" fillId="0" borderId="0" xfId="0" applyAlignment="1">
      <alignment horizontal="left"/>
    </xf>
    <xf numFmtId="9" fontId="0" fillId="0" borderId="0" xfId="2" applyFont="1"/>
    <xf numFmtId="10" fontId="0" fillId="0" borderId="0" xfId="2" applyNumberFormat="1" applyFont="1"/>
    <xf numFmtId="0" fontId="4" fillId="11" borderId="16" xfId="0" applyFont="1" applyFill="1" applyBorder="1"/>
    <xf numFmtId="0" fontId="4" fillId="11" borderId="17" xfId="0" applyFont="1" applyFill="1" applyBorder="1"/>
    <xf numFmtId="43" fontId="0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43" fontId="5" fillId="7" borderId="18" xfId="1" applyFont="1" applyFill="1" applyBorder="1" applyAlignment="1">
      <alignment horizontal="center" vertical="center" wrapText="1"/>
    </xf>
    <xf numFmtId="43" fontId="5" fillId="9" borderId="19" xfId="1" applyFont="1" applyFill="1" applyBorder="1" applyAlignment="1">
      <alignment horizontal="center" vertical="center" wrapText="1"/>
    </xf>
    <xf numFmtId="43" fontId="5" fillId="9" borderId="20" xfId="1" applyFont="1" applyFill="1" applyBorder="1" applyAlignment="1">
      <alignment horizontal="center" vertical="center" wrapText="1"/>
    </xf>
    <xf numFmtId="43" fontId="5" fillId="7" borderId="19" xfId="1" applyFont="1" applyFill="1" applyBorder="1" applyAlignment="1">
      <alignment horizontal="center" vertical="center" wrapText="1"/>
    </xf>
    <xf numFmtId="43" fontId="5" fillId="8" borderId="21" xfId="1" applyFont="1" applyFill="1" applyBorder="1" applyAlignment="1">
      <alignment horizontal="center" vertical="center" wrapText="1"/>
    </xf>
    <xf numFmtId="43" fontId="5" fillId="0" borderId="22" xfId="1" applyFont="1" applyBorder="1" applyAlignment="1">
      <alignment horizontal="center" vertical="center" wrapText="1"/>
    </xf>
    <xf numFmtId="43" fontId="5" fillId="0" borderId="23" xfId="1" applyFont="1" applyBorder="1" applyAlignment="1">
      <alignment horizontal="center" vertical="center" wrapText="1"/>
    </xf>
    <xf numFmtId="43" fontId="5" fillId="8" borderId="13" xfId="1" applyFont="1" applyFill="1" applyBorder="1" applyAlignment="1">
      <alignment horizontal="center" vertical="center" wrapText="1"/>
    </xf>
    <xf numFmtId="43" fontId="5" fillId="7" borderId="14" xfId="1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0" fontId="10" fillId="10" borderId="15" xfId="3" applyFont="1" applyFill="1" applyBorder="1" applyAlignment="1">
      <alignment horizontal="center" vertical="center" wrapText="1"/>
    </xf>
    <xf numFmtId="0" fontId="3" fillId="3" borderId="0" xfId="3" applyFont="1" applyFill="1" applyAlignment="1">
      <alignment horizontal="center" vertical="center" wrapText="1"/>
    </xf>
    <xf numFmtId="43" fontId="10" fillId="10" borderId="20" xfId="1" applyFont="1" applyFill="1" applyBorder="1" applyAlignment="1">
      <alignment horizontal="center" vertical="center" wrapText="1"/>
    </xf>
    <xf numFmtId="43" fontId="3" fillId="9" borderId="20" xfId="1" applyFont="1" applyFill="1" applyBorder="1" applyAlignment="1">
      <alignment horizontal="center" vertical="center" wrapText="1"/>
    </xf>
    <xf numFmtId="43" fontId="10" fillId="6" borderId="19" xfId="1" applyFont="1" applyFill="1" applyBorder="1" applyAlignment="1">
      <alignment horizontal="center" vertical="center" wrapText="1"/>
    </xf>
    <xf numFmtId="43" fontId="3" fillId="12" borderId="19" xfId="1" applyFont="1" applyFill="1" applyBorder="1" applyAlignment="1">
      <alignment horizontal="center" vertical="center" wrapText="1"/>
    </xf>
    <xf numFmtId="43" fontId="3" fillId="8" borderId="19" xfId="1" applyFont="1" applyFill="1" applyBorder="1" applyAlignment="1">
      <alignment horizontal="center" vertical="center" wrapText="1"/>
    </xf>
    <xf numFmtId="0" fontId="4" fillId="0" borderId="0" xfId="0" applyFont="1"/>
    <xf numFmtId="1" fontId="0" fillId="0" borderId="0" xfId="0" applyNumberFormat="1"/>
    <xf numFmtId="168" fontId="0" fillId="0" borderId="0" xfId="2" applyNumberFormat="1" applyFont="1"/>
    <xf numFmtId="167" fontId="0" fillId="0" borderId="0" xfId="0" applyNumberFormat="1"/>
    <xf numFmtId="0" fontId="4" fillId="11" borderId="16" xfId="0" applyFont="1" applyFill="1" applyBorder="1" applyAlignment="1">
      <alignment horizontal="left"/>
    </xf>
    <xf numFmtId="9" fontId="0" fillId="0" borderId="0" xfId="0" applyNumberFormat="1"/>
    <xf numFmtId="1" fontId="0" fillId="0" borderId="0" xfId="0" applyNumberFormat="1" applyFill="1"/>
    <xf numFmtId="9" fontId="6" fillId="0" borderId="0" xfId="2" applyFont="1" applyFill="1"/>
    <xf numFmtId="0" fontId="0" fillId="0" borderId="0" xfId="0" applyFill="1"/>
    <xf numFmtId="10" fontId="6" fillId="0" borderId="0" xfId="2" applyNumberFormat="1" applyFont="1" applyFill="1"/>
    <xf numFmtId="1" fontId="0" fillId="15" borderId="0" xfId="0" applyNumberFormat="1" applyFill="1"/>
    <xf numFmtId="165" fontId="6" fillId="15" borderId="0" xfId="2" applyNumberFormat="1" applyFont="1" applyFill="1"/>
    <xf numFmtId="0" fontId="0" fillId="15" borderId="0" xfId="0" applyFill="1"/>
    <xf numFmtId="10" fontId="6" fillId="15" borderId="0" xfId="2" applyNumberFormat="1" applyFont="1" applyFill="1"/>
    <xf numFmtId="167" fontId="0" fillId="15" borderId="0" xfId="2" applyNumberFormat="1" applyFont="1" applyFill="1"/>
    <xf numFmtId="10" fontId="0" fillId="15" borderId="0" xfId="2" applyNumberFormat="1" applyFont="1" applyFill="1"/>
    <xf numFmtId="166" fontId="0" fillId="15" borderId="0" xfId="0" applyNumberFormat="1" applyFill="1"/>
    <xf numFmtId="165" fontId="0" fillId="15" borderId="0" xfId="2" applyNumberFormat="1" applyFont="1" applyFill="1"/>
    <xf numFmtId="168" fontId="0" fillId="15" borderId="0" xfId="2" applyNumberFormat="1" applyFont="1" applyFill="1"/>
    <xf numFmtId="0" fontId="0" fillId="0" borderId="0" xfId="0" applyAlignment="1">
      <alignment horizontal="left" indent="1"/>
    </xf>
    <xf numFmtId="9" fontId="0" fillId="15" borderId="0" xfId="2" applyFont="1" applyFill="1"/>
    <xf numFmtId="1" fontId="0" fillId="16" borderId="0" xfId="0" applyNumberFormat="1" applyFill="1"/>
    <xf numFmtId="0" fontId="0" fillId="16" borderId="0" xfId="0" applyFill="1"/>
    <xf numFmtId="0" fontId="0" fillId="0" borderId="0" xfId="0" pivotButton="1"/>
    <xf numFmtId="0" fontId="0" fillId="0" borderId="0" xfId="0" applyNumberFormat="1"/>
    <xf numFmtId="0" fontId="4" fillId="0" borderId="0" xfId="0" applyFont="1" applyFill="1"/>
    <xf numFmtId="9" fontId="0" fillId="0" borderId="0" xfId="2" applyFont="1" applyFill="1"/>
    <xf numFmtId="9" fontId="0" fillId="16" borderId="0" xfId="2" applyFont="1" applyFill="1"/>
    <xf numFmtId="9" fontId="0" fillId="16" borderId="0" xfId="0" applyNumberFormat="1" applyFill="1"/>
    <xf numFmtId="1" fontId="6" fillId="0" borderId="0" xfId="0" applyNumberFormat="1" applyFont="1"/>
    <xf numFmtId="1" fontId="6" fillId="16" borderId="0" xfId="0" applyNumberFormat="1" applyFont="1" applyFill="1"/>
    <xf numFmtId="0" fontId="5" fillId="9" borderId="0" xfId="3" applyFont="1" applyFill="1"/>
    <xf numFmtId="0" fontId="0" fillId="9" borderId="0" xfId="0" applyFill="1"/>
    <xf numFmtId="0" fontId="5" fillId="12" borderId="0" xfId="3" applyFont="1" applyFill="1"/>
    <xf numFmtId="0" fontId="5" fillId="3" borderId="0" xfId="0" applyFont="1" applyFill="1"/>
    <xf numFmtId="0" fontId="5" fillId="9" borderId="0" xfId="0" applyFont="1" applyFill="1"/>
    <xf numFmtId="0" fontId="5" fillId="12" borderId="0" xfId="6" applyFont="1" applyFill="1"/>
    <xf numFmtId="0" fontId="5" fillId="3" borderId="0" xfId="0" applyFont="1" applyFill="1" applyAlignment="1">
      <alignment wrapText="1"/>
    </xf>
    <xf numFmtId="0" fontId="6" fillId="17" borderId="0" xfId="3" applyFont="1" applyFill="1"/>
    <xf numFmtId="0" fontId="6" fillId="17" borderId="0" xfId="0" applyFont="1" applyFill="1"/>
    <xf numFmtId="0" fontId="0" fillId="17" borderId="0" xfId="0" applyFill="1"/>
    <xf numFmtId="0" fontId="2" fillId="2" borderId="0" xfId="3"/>
    <xf numFmtId="0" fontId="15" fillId="14" borderId="0" xfId="6"/>
    <xf numFmtId="0" fontId="16" fillId="0" borderId="0" xfId="4" applyFont="1"/>
    <xf numFmtId="0" fontId="15" fillId="0" borderId="0" xfId="6" applyFill="1"/>
    <xf numFmtId="0" fontId="6" fillId="7" borderId="0" xfId="0" applyFont="1" applyFill="1"/>
    <xf numFmtId="0" fontId="6" fillId="3" borderId="0" xfId="0" applyFont="1" applyFill="1"/>
    <xf numFmtId="0" fontId="0" fillId="10" borderId="0" xfId="0" applyFill="1"/>
    <xf numFmtId="0" fontId="5" fillId="18" borderId="0" xfId="0" applyFont="1" applyFill="1"/>
    <xf numFmtId="0" fontId="6" fillId="10" borderId="0" xfId="0" applyFont="1" applyFill="1"/>
    <xf numFmtId="0" fontId="11" fillId="13" borderId="0" xfId="5"/>
    <xf numFmtId="0" fontId="12" fillId="0" borderId="0" xfId="0" applyFont="1"/>
    <xf numFmtId="43" fontId="0" fillId="15" borderId="0" xfId="1" applyFont="1" applyFill="1"/>
    <xf numFmtId="43" fontId="0" fillId="15" borderId="0" xfId="0" applyNumberFormat="1" applyFill="1"/>
    <xf numFmtId="49" fontId="0" fillId="0" borderId="0" xfId="0" applyNumberFormat="1"/>
    <xf numFmtId="164" fontId="0" fillId="0" borderId="0" xfId="0" applyNumberFormat="1"/>
    <xf numFmtId="43" fontId="4" fillId="0" borderId="0" xfId="0" applyNumberFormat="1" applyFont="1"/>
    <xf numFmtId="9" fontId="4" fillId="15" borderId="0" xfId="2" applyFont="1" applyFill="1"/>
    <xf numFmtId="9" fontId="4" fillId="15" borderId="0" xfId="0" applyNumberFormat="1" applyFont="1" applyFill="1"/>
    <xf numFmtId="164" fontId="0" fillId="19" borderId="0" xfId="1" applyNumberFormat="1" applyFont="1" applyFill="1"/>
    <xf numFmtId="164" fontId="0" fillId="17" borderId="0" xfId="1" applyNumberFormat="1" applyFont="1" applyFill="1"/>
    <xf numFmtId="0" fontId="3" fillId="3" borderId="15" xfId="3" applyFont="1" applyFill="1" applyBorder="1" applyAlignment="1">
      <alignment horizontal="center" vertical="center" wrapText="1"/>
    </xf>
    <xf numFmtId="164" fontId="7" fillId="5" borderId="15" xfId="1" applyNumberFormat="1" applyFont="1" applyFill="1" applyBorder="1" applyAlignment="1" applyProtection="1">
      <alignment horizontal="center" vertical="center" wrapText="1"/>
    </xf>
    <xf numFmtId="164" fontId="8" fillId="8" borderId="15" xfId="1" applyNumberFormat="1" applyFont="1" applyFill="1" applyBorder="1" applyAlignment="1" applyProtection="1">
      <alignment horizontal="center" vertical="center" wrapText="1"/>
    </xf>
    <xf numFmtId="164" fontId="7" fillId="6" borderId="15" xfId="1" applyNumberFormat="1" applyFont="1" applyFill="1" applyBorder="1" applyAlignment="1" applyProtection="1">
      <alignment horizontal="center" vertical="center" wrapText="1"/>
    </xf>
    <xf numFmtId="164" fontId="8" fillId="9" borderId="15" xfId="1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0" fillId="0" borderId="0" xfId="1" applyNumberFormat="1" applyFont="1" applyFill="1"/>
    <xf numFmtId="164" fontId="0" fillId="15" borderId="0" xfId="1" applyNumberFormat="1" applyFont="1" applyFill="1"/>
    <xf numFmtId="0" fontId="9" fillId="0" borderId="0" xfId="4"/>
    <xf numFmtId="43" fontId="0" fillId="0" borderId="0" xfId="0" applyNumberFormat="1" applyFill="1"/>
    <xf numFmtId="164" fontId="0" fillId="0" borderId="0" xfId="1" applyNumberFormat="1" applyFont="1"/>
    <xf numFmtId="164" fontId="4" fillId="0" borderId="24" xfId="1" applyNumberFormat="1" applyFont="1" applyBorder="1"/>
    <xf numFmtId="0" fontId="4" fillId="0" borderId="0" xfId="0" applyFont="1"/>
    <xf numFmtId="165" fontId="0" fillId="0" borderId="0" xfId="0" applyNumberFormat="1"/>
    <xf numFmtId="164" fontId="6" fillId="5" borderId="6" xfId="1" applyNumberFormat="1" applyFont="1" applyFill="1" applyBorder="1" applyAlignment="1">
      <alignment horizontal="center" vertical="center"/>
    </xf>
    <xf numFmtId="164" fontId="6" fillId="5" borderId="7" xfId="1" applyNumberFormat="1" applyFont="1" applyFill="1" applyBorder="1" applyAlignment="1">
      <alignment horizontal="center" vertical="center"/>
    </xf>
    <xf numFmtId="164" fontId="6" fillId="5" borderId="8" xfId="1" applyNumberFormat="1" applyFont="1" applyFill="1" applyBorder="1" applyAlignment="1">
      <alignment horizontal="center" vertical="center"/>
    </xf>
    <xf numFmtId="164" fontId="6" fillId="6" borderId="9" xfId="1" applyNumberFormat="1" applyFont="1" applyFill="1" applyBorder="1" applyAlignment="1">
      <alignment horizontal="center" vertical="center"/>
    </xf>
    <xf numFmtId="164" fontId="6" fillId="6" borderId="7" xfId="1" applyNumberFormat="1" applyFont="1" applyFill="1" applyBorder="1" applyAlignment="1">
      <alignment horizontal="center" vertical="center"/>
    </xf>
    <xf numFmtId="164" fontId="6" fillId="6" borderId="10" xfId="1" applyNumberFormat="1" applyFont="1" applyFill="1" applyBorder="1" applyAlignment="1">
      <alignment horizontal="center" vertical="center"/>
    </xf>
    <xf numFmtId="43" fontId="6" fillId="10" borderId="18" xfId="1" applyFont="1" applyFill="1" applyBorder="1" applyAlignment="1">
      <alignment horizontal="center" vertical="center" wrapText="1"/>
    </xf>
    <xf numFmtId="43" fontId="6" fillId="10" borderId="19" xfId="1" applyFont="1" applyFill="1" applyBorder="1" applyAlignment="1">
      <alignment horizontal="center" vertical="center" wrapText="1"/>
    </xf>
    <xf numFmtId="43" fontId="6" fillId="10" borderId="20" xfId="1" applyFont="1" applyFill="1" applyBorder="1" applyAlignment="1">
      <alignment horizontal="center" vertical="center" wrapText="1"/>
    </xf>
    <xf numFmtId="43" fontId="6" fillId="6" borderId="19" xfId="1" applyFont="1" applyFill="1" applyBorder="1" applyAlignment="1">
      <alignment horizontal="center" vertical="center" wrapText="1"/>
    </xf>
    <xf numFmtId="43" fontId="6" fillId="6" borderId="21" xfId="1" applyFont="1" applyFill="1" applyBorder="1" applyAlignment="1">
      <alignment horizontal="center" vertical="center" wrapText="1"/>
    </xf>
    <xf numFmtId="43" fontId="5" fillId="12" borderId="19" xfId="1" applyFont="1" applyFill="1" applyBorder="1" applyAlignment="1">
      <alignment horizontal="center" vertical="center" wrapText="1"/>
    </xf>
    <xf numFmtId="0" fontId="4" fillId="20" borderId="17" xfId="0" applyFont="1" applyFill="1" applyBorder="1"/>
    <xf numFmtId="0" fontId="0" fillId="4" borderId="0" xfId="0" applyFill="1" applyAlignment="1">
      <alignment horizontal="left" indent="1"/>
    </xf>
    <xf numFmtId="0" fontId="0" fillId="4" borderId="0" xfId="0" applyNumberFormat="1" applyFill="1"/>
    <xf numFmtId="0" fontId="0" fillId="4" borderId="0" xfId="0" applyFill="1"/>
    <xf numFmtId="0" fontId="4" fillId="4" borderId="0" xfId="0" applyFont="1" applyFill="1"/>
  </cellXfs>
  <cellStyles count="8">
    <cellStyle name="Bad" xfId="3" builtinId="27"/>
    <cellStyle name="Comma" xfId="1" builtinId="3"/>
    <cellStyle name="Comma 2" xfId="7" xr:uid="{6362DE88-7871-46C1-A969-685F08954E08}"/>
    <cellStyle name="Good" xfId="5" builtinId="26"/>
    <cellStyle name="Neutral 2" xfId="6" xr:uid="{DFA20BCA-59FD-4BFE-B09B-52C3FC61BA36}"/>
    <cellStyle name="Normal" xfId="0" builtinId="0"/>
    <cellStyle name="Normal 3" xfId="4" xr:uid="{FA876BF5-C18E-417C-9ECB-348556AD4176}"/>
    <cellStyle name="Percent" xfId="2" builtinId="5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Norges</a:t>
            </a:r>
            <a:r>
              <a:rPr lang="nb-NO" baseline="0"/>
              <a:t> Investeringer - Kilder SSB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'N-SSB Inntekt pivot'!$A$25</c:f>
              <c:strCache>
                <c:ptCount val="1"/>
                <c:pt idx="0">
                  <c:v>Low 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'N-SSB Inntekt pivot'!$B$23:$G$23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'N-SSB Inntekt pivot'!$B$25:$G$25</c:f>
              <c:numCache>
                <c:formatCode>0.0\ %</c:formatCode>
                <c:ptCount val="6"/>
                <c:pt idx="0">
                  <c:v>5.0537746684765584E-3</c:v>
                </c:pt>
                <c:pt idx="1">
                  <c:v>2.8481111702294135E-4</c:v>
                </c:pt>
                <c:pt idx="2">
                  <c:v>3.5473981790877991E-3</c:v>
                </c:pt>
                <c:pt idx="3">
                  <c:v>2.7983683134266473E-3</c:v>
                </c:pt>
                <c:pt idx="4">
                  <c:v>2.8989827032730544E-3</c:v>
                </c:pt>
                <c:pt idx="5">
                  <c:v>7.4743829896842015E-5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F-4475-91C9-781A8122CAE3}"/>
            </c:ext>
          </c:extLst>
        </c:ser>
        <c:ser>
          <c:idx val="1"/>
          <c:order val="1"/>
          <c:tx>
            <c:strRef>
              <c:f>'N-SSB Inntekt pivot'!$A$26</c:f>
              <c:strCache>
                <c:ptCount val="1"/>
                <c:pt idx="0">
                  <c:v>Lower middle income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'N-SSB Inntekt pivot'!$B$23:$G$23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'N-SSB Inntekt pivot'!$B$26:$G$26</c:f>
              <c:numCache>
                <c:formatCode>0.0\ %</c:formatCode>
                <c:ptCount val="6"/>
                <c:pt idx="0">
                  <c:v>3.5157601318376003E-2</c:v>
                </c:pt>
                <c:pt idx="1">
                  <c:v>5.2675972583017747E-2</c:v>
                </c:pt>
                <c:pt idx="2">
                  <c:v>4.1680966380544096E-2</c:v>
                </c:pt>
                <c:pt idx="3">
                  <c:v>2.3875102920051822E-2</c:v>
                </c:pt>
                <c:pt idx="4">
                  <c:v>2.725031818466335E-2</c:v>
                </c:pt>
                <c:pt idx="5">
                  <c:v>1.7160608391777257E-2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F-4475-91C9-781A8122CAE3}"/>
            </c:ext>
          </c:extLst>
        </c:ser>
        <c:ser>
          <c:idx val="2"/>
          <c:order val="2"/>
          <c:tx>
            <c:strRef>
              <c:f>'N-SSB Inntekt pivot'!$A$27</c:f>
              <c:strCache>
                <c:ptCount val="1"/>
                <c:pt idx="0">
                  <c:v>Not defined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'N-SSB Inntekt pivot'!$B$23:$G$23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'N-SSB Inntekt pivot'!$B$27:$G$27</c:f>
              <c:numCache>
                <c:formatCode>0.0\ %</c:formatCode>
                <c:ptCount val="6"/>
                <c:pt idx="0">
                  <c:v>2.2099141512046526E-2</c:v>
                </c:pt>
                <c:pt idx="1">
                  <c:v>2.3951519514256205E-2</c:v>
                </c:pt>
                <c:pt idx="2">
                  <c:v>2.5234638258400693E-2</c:v>
                </c:pt>
                <c:pt idx="3">
                  <c:v>2.3972590672418834E-2</c:v>
                </c:pt>
                <c:pt idx="4">
                  <c:v>2.5397544538401238E-2</c:v>
                </c:pt>
                <c:pt idx="5">
                  <c:v>3.0013672371345744E-2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F-4475-91C9-781A8122CAE3}"/>
            </c:ext>
          </c:extLst>
        </c:ser>
        <c:ser>
          <c:idx val="3"/>
          <c:order val="3"/>
          <c:tx>
            <c:strRef>
              <c:f>'N-SSB Inntekt pivot'!$A$28</c:f>
              <c:strCache>
                <c:ptCount val="1"/>
                <c:pt idx="0">
                  <c:v>Upper middle income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'N-SSB Inntekt pivot'!$B$23:$G$23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'N-SSB Inntekt pivot'!$B$28:$G$28</c:f>
              <c:numCache>
                <c:formatCode>0.0\ %</c:formatCode>
                <c:ptCount val="6"/>
                <c:pt idx="0">
                  <c:v>5.6392353056008281E-2</c:v>
                </c:pt>
                <c:pt idx="1">
                  <c:v>5.0336452693186443E-2</c:v>
                </c:pt>
                <c:pt idx="2">
                  <c:v>3.2015749678136161E-2</c:v>
                </c:pt>
                <c:pt idx="3">
                  <c:v>4.3310989453704478E-2</c:v>
                </c:pt>
                <c:pt idx="4">
                  <c:v>4.9193286378119629E-2</c:v>
                </c:pt>
                <c:pt idx="5">
                  <c:v>6.8471672663421634E-2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1F-4475-91C9-781A8122C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616776"/>
        <c:axId val="462610544"/>
      </c:lineChart>
      <c:catAx>
        <c:axId val="46261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2610544"/>
        <c:crosses val="autoZero"/>
        <c:auto val="1"/>
        <c:lblAlgn val="ctr"/>
        <c:lblOffset val="100"/>
        <c:noMultiLvlLbl val="0"/>
      </c:catAx>
      <c:valAx>
        <c:axId val="46261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261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'N-OECD per income pivot'!$C$43</c:f>
              <c:strCache>
                <c:ptCount val="1"/>
                <c:pt idx="0">
                  <c:v>Low 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'N-OECD per income pivot'!$A$44:$A$49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'N-OECD per income pivot'!$C$44:$C$49</c:f>
              <c:numCache>
                <c:formatCode>0.000\ %</c:formatCode>
                <c:ptCount val="6"/>
                <c:pt idx="0">
                  <c:v>4.9496491537237963E-3</c:v>
                </c:pt>
                <c:pt idx="1">
                  <c:v>1.6461301850066934E-4</c:v>
                </c:pt>
                <c:pt idx="2">
                  <c:v>3.3874353220566668E-3</c:v>
                </c:pt>
                <c:pt idx="3">
                  <c:v>2.8460455638743658E-3</c:v>
                </c:pt>
                <c:pt idx="4">
                  <c:v>3.0273007670160996E-3</c:v>
                </c:pt>
                <c:pt idx="5">
                  <c:v>8.0639236458979972E-5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D-42DA-A37F-E012C2573021}"/>
            </c:ext>
          </c:extLst>
        </c:ser>
        <c:ser>
          <c:idx val="1"/>
          <c:order val="1"/>
          <c:tx>
            <c:strRef>
              <c:f>'N-OECD per income pivot'!$D$43</c:f>
              <c:strCache>
                <c:ptCount val="1"/>
                <c:pt idx="0">
                  <c:v>Lower middle income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'N-OECD per income pivot'!$A$44:$A$49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'N-OECD per income pivot'!$D$44:$D$49</c:f>
              <c:numCache>
                <c:formatCode>0.0\ %</c:formatCode>
                <c:ptCount val="6"/>
                <c:pt idx="0">
                  <c:v>3.5488376815898372E-2</c:v>
                </c:pt>
                <c:pt idx="1">
                  <c:v>4.8909242618581726E-2</c:v>
                </c:pt>
                <c:pt idx="2">
                  <c:v>4.3672339486048053E-2</c:v>
                </c:pt>
                <c:pt idx="3">
                  <c:v>2.5878824797005786E-2</c:v>
                </c:pt>
                <c:pt idx="4">
                  <c:v>2.8642786781808587E-2</c:v>
                </c:pt>
                <c:pt idx="5">
                  <c:v>1.7658048464191636E-2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D-42DA-A37F-E012C2573021}"/>
            </c:ext>
          </c:extLst>
        </c:ser>
        <c:ser>
          <c:idx val="3"/>
          <c:order val="3"/>
          <c:tx>
            <c:strRef>
              <c:f>'N-OECD per income pivot'!$F$43</c:f>
              <c:strCache>
                <c:ptCount val="1"/>
                <c:pt idx="0">
                  <c:v>Not defined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'N-OECD per income pivot'!$A$44:$A$49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'N-OECD per income pivot'!$F$44:$F$49</c:f>
              <c:numCache>
                <c:formatCode>0.00%</c:formatCode>
                <c:ptCount val="6"/>
                <c:pt idx="0">
                  <c:v>3.4181235202210961E-3</c:v>
                </c:pt>
                <c:pt idx="1">
                  <c:v>3.49010524365024E-3</c:v>
                </c:pt>
                <c:pt idx="2">
                  <c:v>2.8621843779762356E-3</c:v>
                </c:pt>
                <c:pt idx="3">
                  <c:v>1.6459817839661005E-3</c:v>
                </c:pt>
                <c:pt idx="4">
                  <c:v>2.3929444279556693E-3</c:v>
                </c:pt>
                <c:pt idx="5">
                  <c:v>6.6898371688634732E-3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2D-42DA-A37F-E012C2573021}"/>
            </c:ext>
          </c:extLst>
        </c:ser>
        <c:ser>
          <c:idx val="4"/>
          <c:order val="4"/>
          <c:tx>
            <c:strRef>
              <c:f>'N-OECD per income pivot'!$G$43</c:f>
              <c:strCache>
                <c:ptCount val="1"/>
                <c:pt idx="0">
                  <c:v>Upper middle income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'N-OECD per income pivot'!$A$44:$A$49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'N-OECD per income pivot'!$G$44:$G$49</c:f>
              <c:numCache>
                <c:formatCode>0.0\ %</c:formatCode>
                <c:ptCount val="6"/>
                <c:pt idx="0">
                  <c:v>5.7519348957733724E-2</c:v>
                </c:pt>
                <c:pt idx="1">
                  <c:v>6.5157179989132993E-2</c:v>
                </c:pt>
                <c:pt idx="2">
                  <c:v>3.2842128957524946E-2</c:v>
                </c:pt>
                <c:pt idx="3">
                  <c:v>5.0477802688865495E-2</c:v>
                </c:pt>
                <c:pt idx="4">
                  <c:v>5.3401638515548064E-2</c:v>
                </c:pt>
                <c:pt idx="5">
                  <c:v>7.2503420383504963E-2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2D-42DA-A37F-E012C25730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35949912"/>
        <c:axId val="6359545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'N-OECD per income pivot'!$E$43</c15:sqref>
                        </c15:formulaRef>
                      </c:ext>
                    </c:extLst>
                    <c:strCache>
                      <c:ptCount val="1"/>
                      <c:pt idx="0">
                        <c:v>NA - all countries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'N-OECD per income pivot'!$A$44:$A$49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'N-OECD per income pivot'!$E$44:$E$49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22D-42DA-A37F-E012C2573021}"/>
                  </c:ext>
                </c:extLst>
              </c15:ser>
            </c15:filteredLineSeries>
          </c:ext>
        </c:extLst>
      </c:lineChart>
      <c:catAx>
        <c:axId val="63594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5954504"/>
        <c:crosses val="autoZero"/>
        <c:auto val="1"/>
        <c:lblAlgn val="ctr"/>
        <c:lblOffset val="100"/>
        <c:noMultiLvlLbl val="0"/>
      </c:catAx>
      <c:valAx>
        <c:axId val="635954504"/>
        <c:scaling>
          <c:orientation val="minMax"/>
        </c:scaling>
        <c:delete val="1"/>
        <c:axPos val="l"/>
        <c:numFmt formatCode="0.000\ %" sourceLinked="1"/>
        <c:majorTickMark val="none"/>
        <c:minorTickMark val="none"/>
        <c:tickLblPos val="nextTo"/>
        <c:crossAx val="63594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'N-OECD per region pivot'!$A$35</c:f>
              <c:strCache>
                <c:ptCount val="1"/>
                <c:pt idx="0">
                  <c:v>Norge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92-442B-9295-5341EFAD2F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92-442B-9295-5341EFAD2F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92-442B-9295-5341EFAD2F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92-442B-9295-5341EFAD2F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92-442B-9295-5341EFAD2F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992-442B-9295-5341EFAD2F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992-442B-9295-5341EFAD2F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992-442B-9295-5341EFAD2F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'N-OECD per region pivot'!$B$34:$I$34</c:f>
              <c:strCache>
                <c:ptCount val="8"/>
                <c:pt idx="0">
                  <c:v>Øst-Asia &amp; Stillehavet</c:v>
                </c:pt>
                <c:pt idx="1">
                  <c:v>Europa &amp; Sentral-Asia</c:v>
                </c:pt>
                <c:pt idx="2">
                  <c:v>Latin-Amerika &amp; Karibe</c:v>
                </c:pt>
                <c:pt idx="3">
                  <c:v>Midtøsten &amp; Nord-Afrika</c:v>
                </c:pt>
                <c:pt idx="4">
                  <c:v>Nord-Amerika</c:v>
                </c:pt>
                <c:pt idx="5">
                  <c:v>Andre</c:v>
                </c:pt>
                <c:pt idx="6">
                  <c:v>Sør Asia</c:v>
                </c:pt>
                <c:pt idx="7">
                  <c:v>Afrika Sør for Sahara</c:v>
                </c:pt>
              </c:strCache>
            </c:strRef>
          </c:cat>
          <c:val>
            <c:numRef>
              <c:f>'N-OECD per region pivot'!$B$35:$I$35</c:f>
              <c:numCache>
                <c:formatCode>0.00%</c:formatCode>
                <c:ptCount val="8"/>
                <c:pt idx="0">
                  <c:v>9.2517250556655259E-2</c:v>
                </c:pt>
                <c:pt idx="1">
                  <c:v>0.64790628768892256</c:v>
                </c:pt>
                <c:pt idx="2">
                  <c:v>3.8055015361328083E-2</c:v>
                </c:pt>
                <c:pt idx="3">
                  <c:v>1.7466754025018058E-2</c:v>
                </c:pt>
                <c:pt idx="4">
                  <c:v>0.17219192520789844</c:v>
                </c:pt>
                <c:pt idx="5">
                  <c:v>3.4433047179284492E-3</c:v>
                </c:pt>
                <c:pt idx="6">
                  <c:v>2.536956545043921E-3</c:v>
                </c:pt>
                <c:pt idx="7">
                  <c:v>2.588250589720513E-2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C-47B4-8536-B5367B7D95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'N-OECD per region pivot'!$A$36</c:f>
              <c:strCache>
                <c:ptCount val="1"/>
                <c:pt idx="0">
                  <c:v>Sverige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3D-4141-9A8A-EC337CA0D5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3D-4141-9A8A-EC337CA0D5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3D-4141-9A8A-EC337CA0D5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3D-4141-9A8A-EC337CA0D5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3D-4141-9A8A-EC337CA0D5F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53D-4141-9A8A-EC337CA0D5F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53D-4141-9A8A-EC337CA0D5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53D-4141-9A8A-EC337CA0D5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'N-OECD per region pivot'!$B$34:$I$34</c:f>
              <c:strCache>
                <c:ptCount val="8"/>
                <c:pt idx="0">
                  <c:v>Øst-Asia &amp; Stillehavet</c:v>
                </c:pt>
                <c:pt idx="1">
                  <c:v>Europa &amp; Sentral-Asia</c:v>
                </c:pt>
                <c:pt idx="2">
                  <c:v>Latin-Amerika &amp; Karibe</c:v>
                </c:pt>
                <c:pt idx="3">
                  <c:v>Midtøsten &amp; Nord-Afrika</c:v>
                </c:pt>
                <c:pt idx="4">
                  <c:v>Nord-Amerika</c:v>
                </c:pt>
                <c:pt idx="5">
                  <c:v>Andre</c:v>
                </c:pt>
                <c:pt idx="6">
                  <c:v>Sør Asia</c:v>
                </c:pt>
                <c:pt idx="7">
                  <c:v>Afrika Sør for Sahara</c:v>
                </c:pt>
              </c:strCache>
            </c:strRef>
          </c:cat>
          <c:val>
            <c:numRef>
              <c:f>'N-OECD per region pivot'!$B$36:$I$36</c:f>
              <c:numCache>
                <c:formatCode>0.00%</c:formatCode>
                <c:ptCount val="8"/>
                <c:pt idx="0">
                  <c:v>6.2674655348587974E-2</c:v>
                </c:pt>
                <c:pt idx="1">
                  <c:v>0.73457947130972845</c:v>
                </c:pt>
                <c:pt idx="2">
                  <c:v>2.814626764934754E-2</c:v>
                </c:pt>
                <c:pt idx="3">
                  <c:v>7.1925296640528956E-3</c:v>
                </c:pt>
                <c:pt idx="4">
                  <c:v>0.15384689808094257</c:v>
                </c:pt>
                <c:pt idx="5">
                  <c:v>7.2070622047139743E-4</c:v>
                </c:pt>
                <c:pt idx="6">
                  <c:v>6.3103769423381046E-3</c:v>
                </c:pt>
                <c:pt idx="7">
                  <c:v>6.5290947845310669E-3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1-42C7-B3A4-3D0B0D64B65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'N-OECD per region pivot'!$A$37</c:f>
              <c:strCache>
                <c:ptCount val="1"/>
                <c:pt idx="0">
                  <c:v>Danmark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A7-494A-BDA6-58023E1D89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A7-494A-BDA6-58023E1D89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A7-494A-BDA6-58023E1D89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A7-494A-BDA6-58023E1D89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4A7-494A-BDA6-58023E1D89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4A7-494A-BDA6-58023E1D89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4A7-494A-BDA6-58023E1D89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4A7-494A-BDA6-58023E1D89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'N-OECD per region pivot'!$B$34:$I$34</c:f>
              <c:strCache>
                <c:ptCount val="8"/>
                <c:pt idx="0">
                  <c:v>Øst-Asia &amp; Stillehavet</c:v>
                </c:pt>
                <c:pt idx="1">
                  <c:v>Europa &amp; Sentral-Asia</c:v>
                </c:pt>
                <c:pt idx="2">
                  <c:v>Latin-Amerika &amp; Karibe</c:v>
                </c:pt>
                <c:pt idx="3">
                  <c:v>Midtøsten &amp; Nord-Afrika</c:v>
                </c:pt>
                <c:pt idx="4">
                  <c:v>Nord-Amerika</c:v>
                </c:pt>
                <c:pt idx="5">
                  <c:v>Andre</c:v>
                </c:pt>
                <c:pt idx="6">
                  <c:v>Sør Asia</c:v>
                </c:pt>
                <c:pt idx="7">
                  <c:v>Afrika Sør for Sahara</c:v>
                </c:pt>
              </c:strCache>
            </c:strRef>
          </c:cat>
          <c:val>
            <c:numRef>
              <c:f>'N-OECD per region pivot'!$B$37:$I$37</c:f>
              <c:numCache>
                <c:formatCode>0.00%</c:formatCode>
                <c:ptCount val="8"/>
                <c:pt idx="0">
                  <c:v>0.14444216009701139</c:v>
                </c:pt>
                <c:pt idx="1">
                  <c:v>0.72331665067846562</c:v>
                </c:pt>
                <c:pt idx="2">
                  <c:v>1.8328600762509892E-2</c:v>
                </c:pt>
                <c:pt idx="3">
                  <c:v>6.2823149145077506E-3</c:v>
                </c:pt>
                <c:pt idx="4">
                  <c:v>9.4533290976974466E-2</c:v>
                </c:pt>
                <c:pt idx="5">
                  <c:v>4.9219382230386204E-3</c:v>
                </c:pt>
                <c:pt idx="6">
                  <c:v>4.3573122302276012E-3</c:v>
                </c:pt>
                <c:pt idx="7">
                  <c:v>3.8177321172647026E-3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B-4487-8C62-0FD46DAFD64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59</xdr:row>
      <xdr:rowOff>92075</xdr:rowOff>
    </xdr:from>
    <xdr:to>
      <xdr:col>9</xdr:col>
      <xdr:colOff>152399</xdr:colOff>
      <xdr:row>82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1789FC-5349-4041-9D5F-E1BA2B35AD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9525</xdr:rowOff>
    </xdr:from>
    <xdr:to>
      <xdr:col>9</xdr:col>
      <xdr:colOff>101600</xdr:colOff>
      <xdr:row>122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1904A0-3252-460C-B10C-1897550158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1162050</xdr:colOff>
      <xdr:row>88</xdr:row>
      <xdr:rowOff>123825</xdr:rowOff>
    </xdr:from>
    <xdr:to>
      <xdr:col>8</xdr:col>
      <xdr:colOff>266700</xdr:colOff>
      <xdr:row>110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75478C-DA83-4324-BEB5-AE7B5FBE6C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619125</xdr:colOff>
      <xdr:row>89</xdr:row>
      <xdr:rowOff>19050</xdr:rowOff>
    </xdr:from>
    <xdr:to>
      <xdr:col>14</xdr:col>
      <xdr:colOff>438150</xdr:colOff>
      <xdr:row>104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BBD4769-023B-4569-8F5E-B24711BAD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88</xdr:row>
      <xdr:rowOff>104775</xdr:rowOff>
    </xdr:from>
    <xdr:to>
      <xdr:col>3</xdr:col>
      <xdr:colOff>923925</xdr:colOff>
      <xdr:row>103</xdr:row>
      <xdr:rowOff>14287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C81E2C-E68A-41E0-BAAA-F182886C8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495301</xdr:colOff>
      <xdr:row>3</xdr:row>
      <xdr:rowOff>69397</xdr:rowOff>
    </xdr:from>
    <xdr:ext cx="4381500" cy="9850055"/>
    <xdr:pic>
      <xdr:nvPicPr>
        <xdr:cNvPr id="2" name="Picture 1">
          <a:extLst>
            <a:ext uri="{FF2B5EF4-FFF2-40B4-BE49-F238E27FC236}">
              <a16:creationId xmlns:a16="http://schemas.microsoft.com/office/drawing/2014/main" id="{A2ABB4C0-F9CF-4A79-94D4-84B9A7DD1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69176" y="640897"/>
          <a:ext cx="4381500" cy="9850055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1-01-04%20FDI%20Norway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1-01-04%20FDI%20Norway%20dat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1-01-04%20FDI%20Norway%20data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1-01-04%20FDI%20Norway%20data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iring, Erik" refreshedDate="44207.850529513889" createdVersion="6" refreshedVersion="6" minRefreshableVersion="3" recordCount="1578" xr:uid="{2FCFD698-C44F-4485-8148-559FD7522117}">
  <cacheSource type="worksheet">
    <worksheetSource ref="A7:N1585" sheet="SSB Norwegian FDI Per Country" r:id="rId2"/>
  </cacheSource>
  <cacheFields count="14">
    <cacheField name="Partner country" numFmtId="0">
      <sharedItems/>
    </cacheField>
    <cacheField name="Income group" numFmtId="0">
      <sharedItems count="6">
        <s v="Low income"/>
        <s v="Upper middle income"/>
        <s v="Lower middle income"/>
        <s v="NA - all countries"/>
        <s v="High income"/>
        <s v="Not defined"/>
      </sharedItems>
    </cacheField>
    <cacheField name="Region" numFmtId="0">
      <sharedItems/>
    </cacheField>
    <cacheField name="Country Name (As defined in Mapping)" numFmtId="0">
      <sharedItems/>
    </cacheField>
    <cacheField name="Year" numFmtId="0">
      <sharedItems containsSemiMixedTypes="0" containsString="0" containsNumber="1" containsInteger="1" minValue="2013" maxValue="2018" count="6">
        <n v="2013"/>
        <n v="2014"/>
        <n v="2015"/>
        <n v="2016"/>
        <n v="2017"/>
        <n v="2018"/>
      </sharedItems>
    </cacheField>
    <cacheField name="Units" numFmtId="0">
      <sharedItems/>
    </cacheField>
    <cacheField name="FDI direction" numFmtId="0">
      <sharedItems/>
    </cacheField>
    <cacheField name="Total income (MNOK)" numFmtId="43">
      <sharedItems containsMixedTypes="1" containsNumber="1" containsInteger="1" minValue="-9285" maxValue="96989"/>
    </cacheField>
    <cacheField name="Distrubuted earnings (MNOK)" numFmtId="43">
      <sharedItems containsMixedTypes="1" containsNumber="1" containsInteger="1" minValue="-3528" maxValue="78528"/>
    </cacheField>
    <cacheField name="Reinvested earnings (MNOK)" numFmtId="43">
      <sharedItems containsMixedTypes="1" containsNumber="1" containsInteger="1" minValue="-11017" maxValue="12684"/>
    </cacheField>
    <cacheField name="Income on debt (MNOK)" numFmtId="43">
      <sharedItems containsMixedTypes="1" containsNumber="1" containsInteger="1" minValue="-2136" maxValue="8785"/>
    </cacheField>
    <cacheField name="Total positions (MNOK)" numFmtId="43">
      <sharedItems containsMixedTypes="1" containsNumber="1" containsInteger="1" minValue="-11691" maxValue="1755315"/>
    </cacheField>
    <cacheField name="Shares and other equity (MNOK)" numFmtId="43">
      <sharedItems containsMixedTypes="1" containsNumber="1" containsInteger="1" minValue="-1667" maxValue="1586003"/>
    </cacheField>
    <cacheField name="Debt instruments (MNOK)" numFmtId="43">
      <sharedItems containsMixedTypes="1" containsNumber="1" containsInteger="1" minValue="-74404" maxValue="2753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iring, Erik" refreshedDate="44199.509502083332" createdVersion="6" refreshedVersion="6" minRefreshableVersion="3" recordCount="4356" xr:uid="{F53B28E3-6CCA-4AF6-B1A2-4588CBC27E13}">
  <cacheSource type="worksheet">
    <worksheetSource ref="A8:O4364" sheet="N-Grlag pivot region inntekt" r:id="rId2"/>
  </cacheSource>
  <cacheFields count="15">
    <cacheField name="Partner country" numFmtId="0">
      <sharedItems count="6">
        <s v="NA - all countries"/>
        <s v="Not defined"/>
        <s v="High income"/>
        <s v="Upper middle income"/>
        <s v="Lower middle income"/>
        <s v="Low income"/>
      </sharedItems>
    </cacheField>
    <cacheField name="Income group" numFmtId="0">
      <sharedItems count="6">
        <s v="NA - all countries"/>
        <s v="Not defined"/>
        <s v="High income"/>
        <s v="Upper middle income"/>
        <s v="Lower middle income"/>
        <s v="Low income"/>
      </sharedItems>
    </cacheField>
    <cacheField name="Region" numFmtId="0">
      <sharedItems count="9">
        <s v="NA - all countries"/>
        <s v="Other"/>
        <s v="East Asia &amp; Pacific"/>
        <s v="Europe &amp; Central Asia"/>
        <s v="North America"/>
        <s v="Latin America &amp; Caribbean"/>
        <s v="Middle East &amp; North Africa"/>
        <s v="Sub-Saharan Africa"/>
        <s v="South Asia"/>
      </sharedItems>
    </cacheField>
    <cacheField name="Partner country  (As defined in Mapping)" numFmtId="0">
      <sharedItems count="237">
        <s v="All countries"/>
        <s v="Other"/>
        <s v="Australia"/>
        <s v="Austria"/>
        <s v="Belgium"/>
        <s v="Canada"/>
        <s v="Chile"/>
        <s v="Czech Rep."/>
        <s v="Denmark"/>
        <s v="Estonia, Rep. of"/>
        <s v="Finland"/>
        <s v="France"/>
        <s v="Germany"/>
        <s v="Greece"/>
        <s v="Hungary"/>
        <s v="Iceland"/>
        <s v="Ireland"/>
        <s v="Israel"/>
        <s v="Italy"/>
        <s v="Japan"/>
        <s v="Korea, Rep. of"/>
        <s v="Latvia"/>
        <s v="Luxembourg"/>
        <s v="Mexico"/>
        <s v="Netherlands, The"/>
        <s v="New Zealand"/>
        <s v="Norway"/>
        <s v="Poland, Rep. of"/>
        <s v="Portugal"/>
        <s v="Slovak Rep."/>
        <s v="Slovenia, Rep. of"/>
        <s v="Spain"/>
        <s v="Sweden"/>
        <s v="Switzerland"/>
        <s v="Turkey"/>
        <s v="United Kingdom"/>
        <s v="United States"/>
        <s v="Lithuania"/>
        <s v="Albania"/>
        <s v="Andorra, Principality of"/>
        <s v="Belarus, Rep. of"/>
        <s v="Bosnia and Herzegovina"/>
        <s v="Bulgaria"/>
        <s v="Croatia, Rep. of"/>
        <s v="Cyprus"/>
        <s v="Faroe Islands"/>
        <s v="Gibraltar"/>
        <s v="Guernsey"/>
        <s v="Isle of Man"/>
        <s v="Jersey"/>
        <s v="Kosovo, Rep. of"/>
        <s v="Liechtenstein"/>
        <s v="North Macedonia, Republic of"/>
        <s v="Malta"/>
        <s v="Moldova, Rep. of"/>
        <s v="Montenegro"/>
        <s v="Romania"/>
        <s v="Russian Federation"/>
        <s v="San Marino, Rep. of"/>
        <s v="Serbia, Rep. of"/>
        <s v="Ukraine"/>
        <s v="Algeria"/>
        <s v="Egypt, Arab Rep. of"/>
        <s v="Libya"/>
        <s v="Morocco"/>
        <s v="Tunisia"/>
        <s v="Angola"/>
        <s v="Benin"/>
        <s v="Botswana"/>
        <s v="British Indian Ocean Territory"/>
        <s v="Burkina Faso"/>
        <s v="Burundi"/>
        <s v="Cameroon"/>
        <s v="Cabo Verde"/>
        <s v="Central African Rep."/>
        <s v="Chad"/>
        <s v="Comoros, Union of the"/>
        <s v="Congo, Rep. of"/>
        <s v="Congo, Dem. Rep. of the"/>
        <s v="Côte d'Ivoire"/>
        <s v="Djibouti"/>
        <s v="Equatorial Guinea, Rep. of"/>
        <s v="Eritrea, The State of"/>
        <s v="Ethiopia, The Federal Dem. Rep. of"/>
        <s v="Gabon"/>
        <s v="Gambia, The"/>
        <s v="Ghana"/>
        <s v="Guinea"/>
        <s v="Guinea-Bissau"/>
        <s v="Kenya"/>
        <s v="Lesotho, Kingdom of"/>
        <s v="Liberia"/>
        <s v="Madagascar, Rep. of"/>
        <s v="Malawi"/>
        <s v="Mali"/>
        <s v="Mauritania, Islamic Rep. of"/>
        <s v="Mauritius"/>
        <s v="Mozambique, Rep. of"/>
        <s v="Namibia"/>
        <s v="Niger"/>
        <s v="Nigeria"/>
        <s v="Rwanda"/>
        <s v="Saint Helena"/>
        <s v="São Tomé and Príncipe, Dem. Rep. of"/>
        <s v="Senegal"/>
        <s v="Seychelles"/>
        <s v="Sierra Leone"/>
        <s v="Somalia"/>
        <s v="South Africa"/>
        <s v="South Sudan, Rep. of"/>
        <s v="Sudan"/>
        <s v="Eswatini, Kingdom of"/>
        <s v="Tanzania, United Rep. of"/>
        <s v="Togo"/>
        <s v="Uganda"/>
        <s v="Zambia"/>
        <s v="Zimbabwe"/>
        <s v="Greenland"/>
        <s v="Anguilla"/>
        <s v="Antigua and Barbuda"/>
        <s v="Aruba, Kingdom of the Netherlands"/>
        <s v="Bahamas, The"/>
        <s v="Barbados"/>
        <s v="Belize"/>
        <s v="Bermuda"/>
        <s v="Bonaire, St. Eustatius and Saba"/>
        <s v="Cayman Islands"/>
        <s v="Costa Rica"/>
        <s v="Cuba"/>
        <s v="Curaçao, Kingdom of the Netherlands"/>
        <s v="Dominica"/>
        <s v="Dominican Rep."/>
        <s v="El Salvador"/>
        <s v="Grenada"/>
        <s v="Guatemala"/>
        <s v="Haiti"/>
        <s v="Honduras"/>
        <s v="Jamaica"/>
        <s v="Montserrat"/>
        <s v="Nicaragua"/>
        <s v="Panama"/>
        <s v="St. Kitts and Nevis"/>
        <s v="St. Lucia"/>
        <s v="St. Vincent and the Grenadines"/>
        <s v="Sint Maarten, Kingdom of the Netherlands"/>
        <s v="Trinidad and Tobago"/>
        <s v="Turks and Caicos Islands"/>
        <s v="British Virgin Islands"/>
        <s v="United States Virgin Islands"/>
        <s v="Argentina"/>
        <s v="Bolivia"/>
        <s v="Brazil"/>
        <s v="Colombia"/>
        <s v="Ecuador"/>
        <s v="Not Specified (including Confidential)"/>
        <s v="Guyana"/>
        <s v="Paraguay"/>
        <s v="Peru"/>
        <s v="Suriname"/>
        <s v="Uruguay"/>
        <s v="Venezuela, Rep. Bolivariana de"/>
        <s v="Bahrain, Kingdom of"/>
        <s v="Iraq"/>
        <s v="Kuwait"/>
        <s v="Oman"/>
        <s v="Qatar"/>
        <s v="Saudi Arabia"/>
        <s v="United Arab Emirates"/>
        <s v="Yemen, Rep. of"/>
        <s v="Armenia, Rep. of"/>
        <s v="Azerbaijan, Rep. of"/>
        <s v="Georgia"/>
        <s v="Jordan"/>
        <s v="Lebanon"/>
        <s v="Palestine"/>
        <s v="Syrian Arab Rep."/>
        <s v="Afghanistan, Islamic Rep. of"/>
        <s v="Bangladesh"/>
        <s v="Bhutan"/>
        <s v="Brunei Darussalam"/>
        <s v="Cambodia"/>
        <s v="China, P.R.: Mainland"/>
        <s v="China, P.R.: Hong Kong"/>
        <s v="India"/>
        <s v="Indonesia"/>
        <s v="Iran, Islamic Rep. of"/>
        <s v="Kazakhstan, Rep. of"/>
        <s v="Korea, Dem. People's Rep. of"/>
        <s v="Kyrgyz Rep."/>
        <s v="Lao People's Dem. Rep."/>
        <s v="China, P.R.: Macao"/>
        <s v="Malaysia"/>
        <s v="Maldives"/>
        <s v="Mongolia"/>
        <s v="Myanmar"/>
        <s v="Nepal"/>
        <s v="Pakistan"/>
        <s v="Philippines"/>
        <s v="Singapore"/>
        <s v="Sri Lanka"/>
        <s v="Taiwan Province of China"/>
        <s v="Tajikistan, Rep. of"/>
        <s v="Thailand"/>
        <s v="Timor-Leste, Dem. Rep. of"/>
        <s v="Turkmenistan"/>
        <s v="Uzbekistan, Rep. of"/>
        <s v="Vietnam"/>
        <s v="American Samoa"/>
        <s v="Bouvet Island"/>
        <s v="Christmas Island"/>
        <s v="Cocos (Keeling) Islands"/>
        <s v="Cook Islands"/>
        <s v="Fiji, Rep. of"/>
        <s v="French Polynesia"/>
        <s v="French Southern Territories"/>
        <s v="Guam"/>
        <s v="Heard Island and McDonald Islands"/>
        <s v="Kiribati"/>
        <s v="Marshall Islands, Rep. of the"/>
        <s v="Micronesia, Federated States of"/>
        <s v="Nauru, Rep. of"/>
        <s v="New Caledonia"/>
        <s v="Niue"/>
        <s v="Norfolk Island"/>
        <s v="Northern Mariana Islands"/>
        <s v="Palau, Rep. of"/>
        <s v="Papua New Guinea"/>
        <s v="Pitcairn Islands"/>
        <s v="Samoa"/>
        <s v="Solomon Islands"/>
        <s v="South Georgia and Sandwich Islands"/>
        <s v="Tokelau"/>
        <s v="Tonga"/>
        <s v="Tuvalu"/>
        <s v="US Pacific Islands"/>
        <s v="Vanuatu"/>
        <s v="Wallis and Futuna Islands"/>
      </sharedItems>
    </cacheField>
    <cacheField name="Reporting country" numFmtId="0">
      <sharedItems count="3">
        <s v="Norway"/>
        <s v="Sweden"/>
        <s v="Denmark"/>
      </sharedItems>
    </cacheField>
    <cacheField name="Measurement principle" numFmtId="0">
      <sharedItems/>
    </cacheField>
    <cacheField name="Year" numFmtId="0">
      <sharedItems containsSemiMixedTypes="0" containsString="0" containsNumber="1" containsInteger="1" minValue="2013" maxValue="2018" count="6">
        <n v="2013"/>
        <n v="2014"/>
        <n v="2015"/>
        <n v="2016"/>
        <n v="2017"/>
        <n v="2018"/>
      </sharedItems>
    </cacheField>
    <cacheField name="FDI positions -Total" numFmtId="43">
      <sharedItems containsMixedTypes="1" containsNumber="1" minValue="-1327.4690000000001" maxValue="440946.79200000002"/>
    </cacheField>
    <cacheField name="FDI positions - Equity (including reinvestment of earnings)" numFmtId="43">
      <sharedItems containsMixedTypes="1" containsNumber="1" minValue="-186.77500000000001" maxValue="407981.72399999999"/>
    </cacheField>
    <cacheField name="FDI positions - Debt" numFmtId="43">
      <sharedItems containsMixedTypes="1" containsNumber="1" minValue="-11392.621999999999" maxValue="54854.625999999997"/>
    </cacheField>
    <cacheField name="FDI income - Total" numFmtId="43">
      <sharedItems containsMixedTypes="1" containsNumber="1" minValue="-1580.0219999999999" maxValue="36103.296000000002"/>
    </cacheField>
    <cacheField name="FDI income - Income on Equity" numFmtId="43">
      <sharedItems containsMixedTypes="1" containsNumber="1" minValue="-1697.269" maxValue="34989.430999999997"/>
    </cacheField>
    <cacheField name="FDI income - Dividends" numFmtId="43">
      <sharedItems containsMixedTypes="1" containsNumber="1" minValue="-12.276" maxValue="21709.703000000001"/>
    </cacheField>
    <cacheField name="FDI income - Reinvested earnings" numFmtId="43">
      <sharedItems containsMixedTypes="1" containsNumber="1" minValue="-1829.15" maxValue="15062.797"/>
    </cacheField>
    <cacheField name="FDI income - Interests from income on debt" numFmtId="43">
      <sharedItems containsMixedTypes="1" containsNumber="1" minValue="-363.48200000000003" maxValue="1886.334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iring, Erik" refreshedDate="44199.544026736112" createdVersion="6" refreshedVersion="6" minRefreshableVersion="3" recordCount="1572" xr:uid="{0C3CA483-BC2A-4375-BB49-FEE18D65ED54}">
  <cacheSource type="worksheet">
    <worksheetSource ref="A7:N1579" sheet="N-Grlag pivot utvland" r:id="rId2"/>
  </cacheSource>
  <cacheFields count="14">
    <cacheField name="Partner country" numFmtId="0">
      <sharedItems count="3">
        <s v="Stabilisation and conflict prevention category"/>
        <s v="Not a Partner country"/>
        <s v="Long-term development cooperation"/>
      </sharedItems>
    </cacheField>
    <cacheField name="Income group" numFmtId="0">
      <sharedItems count="5">
        <s v="Low income"/>
        <s v="Upper middle income"/>
        <s v="Lower middle income"/>
        <s v="High income"/>
        <s v="Not defined"/>
      </sharedItems>
    </cacheField>
    <cacheField name="Region" numFmtId="0">
      <sharedItems count="8">
        <s v="South Asia"/>
        <s v="Europe &amp; Central Asia"/>
        <s v="Middle East &amp; North Africa"/>
        <s v="East Asia &amp; Pacific"/>
        <s v="Sub-Saharan Africa"/>
        <s v="Other"/>
        <s v="Latin America &amp; Caribbean"/>
        <s v="North America"/>
      </sharedItems>
    </cacheField>
    <cacheField name="Country Name (As defined in Mapping)" numFmtId="0">
      <sharedItems count="243">
        <s v="Afghanistan, Islamic Rep. of"/>
        <s v="Albania"/>
        <s v="Algeria"/>
        <s v="American Samoa"/>
        <s v="Andorra, Principality of"/>
        <s v="Angola"/>
        <s v="Anguilla"/>
        <s v="Antigua and Barbuda"/>
        <s v="Other"/>
        <s v="Argentina"/>
        <s v="Armenia, Rep. of"/>
        <s v="Aruba, Kingdom of the Netherlands"/>
        <s v="Australia"/>
        <s v="Austria"/>
        <s v="Azerbaijan, Rep. of"/>
        <s v="Bahamas, The"/>
        <s v="Bahrain, Kingdom of"/>
        <s v="Bangladesh"/>
        <s v="Barbados"/>
        <s v="Belarus, Rep. of"/>
        <s v="Belgium"/>
        <s v="Belize"/>
        <s v="Benin"/>
        <s v="Bermuda"/>
        <s v="Bhutan"/>
        <s v="Bolivia"/>
        <s v="Bonaire, St. Eustatius and Saba"/>
        <s v="Bosnia and Herzegovina"/>
        <s v="Botswana"/>
        <s v="Brazil"/>
        <s v="British Indian Ocean Territory"/>
        <s v="British Virgin Islands"/>
        <s v="Brunei Darussalam"/>
        <s v="Bulgaria"/>
        <s v="Burkina Faso"/>
        <s v="Burundi"/>
        <s v="Cambodia"/>
        <s v="Cameroon"/>
        <s v="Canada"/>
        <s v="Cabo Verde"/>
        <s v="Cayman Islands"/>
        <s v="Central African Rep."/>
        <s v="Chad"/>
        <s v="Chile"/>
        <s v="China, P.R.: Mainland"/>
        <s v="Christmas Island"/>
        <s v="Cocos (Keeling) Islands"/>
        <s v="Colombia"/>
        <s v="Comoros, Union of the"/>
        <s v="Congo, Dem. Rep. of the"/>
        <s v="Congo, Rep. of"/>
        <s v="Cook Islands"/>
        <s v="Costa Rica"/>
        <s v="Côte d'Ivoire"/>
        <s v="Croatia, Rep. of"/>
        <s v="Cuba"/>
        <s v="Curaçao, Kingdom of the Netherlands"/>
        <s v="Cyprus"/>
        <s v="Czech Rep."/>
        <s v="Denmark"/>
        <s v="Djibouti"/>
        <s v="Dominica"/>
        <s v="Dominican Rep."/>
        <s v="Ecuador"/>
        <s v="Egypt, Arab Rep. of"/>
        <s v="El Salvador"/>
        <s v="Equatorial Guinea, Rep. of"/>
        <s v="Eritrea, The State of"/>
        <s v="Estonia, Rep. of"/>
        <s v="Eswatini, Kingdom of"/>
        <s v="Ethiopia, The Federal Dem. Rep. of"/>
        <s v="Falkland Islands (Malvinas)"/>
        <s v="Faroe Islands"/>
        <s v="Fiji, Rep. of"/>
        <s v="Finland"/>
        <s v="France"/>
        <s v="French Polynesia"/>
        <s v="French Southern Territories"/>
        <s v="Gabon"/>
        <s v="Gambia, The"/>
        <s v="Georgia"/>
        <s v="Germany"/>
        <s v="Ghana"/>
        <s v="Gibraltar"/>
        <s v="Greece"/>
        <s v="Greenland"/>
        <s v="Grenada"/>
        <s v="Guadeloupe"/>
        <s v="Guam"/>
        <s v="Guatemala"/>
        <s v="Guernsey"/>
        <s v="Guinea"/>
        <s v="Guinea-Bissau"/>
        <s v="Guyana"/>
        <s v="Haiti"/>
        <s v="Heard Island and McDonald Islands"/>
        <s v="Honduras"/>
        <s v="China, P.R.: Hong Kong"/>
        <s v="Hungary"/>
        <s v="Iceland"/>
        <s v="India"/>
        <s v="Indonesia"/>
        <s v="Iran, Islamic Rep. of"/>
        <s v="Iraq"/>
        <s v="Ireland"/>
        <s v="Isle of Man"/>
        <s v="Israel"/>
        <s v="Italy"/>
        <s v="Jamaica"/>
        <s v="Japan"/>
        <s v="Jersey"/>
        <s v="Jordan"/>
        <s v="Kazakhstan, Rep. of"/>
        <s v="Kenya"/>
        <s v="Kiribati"/>
        <s v="Kosovo, Rep. of"/>
        <s v="Kuwait"/>
        <s v="Kyrgyz Rep."/>
        <s v="Lao People's Dem. Rep."/>
        <s v="Latvia"/>
        <s v="Lebanon"/>
        <s v="Lesotho, Kingdom of"/>
        <s v="Liberia"/>
        <s v="Libya"/>
        <s v="Liechtenstein"/>
        <s v="Lithuania"/>
        <s v="Luxembourg"/>
        <s v="China, P.R.: Macao"/>
        <s v="Madagascar, Rep. of"/>
        <s v="Malawi"/>
        <s v="Malaysia"/>
        <s v="Maldives"/>
        <s v="Mali"/>
        <s v="Malta"/>
        <s v="Marshall Islands, Rep. of the"/>
        <s v="Martinique"/>
        <s v="Mauritania, Islamic Rep. of"/>
        <s v="Mauritius"/>
        <s v="Mayotte"/>
        <s v="Mexico"/>
        <s v="Micronesia, Federated States of"/>
        <s v="Moldova, Rep. of"/>
        <s v="Monaco"/>
        <s v="Mongolia"/>
        <s v="Montenegro"/>
        <s v="Montserrat"/>
        <s v="Morocco"/>
        <s v="Mozambique, Rep. of"/>
        <s v="Myanmar"/>
        <s v="Namibia"/>
        <s v="Nauru, Rep. of"/>
        <s v="Nepal"/>
        <s v="Netherlands, The"/>
        <s v="New Caledonia"/>
        <s v="New Zealand"/>
        <s v="Nicaragua"/>
        <s v="Niger"/>
        <s v="Nigeria"/>
        <s v="Niue"/>
        <s v="Norfolk Island"/>
        <s v="Korea, Dem. People's Rep. of"/>
        <s v="North Macedonia, Republic of"/>
        <s v="Northern Mariana Islands"/>
        <s v="Oman"/>
        <s v="Pakistan"/>
        <s v="Palau, Rep. of"/>
        <s v="Palestine"/>
        <s v="Panama"/>
        <s v="Papua New Guinea"/>
        <s v="Paraguay"/>
        <s v="Peru"/>
        <s v="Philippines"/>
        <s v="Pitcairn Islands"/>
        <s v="Poland, Rep. of"/>
        <s v="Portugal"/>
        <s v="Puerto Rico"/>
        <s v="Qatar"/>
        <s v="Reunion"/>
        <s v="Romania"/>
        <s v="Russian Federation"/>
        <s v="Rwanda"/>
        <s v="Saint Helena"/>
        <s v="St. Kitts and Nevis"/>
        <s v="St. Lucia"/>
        <s v="Saint Pierre and Miquelon"/>
        <s v="St. Vincent and the Grenadines"/>
        <s v="Samoa"/>
        <s v="San Marino, Rep. of"/>
        <s v="São Tomé and Príncipe, Dem. Rep. of"/>
        <s v="Saudi Arabia"/>
        <s v="Senegal"/>
        <s v="Serbia, Rep. of"/>
        <s v="Seychelles"/>
        <s v="Sierra Leone"/>
        <s v="Singapore"/>
        <s v="Sint Maarten, Kingdom of the Netherlands"/>
        <s v="Slovak Rep."/>
        <s v="Slovenia, Rep. of"/>
        <s v="Solomon Islands"/>
        <s v="Somalia"/>
        <s v="South Africa"/>
        <s v="South Georgia and Sandwich Islands"/>
        <s v="Korea, Rep. of"/>
        <s v="South Sudan, Rep. of"/>
        <s v="Spain"/>
        <s v="Sri Lanka"/>
        <s v="Sudan"/>
        <s v="Suriname"/>
        <s v="Sweden"/>
        <s v="Switzerland"/>
        <s v="Syrian Arab Rep."/>
        <s v="Taiwan Province of China"/>
        <s v="Tajikistan, Rep. of"/>
        <s v="Tanzania, United Rep. of"/>
        <s v="Thailand"/>
        <s v="Togo"/>
        <s v="Tokelau"/>
        <s v="Tonga"/>
        <s v="Trinidad and Tobago"/>
        <s v="Tunisia"/>
        <s v="Turkey"/>
        <s v="Turkmenistan"/>
        <s v="Turks and Caicos Islands"/>
        <s v="Tuvalu"/>
        <s v="Uganda"/>
        <s v="Ukraine"/>
        <s v="United Arab Emirates"/>
        <s v="United Kingdom"/>
        <s v="United States"/>
        <s v="US Pacific Islands"/>
        <s v="United States Virgin Islands"/>
        <s v="Uruguay"/>
        <s v="Uzbekistan, Rep. of"/>
        <s v="Vanuatu"/>
        <s v="Venezuela, Rep. Bolivariana de"/>
        <s v="Vietnam"/>
        <s v="Wallis and Futuna Islands"/>
        <s v="West Bank and Gaza"/>
        <s v="Western Sahara"/>
        <s v="Yemen, Rep. of"/>
        <s v="Zambia"/>
        <s v="Zimbabwe"/>
        <s v="Not Specified (including Confidential)"/>
      </sharedItems>
    </cacheField>
    <cacheField name="Year" numFmtId="0">
      <sharedItems containsSemiMixedTypes="0" containsString="0" containsNumber="1" containsInteger="1" minValue="2013" maxValue="2018" count="6">
        <n v="2013"/>
        <n v="2014"/>
        <n v="2015"/>
        <n v="2016"/>
        <n v="2017"/>
        <n v="2018"/>
      </sharedItems>
    </cacheField>
    <cacheField name="Units" numFmtId="0">
      <sharedItems/>
    </cacheField>
    <cacheField name="FDI direction" numFmtId="0">
      <sharedItems/>
    </cacheField>
    <cacheField name="Total income (MNOK)" numFmtId="43">
      <sharedItems containsMixedTypes="1" containsNumber="1" containsInteger="1" minValue="-9285" maxValue="21774"/>
    </cacheField>
    <cacheField name="Distrubuted earnings (MNOK)" numFmtId="43">
      <sharedItems containsMixedTypes="1" containsNumber="1" containsInteger="1" minValue="-3528" maxValue="16498"/>
    </cacheField>
    <cacheField name="Reinvested earnings (MNOK)" numFmtId="43">
      <sharedItems containsMixedTypes="1" containsNumber="1" containsInteger="1" minValue="-10749" maxValue="10117"/>
    </cacheField>
    <cacheField name="Income on debt (MNOK)" numFmtId="43">
      <sharedItems containsMixedTypes="1" containsNumber="1" containsInteger="1" minValue="-2136" maxValue="4349"/>
    </cacheField>
    <cacheField name="Total positions (MNOK)" numFmtId="43">
      <sharedItems containsMixedTypes="1" containsNumber="1" containsInteger="1" minValue="-11691" maxValue="370028"/>
    </cacheField>
    <cacheField name="Shares and other equity (MNOK)" numFmtId="43">
      <sharedItems containsMixedTypes="1" containsNumber="1" containsInteger="1" minValue="-1667" maxValue="268872"/>
    </cacheField>
    <cacheField name="Debt instruments (MNOK)" numFmtId="43">
      <sharedItems containsMixedTypes="1" containsNumber="1" containsInteger="1" minValue="-74404" maxValue="1038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iring, Erik" refreshedDate="44199.509502083332" createdVersion="6" refreshedVersion="6" minRefreshableVersion="3" recordCount="4356" xr:uid="{16E9652F-EC41-4BA5-BE4A-D13B0D9BC2C1}">
  <cacheSource type="worksheet">
    <worksheetSource ref="A8:O4364" sheet="N-Grlag pivot region inntekt" r:id="rId2"/>
  </cacheSource>
  <cacheFields count="15">
    <cacheField name="Partner country" numFmtId="0">
      <sharedItems count="6">
        <s v="NA - all countries"/>
        <s v="Not defined"/>
        <s v="High income"/>
        <s v="Upper middle income"/>
        <s v="Lower middle income"/>
        <s v="Low income"/>
      </sharedItems>
    </cacheField>
    <cacheField name="Income group" numFmtId="0">
      <sharedItems count="6">
        <s v="NA - all countries"/>
        <s v="Not defined"/>
        <s v="High income"/>
        <s v="Upper middle income"/>
        <s v="Lower middle income"/>
        <s v="Low income"/>
      </sharedItems>
    </cacheField>
    <cacheField name="Region" numFmtId="0">
      <sharedItems count="9">
        <s v="NA - all countries"/>
        <s v="Other"/>
        <s v="East Asia &amp; Pacific"/>
        <s v="Europe &amp; Central Asia"/>
        <s v="North America"/>
        <s v="Latin America &amp; Caribbean"/>
        <s v="Middle East &amp; North Africa"/>
        <s v="Sub-Saharan Africa"/>
        <s v="South Asia"/>
      </sharedItems>
    </cacheField>
    <cacheField name="Partner country  (As defined in Mapping)" numFmtId="0">
      <sharedItems count="237">
        <s v="All countries"/>
        <s v="Other"/>
        <s v="Australia"/>
        <s v="Austria"/>
        <s v="Belgium"/>
        <s v="Canada"/>
        <s v="Chile"/>
        <s v="Czech Rep."/>
        <s v="Denmark"/>
        <s v="Estonia, Rep. of"/>
        <s v="Finland"/>
        <s v="France"/>
        <s v="Germany"/>
        <s v="Greece"/>
        <s v="Hungary"/>
        <s v="Iceland"/>
        <s v="Ireland"/>
        <s v="Israel"/>
        <s v="Italy"/>
        <s v="Japan"/>
        <s v="Korea, Rep. of"/>
        <s v="Latvia"/>
        <s v="Luxembourg"/>
        <s v="Mexico"/>
        <s v="Netherlands, The"/>
        <s v="New Zealand"/>
        <s v="Norway"/>
        <s v="Poland, Rep. of"/>
        <s v="Portugal"/>
        <s v="Slovak Rep."/>
        <s v="Slovenia, Rep. of"/>
        <s v="Spain"/>
        <s v="Sweden"/>
        <s v="Switzerland"/>
        <s v="Turkey"/>
        <s v="United Kingdom"/>
        <s v="United States"/>
        <s v="Lithuania"/>
        <s v="Albania"/>
        <s v="Andorra, Principality of"/>
        <s v="Belarus, Rep. of"/>
        <s v="Bosnia and Herzegovina"/>
        <s v="Bulgaria"/>
        <s v="Croatia, Rep. of"/>
        <s v="Cyprus"/>
        <s v="Faroe Islands"/>
        <s v="Gibraltar"/>
        <s v="Guernsey"/>
        <s v="Isle of Man"/>
        <s v="Jersey"/>
        <s v="Kosovo, Rep. of"/>
        <s v="Liechtenstein"/>
        <s v="North Macedonia, Republic of"/>
        <s v="Malta"/>
        <s v="Moldova, Rep. of"/>
        <s v="Montenegro"/>
        <s v="Romania"/>
        <s v="Russian Federation"/>
        <s v="San Marino, Rep. of"/>
        <s v="Serbia, Rep. of"/>
        <s v="Ukraine"/>
        <s v="Algeria"/>
        <s v="Egypt, Arab Rep. of"/>
        <s v="Libya"/>
        <s v="Morocco"/>
        <s v="Tunisia"/>
        <s v="Angola"/>
        <s v="Benin"/>
        <s v="Botswana"/>
        <s v="British Indian Ocean Territory"/>
        <s v="Burkina Faso"/>
        <s v="Burundi"/>
        <s v="Cameroon"/>
        <s v="Cabo Verde"/>
        <s v="Central African Rep."/>
        <s v="Chad"/>
        <s v="Comoros, Union of the"/>
        <s v="Congo, Rep. of"/>
        <s v="Congo, Dem. Rep. of the"/>
        <s v="Côte d'Ivoire"/>
        <s v="Djibouti"/>
        <s v="Equatorial Guinea, Rep. of"/>
        <s v="Eritrea, The State of"/>
        <s v="Ethiopia, The Federal Dem. Rep. of"/>
        <s v="Gabon"/>
        <s v="Gambia, The"/>
        <s v="Ghana"/>
        <s v="Guinea"/>
        <s v="Guinea-Bissau"/>
        <s v="Kenya"/>
        <s v="Lesotho, Kingdom of"/>
        <s v="Liberia"/>
        <s v="Madagascar, Rep. of"/>
        <s v="Malawi"/>
        <s v="Mali"/>
        <s v="Mauritania, Islamic Rep. of"/>
        <s v="Mauritius"/>
        <s v="Mozambique, Rep. of"/>
        <s v="Namibia"/>
        <s v="Niger"/>
        <s v="Nigeria"/>
        <s v="Rwanda"/>
        <s v="Saint Helena"/>
        <s v="São Tomé and Príncipe, Dem. Rep. of"/>
        <s v="Senegal"/>
        <s v="Seychelles"/>
        <s v="Sierra Leone"/>
        <s v="Somalia"/>
        <s v="South Africa"/>
        <s v="South Sudan, Rep. of"/>
        <s v="Sudan"/>
        <s v="Eswatini, Kingdom of"/>
        <s v="Tanzania, United Rep. of"/>
        <s v="Togo"/>
        <s v="Uganda"/>
        <s v="Zambia"/>
        <s v="Zimbabwe"/>
        <s v="Greenland"/>
        <s v="Anguilla"/>
        <s v="Antigua and Barbuda"/>
        <s v="Aruba, Kingdom of the Netherlands"/>
        <s v="Bahamas, The"/>
        <s v="Barbados"/>
        <s v="Belize"/>
        <s v="Bermuda"/>
        <s v="Bonaire, St. Eustatius and Saba"/>
        <s v="Cayman Islands"/>
        <s v="Costa Rica"/>
        <s v="Cuba"/>
        <s v="Curaçao, Kingdom of the Netherlands"/>
        <s v="Dominica"/>
        <s v="Dominican Rep."/>
        <s v="El Salvador"/>
        <s v="Grenada"/>
        <s v="Guatemala"/>
        <s v="Haiti"/>
        <s v="Honduras"/>
        <s v="Jamaica"/>
        <s v="Montserrat"/>
        <s v="Nicaragua"/>
        <s v="Panama"/>
        <s v="St. Kitts and Nevis"/>
        <s v="St. Lucia"/>
        <s v="St. Vincent and the Grenadines"/>
        <s v="Sint Maarten, Kingdom of the Netherlands"/>
        <s v="Trinidad and Tobago"/>
        <s v="Turks and Caicos Islands"/>
        <s v="British Virgin Islands"/>
        <s v="United States Virgin Islands"/>
        <s v="Argentina"/>
        <s v="Bolivia"/>
        <s v="Brazil"/>
        <s v="Colombia"/>
        <s v="Ecuador"/>
        <s v="Not Specified (including Confidential)"/>
        <s v="Guyana"/>
        <s v="Paraguay"/>
        <s v="Peru"/>
        <s v="Suriname"/>
        <s v="Uruguay"/>
        <s v="Venezuela, Rep. Bolivariana de"/>
        <s v="Bahrain, Kingdom of"/>
        <s v="Iraq"/>
        <s v="Kuwait"/>
        <s v="Oman"/>
        <s v="Qatar"/>
        <s v="Saudi Arabia"/>
        <s v="United Arab Emirates"/>
        <s v="Yemen, Rep. of"/>
        <s v="Armenia, Rep. of"/>
        <s v="Azerbaijan, Rep. of"/>
        <s v="Georgia"/>
        <s v="Jordan"/>
        <s v="Lebanon"/>
        <s v="Palestine"/>
        <s v="Syrian Arab Rep."/>
        <s v="Afghanistan, Islamic Rep. of"/>
        <s v="Bangladesh"/>
        <s v="Bhutan"/>
        <s v="Brunei Darussalam"/>
        <s v="Cambodia"/>
        <s v="China, P.R.: Mainland"/>
        <s v="China, P.R.: Hong Kong"/>
        <s v="India"/>
        <s v="Indonesia"/>
        <s v="Iran, Islamic Rep. of"/>
        <s v="Kazakhstan, Rep. of"/>
        <s v="Korea, Dem. People's Rep. of"/>
        <s v="Kyrgyz Rep."/>
        <s v="Lao People's Dem. Rep."/>
        <s v="China, P.R.: Macao"/>
        <s v="Malaysia"/>
        <s v="Maldives"/>
        <s v="Mongolia"/>
        <s v="Myanmar"/>
        <s v="Nepal"/>
        <s v="Pakistan"/>
        <s v="Philippines"/>
        <s v="Singapore"/>
        <s v="Sri Lanka"/>
        <s v="Taiwan Province of China"/>
        <s v="Tajikistan, Rep. of"/>
        <s v="Thailand"/>
        <s v="Timor-Leste, Dem. Rep. of"/>
        <s v="Turkmenistan"/>
        <s v="Uzbekistan, Rep. of"/>
        <s v="Vietnam"/>
        <s v="American Samoa"/>
        <s v="Bouvet Island"/>
        <s v="Christmas Island"/>
        <s v="Cocos (Keeling) Islands"/>
        <s v="Cook Islands"/>
        <s v="Fiji, Rep. of"/>
        <s v="French Polynesia"/>
        <s v="French Southern Territories"/>
        <s v="Guam"/>
        <s v="Heard Island and McDonald Islands"/>
        <s v="Kiribati"/>
        <s v="Marshall Islands, Rep. of the"/>
        <s v="Micronesia, Federated States of"/>
        <s v="Nauru, Rep. of"/>
        <s v="New Caledonia"/>
        <s v="Niue"/>
        <s v="Norfolk Island"/>
        <s v="Northern Mariana Islands"/>
        <s v="Palau, Rep. of"/>
        <s v="Papua New Guinea"/>
        <s v="Pitcairn Islands"/>
        <s v="Samoa"/>
        <s v="Solomon Islands"/>
        <s v="South Georgia and Sandwich Islands"/>
        <s v="Tokelau"/>
        <s v="Tonga"/>
        <s v="Tuvalu"/>
        <s v="US Pacific Islands"/>
        <s v="Vanuatu"/>
        <s v="Wallis and Futuna Islands"/>
      </sharedItems>
    </cacheField>
    <cacheField name="Reporting country" numFmtId="0">
      <sharedItems count="3">
        <s v="Norway"/>
        <s v="Sweden"/>
        <s v="Denmark"/>
      </sharedItems>
    </cacheField>
    <cacheField name="Measurement principle" numFmtId="0">
      <sharedItems/>
    </cacheField>
    <cacheField name="Year" numFmtId="0">
      <sharedItems containsSemiMixedTypes="0" containsString="0" containsNumber="1" containsInteger="1" minValue="2013" maxValue="2018" count="6">
        <n v="2013"/>
        <n v="2014"/>
        <n v="2015"/>
        <n v="2016"/>
        <n v="2017"/>
        <n v="2018"/>
      </sharedItems>
    </cacheField>
    <cacheField name="FDI positions -Total" numFmtId="43">
      <sharedItems containsMixedTypes="1" containsNumber="1" minValue="-1327.4690000000001" maxValue="440946.79200000002"/>
    </cacheField>
    <cacheField name="FDI positions - Equity (including reinvestment of earnings)" numFmtId="43">
      <sharedItems containsMixedTypes="1" containsNumber="1" minValue="-186.77500000000001" maxValue="407981.72399999999"/>
    </cacheField>
    <cacheField name="FDI positions - Debt" numFmtId="43">
      <sharedItems containsMixedTypes="1" containsNumber="1" minValue="-11392.621999999999" maxValue="54854.625999999997"/>
    </cacheField>
    <cacheField name="FDI income - Total" numFmtId="43">
      <sharedItems containsMixedTypes="1" containsNumber="1" minValue="-1580.0219999999999" maxValue="36103.296000000002"/>
    </cacheField>
    <cacheField name="FDI income - Income on Equity" numFmtId="43">
      <sharedItems containsMixedTypes="1" containsNumber="1" minValue="-1697.269" maxValue="34989.430999999997"/>
    </cacheField>
    <cacheField name="FDI income - Dividends" numFmtId="43">
      <sharedItems containsMixedTypes="1" containsNumber="1" minValue="-12.276" maxValue="21709.703000000001"/>
    </cacheField>
    <cacheField name="FDI income - Reinvested earnings" numFmtId="43">
      <sharedItems containsMixedTypes="1" containsNumber="1" minValue="-1829.15" maxValue="15062.797"/>
    </cacheField>
    <cacheField name="FDI income - Interests from income on debt" numFmtId="43">
      <sharedItems containsMixedTypes="1" containsNumber="1" minValue="-363.48200000000003" maxValue="1886.334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8">
  <r>
    <s v="Stabilisation and conflict prevention category"/>
    <x v="0"/>
    <s v="South Asia"/>
    <s v="Afghanistan, Islamic Rep. of"/>
    <x v="0"/>
    <s v="NOK, Million"/>
    <s v="Norwegian Outward FDI"/>
    <s v="-"/>
    <s v="-"/>
    <s v="-"/>
    <s v="-"/>
    <s v="-"/>
    <s v="-"/>
    <s v="-"/>
  </r>
  <r>
    <s v="Stabilisation and conflict prevention category"/>
    <x v="0"/>
    <s v="South Asia"/>
    <s v="Afghanistan, Islamic Rep. of"/>
    <x v="1"/>
    <s v="NOK, Million"/>
    <s v="Norwegian Outward FDI"/>
    <s v="-"/>
    <s v="-"/>
    <s v="-"/>
    <s v="-"/>
    <s v="-"/>
    <s v="-"/>
    <s v="-"/>
  </r>
  <r>
    <s v="Stabilisation and conflict prevention category"/>
    <x v="0"/>
    <s v="South Asia"/>
    <s v="Afghanistan, Islamic Rep. of"/>
    <x v="2"/>
    <s v="NOK, Million"/>
    <s v="Norwegian Outward FDI"/>
    <s v="-"/>
    <s v="-"/>
    <s v="-"/>
    <s v="-"/>
    <s v="-"/>
    <s v="-"/>
    <s v="-"/>
  </r>
  <r>
    <s v="Stabilisation and conflict prevention category"/>
    <x v="0"/>
    <s v="South Asia"/>
    <s v="Afghanistan, Islamic Rep. of"/>
    <x v="3"/>
    <s v="NOK, Million"/>
    <s v="Norwegian Outward FDI"/>
    <s v="-"/>
    <s v="-"/>
    <s v="-"/>
    <s v="-"/>
    <s v="-"/>
    <s v="-"/>
    <s v="-"/>
  </r>
  <r>
    <s v="Stabilisation and conflict prevention category"/>
    <x v="0"/>
    <s v="South Asia"/>
    <s v="Afghanistan, Islamic Rep. of"/>
    <x v="4"/>
    <s v="NOK, Million"/>
    <s v="Norwegian Outward FDI"/>
    <s v="-"/>
    <s v="-"/>
    <s v="-"/>
    <s v="-"/>
    <s v="-"/>
    <s v="-"/>
    <s v="-"/>
  </r>
  <r>
    <s v="Stabilisation and conflict prevention category"/>
    <x v="0"/>
    <s v="South Asia"/>
    <s v="Afghanistan, Islamic Rep. of"/>
    <x v="5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Albania"/>
    <x v="0"/>
    <s v="NOK, Million"/>
    <s v="Norwegian Outward FDI"/>
    <s v="-"/>
    <s v="-"/>
    <s v="-"/>
    <s v="-"/>
    <s v=":"/>
    <s v=":"/>
    <s v=":"/>
  </r>
  <r>
    <s v="Not a Partner country"/>
    <x v="1"/>
    <s v="Europe &amp; Central Asia"/>
    <s v="Albania"/>
    <x v="1"/>
    <s v="NOK, Million"/>
    <s v="Norwegian Outward FDI"/>
    <s v="-"/>
    <s v="-"/>
    <s v="-"/>
    <s v="-"/>
    <s v=":"/>
    <s v=":"/>
    <s v=":"/>
  </r>
  <r>
    <s v="Not a Partner country"/>
    <x v="1"/>
    <s v="Europe &amp; Central Asia"/>
    <s v="Albania"/>
    <x v="2"/>
    <s v="NOK, Million"/>
    <s v="Norwegian Outward FDI"/>
    <n v="-1"/>
    <s v="-"/>
    <s v="-"/>
    <n v="-1"/>
    <s v=":"/>
    <s v="-"/>
    <s v=":"/>
  </r>
  <r>
    <s v="Not a Partner country"/>
    <x v="1"/>
    <s v="Europe &amp; Central Asia"/>
    <s v="Albania"/>
    <x v="3"/>
    <s v="NOK, Million"/>
    <s v="Norwegian Outward FDI"/>
    <n v="-1"/>
    <s v="-"/>
    <s v="-"/>
    <n v="-1"/>
    <s v=":"/>
    <s v="-"/>
    <s v=":"/>
  </r>
  <r>
    <s v="Not a Partner country"/>
    <x v="1"/>
    <s v="Europe &amp; Central Asia"/>
    <s v="Albania"/>
    <x v="4"/>
    <s v="NOK, Million"/>
    <s v="Norwegian Outward FDI"/>
    <s v="-"/>
    <s v="-"/>
    <s v="-"/>
    <s v="-"/>
    <s v=":"/>
    <s v="-"/>
    <s v=":"/>
  </r>
  <r>
    <s v="Not a Partner country"/>
    <x v="1"/>
    <s v="Europe &amp; Central Asia"/>
    <s v="Albania"/>
    <x v="5"/>
    <s v="NOK, Million"/>
    <s v="Norwegian Outward FDI"/>
    <s v="-"/>
    <s v="-"/>
    <s v="-"/>
    <s v="-"/>
    <s v=":"/>
    <s v="-"/>
    <s v=":"/>
  </r>
  <r>
    <s v="Not a Partner country"/>
    <x v="2"/>
    <s v="Middle East &amp; North Africa"/>
    <s v="Algeria"/>
    <x v="0"/>
    <s v="NOK, Million"/>
    <s v="Norwegian Outward FDI"/>
    <n v="1441"/>
    <n v="1437"/>
    <n v="4"/>
    <s v="-"/>
    <n v="6204"/>
    <s v=":"/>
    <s v=":"/>
  </r>
  <r>
    <s v="Not a Partner country"/>
    <x v="2"/>
    <s v="Middle East &amp; North Africa"/>
    <s v="Algeria"/>
    <x v="1"/>
    <s v="NOK, Million"/>
    <s v="Norwegian Outward FDI"/>
    <n v="2764"/>
    <n v="2763"/>
    <n v="1"/>
    <s v="-"/>
    <n v="10347"/>
    <s v=":"/>
    <s v=":"/>
  </r>
  <r>
    <s v="Not a Partner country"/>
    <x v="2"/>
    <s v="Middle East &amp; North Africa"/>
    <s v="Algeria"/>
    <x v="2"/>
    <s v="NOK, Million"/>
    <s v="Norwegian Outward FDI"/>
    <n v="340"/>
    <n v="348"/>
    <n v="-8"/>
    <s v="-"/>
    <n v="10266"/>
    <n v="10266"/>
    <s v="-"/>
  </r>
  <r>
    <s v="Not a Partner country"/>
    <x v="2"/>
    <s v="Middle East &amp; North Africa"/>
    <s v="Algeria"/>
    <x v="3"/>
    <s v="NOK, Million"/>
    <s v="Norwegian Outward FDI"/>
    <n v="385"/>
    <n v="390"/>
    <n v="-4"/>
    <s v="-"/>
    <n v="9637"/>
    <n v="9633"/>
    <n v="4"/>
  </r>
  <r>
    <s v="Not a Partner country"/>
    <x v="2"/>
    <s v="Middle East &amp; North Africa"/>
    <s v="Algeria"/>
    <x v="4"/>
    <s v="NOK, Million"/>
    <s v="Norwegian Outward FDI"/>
    <n v="1681"/>
    <s v=":"/>
    <s v=":"/>
    <s v="-"/>
    <n v="8332"/>
    <n v="8326"/>
    <n v="6"/>
  </r>
  <r>
    <s v="Not a Partner country"/>
    <x v="2"/>
    <s v="Middle East &amp; North Africa"/>
    <s v="Algeria"/>
    <x v="5"/>
    <s v="NOK, Million"/>
    <s v="Norwegian Outward FDI"/>
    <n v="5029"/>
    <s v=":"/>
    <s v=":"/>
    <s v="-"/>
    <n v="7007"/>
    <n v="7012"/>
    <n v="-6"/>
  </r>
  <r>
    <s v="NA - all countries"/>
    <x v="3"/>
    <s v="NA - all countries"/>
    <s v="All countries"/>
    <x v="0"/>
    <s v="NOK, Million"/>
    <s v="Norwegian Outward FDI"/>
    <n v="50933"/>
    <n v="53254"/>
    <n v="-4409"/>
    <n v="2088"/>
    <n v="1111743"/>
    <n v="1114627"/>
    <n v="-2884"/>
  </r>
  <r>
    <s v="NA - all countries"/>
    <x v="3"/>
    <s v="NA - all countries"/>
    <s v="All countries"/>
    <x v="1"/>
    <s v="NOK, Million"/>
    <s v="Norwegian Outward FDI"/>
    <n v="64259"/>
    <n v="59041"/>
    <n v="2751"/>
    <n v="2466"/>
    <n v="1285728"/>
    <n v="1277102"/>
    <n v="8625"/>
  </r>
  <r>
    <s v="NA - all countries"/>
    <x v="3"/>
    <s v="NA - all countries"/>
    <s v="All countries"/>
    <x v="2"/>
    <s v="NOK, Million"/>
    <s v="Norwegian Outward FDI"/>
    <n v="73965"/>
    <n v="57519"/>
    <n v="12684"/>
    <n v="3762"/>
    <n v="1612999"/>
    <n v="1586003"/>
    <n v="26997"/>
  </r>
  <r>
    <s v="NA - all countries"/>
    <x v="3"/>
    <s v="NA - all countries"/>
    <s v="All countries"/>
    <x v="3"/>
    <s v="NOK, Million"/>
    <s v="Norwegian Outward FDI"/>
    <n v="56936"/>
    <n v="54493"/>
    <n v="-2514"/>
    <n v="4958"/>
    <n v="1715020"/>
    <n v="1479337"/>
    <n v="235683"/>
  </r>
  <r>
    <s v="NA - all countries"/>
    <x v="3"/>
    <s v="NA - all countries"/>
    <s v="All countries"/>
    <x v="4"/>
    <s v="NOK, Million"/>
    <s v="Norwegian Outward FDI"/>
    <n v="69097"/>
    <n v="73747"/>
    <n v="-11017"/>
    <n v="6367"/>
    <n v="1678992"/>
    <n v="1462593"/>
    <n v="216399"/>
  </r>
  <r>
    <s v="NA - all countries"/>
    <x v="3"/>
    <s v="NA - all countries"/>
    <s v="All countries"/>
    <x v="5"/>
    <s v="NOK, Million"/>
    <s v="Norwegian Outward FDI"/>
    <n v="96989"/>
    <n v="78528"/>
    <n v="9677"/>
    <n v="8785"/>
    <n v="1755315"/>
    <n v="1479924"/>
    <n v="275391"/>
  </r>
  <r>
    <s v="Not a Partner country"/>
    <x v="1"/>
    <s v="East Asia &amp; Pacific"/>
    <s v="American Samoa"/>
    <x v="0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American Samoa"/>
    <x v="1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American Samoa"/>
    <x v="2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American Samoa"/>
    <x v="3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American Samoa"/>
    <x v="4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American Samoa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Andorra, Principality of"/>
    <x v="0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Andorra, Principality of"/>
    <x v="1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Andorra, Principality of"/>
    <x v="2"/>
    <s v="NOK, Million"/>
    <s v="Norwegian Outward FDI"/>
    <n v="13"/>
    <s v="-"/>
    <s v="-"/>
    <n v="13"/>
    <s v=":"/>
    <s v="-"/>
    <s v=":"/>
  </r>
  <r>
    <s v="Not a Partner country"/>
    <x v="4"/>
    <s v="Europe &amp; Central Asia"/>
    <s v="Andorra, Principality of"/>
    <x v="3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Andorra, Principality of"/>
    <x v="4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Andorra, Principality of"/>
    <x v="5"/>
    <s v="NOK, Million"/>
    <s v="Norwegian Outward FDI"/>
    <s v="-"/>
    <s v="-"/>
    <s v="-"/>
    <s v="-"/>
    <s v="-"/>
    <s v="-"/>
    <s v="-"/>
  </r>
  <r>
    <s v="Not a Partner country"/>
    <x v="2"/>
    <s v="Sub-Saharan Africa"/>
    <s v="Angola"/>
    <x v="0"/>
    <s v="NOK, Million"/>
    <s v="Norwegian Outward FDI"/>
    <n v="20294"/>
    <n v="10621"/>
    <n v="9671"/>
    <n v="2"/>
    <n v="24263"/>
    <n v="23944"/>
    <n v="319"/>
  </r>
  <r>
    <s v="Not a Partner country"/>
    <x v="2"/>
    <s v="Sub-Saharan Africa"/>
    <s v="Angola"/>
    <x v="1"/>
    <s v="NOK, Million"/>
    <s v="Norwegian Outward FDI"/>
    <n v="4874"/>
    <n v="4827"/>
    <n v="39"/>
    <n v="7"/>
    <n v="41982"/>
    <n v="42083"/>
    <n v="-101"/>
  </r>
  <r>
    <s v="Not a Partner country"/>
    <x v="2"/>
    <s v="Sub-Saharan Africa"/>
    <s v="Angola"/>
    <x v="2"/>
    <s v="NOK, Million"/>
    <s v="Norwegian Outward FDI"/>
    <n v="-3469"/>
    <n v="-3528"/>
    <n v="57"/>
    <n v="2"/>
    <n v="38139"/>
    <n v="38057"/>
    <n v="82"/>
  </r>
  <r>
    <s v="Not a Partner country"/>
    <x v="2"/>
    <s v="Sub-Saharan Africa"/>
    <s v="Angola"/>
    <x v="3"/>
    <s v="NOK, Million"/>
    <s v="Norwegian Outward FDI"/>
    <n v="-937"/>
    <n v="-878"/>
    <n v="-77"/>
    <n v="18"/>
    <n v="27831"/>
    <n v="27295"/>
    <n v="537"/>
  </r>
  <r>
    <s v="Not a Partner country"/>
    <x v="2"/>
    <s v="Sub-Saharan Africa"/>
    <s v="Angola"/>
    <x v="4"/>
    <s v="NOK, Million"/>
    <s v="Norwegian Outward FDI"/>
    <n v="13759"/>
    <s v=":"/>
    <n v="-28"/>
    <s v=":"/>
    <n v="20780"/>
    <n v="20109"/>
    <n v="671"/>
  </r>
  <r>
    <s v="Not a Partner country"/>
    <x v="2"/>
    <s v="Sub-Saharan Africa"/>
    <s v="Angola"/>
    <x v="5"/>
    <s v="NOK, Million"/>
    <s v="Norwegian Outward FDI"/>
    <n v="10938"/>
    <s v=":"/>
    <n v="-87"/>
    <s v=":"/>
    <n v="13972"/>
    <n v="13604"/>
    <n v="368"/>
  </r>
  <r>
    <s v="Not a Partner country"/>
    <x v="5"/>
    <s v="Other"/>
    <s v="Anguilla"/>
    <x v="0"/>
    <s v="NOK, Million"/>
    <s v="Norwegian Outward FDI"/>
    <s v="-"/>
    <s v="-"/>
    <s v="-"/>
    <s v="-"/>
    <s v="-"/>
    <s v="-"/>
    <s v="-"/>
  </r>
  <r>
    <s v="Not a Partner country"/>
    <x v="5"/>
    <s v="Other"/>
    <s v="Anguilla"/>
    <x v="1"/>
    <s v="NOK, Million"/>
    <s v="Norwegian Outward FDI"/>
    <s v="-"/>
    <s v="-"/>
    <s v="-"/>
    <s v="-"/>
    <s v="-"/>
    <s v="-"/>
    <s v="-"/>
  </r>
  <r>
    <s v="Not a Partner country"/>
    <x v="5"/>
    <s v="Other"/>
    <s v="Anguilla"/>
    <x v="2"/>
    <s v="NOK, Million"/>
    <s v="Norwegian Outward FDI"/>
    <s v="-"/>
    <s v="-"/>
    <s v="-"/>
    <s v="-"/>
    <s v="-"/>
    <s v="-"/>
    <s v="-"/>
  </r>
  <r>
    <s v="Not a Partner country"/>
    <x v="5"/>
    <s v="Other"/>
    <s v="Anguilla"/>
    <x v="3"/>
    <s v="NOK, Million"/>
    <s v="Norwegian Outward FDI"/>
    <s v="-"/>
    <s v="-"/>
    <s v="-"/>
    <s v="-"/>
    <s v="-"/>
    <s v="-"/>
    <s v="-"/>
  </r>
  <r>
    <s v="Not a Partner country"/>
    <x v="5"/>
    <s v="Other"/>
    <s v="Anguilla"/>
    <x v="4"/>
    <s v="NOK, Million"/>
    <s v="Norwegian Outward FDI"/>
    <s v="-"/>
    <s v="-"/>
    <s v="-"/>
    <s v="-"/>
    <s v="-"/>
    <s v="-"/>
    <s v="-"/>
  </r>
  <r>
    <s v="Not a Partner country"/>
    <x v="5"/>
    <s v="Other"/>
    <s v="Anguilla"/>
    <x v="5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ntigua and Barbuda"/>
    <x v="0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ntigua and Barbuda"/>
    <x v="1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ntigua and Barbuda"/>
    <x v="2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ntigua and Barbuda"/>
    <x v="3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ntigua and Barbuda"/>
    <x v="4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ntigua and Barbuda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Argentina"/>
    <x v="0"/>
    <s v="NOK, Million"/>
    <s v="Norwegian Outward FDI"/>
    <n v="-100"/>
    <s v="-"/>
    <n v="-101"/>
    <n v="1"/>
    <n v="690"/>
    <n v="155"/>
    <n v="535"/>
  </r>
  <r>
    <s v="Not a Partner country"/>
    <x v="1"/>
    <s v="Latin America &amp; Caribbean"/>
    <s v="Argentina"/>
    <x v="1"/>
    <s v="NOK, Million"/>
    <s v="Norwegian Outward FDI"/>
    <n v="118"/>
    <s v="-"/>
    <n v="85"/>
    <n v="33"/>
    <n v="587"/>
    <s v=":"/>
    <s v=":"/>
  </r>
  <r>
    <s v="Not a Partner country"/>
    <x v="1"/>
    <s v="Latin America &amp; Caribbean"/>
    <s v="Argentina"/>
    <x v="2"/>
    <s v="NOK, Million"/>
    <s v="Norwegian Outward FDI"/>
    <n v="109"/>
    <n v="4"/>
    <n v="95"/>
    <n v="11"/>
    <n v="653"/>
    <n v="410"/>
    <n v="243"/>
  </r>
  <r>
    <s v="Not a Partner country"/>
    <x v="1"/>
    <s v="Latin America &amp; Caribbean"/>
    <s v="Argentina"/>
    <x v="3"/>
    <s v="NOK, Million"/>
    <s v="Norwegian Outward FDI"/>
    <n v="177"/>
    <n v="32"/>
    <n v="121"/>
    <n v="24"/>
    <n v="1286"/>
    <n v="1100"/>
    <n v="186"/>
  </r>
  <r>
    <s v="Not a Partner country"/>
    <x v="1"/>
    <s v="Latin America &amp; Caribbean"/>
    <s v="Argentina"/>
    <x v="4"/>
    <s v="NOK, Million"/>
    <s v="Norwegian Outward FDI"/>
    <n v="198"/>
    <n v="31"/>
    <n v="119"/>
    <n v="47"/>
    <n v="1153"/>
    <n v="1013"/>
    <n v="139"/>
  </r>
  <r>
    <s v="Not a Partner country"/>
    <x v="1"/>
    <s v="Latin America &amp; Caribbean"/>
    <s v="Argentina"/>
    <x v="5"/>
    <s v="NOK, Million"/>
    <s v="Norwegian Outward FDI"/>
    <n v="113"/>
    <s v=":"/>
    <s v=":"/>
    <s v=":"/>
    <n v="1001"/>
    <n v="839"/>
    <n v="162"/>
  </r>
  <r>
    <s v="Not a Partner country"/>
    <x v="1"/>
    <s v="Europe &amp; Central Asia"/>
    <s v="Armenia, Rep. of"/>
    <x v="0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Armenia, Rep. of"/>
    <x v="1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Armenia, Rep. of"/>
    <x v="2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Armenia, Rep. of"/>
    <x v="3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Armenia, Rep. of"/>
    <x v="4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Armenia, Rep. of"/>
    <x v="5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ruba, Kingdom of the Netherlands"/>
    <x v="0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ruba, Kingdom of the Netherlands"/>
    <x v="1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ruba, Kingdom of the Netherlands"/>
    <x v="2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ruba, Kingdom of the Netherlands"/>
    <x v="3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ruba, Kingdom of the Netherlands"/>
    <x v="4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Aruba, Kingdom of the Netherlands"/>
    <x v="5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Australia"/>
    <x v="0"/>
    <s v="NOK, Million"/>
    <s v="Norwegian Outward FDI"/>
    <n v="362"/>
    <n v="61"/>
    <n v="195"/>
    <n v="106"/>
    <n v="2961"/>
    <n v="1706"/>
    <n v="1255"/>
  </r>
  <r>
    <s v="Not a Partner country"/>
    <x v="4"/>
    <s v="East Asia &amp; Pacific"/>
    <s v="Australia"/>
    <x v="1"/>
    <s v="NOK, Million"/>
    <s v="Norwegian Outward FDI"/>
    <n v="135"/>
    <n v="61"/>
    <n v="13"/>
    <n v="61"/>
    <n v="406"/>
    <n v="1580"/>
    <n v="-1174"/>
  </r>
  <r>
    <s v="Not a Partner country"/>
    <x v="4"/>
    <s v="East Asia &amp; Pacific"/>
    <s v="Australia"/>
    <x v="2"/>
    <s v="NOK, Million"/>
    <s v="Norwegian Outward FDI"/>
    <n v="562"/>
    <n v="38"/>
    <n v="443"/>
    <n v="80"/>
    <n v="11628"/>
    <n v="5791"/>
    <n v="5837"/>
  </r>
  <r>
    <s v="Not a Partner country"/>
    <x v="4"/>
    <s v="East Asia &amp; Pacific"/>
    <s v="Australia"/>
    <x v="3"/>
    <s v="NOK, Million"/>
    <s v="Norwegian Outward FDI"/>
    <n v="-292"/>
    <n v="49"/>
    <n v="-409"/>
    <n v="67"/>
    <n v="8131"/>
    <n v="5435"/>
    <n v="2696"/>
  </r>
  <r>
    <s v="Not a Partner country"/>
    <x v="4"/>
    <s v="East Asia &amp; Pacific"/>
    <s v="Australia"/>
    <x v="4"/>
    <s v="NOK, Million"/>
    <s v="Norwegian Outward FDI"/>
    <n v="-202"/>
    <n v="231"/>
    <n v="-458"/>
    <n v="24"/>
    <n v="6171"/>
    <n v="4884"/>
    <n v="1287"/>
  </r>
  <r>
    <s v="Not a Partner country"/>
    <x v="4"/>
    <s v="East Asia &amp; Pacific"/>
    <s v="Australia"/>
    <x v="5"/>
    <s v="NOK, Million"/>
    <s v="Norwegian Outward FDI"/>
    <n v="-138"/>
    <n v="54"/>
    <n v="-211"/>
    <n v="19"/>
    <n v="7144"/>
    <n v="5019"/>
    <n v="2125"/>
  </r>
  <r>
    <s v="Not a Partner country"/>
    <x v="4"/>
    <s v="Europe &amp; Central Asia"/>
    <s v="Austria"/>
    <x v="0"/>
    <s v="NOK, Million"/>
    <s v="Norwegian Outward FDI"/>
    <n v="-46"/>
    <n v="1"/>
    <n v="-29"/>
    <n v="-18"/>
    <n v="676"/>
    <n v="964"/>
    <n v="-288"/>
  </r>
  <r>
    <s v="Not a Partner country"/>
    <x v="4"/>
    <s v="Europe &amp; Central Asia"/>
    <s v="Austria"/>
    <x v="1"/>
    <s v="NOK, Million"/>
    <s v="Norwegian Outward FDI"/>
    <n v="452"/>
    <n v="96"/>
    <n v="370"/>
    <n v="-14"/>
    <n v="1220"/>
    <n v="1542"/>
    <n v="-321"/>
  </r>
  <r>
    <s v="Not a Partner country"/>
    <x v="4"/>
    <s v="Europe &amp; Central Asia"/>
    <s v="Austria"/>
    <x v="2"/>
    <s v="NOK, Million"/>
    <s v="Norwegian Outward FDI"/>
    <n v="-154"/>
    <n v="134"/>
    <n v="-281"/>
    <n v="-8"/>
    <n v="1155"/>
    <n v="1222"/>
    <n v="-68"/>
  </r>
  <r>
    <s v="Not a Partner country"/>
    <x v="4"/>
    <s v="Europe &amp; Central Asia"/>
    <s v="Austria"/>
    <x v="3"/>
    <s v="NOK, Million"/>
    <s v="Norwegian Outward FDI"/>
    <n v="-256"/>
    <n v="71"/>
    <n v="-329"/>
    <n v="3"/>
    <n v="1920"/>
    <n v="1576"/>
    <n v="344"/>
  </r>
  <r>
    <s v="Not a Partner country"/>
    <x v="4"/>
    <s v="Europe &amp; Central Asia"/>
    <s v="Austria"/>
    <x v="4"/>
    <s v="NOK, Million"/>
    <s v="Norwegian Outward FDI"/>
    <n v="-238"/>
    <n v="91"/>
    <n v="-329"/>
    <n v="1"/>
    <n v="1740"/>
    <n v="1382"/>
    <n v="359"/>
  </r>
  <r>
    <s v="Not a Partner country"/>
    <x v="4"/>
    <s v="Europe &amp; Central Asia"/>
    <s v="Austria"/>
    <x v="5"/>
    <s v="NOK, Million"/>
    <s v="Norwegian Outward FDI"/>
    <n v="-129"/>
    <n v="54"/>
    <n v="-186"/>
    <n v="3"/>
    <n v="2118"/>
    <n v="1585"/>
    <n v="533"/>
  </r>
  <r>
    <s v="Not a Partner country"/>
    <x v="1"/>
    <s v="Europe &amp; Central Asia"/>
    <s v="Azerbaijan, Rep. of"/>
    <x v="0"/>
    <s v="NOK, Million"/>
    <s v="Norwegian Outward FDI"/>
    <n v="5206"/>
    <n v="5215"/>
    <n v="2"/>
    <n v="-10"/>
    <n v="10471"/>
    <n v="11230"/>
    <n v="-760"/>
  </r>
  <r>
    <s v="Not a Partner country"/>
    <x v="1"/>
    <s v="Europe &amp; Central Asia"/>
    <s v="Azerbaijan, Rep. of"/>
    <x v="1"/>
    <s v="NOK, Million"/>
    <s v="Norwegian Outward FDI"/>
    <n v="11369"/>
    <n v="11367"/>
    <n v="1"/>
    <s v="-"/>
    <n v="16533"/>
    <s v=":"/>
    <s v=":"/>
  </r>
  <r>
    <s v="Not a Partner country"/>
    <x v="1"/>
    <s v="Europe &amp; Central Asia"/>
    <s v="Azerbaijan, Rep. of"/>
    <x v="2"/>
    <s v="NOK, Million"/>
    <s v="Norwegian Outward FDI"/>
    <n v="9935"/>
    <n v="9940"/>
    <n v="-4"/>
    <s v="-"/>
    <n v="4432"/>
    <s v=":"/>
    <s v=":"/>
  </r>
  <r>
    <s v="Not a Partner country"/>
    <x v="1"/>
    <s v="Europe &amp; Central Asia"/>
    <s v="Azerbaijan, Rep. of"/>
    <x v="3"/>
    <s v="NOK, Million"/>
    <s v="Norwegian Outward FDI"/>
    <n v="683"/>
    <n v="692"/>
    <n v="5"/>
    <n v="-14"/>
    <n v="2588"/>
    <s v=":"/>
    <s v=":"/>
  </r>
  <r>
    <s v="Not a Partner country"/>
    <x v="1"/>
    <s v="Europe &amp; Central Asia"/>
    <s v="Azerbaijan, Rep. of"/>
    <x v="4"/>
    <s v="NOK, Million"/>
    <s v="Norwegian Outward FDI"/>
    <n v="1047"/>
    <s v=":"/>
    <s v=":"/>
    <s v=":"/>
    <n v="4050"/>
    <s v=":"/>
    <s v=":"/>
  </r>
  <r>
    <s v="Not a Partner country"/>
    <x v="1"/>
    <s v="Europe &amp; Central Asia"/>
    <s v="Azerbaijan, Rep. of"/>
    <x v="5"/>
    <s v="NOK, Million"/>
    <s v="Norwegian Outward FDI"/>
    <n v="2986"/>
    <s v=":"/>
    <s v=":"/>
    <s v=":"/>
    <n v="6867"/>
    <s v=":"/>
    <s v=":"/>
  </r>
  <r>
    <s v="Not a Partner country"/>
    <x v="4"/>
    <s v="Latin America &amp; Caribbean"/>
    <s v="Bahamas, The"/>
    <x v="0"/>
    <s v="NOK, Million"/>
    <s v="Norwegian Outward FDI"/>
    <s v="-"/>
    <s v="-"/>
    <s v="-"/>
    <s v="-"/>
    <s v=":"/>
    <s v=":"/>
    <s v=":"/>
  </r>
  <r>
    <s v="Not a Partner country"/>
    <x v="4"/>
    <s v="Latin America &amp; Caribbean"/>
    <s v="Bahamas, The"/>
    <x v="1"/>
    <s v="NOK, Million"/>
    <s v="Norwegian Outward FDI"/>
    <n v="-1"/>
    <s v="-"/>
    <n v="-1"/>
    <s v="-"/>
    <n v="207"/>
    <n v="102"/>
    <n v="106"/>
  </r>
  <r>
    <s v="Not a Partner country"/>
    <x v="4"/>
    <s v="Latin America &amp; Caribbean"/>
    <s v="Bahamas, The"/>
    <x v="2"/>
    <s v="NOK, Million"/>
    <s v="Norwegian Outward FDI"/>
    <n v="-15"/>
    <n v="64"/>
    <n v="-87"/>
    <n v="8"/>
    <n v="239"/>
    <s v=":"/>
    <s v=":"/>
  </r>
  <r>
    <s v="Not a Partner country"/>
    <x v="4"/>
    <s v="Latin America &amp; Caribbean"/>
    <s v="Bahamas, The"/>
    <x v="3"/>
    <s v="NOK, Million"/>
    <s v="Norwegian Outward FDI"/>
    <n v="31"/>
    <n v="31"/>
    <s v="-"/>
    <s v="-"/>
    <s v=":"/>
    <s v=":"/>
    <s v=":"/>
  </r>
  <r>
    <s v="Not a Partner country"/>
    <x v="4"/>
    <s v="Latin America &amp; Caribbean"/>
    <s v="Bahamas, The"/>
    <x v="4"/>
    <s v="NOK, Million"/>
    <s v="Norwegian Outward FDI"/>
    <s v=":"/>
    <s v="-"/>
    <s v=":"/>
    <s v="-"/>
    <s v=":"/>
    <s v=":"/>
    <s v=":"/>
  </r>
  <r>
    <s v="Not a Partner country"/>
    <x v="4"/>
    <s v="Latin America &amp; Caribbean"/>
    <s v="Bahamas, The"/>
    <x v="5"/>
    <s v="NOK, Million"/>
    <s v="Norwegian Outward FDI"/>
    <n v="19"/>
    <s v="-"/>
    <n v="19"/>
    <s v="-"/>
    <n v="296"/>
    <s v=":"/>
    <s v=":"/>
  </r>
  <r>
    <s v="Not a Partner country"/>
    <x v="4"/>
    <s v="Middle East &amp; North Africa"/>
    <s v="Bahrain, Kingdom of"/>
    <x v="0"/>
    <s v="NOK, Million"/>
    <s v="Norwegian Outward FDI"/>
    <n v="-1191"/>
    <n v="2"/>
    <n v="-1193"/>
    <s v="-"/>
    <n v="18"/>
    <n v="17"/>
    <n v="1"/>
  </r>
  <r>
    <s v="Not a Partner country"/>
    <x v="4"/>
    <s v="Middle East &amp; North Africa"/>
    <s v="Bahrain, Kingdom of"/>
    <x v="1"/>
    <s v="NOK, Million"/>
    <s v="Norwegian Outward FDI"/>
    <n v="9"/>
    <n v="1"/>
    <n v="8"/>
    <s v="-"/>
    <n v="40"/>
    <n v="38"/>
    <n v="1"/>
  </r>
  <r>
    <s v="Not a Partner country"/>
    <x v="4"/>
    <s v="Middle East &amp; North Africa"/>
    <s v="Bahrain, Kingdom of"/>
    <x v="2"/>
    <s v="NOK, Million"/>
    <s v="Norwegian Outward FDI"/>
    <n v="17"/>
    <n v="3"/>
    <n v="14"/>
    <s v="-"/>
    <n v="18"/>
    <s v=":"/>
    <s v=":"/>
  </r>
  <r>
    <s v="Not a Partner country"/>
    <x v="4"/>
    <s v="Middle East &amp; North Africa"/>
    <s v="Bahrain, Kingdom of"/>
    <x v="3"/>
    <s v="NOK, Million"/>
    <s v="Norwegian Outward FDI"/>
    <n v="6"/>
    <n v="3"/>
    <n v="4"/>
    <s v="-"/>
    <n v="15"/>
    <n v="24"/>
    <n v="-9"/>
  </r>
  <r>
    <s v="Not a Partner country"/>
    <x v="4"/>
    <s v="Middle East &amp; North Africa"/>
    <s v="Bahrain, Kingdom of"/>
    <x v="4"/>
    <s v="NOK, Million"/>
    <s v="Norwegian Outward FDI"/>
    <s v=":"/>
    <s v=":"/>
    <s v=":"/>
    <s v="-"/>
    <n v="21"/>
    <n v="30"/>
    <n v="-8"/>
  </r>
  <r>
    <s v="Not a Partner country"/>
    <x v="4"/>
    <s v="Middle East &amp; North Africa"/>
    <s v="Bahrain, Kingdom of"/>
    <x v="5"/>
    <s v="NOK, Million"/>
    <s v="Norwegian Outward FDI"/>
    <n v="-30"/>
    <s v=":"/>
    <s v=":"/>
    <s v="-"/>
    <n v="29"/>
    <s v=":"/>
    <s v=":"/>
  </r>
  <r>
    <s v="Not a Partner country"/>
    <x v="2"/>
    <s v="South Asia"/>
    <s v="Bangladesh"/>
    <x v="0"/>
    <s v="NOK, Million"/>
    <s v="Norwegian Outward FDI"/>
    <n v="595"/>
    <n v="793"/>
    <n v="-198"/>
    <s v="-"/>
    <s v=":"/>
    <s v=":"/>
    <s v=":"/>
  </r>
  <r>
    <s v="Not a Partner country"/>
    <x v="2"/>
    <s v="South Asia"/>
    <s v="Bangladesh"/>
    <x v="1"/>
    <s v="NOK, Million"/>
    <s v="Norwegian Outward FDI"/>
    <n v="1851"/>
    <n v="869"/>
    <n v="982"/>
    <s v="-"/>
    <s v=":"/>
    <s v=":"/>
    <s v=":"/>
  </r>
  <r>
    <s v="Not a Partner country"/>
    <x v="2"/>
    <s v="South Asia"/>
    <s v="Bangladesh"/>
    <x v="2"/>
    <s v="NOK, Million"/>
    <s v="Norwegian Outward FDI"/>
    <n v="2018"/>
    <n v="1128"/>
    <n v="890"/>
    <s v="-"/>
    <s v=":"/>
    <s v=":"/>
    <s v=":"/>
  </r>
  <r>
    <s v="Not a Partner country"/>
    <x v="2"/>
    <s v="South Asia"/>
    <s v="Bangladesh"/>
    <x v="3"/>
    <s v="NOK, Million"/>
    <s v="Norwegian Outward FDI"/>
    <n v="2323"/>
    <n v="1165"/>
    <n v="1158"/>
    <s v="-"/>
    <s v=":"/>
    <s v=":"/>
    <s v=":"/>
  </r>
  <r>
    <s v="Not a Partner country"/>
    <x v="2"/>
    <s v="South Asia"/>
    <s v="Bangladesh"/>
    <x v="4"/>
    <s v="NOK, Million"/>
    <s v="Norwegian Outward FDI"/>
    <s v=":"/>
    <s v=":"/>
    <s v=":"/>
    <s v="-"/>
    <n v="2374"/>
    <s v=":"/>
    <s v=":"/>
  </r>
  <r>
    <s v="Not a Partner country"/>
    <x v="2"/>
    <s v="South Asia"/>
    <s v="Bangladesh"/>
    <x v="5"/>
    <s v="NOK, Million"/>
    <s v="Norwegian Outward FDI"/>
    <s v=":"/>
    <s v=":"/>
    <s v=":"/>
    <s v="-"/>
    <s v=":"/>
    <s v=":"/>
    <s v=":"/>
  </r>
  <r>
    <s v="Not a Partner country"/>
    <x v="4"/>
    <s v="Latin America &amp; Caribbean"/>
    <s v="Barbados"/>
    <x v="0"/>
    <s v="NOK, Million"/>
    <s v="Norwegian Outward FDI"/>
    <n v="1"/>
    <s v="-"/>
    <s v="-"/>
    <n v="2"/>
    <n v="418"/>
    <s v=":"/>
    <s v=":"/>
  </r>
  <r>
    <s v="Not a Partner country"/>
    <x v="4"/>
    <s v="Latin America &amp; Caribbean"/>
    <s v="Barbados"/>
    <x v="1"/>
    <s v="NOK, Million"/>
    <s v="Norwegian Outward FDI"/>
    <n v="2"/>
    <s v="-"/>
    <s v="-"/>
    <n v="2"/>
    <n v="512"/>
    <s v=":"/>
    <s v=":"/>
  </r>
  <r>
    <s v="Not a Partner country"/>
    <x v="4"/>
    <s v="Latin America &amp; Caribbean"/>
    <s v="Barbados"/>
    <x v="2"/>
    <s v="NOK, Million"/>
    <s v="Norwegian Outward FDI"/>
    <n v="2"/>
    <s v="-"/>
    <n v="-1"/>
    <n v="3"/>
    <n v="646"/>
    <s v=":"/>
    <s v=":"/>
  </r>
  <r>
    <s v="Not a Partner country"/>
    <x v="4"/>
    <s v="Latin America &amp; Caribbean"/>
    <s v="Barbados"/>
    <x v="3"/>
    <s v="NOK, Million"/>
    <s v="Norwegian Outward FDI"/>
    <n v="2"/>
    <s v="-"/>
    <s v="-"/>
    <n v="3"/>
    <n v="604"/>
    <s v=":"/>
    <s v=":"/>
  </r>
  <r>
    <s v="Not a Partner country"/>
    <x v="4"/>
    <s v="Latin America &amp; Caribbean"/>
    <s v="Barbados"/>
    <x v="4"/>
    <s v="NOK, Million"/>
    <s v="Norwegian Outward FDI"/>
    <s v=":"/>
    <s v="-"/>
    <s v="-"/>
    <s v=":"/>
    <n v="575"/>
    <s v=":"/>
    <s v=":"/>
  </r>
  <r>
    <s v="Not a Partner country"/>
    <x v="4"/>
    <s v="Latin America &amp; Caribbean"/>
    <s v="Barbados"/>
    <x v="5"/>
    <s v="NOK, Million"/>
    <s v="Norwegian Outward FDI"/>
    <s v=":"/>
    <s v="-"/>
    <s v="-"/>
    <s v=":"/>
    <n v="574"/>
    <s v=":"/>
    <s v=":"/>
  </r>
  <r>
    <s v="Not a Partner country"/>
    <x v="1"/>
    <s v="Europe &amp; Central Asia"/>
    <s v="Belarus, Rep. of"/>
    <x v="0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Belarus, Rep. of"/>
    <x v="1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Belarus, Rep. of"/>
    <x v="2"/>
    <s v="NOK, Million"/>
    <s v="Norwegian Outward FDI"/>
    <s v="-"/>
    <s v="-"/>
    <s v="-"/>
    <s v="-"/>
    <s v=":"/>
    <s v=":"/>
    <s v="-"/>
  </r>
  <r>
    <s v="Not a Partner country"/>
    <x v="1"/>
    <s v="Europe &amp; Central Asia"/>
    <s v="Belarus, Rep. of"/>
    <x v="3"/>
    <s v="NOK, Million"/>
    <s v="Norwegian Outward FDI"/>
    <s v="-"/>
    <s v="-"/>
    <s v="-"/>
    <s v="-"/>
    <s v=":"/>
    <s v="-"/>
    <s v=":"/>
  </r>
  <r>
    <s v="Not a Partner country"/>
    <x v="1"/>
    <s v="Europe &amp; Central Asia"/>
    <s v="Belarus, Rep. of"/>
    <x v="4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Belarus, Rep. of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Belgium"/>
    <x v="0"/>
    <s v="NOK, Million"/>
    <s v="Norwegian Outward FDI"/>
    <n v="5410"/>
    <n v="4523"/>
    <n v="3022"/>
    <n v="-2136"/>
    <n v="103243"/>
    <n v="172509"/>
    <n v="-69266"/>
  </r>
  <r>
    <s v="Not a Partner country"/>
    <x v="4"/>
    <s v="Europe &amp; Central Asia"/>
    <s v="Belgium"/>
    <x v="1"/>
    <s v="NOK, Million"/>
    <s v="Norwegian Outward FDI"/>
    <n v="1440"/>
    <n v="3084"/>
    <n v="111"/>
    <n v="-1756"/>
    <n v="128873"/>
    <n v="185567"/>
    <n v="-56693"/>
  </r>
  <r>
    <s v="Not a Partner country"/>
    <x v="4"/>
    <s v="Europe &amp; Central Asia"/>
    <s v="Belgium"/>
    <x v="2"/>
    <s v="NOK, Million"/>
    <s v="Norwegian Outward FDI"/>
    <n v="2145"/>
    <n v="1905"/>
    <n v="984"/>
    <n v="-744"/>
    <n v="71001"/>
    <n v="145405"/>
    <n v="-74404"/>
  </r>
  <r>
    <s v="Not a Partner country"/>
    <x v="4"/>
    <s v="Europe &amp; Central Asia"/>
    <s v="Belgium"/>
    <x v="3"/>
    <s v="NOK, Million"/>
    <s v="Norwegian Outward FDI"/>
    <n v="2193"/>
    <n v="156"/>
    <n v="2456"/>
    <n v="-419"/>
    <n v="46183"/>
    <n v="53814"/>
    <n v="-7632"/>
  </r>
  <r>
    <s v="Not a Partner country"/>
    <x v="4"/>
    <s v="Europe &amp; Central Asia"/>
    <s v="Belgium"/>
    <x v="4"/>
    <s v="NOK, Million"/>
    <s v="Norwegian Outward FDI"/>
    <n v="-1657"/>
    <n v="68"/>
    <n v="-1444"/>
    <n v="-280"/>
    <n v="-4400"/>
    <n v="8781"/>
    <n v="-13181"/>
  </r>
  <r>
    <s v="Not a Partner country"/>
    <x v="4"/>
    <s v="Europe &amp; Central Asia"/>
    <s v="Belgium"/>
    <x v="5"/>
    <s v="NOK, Million"/>
    <s v="Norwegian Outward FDI"/>
    <n v="46"/>
    <s v=":"/>
    <n v="129"/>
    <s v=":"/>
    <n v="-3289"/>
    <n v="10011"/>
    <n v="-13300"/>
  </r>
  <r>
    <s v="Not a Partner country"/>
    <x v="1"/>
    <s v="Latin America &amp; Caribbean"/>
    <s v="Belize"/>
    <x v="0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Belize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Belize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Belize"/>
    <x v="3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Belize"/>
    <x v="4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Belize"/>
    <x v="5"/>
    <s v="NOK, Million"/>
    <s v="Norwegian Outward FDI"/>
    <s v="-"/>
    <s v="-"/>
    <s v="-"/>
    <s v="-"/>
    <s v="-"/>
    <s v="-"/>
    <s v="-"/>
  </r>
  <r>
    <s v="Not a Partner country"/>
    <x v="2"/>
    <s v="Sub-Saharan Africa"/>
    <s v="Benin"/>
    <x v="0"/>
    <s v="NOK, Million"/>
    <s v="Norwegian Outward FDI"/>
    <n v="25"/>
    <n v="27"/>
    <n v="-2"/>
    <s v="-"/>
    <s v=":"/>
    <s v=":"/>
    <s v="-"/>
  </r>
  <r>
    <s v="Not a Partner country"/>
    <x v="2"/>
    <s v="Sub-Saharan Africa"/>
    <s v="Benin"/>
    <x v="1"/>
    <s v="NOK, Million"/>
    <s v="Norwegian Outward FDI"/>
    <n v="26"/>
    <n v="18"/>
    <n v="8"/>
    <s v="-"/>
    <s v=":"/>
    <s v=":"/>
    <s v="-"/>
  </r>
  <r>
    <s v="Not a Partner country"/>
    <x v="2"/>
    <s v="Sub-Saharan Africa"/>
    <s v="Benin"/>
    <x v="2"/>
    <s v="NOK, Million"/>
    <s v="Norwegian Outward FDI"/>
    <n v="34"/>
    <n v="31"/>
    <n v="3"/>
    <s v="-"/>
    <s v=":"/>
    <s v=":"/>
    <s v="-"/>
  </r>
  <r>
    <s v="Not a Partner country"/>
    <x v="2"/>
    <s v="Sub-Saharan Africa"/>
    <s v="Benin"/>
    <x v="3"/>
    <s v="NOK, Million"/>
    <s v="Norwegian Outward FDI"/>
    <n v="30"/>
    <s v="-"/>
    <n v="30"/>
    <s v="-"/>
    <s v=":"/>
    <s v=":"/>
    <s v="-"/>
  </r>
  <r>
    <s v="Not a Partner country"/>
    <x v="2"/>
    <s v="Sub-Saharan Africa"/>
    <s v="Benin"/>
    <x v="4"/>
    <s v="NOK, Million"/>
    <s v="Norwegian Outward FDI"/>
    <s v=":"/>
    <s v="-"/>
    <s v=":"/>
    <s v="-"/>
    <s v=":"/>
    <s v=":"/>
    <s v="-"/>
  </r>
  <r>
    <s v="Not a Partner country"/>
    <x v="2"/>
    <s v="Sub-Saharan Africa"/>
    <s v="Benin"/>
    <x v="5"/>
    <s v="NOK, Million"/>
    <s v="Norwegian Outward FDI"/>
    <s v=":"/>
    <s v="-"/>
    <s v=":"/>
    <s v="-"/>
    <s v=":"/>
    <s v=":"/>
    <s v="-"/>
  </r>
  <r>
    <s v="Not a Partner country"/>
    <x v="4"/>
    <s v="North America"/>
    <s v="Bermuda"/>
    <x v="0"/>
    <s v="NOK, Million"/>
    <s v="Norwegian Outward FDI"/>
    <n v="3856"/>
    <n v="5409"/>
    <n v="-1592"/>
    <n v="38"/>
    <n v="23816"/>
    <n v="22598"/>
    <n v="1217"/>
  </r>
  <r>
    <s v="Not a Partner country"/>
    <x v="4"/>
    <s v="North America"/>
    <s v="Bermuda"/>
    <x v="1"/>
    <s v="NOK, Million"/>
    <s v="Norwegian Outward FDI"/>
    <n v="132"/>
    <n v="754"/>
    <n v="-707"/>
    <n v="85"/>
    <n v="24170"/>
    <n v="21800"/>
    <n v="2370"/>
  </r>
  <r>
    <s v="Not a Partner country"/>
    <x v="4"/>
    <s v="North America"/>
    <s v="Bermuda"/>
    <x v="2"/>
    <s v="NOK, Million"/>
    <s v="Norwegian Outward FDI"/>
    <n v="10"/>
    <n v="180"/>
    <n v="-202"/>
    <n v="32"/>
    <n v="31607"/>
    <n v="30673"/>
    <n v="933"/>
  </r>
  <r>
    <s v="Not a Partner country"/>
    <x v="4"/>
    <s v="North America"/>
    <s v="Bermuda"/>
    <x v="3"/>
    <s v="NOK, Million"/>
    <s v="Norwegian Outward FDI"/>
    <n v="393"/>
    <n v="162"/>
    <n v="296"/>
    <n v="-66"/>
    <n v="18658"/>
    <n v="19339"/>
    <n v="-681"/>
  </r>
  <r>
    <s v="Not a Partner country"/>
    <x v="4"/>
    <s v="North America"/>
    <s v="Bermuda"/>
    <x v="4"/>
    <s v="NOK, Million"/>
    <s v="Norwegian Outward FDI"/>
    <n v="-768"/>
    <n v="41"/>
    <n v="-729"/>
    <n v="-80"/>
    <n v="14017"/>
    <n v="16783"/>
    <n v="-2766"/>
  </r>
  <r>
    <s v="Not a Partner country"/>
    <x v="4"/>
    <s v="North America"/>
    <s v="Bermuda"/>
    <x v="5"/>
    <s v="NOK, Million"/>
    <s v="Norwegian Outward FDI"/>
    <n v="-315"/>
    <s v=":"/>
    <s v=":"/>
    <s v=":"/>
    <n v="16655"/>
    <n v="16146"/>
    <n v="509"/>
  </r>
  <r>
    <s v="Not a Partner country"/>
    <x v="2"/>
    <s v="South Asia"/>
    <s v="Bhutan"/>
    <x v="0"/>
    <s v="NOK, Million"/>
    <s v="Norwegian Outward FDI"/>
    <s v="-"/>
    <s v="-"/>
    <s v="-"/>
    <s v="-"/>
    <s v="-"/>
    <s v="-"/>
    <s v="-"/>
  </r>
  <r>
    <s v="Not a Partner country"/>
    <x v="2"/>
    <s v="South Asia"/>
    <s v="Bhutan"/>
    <x v="1"/>
    <s v="NOK, Million"/>
    <s v="Norwegian Outward FDI"/>
    <s v="-"/>
    <s v="-"/>
    <s v="-"/>
    <s v="-"/>
    <s v="-"/>
    <s v="-"/>
    <s v="-"/>
  </r>
  <r>
    <s v="Not a Partner country"/>
    <x v="2"/>
    <s v="South Asia"/>
    <s v="Bhutan"/>
    <x v="2"/>
    <s v="NOK, Million"/>
    <s v="Norwegian Outward FDI"/>
    <s v="-"/>
    <s v="-"/>
    <s v="-"/>
    <s v="-"/>
    <s v="-"/>
    <s v="-"/>
    <s v="-"/>
  </r>
  <r>
    <s v="Not a Partner country"/>
    <x v="2"/>
    <s v="South Asia"/>
    <s v="Bhutan"/>
    <x v="3"/>
    <s v="NOK, Million"/>
    <s v="Norwegian Outward FDI"/>
    <s v="-"/>
    <s v="-"/>
    <s v="-"/>
    <s v="-"/>
    <s v="-"/>
    <s v="-"/>
    <s v="-"/>
  </r>
  <r>
    <s v="Not a Partner country"/>
    <x v="2"/>
    <s v="South Asia"/>
    <s v="Bhutan"/>
    <x v="4"/>
    <s v="NOK, Million"/>
    <s v="Norwegian Outward FDI"/>
    <s v="-"/>
    <s v="-"/>
    <s v="-"/>
    <s v="-"/>
    <s v="-"/>
    <s v="-"/>
    <s v="-"/>
  </r>
  <r>
    <s v="Not a Partner country"/>
    <x v="2"/>
    <s v="South Asia"/>
    <s v="Bhutan"/>
    <x v="5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Bolivia"/>
    <x v="0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Bolivia"/>
    <x v="1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Bolivia"/>
    <x v="2"/>
    <s v="NOK, Million"/>
    <s v="Norwegian Outward FDI"/>
    <n v="-4"/>
    <s v="-"/>
    <n v="-4"/>
    <s v="-"/>
    <s v=":"/>
    <s v=":"/>
    <s v=":"/>
  </r>
  <r>
    <s v="Not a Partner country"/>
    <x v="2"/>
    <s v="Latin America &amp; Caribbean"/>
    <s v="Bolivia"/>
    <x v="3"/>
    <s v="NOK, Million"/>
    <s v="Norwegian Outward FDI"/>
    <n v="6"/>
    <s v="-"/>
    <n v="6"/>
    <s v="-"/>
    <s v=":"/>
    <s v=":"/>
    <s v="-"/>
  </r>
  <r>
    <s v="Not a Partner country"/>
    <x v="2"/>
    <s v="Latin America &amp; Caribbean"/>
    <s v="Bolivia"/>
    <x v="4"/>
    <s v="NOK, Million"/>
    <s v="Norwegian Outward FDI"/>
    <s v=":"/>
    <s v="-"/>
    <s v=":"/>
    <s v="-"/>
    <s v=":"/>
    <s v=":"/>
    <s v=":"/>
  </r>
  <r>
    <s v="Not a Partner country"/>
    <x v="2"/>
    <s v="Latin America &amp; Caribbean"/>
    <s v="Bolivia"/>
    <x v="5"/>
    <s v="NOK, Million"/>
    <s v="Norwegian Outward FDI"/>
    <s v=":"/>
    <s v="-"/>
    <s v=":"/>
    <s v="-"/>
    <s v=":"/>
    <s v=":"/>
    <s v="-"/>
  </r>
  <r>
    <s v="Not a Partner country"/>
    <x v="5"/>
    <s v="Other"/>
    <s v="Bonaire, St. Eustatius and Saba"/>
    <x v="0"/>
    <s v="NOK, Million"/>
    <s v="Norwegian Outward FDI"/>
    <s v="-"/>
    <s v="-"/>
    <s v="-"/>
    <s v="-"/>
    <s v="-"/>
    <s v="-"/>
    <s v="-"/>
  </r>
  <r>
    <s v="Not a Partner country"/>
    <x v="5"/>
    <s v="Other"/>
    <s v="Bonaire, St. Eustatius and Saba"/>
    <x v="1"/>
    <s v="NOK, Million"/>
    <s v="Norwegian Outward FDI"/>
    <s v="-"/>
    <s v="-"/>
    <s v="-"/>
    <s v="-"/>
    <s v="-"/>
    <s v="-"/>
    <s v="-"/>
  </r>
  <r>
    <s v="Not a Partner country"/>
    <x v="5"/>
    <s v="Other"/>
    <s v="Bonaire, St. Eustatius and Saba"/>
    <x v="2"/>
    <s v="NOK, Million"/>
    <s v="Norwegian Outward FDI"/>
    <n v="3"/>
    <s v="-"/>
    <n v="3"/>
    <s v="-"/>
    <s v=":"/>
    <s v=":"/>
    <s v="-"/>
  </r>
  <r>
    <s v="Not a Partner country"/>
    <x v="5"/>
    <s v="Other"/>
    <s v="Bonaire, St. Eustatius and Saba"/>
    <x v="3"/>
    <s v="NOK, Million"/>
    <s v="Norwegian Outward FDI"/>
    <n v="2"/>
    <s v="-"/>
    <n v="2"/>
    <s v="-"/>
    <s v=":"/>
    <s v=":"/>
    <s v="-"/>
  </r>
  <r>
    <s v="Not a Partner country"/>
    <x v="5"/>
    <s v="Other"/>
    <s v="Bonaire, St. Eustatius and Saba"/>
    <x v="4"/>
    <s v="NOK, Million"/>
    <s v="Norwegian Outward FDI"/>
    <s v="-"/>
    <s v="-"/>
    <s v="-"/>
    <s v="-"/>
    <s v="-"/>
    <s v="-"/>
    <s v="-"/>
  </r>
  <r>
    <s v="Not a Partner country"/>
    <x v="5"/>
    <s v="Other"/>
    <s v="Bonaire, St. Eustatius and Saba"/>
    <x v="5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Bosnia and Herzegovina"/>
    <x v="0"/>
    <s v="NOK, Million"/>
    <s v="Norwegian Outward FDI"/>
    <n v="-1"/>
    <s v="-"/>
    <n v="-1"/>
    <s v="-"/>
    <s v="-"/>
    <s v="-"/>
    <s v="-"/>
  </r>
  <r>
    <s v="Not a Partner country"/>
    <x v="1"/>
    <s v="Europe &amp; Central Asia"/>
    <s v="Bosnia and Herzegovina"/>
    <x v="1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Bosnia and Herzegovina"/>
    <x v="2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Bosnia and Herzegovina"/>
    <x v="3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Bosnia and Herzegovina"/>
    <x v="4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Bosnia and Herzegovina"/>
    <x v="5"/>
    <s v="NOK, Million"/>
    <s v="Norwegian Outward FDI"/>
    <s v="-"/>
    <s v="-"/>
    <s v="-"/>
    <s v="-"/>
    <s v="-"/>
    <s v="-"/>
    <s v="-"/>
  </r>
  <r>
    <s v="Not a Partner country"/>
    <x v="1"/>
    <s v="Sub-Saharan Africa"/>
    <s v="Botswana"/>
    <x v="0"/>
    <s v="NOK, Million"/>
    <s v="Norwegian Outward FDI"/>
    <s v="-"/>
    <s v="-"/>
    <s v="-"/>
    <s v="-"/>
    <s v="-"/>
    <s v="-"/>
    <s v="-"/>
  </r>
  <r>
    <s v="Not a Partner country"/>
    <x v="1"/>
    <s v="Sub-Saharan Africa"/>
    <s v="Botswana"/>
    <x v="1"/>
    <s v="NOK, Million"/>
    <s v="Norwegian Outward FDI"/>
    <s v="-"/>
    <s v="-"/>
    <s v="-"/>
    <s v="-"/>
    <s v="-"/>
    <s v="-"/>
    <s v="-"/>
  </r>
  <r>
    <s v="Not a Partner country"/>
    <x v="1"/>
    <s v="Sub-Saharan Africa"/>
    <s v="Botswana"/>
    <x v="2"/>
    <s v="NOK, Million"/>
    <s v="Norwegian Outward FDI"/>
    <s v="-"/>
    <s v="-"/>
    <s v="-"/>
    <s v="-"/>
    <s v="-"/>
    <s v="-"/>
    <s v="-"/>
  </r>
  <r>
    <s v="Not a Partner country"/>
    <x v="1"/>
    <s v="Sub-Saharan Africa"/>
    <s v="Botswana"/>
    <x v="3"/>
    <s v="NOK, Million"/>
    <s v="Norwegian Outward FDI"/>
    <n v="-2"/>
    <s v="-"/>
    <n v="-2"/>
    <s v="-"/>
    <s v=":"/>
    <s v=":"/>
    <s v="-"/>
  </r>
  <r>
    <s v="Not a Partner country"/>
    <x v="1"/>
    <s v="Sub-Saharan Africa"/>
    <s v="Botswana"/>
    <x v="4"/>
    <s v="NOK, Million"/>
    <s v="Norwegian Outward FDI"/>
    <s v="-"/>
    <s v="-"/>
    <s v="-"/>
    <s v="-"/>
    <s v=":"/>
    <s v=":"/>
    <s v="-"/>
  </r>
  <r>
    <s v="Not a Partner country"/>
    <x v="1"/>
    <s v="Sub-Saharan Africa"/>
    <s v="Botswana"/>
    <x v="5"/>
    <s v="NOK, Million"/>
    <s v="Norwegian Outward FDI"/>
    <s v=":"/>
    <s v="-"/>
    <s v=":"/>
    <s v="-"/>
    <s v=":"/>
    <s v=":"/>
    <s v="-"/>
  </r>
  <r>
    <s v="Not a Partner country"/>
    <x v="1"/>
    <s v="Latin America &amp; Caribbean"/>
    <s v="Brazil"/>
    <x v="0"/>
    <s v="NOK, Million"/>
    <s v="Norwegian Outward FDI"/>
    <n v="-3060"/>
    <n v="107"/>
    <n v="-3245"/>
    <n v="78"/>
    <n v="20456"/>
    <n v="16483"/>
    <n v="3974"/>
  </r>
  <r>
    <s v="Not a Partner country"/>
    <x v="1"/>
    <s v="Latin America &amp; Caribbean"/>
    <s v="Brazil"/>
    <x v="1"/>
    <s v="NOK, Million"/>
    <s v="Norwegian Outward FDI"/>
    <n v="-1034"/>
    <n v="69"/>
    <n v="-1235"/>
    <n v="132"/>
    <n v="28069"/>
    <n v="21792"/>
    <n v="6277"/>
  </r>
  <r>
    <s v="Not a Partner country"/>
    <x v="1"/>
    <s v="Latin America &amp; Caribbean"/>
    <s v="Brazil"/>
    <x v="2"/>
    <s v="NOK, Million"/>
    <s v="Norwegian Outward FDI"/>
    <n v="-7319"/>
    <n v="71"/>
    <n v="-7612"/>
    <n v="223"/>
    <n v="26493"/>
    <n v="21891"/>
    <n v="4602"/>
  </r>
  <r>
    <s v="Not a Partner country"/>
    <x v="1"/>
    <s v="Latin America &amp; Caribbean"/>
    <s v="Brazil"/>
    <x v="3"/>
    <s v="NOK, Million"/>
    <s v="Norwegian Outward FDI"/>
    <n v="-2359"/>
    <n v="151"/>
    <n v="-2717"/>
    <n v="207"/>
    <n v="36001"/>
    <n v="31510"/>
    <n v="4492"/>
  </r>
  <r>
    <s v="Not a Partner country"/>
    <x v="1"/>
    <s v="Latin America &amp; Caribbean"/>
    <s v="Brazil"/>
    <x v="4"/>
    <s v="NOK, Million"/>
    <s v="Norwegian Outward FDI"/>
    <n v="-413"/>
    <n v="180"/>
    <n v="-779"/>
    <n v="186"/>
    <n v="46474"/>
    <n v="42312"/>
    <n v="4162"/>
  </r>
  <r>
    <s v="Not a Partner country"/>
    <x v="1"/>
    <s v="Latin America &amp; Caribbean"/>
    <s v="Brazil"/>
    <x v="5"/>
    <s v="NOK, Million"/>
    <s v="Norwegian Outward FDI"/>
    <n v="2321"/>
    <n v="76"/>
    <n v="1729"/>
    <n v="516"/>
    <n v="71376"/>
    <n v="61183"/>
    <n v="10194"/>
  </r>
  <r>
    <s v="Not a Partner country"/>
    <x v="5"/>
    <s v="Other"/>
    <s v="British Indian Ocean Territory"/>
    <x v="0"/>
    <s v="NOK, Million"/>
    <s v="Norwegian Outward FDI"/>
    <s v="-"/>
    <s v="-"/>
    <s v="-"/>
    <s v="-"/>
    <s v="-"/>
    <s v="-"/>
    <s v="-"/>
  </r>
  <r>
    <s v="Not a Partner country"/>
    <x v="5"/>
    <s v="Other"/>
    <s v="British Indian Ocean Territory"/>
    <x v="1"/>
    <s v="NOK, Million"/>
    <s v="Norwegian Outward FDI"/>
    <s v="-"/>
    <s v="-"/>
    <s v="-"/>
    <s v="-"/>
    <s v="-"/>
    <s v="-"/>
    <s v="-"/>
  </r>
  <r>
    <s v="Not a Partner country"/>
    <x v="5"/>
    <s v="Other"/>
    <s v="British Indian Ocean Territory"/>
    <x v="2"/>
    <s v="NOK, Million"/>
    <s v="Norwegian Outward FDI"/>
    <s v="-"/>
    <s v="-"/>
    <s v="-"/>
    <s v="-"/>
    <s v="-"/>
    <s v="-"/>
    <s v="-"/>
  </r>
  <r>
    <s v="Not a Partner country"/>
    <x v="5"/>
    <s v="Other"/>
    <s v="British Indian Ocean Territory"/>
    <x v="3"/>
    <s v="NOK, Million"/>
    <s v="Norwegian Outward FDI"/>
    <s v="-"/>
    <s v="-"/>
    <s v="-"/>
    <s v="-"/>
    <s v="-"/>
    <s v="-"/>
    <s v="-"/>
  </r>
  <r>
    <s v="Not a Partner country"/>
    <x v="5"/>
    <s v="Other"/>
    <s v="British Indian Ocean Territory"/>
    <x v="4"/>
    <s v="NOK, Million"/>
    <s v="Norwegian Outward FDI"/>
    <s v="-"/>
    <s v="-"/>
    <s v="-"/>
    <s v="-"/>
    <s v="-"/>
    <s v="-"/>
    <s v="-"/>
  </r>
  <r>
    <s v="Not a Partner country"/>
    <x v="5"/>
    <s v="Other"/>
    <s v="British Indian Ocean Territory"/>
    <x v="5"/>
    <s v="NOK, Million"/>
    <s v="Norwegian Outward FDI"/>
    <s v="-"/>
    <s v="-"/>
    <s v="-"/>
    <s v="-"/>
    <s v="-"/>
    <s v="-"/>
    <s v="-"/>
  </r>
  <r>
    <s v="Not a Partner country"/>
    <x v="5"/>
    <s v="Other"/>
    <s v="British Virgin Islands"/>
    <x v="0"/>
    <s v="NOK, Million"/>
    <s v="Norwegian Outward FDI"/>
    <n v="-1"/>
    <n v="2"/>
    <n v="-2"/>
    <n v="-1"/>
    <n v="117"/>
    <n v="177"/>
    <n v="-59"/>
  </r>
  <r>
    <s v="Not a Partner country"/>
    <x v="5"/>
    <s v="Other"/>
    <s v="British Virgin Islands"/>
    <x v="1"/>
    <s v="NOK, Million"/>
    <s v="Norwegian Outward FDI"/>
    <n v="3"/>
    <n v="6"/>
    <n v="-3"/>
    <n v="-1"/>
    <n v="254"/>
    <s v=":"/>
    <s v=":"/>
  </r>
  <r>
    <s v="Not a Partner country"/>
    <x v="5"/>
    <s v="Other"/>
    <s v="British Virgin Islands"/>
    <x v="2"/>
    <s v="NOK, Million"/>
    <s v="Norwegian Outward FDI"/>
    <n v="-8"/>
    <n v="6"/>
    <n v="-14"/>
    <s v="-"/>
    <s v=":"/>
    <s v=":"/>
    <s v=":"/>
  </r>
  <r>
    <s v="Not a Partner country"/>
    <x v="5"/>
    <s v="Other"/>
    <s v="British Virgin Islands"/>
    <x v="3"/>
    <s v="NOK, Million"/>
    <s v="Norwegian Outward FDI"/>
    <n v="-5"/>
    <s v="-"/>
    <n v="-6"/>
    <s v="-"/>
    <n v="167"/>
    <s v=":"/>
    <s v=":"/>
  </r>
  <r>
    <s v="Not a Partner country"/>
    <x v="5"/>
    <s v="Other"/>
    <s v="British Virgin Islands"/>
    <x v="4"/>
    <s v="NOK, Million"/>
    <s v="Norwegian Outward FDI"/>
    <n v="-16"/>
    <s v=":"/>
    <s v=":"/>
    <s v="-"/>
    <n v="400"/>
    <s v=":"/>
    <s v=":"/>
  </r>
  <r>
    <s v="Not a Partner country"/>
    <x v="5"/>
    <s v="Other"/>
    <s v="British Virgin Islands"/>
    <x v="5"/>
    <s v="NOK, Million"/>
    <s v="Norwegian Outward FDI"/>
    <n v="47"/>
    <s v=":"/>
    <s v=":"/>
    <s v="-"/>
    <n v="719"/>
    <s v=":"/>
    <s v=":"/>
  </r>
  <r>
    <s v="Not a Partner country"/>
    <x v="4"/>
    <s v="East Asia &amp; Pacific"/>
    <s v="Brunei Darussalam"/>
    <x v="0"/>
    <s v="NOK, Million"/>
    <s v="Norwegian Outward FDI"/>
    <n v="34"/>
    <s v="-"/>
    <n v="32"/>
    <n v="2"/>
    <s v=":"/>
    <s v=":"/>
    <s v=":"/>
  </r>
  <r>
    <s v="Not a Partner country"/>
    <x v="4"/>
    <s v="East Asia &amp; Pacific"/>
    <s v="Brunei Darussalam"/>
    <x v="1"/>
    <s v="NOK, Million"/>
    <s v="Norwegian Outward FDI"/>
    <n v="25"/>
    <s v="-"/>
    <n v="22"/>
    <n v="4"/>
    <s v=":"/>
    <s v=":"/>
    <s v=":"/>
  </r>
  <r>
    <s v="Not a Partner country"/>
    <x v="4"/>
    <s v="East Asia &amp; Pacific"/>
    <s v="Brunei Darussalam"/>
    <x v="2"/>
    <s v="NOK, Million"/>
    <s v="Norwegian Outward FDI"/>
    <n v="66"/>
    <n v="61"/>
    <n v="5"/>
    <s v="-"/>
    <s v=":"/>
    <s v=":"/>
    <s v=":"/>
  </r>
  <r>
    <s v="Not a Partner country"/>
    <x v="4"/>
    <s v="East Asia &amp; Pacific"/>
    <s v="Brunei Darussalam"/>
    <x v="3"/>
    <s v="NOK, Million"/>
    <s v="Norwegian Outward FDI"/>
    <n v="74"/>
    <s v="-"/>
    <n v="74"/>
    <s v="-"/>
    <s v=":"/>
    <s v=":"/>
    <s v=":"/>
  </r>
  <r>
    <s v="Not a Partner country"/>
    <x v="4"/>
    <s v="East Asia &amp; Pacific"/>
    <s v="Brunei Darussalam"/>
    <x v="4"/>
    <s v="NOK, Million"/>
    <s v="Norwegian Outward FDI"/>
    <s v=":"/>
    <s v=":"/>
    <s v=":"/>
    <s v="-"/>
    <n v="120"/>
    <s v=":"/>
    <s v=":"/>
  </r>
  <r>
    <s v="Not a Partner country"/>
    <x v="4"/>
    <s v="East Asia &amp; Pacific"/>
    <s v="Brunei Darussalam"/>
    <x v="5"/>
    <s v="NOK, Million"/>
    <s v="Norwegian Outward FDI"/>
    <s v=":"/>
    <s v=":"/>
    <s v=":"/>
    <s v="-"/>
    <n v="95"/>
    <s v=":"/>
    <s v=":"/>
  </r>
  <r>
    <s v="Not a Partner country"/>
    <x v="1"/>
    <s v="Europe &amp; Central Asia"/>
    <s v="Bulgaria"/>
    <x v="0"/>
    <s v="NOK, Million"/>
    <s v="Norwegian Outward FDI"/>
    <n v="-1620"/>
    <n v="7"/>
    <n v="-1628"/>
    <n v="1"/>
    <n v="242"/>
    <n v="126"/>
    <n v="116"/>
  </r>
  <r>
    <s v="Not a Partner country"/>
    <x v="1"/>
    <s v="Europe &amp; Central Asia"/>
    <s v="Bulgaria"/>
    <x v="1"/>
    <s v="NOK, Million"/>
    <s v="Norwegian Outward FDI"/>
    <n v="562"/>
    <n v="79"/>
    <n v="482"/>
    <n v="1"/>
    <n v="976"/>
    <s v=":"/>
    <s v=":"/>
  </r>
  <r>
    <s v="Not a Partner country"/>
    <x v="1"/>
    <s v="Europe &amp; Central Asia"/>
    <s v="Bulgaria"/>
    <x v="2"/>
    <s v="NOK, Million"/>
    <s v="Norwegian Outward FDI"/>
    <n v="727"/>
    <n v="881"/>
    <n v="-154"/>
    <n v="1"/>
    <s v=":"/>
    <s v=":"/>
    <s v=":"/>
  </r>
  <r>
    <s v="Not a Partner country"/>
    <x v="1"/>
    <s v="Europe &amp; Central Asia"/>
    <s v="Bulgaria"/>
    <x v="3"/>
    <s v="NOK, Million"/>
    <s v="Norwegian Outward FDI"/>
    <n v="837"/>
    <n v="395"/>
    <n v="441"/>
    <n v="1"/>
    <s v=":"/>
    <s v=":"/>
    <s v=":"/>
  </r>
  <r>
    <s v="Not a Partner country"/>
    <x v="1"/>
    <s v="Europe &amp; Central Asia"/>
    <s v="Bulgaria"/>
    <x v="4"/>
    <s v="NOK, Million"/>
    <s v="Norwegian Outward FDI"/>
    <s v=":"/>
    <s v=":"/>
    <s v=":"/>
    <s v=":"/>
    <s v=":"/>
    <s v=":"/>
    <s v=":"/>
  </r>
  <r>
    <s v="Not a Partner country"/>
    <x v="1"/>
    <s v="Europe &amp; Central Asia"/>
    <s v="Bulgaria"/>
    <x v="5"/>
    <s v="NOK, Million"/>
    <s v="Norwegian Outward FDI"/>
    <s v=":"/>
    <s v=":"/>
    <s v=":"/>
    <s v="-"/>
    <n v="145"/>
    <n v="51"/>
    <n v="94"/>
  </r>
  <r>
    <s v="Not a Partner country"/>
    <x v="0"/>
    <s v="Sub-Saharan Africa"/>
    <s v="Burkina Faso"/>
    <x v="0"/>
    <s v="NOK, Million"/>
    <s v="Norwegian Outward FDI"/>
    <n v="-3"/>
    <s v="-"/>
    <n v="-3"/>
    <s v="-"/>
    <s v=":"/>
    <s v=":"/>
    <s v="-"/>
  </r>
  <r>
    <s v="Not a Partner country"/>
    <x v="0"/>
    <s v="Sub-Saharan Africa"/>
    <s v="Burkina Faso"/>
    <x v="1"/>
    <s v="NOK, Million"/>
    <s v="Norwegian Outward FDI"/>
    <n v="-25"/>
    <s v="-"/>
    <n v="-25"/>
    <s v="-"/>
    <s v=":"/>
    <s v=":"/>
    <s v="-"/>
  </r>
  <r>
    <s v="Not a Partner country"/>
    <x v="0"/>
    <s v="Sub-Saharan Africa"/>
    <s v="Burkina Faso"/>
    <x v="2"/>
    <s v="NOK, Million"/>
    <s v="Norwegian Outward FDI"/>
    <s v="-"/>
    <s v="-"/>
    <s v="-"/>
    <s v="-"/>
    <s v=":"/>
    <s v=":"/>
    <s v="-"/>
  </r>
  <r>
    <s v="Not a Partner country"/>
    <x v="0"/>
    <s v="Sub-Saharan Africa"/>
    <s v="Burkina Faso"/>
    <x v="3"/>
    <s v="NOK, Million"/>
    <s v="Norwegian Outward FDI"/>
    <n v="17"/>
    <s v="-"/>
    <n v="17"/>
    <s v="-"/>
    <s v=":"/>
    <s v=":"/>
    <s v="-"/>
  </r>
  <r>
    <s v="Not a Partner country"/>
    <x v="0"/>
    <s v="Sub-Saharan Africa"/>
    <s v="Burkina Faso"/>
    <x v="4"/>
    <s v="NOK, Million"/>
    <s v="Norwegian Outward FDI"/>
    <s v=":"/>
    <s v="-"/>
    <s v=":"/>
    <s v="-"/>
    <s v=":"/>
    <s v=":"/>
    <s v="-"/>
  </r>
  <r>
    <s v="Not a Partner country"/>
    <x v="0"/>
    <s v="Sub-Saharan Africa"/>
    <s v="Burkina Faso"/>
    <x v="5"/>
    <s v="NOK, Million"/>
    <s v="Norwegian Outward FDI"/>
    <s v=":"/>
    <s v=":"/>
    <s v=":"/>
    <s v="-"/>
    <s v=":"/>
    <s v=":"/>
    <s v="-"/>
  </r>
  <r>
    <s v="Not a Partner country"/>
    <x v="0"/>
    <s v="Sub-Saharan Africa"/>
    <s v="Burundi"/>
    <x v="0"/>
    <s v="NOK, Million"/>
    <s v="Norwegian Outward FDI"/>
    <s v="-"/>
    <s v="-"/>
    <s v="-"/>
    <s v="-"/>
    <s v="-"/>
    <s v="-"/>
    <s v="-"/>
  </r>
  <r>
    <s v="Not a Partner country"/>
    <x v="0"/>
    <s v="Sub-Saharan Africa"/>
    <s v="Burundi"/>
    <x v="1"/>
    <s v="NOK, Million"/>
    <s v="Norwegian Outward FDI"/>
    <s v="-"/>
    <s v="-"/>
    <s v="-"/>
    <s v="-"/>
    <s v="-"/>
    <s v="-"/>
    <s v="-"/>
  </r>
  <r>
    <s v="Not a Partner country"/>
    <x v="0"/>
    <s v="Sub-Saharan Africa"/>
    <s v="Burundi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Burundi"/>
    <x v="3"/>
    <s v="NOK, Million"/>
    <s v="Norwegian Outward FDI"/>
    <s v="-"/>
    <s v="-"/>
    <s v="-"/>
    <s v="-"/>
    <s v="-"/>
    <s v="-"/>
    <s v="-"/>
  </r>
  <r>
    <s v="Not a Partner country"/>
    <x v="0"/>
    <s v="Sub-Saharan Africa"/>
    <s v="Burundi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Burundi"/>
    <x v="5"/>
    <s v="NOK, Million"/>
    <s v="Norwegian Outward FDI"/>
    <s v="-"/>
    <s v="-"/>
    <s v="-"/>
    <s v="-"/>
    <s v="-"/>
    <s v="-"/>
    <s v="-"/>
  </r>
  <r>
    <s v="Not a Partner country"/>
    <x v="2"/>
    <s v="Sub-Saharan Africa"/>
    <s v="Cabo Verde"/>
    <x v="0"/>
    <s v="NOK, Million"/>
    <s v="Norwegian Outward FDI"/>
    <s v="-"/>
    <s v="-"/>
    <s v="-"/>
    <s v="-"/>
    <s v="-"/>
    <s v="-"/>
    <s v="-"/>
  </r>
  <r>
    <s v="Not a Partner country"/>
    <x v="2"/>
    <s v="Sub-Saharan Africa"/>
    <s v="Cabo Verde"/>
    <x v="1"/>
    <s v="NOK, Million"/>
    <s v="Norwegian Outward FDI"/>
    <s v="-"/>
    <s v="-"/>
    <s v="-"/>
    <s v="-"/>
    <s v="-"/>
    <s v="-"/>
    <s v="-"/>
  </r>
  <r>
    <s v="Not a Partner country"/>
    <x v="2"/>
    <s v="Sub-Saharan Africa"/>
    <s v="Cabo Verde"/>
    <x v="2"/>
    <s v="NOK, Million"/>
    <s v="Norwegian Outward FDI"/>
    <s v="-"/>
    <s v="-"/>
    <s v="-"/>
    <s v="-"/>
    <s v="-"/>
    <s v="-"/>
    <s v="-"/>
  </r>
  <r>
    <s v="Not a Partner country"/>
    <x v="2"/>
    <s v="Sub-Saharan Africa"/>
    <s v="Cabo Verde"/>
    <x v="3"/>
    <s v="NOK, Million"/>
    <s v="Norwegian Outward FDI"/>
    <s v="-"/>
    <s v="-"/>
    <s v="-"/>
    <s v="-"/>
    <s v="-"/>
    <s v="-"/>
    <s v="-"/>
  </r>
  <r>
    <s v="Not a Partner country"/>
    <x v="2"/>
    <s v="Sub-Saharan Africa"/>
    <s v="Cabo Verde"/>
    <x v="4"/>
    <s v="NOK, Million"/>
    <s v="Norwegian Outward FDI"/>
    <s v="-"/>
    <s v="-"/>
    <s v="-"/>
    <s v="-"/>
    <s v="-"/>
    <s v="-"/>
    <s v="-"/>
  </r>
  <r>
    <s v="Not a Partner country"/>
    <x v="2"/>
    <s v="Sub-Saharan Africa"/>
    <s v="Cabo Verde"/>
    <x v="5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Cambodia"/>
    <x v="0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Cambodia"/>
    <x v="1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Cambodia"/>
    <x v="2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Cambodia"/>
    <x v="3"/>
    <s v="NOK, Million"/>
    <s v="Norwegian Outward FDI"/>
    <n v="7"/>
    <s v="-"/>
    <n v="7"/>
    <s v="-"/>
    <s v=":"/>
    <s v=":"/>
    <s v="-"/>
  </r>
  <r>
    <s v="Not a Partner country"/>
    <x v="2"/>
    <s v="East Asia &amp; Pacific"/>
    <s v="Cambodia"/>
    <x v="4"/>
    <s v="NOK, Million"/>
    <s v="Norwegian Outward FDI"/>
    <s v="-"/>
    <s v="-"/>
    <s v="-"/>
    <s v="-"/>
    <s v=":"/>
    <s v="-"/>
    <s v=":"/>
  </r>
  <r>
    <s v="Not a Partner country"/>
    <x v="2"/>
    <s v="East Asia &amp; Pacific"/>
    <s v="Cambodia"/>
    <x v="5"/>
    <s v="NOK, Million"/>
    <s v="Norwegian Outward FDI"/>
    <s v=":"/>
    <s v="-"/>
    <s v=":"/>
    <s v="-"/>
    <s v=":"/>
    <s v=":"/>
    <s v=":"/>
  </r>
  <r>
    <s v="Not a Partner country"/>
    <x v="2"/>
    <s v="Sub-Saharan Africa"/>
    <s v="Cameroon"/>
    <x v="0"/>
    <s v="NOK, Million"/>
    <s v="Norwegian Outward FDI"/>
    <s v="-"/>
    <s v="-"/>
    <s v="-"/>
    <s v="-"/>
    <s v=":"/>
    <s v=":"/>
    <s v="-"/>
  </r>
  <r>
    <s v="Not a Partner country"/>
    <x v="2"/>
    <s v="Sub-Saharan Africa"/>
    <s v="Cameroon"/>
    <x v="1"/>
    <s v="NOK, Million"/>
    <s v="Norwegian Outward FDI"/>
    <n v="2"/>
    <s v="-"/>
    <n v="2"/>
    <s v="-"/>
    <s v=":"/>
    <s v=":"/>
    <s v="-"/>
  </r>
  <r>
    <s v="Not a Partner country"/>
    <x v="2"/>
    <s v="Sub-Saharan Africa"/>
    <s v="Cameroon"/>
    <x v="2"/>
    <s v="NOK, Million"/>
    <s v="Norwegian Outward FDI"/>
    <n v="2"/>
    <s v="-"/>
    <n v="2"/>
    <s v="-"/>
    <s v=":"/>
    <s v=":"/>
    <s v="-"/>
  </r>
  <r>
    <s v="Not a Partner country"/>
    <x v="2"/>
    <s v="Sub-Saharan Africa"/>
    <s v="Cameroon"/>
    <x v="3"/>
    <s v="NOK, Million"/>
    <s v="Norwegian Outward FDI"/>
    <s v="-"/>
    <s v="-"/>
    <s v="-"/>
    <s v="-"/>
    <s v=":"/>
    <s v=":"/>
    <s v=":"/>
  </r>
  <r>
    <s v="Not a Partner country"/>
    <x v="2"/>
    <s v="Sub-Saharan Africa"/>
    <s v="Cameroon"/>
    <x v="4"/>
    <s v="NOK, Million"/>
    <s v="Norwegian Outward FDI"/>
    <s v=":"/>
    <s v="-"/>
    <s v=":"/>
    <s v="-"/>
    <n v="21"/>
    <s v=":"/>
    <s v=":"/>
  </r>
  <r>
    <s v="Not a Partner country"/>
    <x v="2"/>
    <s v="Sub-Saharan Africa"/>
    <s v="Cameroon"/>
    <x v="5"/>
    <s v="NOK, Million"/>
    <s v="Norwegian Outward FDI"/>
    <s v=":"/>
    <s v="-"/>
    <s v=":"/>
    <s v="-"/>
    <s v=":"/>
    <s v=":"/>
    <s v="-"/>
  </r>
  <r>
    <s v="Not a Partner country"/>
    <x v="4"/>
    <s v="North America"/>
    <s v="Canada"/>
    <x v="0"/>
    <s v="NOK, Million"/>
    <s v="Norwegian Outward FDI"/>
    <n v="1340"/>
    <n v="2615"/>
    <n v="-1347"/>
    <n v="72"/>
    <n v="5405"/>
    <n v="7550"/>
    <n v="-2144"/>
  </r>
  <r>
    <s v="Not a Partner country"/>
    <x v="4"/>
    <s v="North America"/>
    <s v="Canada"/>
    <x v="1"/>
    <s v="NOK, Million"/>
    <s v="Norwegian Outward FDI"/>
    <n v="375"/>
    <n v="183"/>
    <n v="183"/>
    <n v="8"/>
    <n v="7576"/>
    <n v="10272"/>
    <n v="-2696"/>
  </r>
  <r>
    <s v="Not a Partner country"/>
    <x v="4"/>
    <s v="North America"/>
    <s v="Canada"/>
    <x v="2"/>
    <s v="NOK, Million"/>
    <s v="Norwegian Outward FDI"/>
    <n v="2571"/>
    <n v="1951"/>
    <n v="588"/>
    <n v="32"/>
    <n v="10786"/>
    <n v="9895"/>
    <n v="891"/>
  </r>
  <r>
    <s v="Not a Partner country"/>
    <x v="4"/>
    <s v="North America"/>
    <s v="Canada"/>
    <x v="3"/>
    <s v="NOK, Million"/>
    <s v="Norwegian Outward FDI"/>
    <n v="1290"/>
    <n v="786"/>
    <n v="470"/>
    <n v="34"/>
    <n v="10109"/>
    <n v="10687"/>
    <n v="-578"/>
  </r>
  <r>
    <s v="Not a Partner country"/>
    <x v="4"/>
    <s v="North America"/>
    <s v="Canada"/>
    <x v="4"/>
    <s v="NOK, Million"/>
    <s v="Norwegian Outward FDI"/>
    <n v="2534"/>
    <n v="1825"/>
    <n v="569"/>
    <n v="139"/>
    <n v="16532"/>
    <n v="11166"/>
    <n v="5366"/>
  </r>
  <r>
    <s v="Not a Partner country"/>
    <x v="4"/>
    <s v="North America"/>
    <s v="Canada"/>
    <x v="5"/>
    <s v="NOK, Million"/>
    <s v="Norwegian Outward FDI"/>
    <n v="862"/>
    <s v=":"/>
    <s v=":"/>
    <s v=":"/>
    <n v="16543"/>
    <n v="9704"/>
    <n v="6839"/>
  </r>
  <r>
    <s v="Not a Partner country"/>
    <x v="4"/>
    <s v="Latin America &amp; Caribbean"/>
    <s v="Cayman Islands"/>
    <x v="0"/>
    <s v="NOK, Million"/>
    <s v="Norwegian Outward FDI"/>
    <n v="-4189"/>
    <n v="278"/>
    <n v="-4460"/>
    <n v="-8"/>
    <n v="-1803"/>
    <n v="2960"/>
    <n v="-4763"/>
  </r>
  <r>
    <s v="Not a Partner country"/>
    <x v="4"/>
    <s v="Latin America &amp; Caribbean"/>
    <s v="Cayman Islands"/>
    <x v="1"/>
    <s v="NOK, Million"/>
    <s v="Norwegian Outward FDI"/>
    <n v="176"/>
    <n v="7"/>
    <n v="169"/>
    <s v="-"/>
    <n v="2564"/>
    <s v=":"/>
    <s v=":"/>
  </r>
  <r>
    <s v="Not a Partner country"/>
    <x v="4"/>
    <s v="Latin America &amp; Caribbean"/>
    <s v="Cayman Islands"/>
    <x v="2"/>
    <s v="NOK, Million"/>
    <s v="Norwegian Outward FDI"/>
    <n v="116"/>
    <s v="-"/>
    <n v="117"/>
    <s v="-"/>
    <n v="2278"/>
    <n v="1994"/>
    <n v="284"/>
  </r>
  <r>
    <s v="Not a Partner country"/>
    <x v="4"/>
    <s v="Latin America &amp; Caribbean"/>
    <s v="Cayman Islands"/>
    <x v="3"/>
    <s v="NOK, Million"/>
    <s v="Norwegian Outward FDI"/>
    <n v="-395"/>
    <s v="-"/>
    <n v="-394"/>
    <n v="-1"/>
    <n v="1467"/>
    <n v="1453"/>
    <n v="14"/>
  </r>
  <r>
    <s v="Not a Partner country"/>
    <x v="4"/>
    <s v="Latin America &amp; Caribbean"/>
    <s v="Cayman Islands"/>
    <x v="4"/>
    <s v="NOK, Million"/>
    <s v="Norwegian Outward FDI"/>
    <n v="-1"/>
    <s v=":"/>
    <s v=":"/>
    <s v=":"/>
    <n v="1304"/>
    <n v="1324"/>
    <n v="-20"/>
  </r>
  <r>
    <s v="Not a Partner country"/>
    <x v="4"/>
    <s v="Latin America &amp; Caribbean"/>
    <s v="Cayman Islands"/>
    <x v="5"/>
    <s v="NOK, Million"/>
    <s v="Norwegian Outward FDI"/>
    <n v="-175"/>
    <s v="-"/>
    <n v="-173"/>
    <s v=":"/>
    <n v="1597"/>
    <n v="1635"/>
    <n v="-38"/>
  </r>
  <r>
    <s v="Not a Partner country"/>
    <x v="0"/>
    <s v="Sub-Saharan Africa"/>
    <s v="Central African Rep."/>
    <x v="0"/>
    <s v="NOK, Million"/>
    <s v="Norwegian Outward FDI"/>
    <s v="-"/>
    <s v="-"/>
    <s v="-"/>
    <s v="-"/>
    <s v="-"/>
    <s v="-"/>
    <s v="-"/>
  </r>
  <r>
    <s v="Not a Partner country"/>
    <x v="0"/>
    <s v="Sub-Saharan Africa"/>
    <s v="Central African Rep."/>
    <x v="1"/>
    <s v="NOK, Million"/>
    <s v="Norwegian Outward FDI"/>
    <s v="-"/>
    <s v="-"/>
    <s v="-"/>
    <s v="-"/>
    <s v="-"/>
    <s v="-"/>
    <s v="-"/>
  </r>
  <r>
    <s v="Not a Partner country"/>
    <x v="0"/>
    <s v="Sub-Saharan Africa"/>
    <s v="Central African Rep.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Central African Rep."/>
    <x v="3"/>
    <s v="NOK, Million"/>
    <s v="Norwegian Outward FDI"/>
    <s v="-"/>
    <s v="-"/>
    <s v="-"/>
    <s v="-"/>
    <s v="-"/>
    <s v="-"/>
    <s v="-"/>
  </r>
  <r>
    <s v="Not a Partner country"/>
    <x v="0"/>
    <s v="Sub-Saharan Africa"/>
    <s v="Central African Rep.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Central African Rep."/>
    <x v="5"/>
    <s v="NOK, Million"/>
    <s v="Norwegian Outward FDI"/>
    <s v="-"/>
    <s v="-"/>
    <s v="-"/>
    <s v="-"/>
    <s v="-"/>
    <s v="-"/>
    <s v="-"/>
  </r>
  <r>
    <s v="Not a Partner country"/>
    <x v="0"/>
    <s v="Sub-Saharan Africa"/>
    <s v="Chad"/>
    <x v="0"/>
    <s v="NOK, Million"/>
    <s v="Norwegian Outward FDI"/>
    <s v="-"/>
    <s v="-"/>
    <s v="-"/>
    <s v="-"/>
    <s v="-"/>
    <s v="-"/>
    <s v="-"/>
  </r>
  <r>
    <s v="Not a Partner country"/>
    <x v="0"/>
    <s v="Sub-Saharan Africa"/>
    <s v="Chad"/>
    <x v="1"/>
    <s v="NOK, Million"/>
    <s v="Norwegian Outward FDI"/>
    <s v="-"/>
    <s v="-"/>
    <s v="-"/>
    <s v="-"/>
    <s v="-"/>
    <s v="-"/>
    <s v="-"/>
  </r>
  <r>
    <s v="Not a Partner country"/>
    <x v="0"/>
    <s v="Sub-Saharan Africa"/>
    <s v="Chad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Chad"/>
    <x v="3"/>
    <s v="NOK, Million"/>
    <s v="Norwegian Outward FDI"/>
    <s v="-"/>
    <s v="-"/>
    <s v="-"/>
    <s v="-"/>
    <s v="-"/>
    <s v="-"/>
    <s v="-"/>
  </r>
  <r>
    <s v="Not a Partner country"/>
    <x v="0"/>
    <s v="Sub-Saharan Africa"/>
    <s v="Chad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Chad"/>
    <x v="5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Chile"/>
    <x v="0"/>
    <s v="NOK, Million"/>
    <s v="Norwegian Outward FDI"/>
    <n v="-69"/>
    <n v="15"/>
    <n v="-151"/>
    <n v="67"/>
    <n v="3854"/>
    <n v="743"/>
    <n v="3111"/>
  </r>
  <r>
    <s v="Not a Partner country"/>
    <x v="4"/>
    <s v="Latin America &amp; Caribbean"/>
    <s v="Chile"/>
    <x v="1"/>
    <s v="NOK, Million"/>
    <s v="Norwegian Outward FDI"/>
    <n v="345"/>
    <s v="-"/>
    <n v="230"/>
    <n v="115"/>
    <n v="6520"/>
    <n v="2045"/>
    <n v="4475"/>
  </r>
  <r>
    <s v="Not a Partner country"/>
    <x v="4"/>
    <s v="Latin America &amp; Caribbean"/>
    <s v="Chile"/>
    <x v="2"/>
    <s v="NOK, Million"/>
    <s v="Norwegian Outward FDI"/>
    <n v="555"/>
    <n v="16"/>
    <n v="403"/>
    <n v="137"/>
    <n v="10685"/>
    <n v="4405"/>
    <n v="6279"/>
  </r>
  <r>
    <s v="Not a Partner country"/>
    <x v="4"/>
    <s v="Latin America &amp; Caribbean"/>
    <s v="Chile"/>
    <x v="3"/>
    <s v="NOK, Million"/>
    <s v="Norwegian Outward FDI"/>
    <n v="-685"/>
    <n v="1"/>
    <n v="-854"/>
    <n v="167"/>
    <n v="11154"/>
    <n v="6370"/>
    <n v="4784"/>
  </r>
  <r>
    <s v="Not a Partner country"/>
    <x v="4"/>
    <s v="Latin America &amp; Caribbean"/>
    <s v="Chile"/>
    <x v="4"/>
    <s v="NOK, Million"/>
    <s v="Norwegian Outward FDI"/>
    <n v="797"/>
    <s v="-"/>
    <n v="600"/>
    <n v="197"/>
    <n v="10051"/>
    <n v="5860"/>
    <n v="4191"/>
  </r>
  <r>
    <s v="Not a Partner country"/>
    <x v="4"/>
    <s v="Latin America &amp; Caribbean"/>
    <s v="Chile"/>
    <x v="5"/>
    <s v="NOK, Million"/>
    <s v="Norwegian Outward FDI"/>
    <n v="1472"/>
    <s v=":"/>
    <s v=":"/>
    <s v=":"/>
    <n v="9429"/>
    <n v="5322"/>
    <n v="4107"/>
  </r>
  <r>
    <s v="Not a Partner country"/>
    <x v="4"/>
    <s v="East Asia &amp; Pacific"/>
    <s v="China, P.R.: Hong Kong"/>
    <x v="0"/>
    <s v="NOK, Million"/>
    <s v="Norwegian Outward FDI"/>
    <n v="82"/>
    <n v="7"/>
    <n v="112"/>
    <n v="-37"/>
    <n v="-376"/>
    <n v="764"/>
    <n v="-1141"/>
  </r>
  <r>
    <s v="Not a Partner country"/>
    <x v="4"/>
    <s v="East Asia &amp; Pacific"/>
    <s v="China, P.R.: Hong Kong"/>
    <x v="1"/>
    <s v="NOK, Million"/>
    <s v="Norwegian Outward FDI"/>
    <n v="76"/>
    <n v="15"/>
    <n v="60"/>
    <s v="-"/>
    <n v="851"/>
    <n v="489"/>
    <n v="362"/>
  </r>
  <r>
    <s v="Not a Partner country"/>
    <x v="4"/>
    <s v="East Asia &amp; Pacific"/>
    <s v="China, P.R.: Hong Kong"/>
    <x v="2"/>
    <s v="NOK, Million"/>
    <s v="Norwegian Outward FDI"/>
    <n v="167"/>
    <n v="29"/>
    <n v="120"/>
    <n v="18"/>
    <n v="733"/>
    <n v="606"/>
    <n v="126"/>
  </r>
  <r>
    <s v="Not a Partner country"/>
    <x v="4"/>
    <s v="East Asia &amp; Pacific"/>
    <s v="China, P.R.: Hong Kong"/>
    <x v="3"/>
    <s v="NOK, Million"/>
    <s v="Norwegian Outward FDI"/>
    <n v="616"/>
    <n v="362"/>
    <n v="234"/>
    <n v="20"/>
    <n v="1241"/>
    <n v="861"/>
    <n v="379"/>
  </r>
  <r>
    <s v="Not a Partner country"/>
    <x v="4"/>
    <s v="East Asia &amp; Pacific"/>
    <s v="China, P.R.: Hong Kong"/>
    <x v="4"/>
    <s v="NOK, Million"/>
    <s v="Norwegian Outward FDI"/>
    <n v="115"/>
    <n v="14"/>
    <n v="77"/>
    <n v="24"/>
    <n v="1254"/>
    <n v="713"/>
    <n v="541"/>
  </r>
  <r>
    <s v="Not a Partner country"/>
    <x v="4"/>
    <s v="East Asia &amp; Pacific"/>
    <s v="China, P.R.: Hong Kong"/>
    <x v="5"/>
    <s v="NOK, Million"/>
    <s v="Norwegian Outward FDI"/>
    <n v="172"/>
    <n v="120"/>
    <n v="49"/>
    <n v="2"/>
    <n v="819"/>
    <n v="741"/>
    <n v="78"/>
  </r>
  <r>
    <s v="Not a Partner country"/>
    <x v="4"/>
    <s v="East Asia &amp; Pacific"/>
    <s v="China, P.R.: Macao"/>
    <x v="0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China, P.R.: Macao"/>
    <x v="1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China, P.R.: Macao"/>
    <x v="2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China, P.R.: Macao"/>
    <x v="3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China, P.R.: Macao"/>
    <x v="4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China, P.R.: Macao"/>
    <x v="5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China, P.R.: Mainland"/>
    <x v="0"/>
    <s v="NOK, Million"/>
    <s v="Norwegian Outward FDI"/>
    <n v="391"/>
    <n v="122"/>
    <n v="265"/>
    <n v="3"/>
    <n v="3374"/>
    <n v="3277"/>
    <n v="97"/>
  </r>
  <r>
    <s v="Not a Partner country"/>
    <x v="1"/>
    <s v="East Asia &amp; Pacific"/>
    <s v="China, P.R.: Mainland"/>
    <x v="1"/>
    <s v="NOK, Million"/>
    <s v="Norwegian Outward FDI"/>
    <n v="-49"/>
    <n v="325"/>
    <n v="52"/>
    <n v="-425"/>
    <n v="-9664"/>
    <n v="3362"/>
    <n v="-13026"/>
  </r>
  <r>
    <s v="Not a Partner country"/>
    <x v="1"/>
    <s v="East Asia &amp; Pacific"/>
    <s v="China, P.R.: Mainland"/>
    <x v="2"/>
    <s v="NOK, Million"/>
    <s v="Norwegian Outward FDI"/>
    <n v="1685"/>
    <n v="727"/>
    <n v="1518"/>
    <n v="-560"/>
    <n v="-11691"/>
    <n v="4373"/>
    <n v="-16064"/>
  </r>
  <r>
    <s v="Not a Partner country"/>
    <x v="1"/>
    <s v="East Asia &amp; Pacific"/>
    <s v="China, P.R.: Mainland"/>
    <x v="3"/>
    <s v="NOK, Million"/>
    <s v="Norwegian Outward FDI"/>
    <n v="198"/>
    <n v="583"/>
    <n v="-396"/>
    <n v="11"/>
    <n v="4617"/>
    <n v="3763"/>
    <n v="853"/>
  </r>
  <r>
    <s v="Not a Partner country"/>
    <x v="1"/>
    <s v="East Asia &amp; Pacific"/>
    <s v="China, P.R.: Mainland"/>
    <x v="4"/>
    <s v="NOK, Million"/>
    <s v="Norwegian Outward FDI"/>
    <n v="658"/>
    <n v="319"/>
    <n v="327"/>
    <n v="11"/>
    <n v="1327"/>
    <n v="4313"/>
    <n v="-2986"/>
  </r>
  <r>
    <s v="Not a Partner country"/>
    <x v="1"/>
    <s v="East Asia &amp; Pacific"/>
    <s v="China, P.R.: Mainland"/>
    <x v="5"/>
    <s v="NOK, Million"/>
    <s v="Norwegian Outward FDI"/>
    <n v="2125"/>
    <n v="242"/>
    <n v="1848"/>
    <n v="35"/>
    <n v="8465"/>
    <n v="7407"/>
    <n v="1058"/>
  </r>
  <r>
    <s v="Not a Partner country"/>
    <x v="5"/>
    <s v="Other"/>
    <s v="Christmas Island"/>
    <x v="0"/>
    <s v="NOK, Million"/>
    <s v="Norwegian Outward FDI"/>
    <s v="-"/>
    <s v="-"/>
    <s v="-"/>
    <s v="-"/>
    <s v="-"/>
    <s v="-"/>
    <s v="-"/>
  </r>
  <r>
    <s v="Not a Partner country"/>
    <x v="5"/>
    <s v="Other"/>
    <s v="Christmas Island"/>
    <x v="1"/>
    <s v="NOK, Million"/>
    <s v="Norwegian Outward FDI"/>
    <s v="-"/>
    <s v="-"/>
    <s v="-"/>
    <s v="-"/>
    <s v="-"/>
    <s v="-"/>
    <s v="-"/>
  </r>
  <r>
    <s v="Not a Partner country"/>
    <x v="5"/>
    <s v="Other"/>
    <s v="Christmas Island"/>
    <x v="2"/>
    <s v="NOK, Million"/>
    <s v="Norwegian Outward FDI"/>
    <s v="-"/>
    <s v="-"/>
    <s v="-"/>
    <s v="-"/>
    <s v="-"/>
    <s v="-"/>
    <s v="-"/>
  </r>
  <r>
    <s v="Not a Partner country"/>
    <x v="5"/>
    <s v="Other"/>
    <s v="Christmas Island"/>
    <x v="3"/>
    <s v="NOK, Million"/>
    <s v="Norwegian Outward FDI"/>
    <s v="-"/>
    <s v="-"/>
    <s v="-"/>
    <s v="-"/>
    <s v="-"/>
    <s v="-"/>
    <s v="-"/>
  </r>
  <r>
    <s v="Not a Partner country"/>
    <x v="5"/>
    <s v="Other"/>
    <s v="Christmas Island"/>
    <x v="4"/>
    <s v="NOK, Million"/>
    <s v="Norwegian Outward FDI"/>
    <s v="-"/>
    <s v="-"/>
    <s v="-"/>
    <s v="-"/>
    <s v="-"/>
    <s v="-"/>
    <s v="-"/>
  </r>
  <r>
    <s v="Not a Partner country"/>
    <x v="5"/>
    <s v="Other"/>
    <s v="Christmas Island"/>
    <x v="5"/>
    <s v="NOK, Million"/>
    <s v="Norwegian Outward FDI"/>
    <s v="-"/>
    <s v="-"/>
    <s v="-"/>
    <s v="-"/>
    <s v="-"/>
    <s v="-"/>
    <s v="-"/>
  </r>
  <r>
    <s v="Not a Partner country"/>
    <x v="5"/>
    <s v="Other"/>
    <s v="Cocos (Keeling) Islands"/>
    <x v="0"/>
    <s v="NOK, Million"/>
    <s v="Norwegian Outward FDI"/>
    <s v="-"/>
    <s v="-"/>
    <s v="-"/>
    <s v="-"/>
    <s v="-"/>
    <s v="-"/>
    <s v="-"/>
  </r>
  <r>
    <s v="Not a Partner country"/>
    <x v="5"/>
    <s v="Other"/>
    <s v="Cocos (Keeling) Islands"/>
    <x v="1"/>
    <s v="NOK, Million"/>
    <s v="Norwegian Outward FDI"/>
    <s v="-"/>
    <s v="-"/>
    <s v="-"/>
    <s v="-"/>
    <s v="-"/>
    <s v="-"/>
    <s v="-"/>
  </r>
  <r>
    <s v="Not a Partner country"/>
    <x v="5"/>
    <s v="Other"/>
    <s v="Cocos (Keeling) Islands"/>
    <x v="2"/>
    <s v="NOK, Million"/>
    <s v="Norwegian Outward FDI"/>
    <s v="-"/>
    <s v="-"/>
    <s v="-"/>
    <s v="-"/>
    <s v="-"/>
    <s v="-"/>
    <s v="-"/>
  </r>
  <r>
    <s v="Not a Partner country"/>
    <x v="5"/>
    <s v="Other"/>
    <s v="Cocos (Keeling) Islands"/>
    <x v="3"/>
    <s v="NOK, Million"/>
    <s v="Norwegian Outward FDI"/>
    <s v="-"/>
    <s v="-"/>
    <s v="-"/>
    <s v="-"/>
    <s v="-"/>
    <s v="-"/>
    <s v="-"/>
  </r>
  <r>
    <s v="Not a Partner country"/>
    <x v="5"/>
    <s v="Other"/>
    <s v="Cocos (Keeling) Islands"/>
    <x v="4"/>
    <s v="NOK, Million"/>
    <s v="Norwegian Outward FDI"/>
    <s v="-"/>
    <s v="-"/>
    <s v="-"/>
    <s v="-"/>
    <s v="-"/>
    <s v="-"/>
    <s v="-"/>
  </r>
  <r>
    <s v="Not a Partner country"/>
    <x v="5"/>
    <s v="Other"/>
    <s v="Cocos (Keeling) Islands"/>
    <x v="5"/>
    <s v="NOK, Million"/>
    <s v="Norwegian Outward FDI"/>
    <s v="-"/>
    <s v="-"/>
    <s v="-"/>
    <s v="-"/>
    <s v="-"/>
    <s v="-"/>
    <s v="-"/>
  </r>
  <r>
    <s v="Long-term development cooperation"/>
    <x v="1"/>
    <s v="Latin America &amp; Caribbean"/>
    <s v="Colombia"/>
    <x v="0"/>
    <s v="NOK, Million"/>
    <s v="Norwegian Outward FDI"/>
    <n v="6"/>
    <n v="41"/>
    <n v="-35"/>
    <s v="-"/>
    <n v="105"/>
    <s v=":"/>
    <s v="-"/>
  </r>
  <r>
    <s v="Long-term development cooperation"/>
    <x v="1"/>
    <s v="Latin America &amp; Caribbean"/>
    <s v="Colombia"/>
    <x v="1"/>
    <s v="NOK, Million"/>
    <s v="Norwegian Outward FDI"/>
    <n v="13"/>
    <n v="15"/>
    <n v="-3"/>
    <s v="-"/>
    <n v="85"/>
    <s v=":"/>
    <s v=":"/>
  </r>
  <r>
    <s v="Long-term development cooperation"/>
    <x v="1"/>
    <s v="Latin America &amp; Caribbean"/>
    <s v="Colombia"/>
    <x v="2"/>
    <s v="NOK, Million"/>
    <s v="Norwegian Outward FDI"/>
    <n v="53"/>
    <s v="-"/>
    <n v="41"/>
    <n v="12"/>
    <n v="956"/>
    <s v=":"/>
    <s v=":"/>
  </r>
  <r>
    <s v="Long-term development cooperation"/>
    <x v="1"/>
    <s v="Latin America &amp; Caribbean"/>
    <s v="Colombia"/>
    <x v="3"/>
    <s v="NOK, Million"/>
    <s v="Norwegian Outward FDI"/>
    <n v="-136"/>
    <s v="-"/>
    <n v="-162"/>
    <n v="26"/>
    <n v="1961"/>
    <n v="1132"/>
    <n v="829"/>
  </r>
  <r>
    <s v="Long-term development cooperation"/>
    <x v="1"/>
    <s v="Latin America &amp; Caribbean"/>
    <s v="Colombia"/>
    <x v="4"/>
    <s v="NOK, Million"/>
    <s v="Norwegian Outward FDI"/>
    <n v="-329"/>
    <s v="-"/>
    <n v="-361"/>
    <n v="32"/>
    <n v="1372"/>
    <n v="919"/>
    <n v="453"/>
  </r>
  <r>
    <s v="Long-term development cooperation"/>
    <x v="1"/>
    <s v="Latin America &amp; Caribbean"/>
    <s v="Colombia"/>
    <x v="5"/>
    <s v="NOK, Million"/>
    <s v="Norwegian Outward FDI"/>
    <n v="-207"/>
    <s v="-"/>
    <n v="-242"/>
    <s v=":"/>
    <n v="1660"/>
    <n v="1195"/>
    <n v="465"/>
  </r>
  <r>
    <s v="Not a Partner country"/>
    <x v="2"/>
    <s v="Sub-Saharan Africa"/>
    <s v="Comoros, Union of the"/>
    <x v="0"/>
    <s v="NOK, Million"/>
    <s v="Norwegian Outward FDI"/>
    <s v="-"/>
    <s v="-"/>
    <s v="-"/>
    <s v="-"/>
    <s v="-"/>
    <s v="-"/>
    <s v="-"/>
  </r>
  <r>
    <s v="Not a Partner country"/>
    <x v="2"/>
    <s v="Sub-Saharan Africa"/>
    <s v="Comoros, Union of the"/>
    <x v="1"/>
    <s v="NOK, Million"/>
    <s v="Norwegian Outward FDI"/>
    <s v="-"/>
    <s v="-"/>
    <s v="-"/>
    <s v="-"/>
    <s v="-"/>
    <s v="-"/>
    <s v="-"/>
  </r>
  <r>
    <s v="Not a Partner country"/>
    <x v="2"/>
    <s v="Sub-Saharan Africa"/>
    <s v="Comoros, Union of the"/>
    <x v="2"/>
    <s v="NOK, Million"/>
    <s v="Norwegian Outward FDI"/>
    <s v="-"/>
    <s v="-"/>
    <s v="-"/>
    <s v="-"/>
    <s v="-"/>
    <s v="-"/>
    <s v="-"/>
  </r>
  <r>
    <s v="Not a Partner country"/>
    <x v="2"/>
    <s v="Sub-Saharan Africa"/>
    <s v="Comoros, Union of the"/>
    <x v="3"/>
    <s v="NOK, Million"/>
    <s v="Norwegian Outward FDI"/>
    <s v="-"/>
    <s v="-"/>
    <s v="-"/>
    <s v="-"/>
    <s v="-"/>
    <s v="-"/>
    <s v="-"/>
  </r>
  <r>
    <s v="Not a Partner country"/>
    <x v="2"/>
    <s v="Sub-Saharan Africa"/>
    <s v="Comoros, Union of the"/>
    <x v="4"/>
    <s v="NOK, Million"/>
    <s v="Norwegian Outward FDI"/>
    <s v="-"/>
    <s v="-"/>
    <s v="-"/>
    <s v="-"/>
    <s v="-"/>
    <s v="-"/>
    <s v="-"/>
  </r>
  <r>
    <s v="Not a Partner country"/>
    <x v="2"/>
    <s v="Sub-Saharan Africa"/>
    <s v="Comoros, Union of the"/>
    <x v="5"/>
    <s v="NOK, Million"/>
    <s v="Norwegian Outward FDI"/>
    <s v="-"/>
    <s v="-"/>
    <s v="-"/>
    <s v="-"/>
    <s v="-"/>
    <s v="-"/>
    <s v="-"/>
  </r>
  <r>
    <s v="Not a Partner country"/>
    <x v="0"/>
    <s v="Sub-Saharan Africa"/>
    <s v="Congo, Dem. Rep. of the"/>
    <x v="0"/>
    <s v="NOK, Million"/>
    <s v="Norwegian Outward FDI"/>
    <s v="-"/>
    <s v="-"/>
    <s v="-"/>
    <s v="-"/>
    <s v=":"/>
    <s v="-"/>
    <s v=":"/>
  </r>
  <r>
    <s v="Not a Partner country"/>
    <x v="0"/>
    <s v="Sub-Saharan Africa"/>
    <s v="Congo, Dem. Rep. of the"/>
    <x v="1"/>
    <s v="NOK, Million"/>
    <s v="Norwegian Outward FDI"/>
    <n v="1"/>
    <s v="-"/>
    <s v="-"/>
    <n v="1"/>
    <s v="-"/>
    <s v="-"/>
    <s v="-"/>
  </r>
  <r>
    <s v="Not a Partner country"/>
    <x v="0"/>
    <s v="Sub-Saharan Africa"/>
    <s v="Congo, Dem. Rep. of the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Congo, Dem. Rep. of the"/>
    <x v="3"/>
    <s v="NOK, Million"/>
    <s v="Norwegian Outward FDI"/>
    <s v="-"/>
    <s v="-"/>
    <s v="-"/>
    <s v="-"/>
    <s v=":"/>
    <s v="-"/>
    <s v=":"/>
  </r>
  <r>
    <s v="Not a Partner country"/>
    <x v="0"/>
    <s v="Sub-Saharan Africa"/>
    <s v="Congo, Dem. Rep. of the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Congo, Dem. Rep. of the"/>
    <x v="5"/>
    <s v="NOK, Million"/>
    <s v="Norwegian Outward FDI"/>
    <s v="-"/>
    <s v="-"/>
    <s v="-"/>
    <s v="-"/>
    <s v=":"/>
    <s v="-"/>
    <s v=":"/>
  </r>
  <r>
    <s v="Not a Partner country"/>
    <x v="2"/>
    <s v="Sub-Saharan Africa"/>
    <s v="Congo, Rep. of"/>
    <x v="0"/>
    <s v="NOK, Million"/>
    <s v="Norwegian Outward FDI"/>
    <s v="-"/>
    <s v="-"/>
    <s v="-"/>
    <s v="-"/>
    <s v="-"/>
    <s v="-"/>
    <s v="-"/>
  </r>
  <r>
    <s v="Not a Partner country"/>
    <x v="2"/>
    <s v="Sub-Saharan Africa"/>
    <s v="Congo, Rep. of"/>
    <x v="1"/>
    <s v="NOK, Million"/>
    <s v="Norwegian Outward FDI"/>
    <s v="-"/>
    <s v="-"/>
    <s v="-"/>
    <s v="-"/>
    <s v="-"/>
    <s v="-"/>
    <s v="-"/>
  </r>
  <r>
    <s v="Not a Partner country"/>
    <x v="2"/>
    <s v="Sub-Saharan Africa"/>
    <s v="Congo, Rep. of"/>
    <x v="2"/>
    <s v="NOK, Million"/>
    <s v="Norwegian Outward FDI"/>
    <s v="-"/>
    <s v="-"/>
    <s v="-"/>
    <s v="-"/>
    <s v="-"/>
    <s v="-"/>
    <s v="-"/>
  </r>
  <r>
    <s v="Not a Partner country"/>
    <x v="2"/>
    <s v="Sub-Saharan Africa"/>
    <s v="Congo, Rep. of"/>
    <x v="3"/>
    <s v="NOK, Million"/>
    <s v="Norwegian Outward FDI"/>
    <s v="-"/>
    <s v="-"/>
    <s v="-"/>
    <s v="-"/>
    <s v="-"/>
    <s v="-"/>
    <s v="-"/>
  </r>
  <r>
    <s v="Not a Partner country"/>
    <x v="2"/>
    <s v="Sub-Saharan Africa"/>
    <s v="Congo, Rep. of"/>
    <x v="4"/>
    <s v="NOK, Million"/>
    <s v="Norwegian Outward FDI"/>
    <s v="-"/>
    <s v="-"/>
    <s v="-"/>
    <s v="-"/>
    <s v=":"/>
    <s v="-"/>
    <s v=":"/>
  </r>
  <r>
    <s v="Not a Partner country"/>
    <x v="2"/>
    <s v="Sub-Saharan Africa"/>
    <s v="Congo, Rep. of"/>
    <x v="5"/>
    <s v="NOK, Million"/>
    <s v="Norwegian Outward FDI"/>
    <s v="-"/>
    <s v="-"/>
    <s v="-"/>
    <s v="-"/>
    <s v=":"/>
    <s v="-"/>
    <s v=":"/>
  </r>
  <r>
    <s v="Not a Partner country"/>
    <x v="5"/>
    <s v="Other"/>
    <s v="Cook Islands"/>
    <x v="0"/>
    <s v="NOK, Million"/>
    <s v="Norwegian Outward FDI"/>
    <s v="-"/>
    <s v="-"/>
    <s v="-"/>
    <s v="-"/>
    <s v="-"/>
    <s v="-"/>
    <s v="-"/>
  </r>
  <r>
    <s v="Not a Partner country"/>
    <x v="5"/>
    <s v="Other"/>
    <s v="Cook Islands"/>
    <x v="1"/>
    <s v="NOK, Million"/>
    <s v="Norwegian Outward FDI"/>
    <s v="-"/>
    <s v="-"/>
    <s v="-"/>
    <s v="-"/>
    <s v="-"/>
    <s v="-"/>
    <s v="-"/>
  </r>
  <r>
    <s v="Not a Partner country"/>
    <x v="5"/>
    <s v="Other"/>
    <s v="Cook Islands"/>
    <x v="2"/>
    <s v="NOK, Million"/>
    <s v="Norwegian Outward FDI"/>
    <s v="-"/>
    <s v="-"/>
    <s v="-"/>
    <s v="-"/>
    <s v="-"/>
    <s v="-"/>
    <s v="-"/>
  </r>
  <r>
    <s v="Not a Partner country"/>
    <x v="5"/>
    <s v="Other"/>
    <s v="Cook Islands"/>
    <x v="3"/>
    <s v="NOK, Million"/>
    <s v="Norwegian Outward FDI"/>
    <s v="-"/>
    <s v="-"/>
    <s v="-"/>
    <s v="-"/>
    <s v="-"/>
    <s v="-"/>
    <s v="-"/>
  </r>
  <r>
    <s v="Not a Partner country"/>
    <x v="5"/>
    <s v="Other"/>
    <s v="Cook Islands"/>
    <x v="4"/>
    <s v="NOK, Million"/>
    <s v="Norwegian Outward FDI"/>
    <s v="-"/>
    <s v="-"/>
    <s v="-"/>
    <s v="-"/>
    <s v="-"/>
    <s v="-"/>
    <s v="-"/>
  </r>
  <r>
    <s v="Not a Partner country"/>
    <x v="5"/>
    <s v="Other"/>
    <s v="Cook Islands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Costa Rica"/>
    <x v="0"/>
    <s v="NOK, Million"/>
    <s v="Norwegian Outward FDI"/>
    <n v="6"/>
    <n v="6"/>
    <s v="-"/>
    <s v="-"/>
    <s v=":"/>
    <s v=":"/>
    <s v="-"/>
  </r>
  <r>
    <s v="Not a Partner country"/>
    <x v="1"/>
    <s v="Latin America &amp; Caribbean"/>
    <s v="Costa Rica"/>
    <x v="1"/>
    <s v="NOK, Million"/>
    <s v="Norwegian Outward FDI"/>
    <s v="-"/>
    <s v="-"/>
    <s v="-"/>
    <s v="-"/>
    <s v=":"/>
    <s v=":"/>
    <s v="-"/>
  </r>
  <r>
    <s v="Not a Partner country"/>
    <x v="1"/>
    <s v="Latin America &amp; Caribbean"/>
    <s v="Costa Rica"/>
    <x v="2"/>
    <s v="NOK, Million"/>
    <s v="Norwegian Outward FDI"/>
    <s v="-"/>
    <s v="-"/>
    <s v="-"/>
    <n v="1"/>
    <s v=":"/>
    <s v=":"/>
    <s v=":"/>
  </r>
  <r>
    <s v="Not a Partner country"/>
    <x v="1"/>
    <s v="Latin America &amp; Caribbean"/>
    <s v="Costa Rica"/>
    <x v="3"/>
    <s v="NOK, Million"/>
    <s v="Norwegian Outward FDI"/>
    <n v="6"/>
    <s v="-"/>
    <n v="1"/>
    <n v="5"/>
    <s v=":"/>
    <s v=":"/>
    <s v=":"/>
  </r>
  <r>
    <s v="Not a Partner country"/>
    <x v="1"/>
    <s v="Latin America &amp; Caribbean"/>
    <s v="Costa Rica"/>
    <x v="4"/>
    <s v="NOK, Million"/>
    <s v="Norwegian Outward FDI"/>
    <s v=":"/>
    <s v="-"/>
    <s v="-"/>
    <s v=":"/>
    <n v="133"/>
    <s v=":"/>
    <s v=":"/>
  </r>
  <r>
    <s v="Not a Partner country"/>
    <x v="1"/>
    <s v="Latin America &amp; Caribbean"/>
    <s v="Costa Rica"/>
    <x v="5"/>
    <s v="NOK, Million"/>
    <s v="Norwegian Outward FDI"/>
    <n v="8"/>
    <s v="-"/>
    <n v="5"/>
    <s v=":"/>
    <n v="121"/>
    <s v=":"/>
    <s v=":"/>
  </r>
  <r>
    <s v="Not a Partner country"/>
    <x v="2"/>
    <s v="Sub-Saharan Africa"/>
    <s v="Côte d'Ivoire"/>
    <x v="0"/>
    <s v="NOK, Million"/>
    <s v="Norwegian Outward FDI"/>
    <n v="28"/>
    <n v="28"/>
    <s v="-"/>
    <s v="-"/>
    <s v="-"/>
    <s v="-"/>
    <s v="-"/>
  </r>
  <r>
    <s v="Not a Partner country"/>
    <x v="2"/>
    <s v="Sub-Saharan Africa"/>
    <s v="Côte d'Ivoire"/>
    <x v="1"/>
    <s v="NOK, Million"/>
    <s v="Norwegian Outward FDI"/>
    <s v="-"/>
    <s v="-"/>
    <s v="-"/>
    <s v="-"/>
    <s v="-"/>
    <s v="-"/>
    <s v="-"/>
  </r>
  <r>
    <s v="Not a Partner country"/>
    <x v="2"/>
    <s v="Sub-Saharan Africa"/>
    <s v="Côte d'Ivoire"/>
    <x v="2"/>
    <s v="NOK, Million"/>
    <s v="Norwegian Outward FDI"/>
    <n v="-15"/>
    <s v="-"/>
    <n v="-15"/>
    <s v="-"/>
    <s v=":"/>
    <s v=":"/>
    <s v=":"/>
  </r>
  <r>
    <s v="Not a Partner country"/>
    <x v="2"/>
    <s v="Sub-Saharan Africa"/>
    <s v="Côte d'Ivoire"/>
    <x v="3"/>
    <s v="NOK, Million"/>
    <s v="Norwegian Outward FDI"/>
    <n v="12"/>
    <s v="-"/>
    <n v="12"/>
    <s v="-"/>
    <n v="-30"/>
    <s v=":"/>
    <s v=":"/>
  </r>
  <r>
    <s v="Not a Partner country"/>
    <x v="2"/>
    <s v="Sub-Saharan Africa"/>
    <s v="Côte d'Ivoire"/>
    <x v="4"/>
    <s v="NOK, Million"/>
    <s v="Norwegian Outward FDI"/>
    <s v=":"/>
    <s v="-"/>
    <s v=":"/>
    <s v="-"/>
    <n v="-6"/>
    <s v=":"/>
    <s v=":"/>
  </r>
  <r>
    <s v="Not a Partner country"/>
    <x v="2"/>
    <s v="Sub-Saharan Africa"/>
    <s v="Côte d'Ivoire"/>
    <x v="5"/>
    <s v="NOK, Million"/>
    <s v="Norwegian Outward FDI"/>
    <n v="-21"/>
    <s v="-"/>
    <s v=":"/>
    <s v="-"/>
    <n v="-32"/>
    <s v=":"/>
    <s v=":"/>
  </r>
  <r>
    <s v="Not a Partner country"/>
    <x v="4"/>
    <s v="Europe &amp; Central Asia"/>
    <s v="Croatia, Rep. of"/>
    <x v="0"/>
    <s v="NOK, Million"/>
    <s v="Norwegian Outward FDI"/>
    <n v="-13"/>
    <s v="-"/>
    <n v="-53"/>
    <n v="40"/>
    <n v="1081"/>
    <n v="611"/>
    <n v="470"/>
  </r>
  <r>
    <s v="Not a Partner country"/>
    <x v="4"/>
    <s v="Europe &amp; Central Asia"/>
    <s v="Croatia, Rep. of"/>
    <x v="1"/>
    <s v="NOK, Million"/>
    <s v="Norwegian Outward FDI"/>
    <n v="-18"/>
    <n v="10"/>
    <n v="-50"/>
    <n v="22"/>
    <n v="835"/>
    <n v="372"/>
    <n v="463"/>
  </r>
  <r>
    <s v="Not a Partner country"/>
    <x v="4"/>
    <s v="Europe &amp; Central Asia"/>
    <s v="Croatia, Rep. of"/>
    <x v="2"/>
    <s v="NOK, Million"/>
    <s v="Norwegian Outward FDI"/>
    <n v="-4"/>
    <n v="13"/>
    <n v="-79"/>
    <n v="62"/>
    <n v="1011"/>
    <n v="371"/>
    <n v="640"/>
  </r>
  <r>
    <s v="Not a Partner country"/>
    <x v="4"/>
    <s v="Europe &amp; Central Asia"/>
    <s v="Croatia, Rep. of"/>
    <x v="3"/>
    <s v="NOK, Million"/>
    <s v="Norwegian Outward FDI"/>
    <n v="29"/>
    <s v="-"/>
    <s v="-"/>
    <n v="29"/>
    <n v="1004"/>
    <n v="647"/>
    <n v="357"/>
  </r>
  <r>
    <s v="Not a Partner country"/>
    <x v="4"/>
    <s v="Europe &amp; Central Asia"/>
    <s v="Croatia, Rep. of"/>
    <x v="4"/>
    <s v="NOK, Million"/>
    <s v="Norwegian Outward FDI"/>
    <n v="30"/>
    <s v=":"/>
    <s v=":"/>
    <s v=":"/>
    <n v="1018"/>
    <n v="708"/>
    <n v="310"/>
  </r>
  <r>
    <s v="Not a Partner country"/>
    <x v="4"/>
    <s v="Europe &amp; Central Asia"/>
    <s v="Croatia, Rep. of"/>
    <x v="5"/>
    <s v="NOK, Million"/>
    <s v="Norwegian Outward FDI"/>
    <n v="13"/>
    <s v="-"/>
    <n v="8"/>
    <n v="5"/>
    <n v="784"/>
    <n v="652"/>
    <n v="132"/>
  </r>
  <r>
    <s v="Not a Partner country"/>
    <x v="1"/>
    <s v="Latin America &amp; Caribbean"/>
    <s v="Cuba"/>
    <x v="0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Cuba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Cuba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Cuba"/>
    <x v="3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Cuba"/>
    <x v="4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Cuba"/>
    <x v="5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Curaçao, Kingdom of the Netherlands"/>
    <x v="0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Curaçao, Kingdom of the Netherlands"/>
    <x v="1"/>
    <s v="NOK, Million"/>
    <s v="Norwegian Outward FDI"/>
    <s v="-"/>
    <s v="-"/>
    <s v="-"/>
    <s v="-"/>
    <s v=":"/>
    <s v=":"/>
    <s v="-"/>
  </r>
  <r>
    <s v="Not a Partner country"/>
    <x v="4"/>
    <s v="Latin America &amp; Caribbean"/>
    <s v="Curaçao, Kingdom of the Netherlands"/>
    <x v="2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Curaçao, Kingdom of the Netherlands"/>
    <x v="3"/>
    <s v="NOK, Million"/>
    <s v="Norwegian Outward FDI"/>
    <s v="-"/>
    <s v="-"/>
    <s v="-"/>
    <s v="-"/>
    <s v=":"/>
    <s v="-"/>
    <s v=":"/>
  </r>
  <r>
    <s v="Not a Partner country"/>
    <x v="4"/>
    <s v="Latin America &amp; Caribbean"/>
    <s v="Curaçao, Kingdom of the Netherlands"/>
    <x v="4"/>
    <s v="NOK, Million"/>
    <s v="Norwegian Outward FDI"/>
    <s v=":"/>
    <s v=":"/>
    <s v=":"/>
    <s v="-"/>
    <s v=":"/>
    <s v=":"/>
    <s v="-"/>
  </r>
  <r>
    <s v="Not a Partner country"/>
    <x v="4"/>
    <s v="Latin America &amp; Caribbean"/>
    <s v="Curaçao, Kingdom of the Netherlands"/>
    <x v="5"/>
    <s v="NOK, Million"/>
    <s v="Norwegian Outward FDI"/>
    <s v=":"/>
    <s v=":"/>
    <s v="-"/>
    <s v="-"/>
    <s v=":"/>
    <s v=":"/>
    <s v="-"/>
  </r>
  <r>
    <s v="Not a Partner country"/>
    <x v="4"/>
    <s v="Europe &amp; Central Asia"/>
    <s v="Cyprus"/>
    <x v="0"/>
    <s v="NOK, Million"/>
    <s v="Norwegian Outward FDI"/>
    <n v="41"/>
    <n v="47"/>
    <n v="-75"/>
    <n v="70"/>
    <n v="9264"/>
    <n v="8112"/>
    <n v="1152"/>
  </r>
  <r>
    <s v="Not a Partner country"/>
    <x v="4"/>
    <s v="Europe &amp; Central Asia"/>
    <s v="Cyprus"/>
    <x v="1"/>
    <s v="NOK, Million"/>
    <s v="Norwegian Outward FDI"/>
    <n v="-433"/>
    <n v="12"/>
    <n v="-567"/>
    <n v="123"/>
    <n v="15275"/>
    <n v="13618"/>
    <n v="1656"/>
  </r>
  <r>
    <s v="Not a Partner country"/>
    <x v="4"/>
    <s v="Europe &amp; Central Asia"/>
    <s v="Cyprus"/>
    <x v="2"/>
    <s v="NOK, Million"/>
    <s v="Norwegian Outward FDI"/>
    <n v="-4212"/>
    <n v="226"/>
    <n v="-4476"/>
    <n v="38"/>
    <n v="11937"/>
    <n v="10991"/>
    <n v="946"/>
  </r>
  <r>
    <s v="Not a Partner country"/>
    <x v="4"/>
    <s v="Europe &amp; Central Asia"/>
    <s v="Cyprus"/>
    <x v="3"/>
    <s v="NOK, Million"/>
    <s v="Norwegian Outward FDI"/>
    <n v="-493"/>
    <n v="501"/>
    <n v="-995"/>
    <s v="-"/>
    <n v="6291"/>
    <n v="5571"/>
    <n v="720"/>
  </r>
  <r>
    <s v="Not a Partner country"/>
    <x v="4"/>
    <s v="Europe &amp; Central Asia"/>
    <s v="Cyprus"/>
    <x v="4"/>
    <s v="NOK, Million"/>
    <s v="Norwegian Outward FDI"/>
    <n v="-721"/>
    <n v="292"/>
    <n v="-1027"/>
    <n v="14"/>
    <n v="8830"/>
    <n v="8463"/>
    <n v="367"/>
  </r>
  <r>
    <s v="Not a Partner country"/>
    <x v="4"/>
    <s v="Europe &amp; Central Asia"/>
    <s v="Cyprus"/>
    <x v="5"/>
    <s v="NOK, Million"/>
    <s v="Norwegian Outward FDI"/>
    <n v="-3123"/>
    <n v="435"/>
    <n v="-3652"/>
    <n v="94"/>
    <n v="10270"/>
    <n v="10097"/>
    <n v="173"/>
  </r>
  <r>
    <s v="Not a Partner country"/>
    <x v="4"/>
    <s v="Europe &amp; Central Asia"/>
    <s v="Czech Rep."/>
    <x v="0"/>
    <s v="NOK, Million"/>
    <s v="Norwegian Outward FDI"/>
    <n v="43"/>
    <n v="23"/>
    <n v="3"/>
    <n v="17"/>
    <n v="953"/>
    <n v="642"/>
    <n v="311"/>
  </r>
  <r>
    <s v="Not a Partner country"/>
    <x v="4"/>
    <s v="Europe &amp; Central Asia"/>
    <s v="Czech Rep."/>
    <x v="1"/>
    <s v="NOK, Million"/>
    <s v="Norwegian Outward FDI"/>
    <n v="59"/>
    <n v="3"/>
    <n v="42"/>
    <n v="14"/>
    <n v="-315"/>
    <n v="656"/>
    <n v="-971"/>
  </r>
  <r>
    <s v="Not a Partner country"/>
    <x v="4"/>
    <s v="Europe &amp; Central Asia"/>
    <s v="Czech Rep."/>
    <x v="2"/>
    <s v="NOK, Million"/>
    <s v="Norwegian Outward FDI"/>
    <n v="60"/>
    <n v="10"/>
    <n v="48"/>
    <n v="2"/>
    <n v="785"/>
    <n v="685"/>
    <n v="99"/>
  </r>
  <r>
    <s v="Not a Partner country"/>
    <x v="4"/>
    <s v="Europe &amp; Central Asia"/>
    <s v="Czech Rep."/>
    <x v="3"/>
    <s v="NOK, Million"/>
    <s v="Norwegian Outward FDI"/>
    <n v="385"/>
    <n v="185"/>
    <n v="194"/>
    <n v="6"/>
    <n v="1969"/>
    <n v="1517"/>
    <n v="452"/>
  </r>
  <r>
    <s v="Not a Partner country"/>
    <x v="4"/>
    <s v="Europe &amp; Central Asia"/>
    <s v="Czech Rep."/>
    <x v="4"/>
    <s v="NOK, Million"/>
    <s v="Norwegian Outward FDI"/>
    <n v="181"/>
    <n v="89"/>
    <n v="84"/>
    <n v="8"/>
    <n v="1797"/>
    <n v="1330"/>
    <n v="467"/>
  </r>
  <r>
    <s v="Not a Partner country"/>
    <x v="4"/>
    <s v="Europe &amp; Central Asia"/>
    <s v="Czech Rep."/>
    <x v="5"/>
    <s v="NOK, Million"/>
    <s v="Norwegian Outward FDI"/>
    <n v="166"/>
    <n v="65"/>
    <n v="90"/>
    <n v="11"/>
    <n v="2112"/>
    <n v="1797"/>
    <n v="316"/>
  </r>
  <r>
    <s v="Not a Partner country"/>
    <x v="4"/>
    <s v="Europe &amp; Central Asia"/>
    <s v="Denmark"/>
    <x v="0"/>
    <s v="NOK, Million"/>
    <s v="Norwegian Outward FDI"/>
    <n v="2466"/>
    <n v="674"/>
    <n v="1383"/>
    <n v="409"/>
    <n v="68033"/>
    <n v="55783"/>
    <n v="12250"/>
  </r>
  <r>
    <s v="Not a Partner country"/>
    <x v="4"/>
    <s v="Europe &amp; Central Asia"/>
    <s v="Denmark"/>
    <x v="1"/>
    <s v="NOK, Million"/>
    <s v="Norwegian Outward FDI"/>
    <n v="3133"/>
    <n v="1073"/>
    <n v="1576"/>
    <n v="484"/>
    <n v="92221"/>
    <n v="77632"/>
    <n v="14588"/>
  </r>
  <r>
    <s v="Not a Partner country"/>
    <x v="4"/>
    <s v="Europe &amp; Central Asia"/>
    <s v="Denmark"/>
    <x v="2"/>
    <s v="NOK, Million"/>
    <s v="Norwegian Outward FDI"/>
    <n v="7449"/>
    <n v="2684"/>
    <n v="4390"/>
    <n v="375"/>
    <n v="108742"/>
    <n v="92744"/>
    <n v="15998"/>
  </r>
  <r>
    <s v="Not a Partner country"/>
    <x v="4"/>
    <s v="Europe &amp; Central Asia"/>
    <s v="Denmark"/>
    <x v="3"/>
    <s v="NOK, Million"/>
    <s v="Norwegian Outward FDI"/>
    <n v="1985"/>
    <n v="1330"/>
    <n v="371"/>
    <n v="284"/>
    <n v="121491"/>
    <n v="108899"/>
    <n v="12592"/>
  </r>
  <r>
    <s v="Not a Partner country"/>
    <x v="4"/>
    <s v="Europe &amp; Central Asia"/>
    <s v="Denmark"/>
    <x v="4"/>
    <s v="NOK, Million"/>
    <s v="Norwegian Outward FDI"/>
    <n v="6385"/>
    <n v="2932"/>
    <n v="3140"/>
    <n v="313"/>
    <n v="109044"/>
    <n v="97418"/>
    <n v="11625"/>
  </r>
  <r>
    <s v="Not a Partner country"/>
    <x v="4"/>
    <s v="Europe &amp; Central Asia"/>
    <s v="Denmark"/>
    <x v="5"/>
    <s v="NOK, Million"/>
    <s v="Norwegian Outward FDI"/>
    <n v="9971"/>
    <n v="7470"/>
    <n v="2188"/>
    <n v="314"/>
    <n v="112049"/>
    <n v="98291"/>
    <n v="13759"/>
  </r>
  <r>
    <s v="Not a Partner country"/>
    <x v="2"/>
    <s v="Middle East &amp; North Africa"/>
    <s v="Djibouti"/>
    <x v="0"/>
    <s v="NOK, Million"/>
    <s v="Norwegian Outward FDI"/>
    <n v="13"/>
    <s v="-"/>
    <n v="13"/>
    <s v="-"/>
    <s v=":"/>
    <s v=":"/>
    <s v="-"/>
  </r>
  <r>
    <s v="Not a Partner country"/>
    <x v="2"/>
    <s v="Middle East &amp; North Africa"/>
    <s v="Djibouti"/>
    <x v="1"/>
    <s v="NOK, Million"/>
    <s v="Norwegian Outward FDI"/>
    <n v="5"/>
    <s v="-"/>
    <n v="5"/>
    <s v="-"/>
    <s v=":"/>
    <s v=":"/>
    <s v="-"/>
  </r>
  <r>
    <s v="Not a Partner country"/>
    <x v="2"/>
    <s v="Middle East &amp; North Africa"/>
    <s v="Djibouti"/>
    <x v="2"/>
    <s v="NOK, Million"/>
    <s v="Norwegian Outward FDI"/>
    <s v="-"/>
    <s v="-"/>
    <s v="-"/>
    <s v="-"/>
    <s v=":"/>
    <s v=":"/>
    <s v="-"/>
  </r>
  <r>
    <s v="Not a Partner country"/>
    <x v="2"/>
    <s v="Middle East &amp; North Africa"/>
    <s v="Djibouti"/>
    <x v="3"/>
    <s v="NOK, Million"/>
    <s v="Norwegian Outward FDI"/>
    <s v="-"/>
    <s v="-"/>
    <s v="-"/>
    <s v="-"/>
    <s v=":"/>
    <s v=":"/>
    <s v="-"/>
  </r>
  <r>
    <s v="Not a Partner country"/>
    <x v="2"/>
    <s v="Middle East &amp; North Africa"/>
    <s v="Djibouti"/>
    <x v="4"/>
    <s v="NOK, Million"/>
    <s v="Norwegian Outward FDI"/>
    <s v="-"/>
    <s v="-"/>
    <s v="-"/>
    <s v="-"/>
    <s v="-"/>
    <s v="-"/>
    <s v="-"/>
  </r>
  <r>
    <s v="Not a Partner country"/>
    <x v="2"/>
    <s v="Middle East &amp; North Africa"/>
    <s v="Djibouti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Dominica"/>
    <x v="0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Dominica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Dominica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Dominica"/>
    <x v="3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Dominica"/>
    <x v="4"/>
    <s v="NOK, Million"/>
    <s v="Norwegian Outward FDI"/>
    <s v=":"/>
    <s v="-"/>
    <s v="-"/>
    <s v=":"/>
    <s v=":"/>
    <s v="-"/>
    <s v=":"/>
  </r>
  <r>
    <s v="Not a Partner country"/>
    <x v="1"/>
    <s v="Latin America &amp; Caribbean"/>
    <s v="Dominica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Dominican Rep."/>
    <x v="0"/>
    <s v="NOK, Million"/>
    <s v="Norwegian Outward FDI"/>
    <s v="-"/>
    <s v="-"/>
    <s v="-"/>
    <s v="-"/>
    <s v=":"/>
    <s v=":"/>
    <s v="-"/>
  </r>
  <r>
    <s v="Not a Partner country"/>
    <x v="1"/>
    <s v="Latin America &amp; Caribbean"/>
    <s v="Dominican Rep.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Dominican Rep.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Dominican Rep."/>
    <x v="3"/>
    <s v="NOK, Million"/>
    <s v="Norwegian Outward FDI"/>
    <s v="-"/>
    <s v="-"/>
    <s v="-"/>
    <s v="-"/>
    <s v=":"/>
    <s v=":"/>
    <s v="-"/>
  </r>
  <r>
    <s v="Not a Partner country"/>
    <x v="1"/>
    <s v="Latin America &amp; Caribbean"/>
    <s v="Dominican Rep."/>
    <x v="4"/>
    <s v="NOK, Million"/>
    <s v="Norwegian Outward FDI"/>
    <s v=":"/>
    <s v="-"/>
    <s v=":"/>
    <s v="-"/>
    <s v=":"/>
    <s v=":"/>
    <s v="-"/>
  </r>
  <r>
    <s v="Not a Partner country"/>
    <x v="1"/>
    <s v="Latin America &amp; Caribbean"/>
    <s v="Dominican Rep."/>
    <x v="5"/>
    <s v="NOK, Million"/>
    <s v="Norwegian Outward FDI"/>
    <s v=":"/>
    <s v="-"/>
    <s v=":"/>
    <s v="-"/>
    <s v=":"/>
    <s v=":"/>
    <s v="-"/>
  </r>
  <r>
    <s v="Not a Partner country"/>
    <x v="1"/>
    <s v="Latin America &amp; Caribbean"/>
    <s v="Ecuador"/>
    <x v="0"/>
    <s v="NOK, Million"/>
    <s v="Norwegian Outward FDI"/>
    <n v="1"/>
    <s v="-"/>
    <n v="1"/>
    <s v="-"/>
    <s v=":"/>
    <s v=":"/>
    <s v="-"/>
  </r>
  <r>
    <s v="Not a Partner country"/>
    <x v="1"/>
    <s v="Latin America &amp; Caribbean"/>
    <s v="Ecuador"/>
    <x v="1"/>
    <s v="NOK, Million"/>
    <s v="Norwegian Outward FDI"/>
    <s v="-"/>
    <n v="1"/>
    <n v="-1"/>
    <s v="-"/>
    <s v=":"/>
    <s v=":"/>
    <s v="-"/>
  </r>
  <r>
    <s v="Not a Partner country"/>
    <x v="1"/>
    <s v="Latin America &amp; Caribbean"/>
    <s v="Ecuador"/>
    <x v="2"/>
    <s v="NOK, Million"/>
    <s v="Norwegian Outward FDI"/>
    <n v="1"/>
    <s v="-"/>
    <n v="1"/>
    <s v="-"/>
    <s v="-"/>
    <s v="-"/>
    <s v="-"/>
  </r>
  <r>
    <s v="Not a Partner country"/>
    <x v="1"/>
    <s v="Latin America &amp; Caribbean"/>
    <s v="Ecuador"/>
    <x v="3"/>
    <s v="NOK, Million"/>
    <s v="Norwegian Outward FDI"/>
    <n v="-1"/>
    <s v="-"/>
    <n v="-1"/>
    <s v="-"/>
    <s v=":"/>
    <s v="-"/>
    <s v=":"/>
  </r>
  <r>
    <s v="Not a Partner country"/>
    <x v="1"/>
    <s v="Latin America &amp; Caribbean"/>
    <s v="Ecuador"/>
    <x v="4"/>
    <s v="NOK, Million"/>
    <s v="Norwegian Outward FDI"/>
    <s v="-"/>
    <s v="-"/>
    <s v="-"/>
    <s v="-"/>
    <s v=":"/>
    <s v="-"/>
    <s v=":"/>
  </r>
  <r>
    <s v="Not a Partner country"/>
    <x v="1"/>
    <s v="Latin America &amp; Caribbean"/>
    <s v="Ecuador"/>
    <x v="5"/>
    <s v="NOK, Million"/>
    <s v="Norwegian Outward FDI"/>
    <s v=":"/>
    <s v="-"/>
    <s v="-"/>
    <s v=":"/>
    <s v=":"/>
    <s v="-"/>
    <s v=":"/>
  </r>
  <r>
    <s v="Not a Partner country"/>
    <x v="2"/>
    <s v="Middle East &amp; North Africa"/>
    <s v="Egypt, Arab Rep. of"/>
    <x v="0"/>
    <s v="NOK, Million"/>
    <s v="Norwegian Outward FDI"/>
    <n v="120"/>
    <n v="38"/>
    <n v="86"/>
    <n v="-4"/>
    <n v="86"/>
    <n v="149"/>
    <n v="-63"/>
  </r>
  <r>
    <s v="Not a Partner country"/>
    <x v="2"/>
    <s v="Middle East &amp; North Africa"/>
    <s v="Egypt, Arab Rep. of"/>
    <x v="1"/>
    <s v="NOK, Million"/>
    <s v="Norwegian Outward FDI"/>
    <n v="48"/>
    <n v="4"/>
    <n v="44"/>
    <s v="-"/>
    <n v="1150"/>
    <s v=":"/>
    <s v=":"/>
  </r>
  <r>
    <s v="Not a Partner country"/>
    <x v="2"/>
    <s v="Middle East &amp; North Africa"/>
    <s v="Egypt, Arab Rep. of"/>
    <x v="2"/>
    <s v="NOK, Million"/>
    <s v="Norwegian Outward FDI"/>
    <n v="78"/>
    <n v="17"/>
    <n v="59"/>
    <n v="1"/>
    <n v="445"/>
    <n v="296"/>
    <n v="149"/>
  </r>
  <r>
    <s v="Not a Partner country"/>
    <x v="2"/>
    <s v="Middle East &amp; North Africa"/>
    <s v="Egypt, Arab Rep. of"/>
    <x v="3"/>
    <s v="NOK, Million"/>
    <s v="Norwegian Outward FDI"/>
    <n v="-95"/>
    <n v="14"/>
    <n v="-111"/>
    <n v="3"/>
    <n v="482"/>
    <n v="189"/>
    <n v="293"/>
  </r>
  <r>
    <s v="Not a Partner country"/>
    <x v="2"/>
    <s v="Middle East &amp; North Africa"/>
    <s v="Egypt, Arab Rep. of"/>
    <x v="4"/>
    <s v="NOK, Million"/>
    <s v="Norwegian Outward FDI"/>
    <n v="79"/>
    <s v=":"/>
    <s v=":"/>
    <s v="-"/>
    <n v="530"/>
    <n v="282"/>
    <n v="248"/>
  </r>
  <r>
    <s v="Not a Partner country"/>
    <x v="2"/>
    <s v="Middle East &amp; North Africa"/>
    <s v="Egypt, Arab Rep. of"/>
    <x v="5"/>
    <s v="NOK, Million"/>
    <s v="Norwegian Outward FDI"/>
    <n v="56"/>
    <s v=":"/>
    <s v=":"/>
    <s v=":"/>
    <n v="541"/>
    <n v="325"/>
    <n v="216"/>
  </r>
  <r>
    <s v="Not a Partner country"/>
    <x v="2"/>
    <s v="Latin America &amp; Caribbean"/>
    <s v="El Salvador"/>
    <x v="0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El Salvador"/>
    <x v="1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El Salvador"/>
    <x v="2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El Salvador"/>
    <x v="3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El Salvador"/>
    <x v="4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El Salvador"/>
    <x v="5"/>
    <s v="NOK, Million"/>
    <s v="Norwegian Outward FDI"/>
    <s v="-"/>
    <s v="-"/>
    <s v="-"/>
    <s v="-"/>
    <s v="-"/>
    <s v="-"/>
    <s v="-"/>
  </r>
  <r>
    <s v="Not a Partner country"/>
    <x v="1"/>
    <s v="Sub-Saharan Africa"/>
    <s v="Equatorial Guinea, Rep. of"/>
    <x v="0"/>
    <s v="NOK, Million"/>
    <s v="Norwegian Outward FDI"/>
    <s v="-"/>
    <s v="-"/>
    <s v="-"/>
    <s v="-"/>
    <s v="-"/>
    <s v="-"/>
    <s v="-"/>
  </r>
  <r>
    <s v="Not a Partner country"/>
    <x v="1"/>
    <s v="Sub-Saharan Africa"/>
    <s v="Equatorial Guinea, Rep. of"/>
    <x v="1"/>
    <s v="NOK, Million"/>
    <s v="Norwegian Outward FDI"/>
    <s v="-"/>
    <s v="-"/>
    <s v="-"/>
    <s v="-"/>
    <s v="-"/>
    <s v="-"/>
    <s v="-"/>
  </r>
  <r>
    <s v="Not a Partner country"/>
    <x v="1"/>
    <s v="Sub-Saharan Africa"/>
    <s v="Equatorial Guinea, Rep. of"/>
    <x v="2"/>
    <s v="NOK, Million"/>
    <s v="Norwegian Outward FDI"/>
    <s v="-"/>
    <s v="-"/>
    <s v="-"/>
    <s v="-"/>
    <s v="-"/>
    <s v="-"/>
    <s v="-"/>
  </r>
  <r>
    <s v="Not a Partner country"/>
    <x v="1"/>
    <s v="Sub-Saharan Africa"/>
    <s v="Equatorial Guinea, Rep. of"/>
    <x v="3"/>
    <s v="NOK, Million"/>
    <s v="Norwegian Outward FDI"/>
    <s v="-"/>
    <s v="-"/>
    <s v="-"/>
    <s v="-"/>
    <s v="-"/>
    <s v="-"/>
    <s v="-"/>
  </r>
  <r>
    <s v="Not a Partner country"/>
    <x v="1"/>
    <s v="Sub-Saharan Africa"/>
    <s v="Equatorial Guinea, Rep. of"/>
    <x v="4"/>
    <s v="NOK, Million"/>
    <s v="Norwegian Outward FDI"/>
    <s v="-"/>
    <s v="-"/>
    <s v="-"/>
    <s v="-"/>
    <s v="-"/>
    <s v="-"/>
    <s v="-"/>
  </r>
  <r>
    <s v="Not a Partner country"/>
    <x v="1"/>
    <s v="Sub-Saharan Africa"/>
    <s v="Equatorial Guinea, Rep. of"/>
    <x v="5"/>
    <s v="NOK, Million"/>
    <s v="Norwegian Outward FDI"/>
    <s v="-"/>
    <s v="-"/>
    <s v="-"/>
    <s v="-"/>
    <s v="-"/>
    <s v="-"/>
    <s v="-"/>
  </r>
  <r>
    <s v="Not a Partner country"/>
    <x v="0"/>
    <s v="Sub-Saharan Africa"/>
    <s v="Eritrea, The State of"/>
    <x v="0"/>
    <s v="NOK, Million"/>
    <s v="Norwegian Outward FDI"/>
    <s v="-"/>
    <s v="-"/>
    <s v="-"/>
    <s v="-"/>
    <s v="-"/>
    <s v="-"/>
    <s v="-"/>
  </r>
  <r>
    <s v="Not a Partner country"/>
    <x v="0"/>
    <s v="Sub-Saharan Africa"/>
    <s v="Eritrea, The State of"/>
    <x v="1"/>
    <s v="NOK, Million"/>
    <s v="Norwegian Outward FDI"/>
    <s v="-"/>
    <s v="-"/>
    <s v="-"/>
    <s v="-"/>
    <s v="-"/>
    <s v="-"/>
    <s v="-"/>
  </r>
  <r>
    <s v="Not a Partner country"/>
    <x v="0"/>
    <s v="Sub-Saharan Africa"/>
    <s v="Eritrea, The State of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Eritrea, The State of"/>
    <x v="3"/>
    <s v="NOK, Million"/>
    <s v="Norwegian Outward FDI"/>
    <s v="-"/>
    <s v="-"/>
    <s v="-"/>
    <s v="-"/>
    <s v="-"/>
    <s v="-"/>
    <s v="-"/>
  </r>
  <r>
    <s v="Not a Partner country"/>
    <x v="0"/>
    <s v="Sub-Saharan Africa"/>
    <s v="Eritrea, The State of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Eritrea, The State of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Estonia, Rep. of"/>
    <x v="0"/>
    <s v="NOK, Million"/>
    <s v="Norwegian Outward FDI"/>
    <n v="241"/>
    <n v="52"/>
    <n v="186"/>
    <n v="2"/>
    <n v="6514"/>
    <n v="6467"/>
    <n v="47"/>
  </r>
  <r>
    <s v="Not a Partner country"/>
    <x v="4"/>
    <s v="Europe &amp; Central Asia"/>
    <s v="Estonia, Rep. of"/>
    <x v="1"/>
    <s v="NOK, Million"/>
    <s v="Norwegian Outward FDI"/>
    <n v="753"/>
    <n v="47"/>
    <n v="714"/>
    <n v="-8"/>
    <n v="5885"/>
    <n v="5312"/>
    <n v="573"/>
  </r>
  <r>
    <s v="Not a Partner country"/>
    <x v="4"/>
    <s v="Europe &amp; Central Asia"/>
    <s v="Estonia, Rep. of"/>
    <x v="2"/>
    <s v="NOK, Million"/>
    <s v="Norwegian Outward FDI"/>
    <n v="321"/>
    <n v="1364"/>
    <n v="-1043"/>
    <n v="1"/>
    <n v="5955"/>
    <n v="5899"/>
    <n v="56"/>
  </r>
  <r>
    <s v="Not a Partner country"/>
    <x v="4"/>
    <s v="Europe &amp; Central Asia"/>
    <s v="Estonia, Rep. of"/>
    <x v="3"/>
    <s v="NOK, Million"/>
    <s v="Norwegian Outward FDI"/>
    <n v="297"/>
    <n v="446"/>
    <n v="-147"/>
    <n v="-2"/>
    <n v="5680"/>
    <n v="5767"/>
    <n v="-88"/>
  </r>
  <r>
    <s v="Not a Partner country"/>
    <x v="4"/>
    <s v="Europe &amp; Central Asia"/>
    <s v="Estonia, Rep. of"/>
    <x v="4"/>
    <s v="NOK, Million"/>
    <s v="Norwegian Outward FDI"/>
    <n v="835"/>
    <s v=":"/>
    <s v=":"/>
    <s v=":"/>
    <n v="4783"/>
    <n v="5034"/>
    <n v="-252"/>
  </r>
  <r>
    <s v="Not a Partner country"/>
    <x v="4"/>
    <s v="Europe &amp; Central Asia"/>
    <s v="Estonia, Rep. of"/>
    <x v="5"/>
    <s v="NOK, Million"/>
    <s v="Norwegian Outward FDI"/>
    <n v="240"/>
    <n v="367"/>
    <n v="-120"/>
    <n v="-7"/>
    <n v="2836"/>
    <n v="3195"/>
    <n v="-359"/>
  </r>
  <r>
    <s v="Not a Partner country"/>
    <x v="2"/>
    <s v="Sub-Saharan Africa"/>
    <s v="Eswatini, Kingdom of"/>
    <x v="0"/>
    <s v="NOK, Million"/>
    <s v="Norwegian Outward FDI"/>
    <s v="-"/>
    <s v="-"/>
    <s v="-"/>
    <s v="-"/>
    <s v="-"/>
    <s v="-"/>
    <s v="-"/>
  </r>
  <r>
    <s v="Not a Partner country"/>
    <x v="2"/>
    <s v="Sub-Saharan Africa"/>
    <s v="Eswatini, Kingdom of"/>
    <x v="1"/>
    <s v="NOK, Million"/>
    <s v="Norwegian Outward FDI"/>
    <s v="-"/>
    <s v="-"/>
    <s v="-"/>
    <s v="-"/>
    <s v=":"/>
    <s v="-"/>
    <s v=":"/>
  </r>
  <r>
    <s v="Not a Partner country"/>
    <x v="2"/>
    <s v="Sub-Saharan Africa"/>
    <s v="Eswatini, Kingdom of"/>
    <x v="2"/>
    <s v="NOK, Million"/>
    <s v="Norwegian Outward FDI"/>
    <s v="-"/>
    <s v="-"/>
    <s v="-"/>
    <s v="-"/>
    <s v=":"/>
    <s v="-"/>
    <s v=":"/>
  </r>
  <r>
    <s v="Not a Partner country"/>
    <x v="2"/>
    <s v="Sub-Saharan Africa"/>
    <s v="Eswatini, Kingdom of"/>
    <x v="3"/>
    <s v="NOK, Million"/>
    <s v="Norwegian Outward FDI"/>
    <s v="-"/>
    <s v="-"/>
    <s v="-"/>
    <s v="-"/>
    <s v="-"/>
    <s v="-"/>
    <s v="-"/>
  </r>
  <r>
    <s v="Not a Partner country"/>
    <x v="2"/>
    <s v="Sub-Saharan Africa"/>
    <s v="Eswatini, Kingdom of"/>
    <x v="4"/>
    <s v="NOK, Million"/>
    <s v="Norwegian Outward FDI"/>
    <s v="-"/>
    <s v="-"/>
    <s v="-"/>
    <s v="-"/>
    <s v="-"/>
    <s v="-"/>
    <s v="-"/>
  </r>
  <r>
    <s v="Not a Partner country"/>
    <x v="2"/>
    <s v="Sub-Saharan Africa"/>
    <s v="Eswatini, Kingdom of"/>
    <x v="5"/>
    <s v="NOK, Million"/>
    <s v="Norwegian Outward FDI"/>
    <s v="-"/>
    <s v="-"/>
    <s v="-"/>
    <s v="-"/>
    <s v="-"/>
    <s v="-"/>
    <s v="-"/>
  </r>
  <r>
    <s v="Long-term development cooperation"/>
    <x v="0"/>
    <s v="Sub-Saharan Africa"/>
    <s v="Ethiopia, The Federal Dem. Rep. of"/>
    <x v="0"/>
    <s v="NOK, Million"/>
    <s v="Norwegian Outward FDI"/>
    <n v="-1"/>
    <s v="-"/>
    <n v="-1"/>
    <s v="-"/>
    <s v="-"/>
    <s v="-"/>
    <s v="-"/>
  </r>
  <r>
    <s v="Long-term development cooperation"/>
    <x v="0"/>
    <s v="Sub-Saharan Africa"/>
    <s v="Ethiopia, The Federal Dem. Rep. of"/>
    <x v="1"/>
    <s v="NOK, Million"/>
    <s v="Norwegian Outward FDI"/>
    <s v="-"/>
    <s v="-"/>
    <s v="-"/>
    <s v="-"/>
    <s v="-"/>
    <s v="-"/>
    <s v="-"/>
  </r>
  <r>
    <s v="Long-term development cooperation"/>
    <x v="0"/>
    <s v="Sub-Saharan Africa"/>
    <s v="Ethiopia, The Federal Dem. Rep. of"/>
    <x v="2"/>
    <s v="NOK, Million"/>
    <s v="Norwegian Outward FDI"/>
    <s v="-"/>
    <s v="-"/>
    <s v="-"/>
    <s v="-"/>
    <s v=":"/>
    <s v=":"/>
    <s v="-"/>
  </r>
  <r>
    <s v="Long-term development cooperation"/>
    <x v="0"/>
    <s v="Sub-Saharan Africa"/>
    <s v="Ethiopia, The Federal Dem. Rep. of"/>
    <x v="3"/>
    <s v="NOK, Million"/>
    <s v="Norwegian Outward FDI"/>
    <s v="-"/>
    <s v="-"/>
    <s v="-"/>
    <s v="-"/>
    <s v=":"/>
    <s v=":"/>
    <s v=":"/>
  </r>
  <r>
    <s v="Long-term development cooperation"/>
    <x v="0"/>
    <s v="Sub-Saharan Africa"/>
    <s v="Ethiopia, The Federal Dem. Rep. of"/>
    <x v="4"/>
    <s v="NOK, Million"/>
    <s v="Norwegian Outward FDI"/>
    <s v=":"/>
    <s v="-"/>
    <s v=":"/>
    <s v="-"/>
    <n v="16"/>
    <s v=":"/>
    <s v=":"/>
  </r>
  <r>
    <s v="Long-term development cooperation"/>
    <x v="0"/>
    <s v="Sub-Saharan Africa"/>
    <s v="Ethiopia, The Federal Dem. Rep. of"/>
    <x v="5"/>
    <s v="NOK, Million"/>
    <s v="Norwegian Outward FDI"/>
    <s v=":"/>
    <s v="-"/>
    <s v=":"/>
    <s v="-"/>
    <n v="14"/>
    <s v=":"/>
    <s v=":"/>
  </r>
  <r>
    <s v="Not a Partner country"/>
    <x v="5"/>
    <s v="Other"/>
    <s v="Falkland Islands (Malvinas)"/>
    <x v="0"/>
    <s v="NOK, Million"/>
    <s v="Norwegian Outward FDI"/>
    <s v="-"/>
    <s v="-"/>
    <s v="-"/>
    <s v="-"/>
    <s v="-"/>
    <s v="-"/>
    <s v="-"/>
  </r>
  <r>
    <s v="Not a Partner country"/>
    <x v="5"/>
    <s v="Other"/>
    <s v="Falkland Islands (Malvinas)"/>
    <x v="1"/>
    <s v="NOK, Million"/>
    <s v="Norwegian Outward FDI"/>
    <s v="-"/>
    <s v="-"/>
    <s v="-"/>
    <s v="-"/>
    <s v="-"/>
    <s v="-"/>
    <s v="-"/>
  </r>
  <r>
    <s v="Not a Partner country"/>
    <x v="5"/>
    <s v="Other"/>
    <s v="Falkland Islands (Malvinas)"/>
    <x v="2"/>
    <s v="NOK, Million"/>
    <s v="Norwegian Outward FDI"/>
    <s v="-"/>
    <s v="-"/>
    <s v="-"/>
    <s v="-"/>
    <s v="-"/>
    <s v="-"/>
    <s v="-"/>
  </r>
  <r>
    <s v="Not a Partner country"/>
    <x v="5"/>
    <s v="Other"/>
    <s v="Falkland Islands (Malvinas)"/>
    <x v="3"/>
    <s v="NOK, Million"/>
    <s v="Norwegian Outward FDI"/>
    <s v="-"/>
    <s v="-"/>
    <s v="-"/>
    <s v="-"/>
    <s v="-"/>
    <s v="-"/>
    <s v="-"/>
  </r>
  <r>
    <s v="Not a Partner country"/>
    <x v="5"/>
    <s v="Other"/>
    <s v="Falkland Islands (Malvinas)"/>
    <x v="4"/>
    <s v="NOK, Million"/>
    <s v="Norwegian Outward FDI"/>
    <s v="-"/>
    <s v="-"/>
    <s v="-"/>
    <s v="-"/>
    <s v="-"/>
    <s v="-"/>
    <s v="-"/>
  </r>
  <r>
    <s v="Not a Partner country"/>
    <x v="5"/>
    <s v="Other"/>
    <s v="Falkland Islands (Malvinas)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Faroe Islands"/>
    <x v="0"/>
    <s v="NOK, Million"/>
    <s v="Norwegian Outward FDI"/>
    <n v="86"/>
    <n v="143"/>
    <n v="-63"/>
    <n v="6"/>
    <n v="619"/>
    <n v="320"/>
    <n v="299"/>
  </r>
  <r>
    <s v="Not a Partner country"/>
    <x v="4"/>
    <s v="Europe &amp; Central Asia"/>
    <s v="Faroe Islands"/>
    <x v="1"/>
    <s v="NOK, Million"/>
    <s v="Norwegian Outward FDI"/>
    <n v="-331"/>
    <n v="-510"/>
    <n v="172"/>
    <n v="7"/>
    <n v="788"/>
    <s v=":"/>
    <s v=":"/>
  </r>
  <r>
    <s v="Not a Partner country"/>
    <x v="4"/>
    <s v="Europe &amp; Central Asia"/>
    <s v="Faroe Islands"/>
    <x v="2"/>
    <s v="NOK, Million"/>
    <s v="Norwegian Outward FDI"/>
    <n v="69"/>
    <n v="47"/>
    <n v="23"/>
    <n v="-1"/>
    <n v="546"/>
    <n v="875"/>
    <n v="-329"/>
  </r>
  <r>
    <s v="Not a Partner country"/>
    <x v="4"/>
    <s v="Europe &amp; Central Asia"/>
    <s v="Faroe Islands"/>
    <x v="3"/>
    <s v="NOK, Million"/>
    <s v="Norwegian Outward FDI"/>
    <n v="214"/>
    <s v="-"/>
    <n v="215"/>
    <n v="-1"/>
    <n v="801"/>
    <n v="1141"/>
    <n v="-340"/>
  </r>
  <r>
    <s v="Not a Partner country"/>
    <x v="4"/>
    <s v="Europe &amp; Central Asia"/>
    <s v="Faroe Islands"/>
    <x v="4"/>
    <s v="NOK, Million"/>
    <s v="Norwegian Outward FDI"/>
    <n v="257"/>
    <s v="-"/>
    <n v="257"/>
    <s v="-"/>
    <n v="1027"/>
    <n v="1496"/>
    <n v="-469"/>
  </r>
  <r>
    <s v="Not a Partner country"/>
    <x v="4"/>
    <s v="Europe &amp; Central Asia"/>
    <s v="Faroe Islands"/>
    <x v="5"/>
    <s v="NOK, Million"/>
    <s v="Norwegian Outward FDI"/>
    <n v="102"/>
    <s v=":"/>
    <s v=":"/>
    <s v=":"/>
    <n v="711"/>
    <s v=":"/>
    <s v=":"/>
  </r>
  <r>
    <s v="Not a Partner country"/>
    <x v="1"/>
    <s v="East Asia &amp; Pacific"/>
    <s v="Fiji, Rep. of"/>
    <x v="0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Fiji, Rep. of"/>
    <x v="1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Fiji, Rep. of"/>
    <x v="2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Fiji, Rep. of"/>
    <x v="3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Fiji, Rep. of"/>
    <x v="4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Fiji, Rep. of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Finland"/>
    <x v="0"/>
    <s v="NOK, Million"/>
    <s v="Norwegian Outward FDI"/>
    <n v="1357"/>
    <n v="603"/>
    <n v="654"/>
    <n v="100"/>
    <n v="6963"/>
    <n v="7975"/>
    <n v="-1012"/>
  </r>
  <r>
    <s v="Not a Partner country"/>
    <x v="4"/>
    <s v="Europe &amp; Central Asia"/>
    <s v="Finland"/>
    <x v="1"/>
    <s v="NOK, Million"/>
    <s v="Norwegian Outward FDI"/>
    <n v="2567"/>
    <n v="2195"/>
    <n v="331"/>
    <n v="41"/>
    <n v="10406"/>
    <n v="10178"/>
    <n v="228"/>
  </r>
  <r>
    <s v="Not a Partner country"/>
    <x v="4"/>
    <s v="Europe &amp; Central Asia"/>
    <s v="Finland"/>
    <x v="2"/>
    <s v="NOK, Million"/>
    <s v="Norwegian Outward FDI"/>
    <n v="888"/>
    <n v="303"/>
    <n v="524"/>
    <n v="61"/>
    <n v="4927"/>
    <n v="7269"/>
    <n v="-2342"/>
  </r>
  <r>
    <s v="Not a Partner country"/>
    <x v="4"/>
    <s v="Europe &amp; Central Asia"/>
    <s v="Finland"/>
    <x v="3"/>
    <s v="NOK, Million"/>
    <s v="Norwegian Outward FDI"/>
    <n v="653"/>
    <n v="455"/>
    <n v="122"/>
    <n v="77"/>
    <n v="12373"/>
    <n v="9199"/>
    <n v="3173"/>
  </r>
  <r>
    <s v="Not a Partner country"/>
    <x v="4"/>
    <s v="Europe &amp; Central Asia"/>
    <s v="Finland"/>
    <x v="4"/>
    <s v="NOK, Million"/>
    <s v="Norwegian Outward FDI"/>
    <n v="504"/>
    <n v="361"/>
    <n v="85"/>
    <n v="59"/>
    <n v="14640"/>
    <n v="9041"/>
    <n v="5599"/>
  </r>
  <r>
    <s v="Not a Partner country"/>
    <x v="4"/>
    <s v="Europe &amp; Central Asia"/>
    <s v="Finland"/>
    <x v="5"/>
    <s v="NOK, Million"/>
    <s v="Norwegian Outward FDI"/>
    <n v="-862"/>
    <n v="368"/>
    <n v="-1290"/>
    <n v="60"/>
    <n v="14727"/>
    <n v="9382"/>
    <n v="5345"/>
  </r>
  <r>
    <s v="Not a Partner country"/>
    <x v="4"/>
    <s v="Europe &amp; Central Asia"/>
    <s v="France"/>
    <x v="0"/>
    <s v="NOK, Million"/>
    <s v="Norwegian Outward FDI"/>
    <n v="727"/>
    <n v="119"/>
    <n v="487"/>
    <n v="121"/>
    <n v="28617"/>
    <n v="25652"/>
    <n v="2965"/>
  </r>
  <r>
    <s v="Not a Partner country"/>
    <x v="4"/>
    <s v="Europe &amp; Central Asia"/>
    <s v="France"/>
    <x v="1"/>
    <s v="NOK, Million"/>
    <s v="Norwegian Outward FDI"/>
    <n v="522"/>
    <n v="643"/>
    <n v="-168"/>
    <n v="47"/>
    <n v="30351"/>
    <n v="26870"/>
    <n v="3480"/>
  </r>
  <r>
    <s v="Not a Partner country"/>
    <x v="4"/>
    <s v="Europe &amp; Central Asia"/>
    <s v="France"/>
    <x v="2"/>
    <s v="NOK, Million"/>
    <s v="Norwegian Outward FDI"/>
    <n v="1336"/>
    <n v="548"/>
    <n v="759"/>
    <n v="29"/>
    <n v="30013"/>
    <n v="29723"/>
    <n v="290"/>
  </r>
  <r>
    <s v="Not a Partner country"/>
    <x v="4"/>
    <s v="Europe &amp; Central Asia"/>
    <s v="France"/>
    <x v="3"/>
    <s v="NOK, Million"/>
    <s v="Norwegian Outward FDI"/>
    <n v="961"/>
    <n v="1282"/>
    <n v="-370"/>
    <n v="49"/>
    <n v="34987"/>
    <n v="32749"/>
    <n v="2238"/>
  </r>
  <r>
    <s v="Not a Partner country"/>
    <x v="4"/>
    <s v="Europe &amp; Central Asia"/>
    <s v="France"/>
    <x v="4"/>
    <s v="NOK, Million"/>
    <s v="Norwegian Outward FDI"/>
    <n v="1426"/>
    <n v="1479"/>
    <n v="-75"/>
    <n v="22"/>
    <n v="37847"/>
    <n v="33212"/>
    <n v="4636"/>
  </r>
  <r>
    <s v="Not a Partner country"/>
    <x v="4"/>
    <s v="Europe &amp; Central Asia"/>
    <s v="France"/>
    <x v="5"/>
    <s v="NOK, Million"/>
    <s v="Norwegian Outward FDI"/>
    <n v="3313"/>
    <n v="1534"/>
    <n v="1661"/>
    <n v="117"/>
    <n v="42857"/>
    <n v="37074"/>
    <n v="5783"/>
  </r>
  <r>
    <s v="Not a Partner country"/>
    <x v="4"/>
    <s v="East Asia &amp; Pacific"/>
    <s v="French Polynesia"/>
    <x v="0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French Polynesia"/>
    <x v="1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French Polynesia"/>
    <x v="2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French Polynesia"/>
    <x v="3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French Polynesia"/>
    <x v="4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French Polynesia"/>
    <x v="5"/>
    <s v="NOK, Million"/>
    <s v="Norwegian Outward FDI"/>
    <s v="-"/>
    <s v="-"/>
    <s v="-"/>
    <s v="-"/>
    <s v="-"/>
    <s v="-"/>
    <s v="-"/>
  </r>
  <r>
    <s v="Not a Partner country"/>
    <x v="5"/>
    <s v="Other"/>
    <s v="French Southern Territories"/>
    <x v="0"/>
    <s v="NOK, Million"/>
    <s v="Norwegian Outward FDI"/>
    <s v="-"/>
    <s v="-"/>
    <s v="-"/>
    <s v="-"/>
    <s v="-"/>
    <s v="-"/>
    <s v="-"/>
  </r>
  <r>
    <s v="Not a Partner country"/>
    <x v="5"/>
    <s v="Other"/>
    <s v="French Southern Territories"/>
    <x v="1"/>
    <s v="NOK, Million"/>
    <s v="Norwegian Outward FDI"/>
    <s v="-"/>
    <s v="-"/>
    <s v="-"/>
    <s v="-"/>
    <s v="-"/>
    <s v="-"/>
    <s v="-"/>
  </r>
  <r>
    <s v="Not a Partner country"/>
    <x v="5"/>
    <s v="Other"/>
    <s v="French Southern Territories"/>
    <x v="2"/>
    <s v="NOK, Million"/>
    <s v="Norwegian Outward FDI"/>
    <s v="-"/>
    <s v="-"/>
    <s v="-"/>
    <s v="-"/>
    <s v="-"/>
    <s v="-"/>
    <s v="-"/>
  </r>
  <r>
    <s v="Not a Partner country"/>
    <x v="5"/>
    <s v="Other"/>
    <s v="French Southern Territories"/>
    <x v="3"/>
    <s v="NOK, Million"/>
    <s v="Norwegian Outward FDI"/>
    <s v="-"/>
    <s v="-"/>
    <s v="-"/>
    <s v="-"/>
    <s v="-"/>
    <s v="-"/>
    <s v="-"/>
  </r>
  <r>
    <s v="Not a Partner country"/>
    <x v="5"/>
    <s v="Other"/>
    <s v="French Southern Territories"/>
    <x v="4"/>
    <s v="NOK, Million"/>
    <s v="Norwegian Outward FDI"/>
    <s v="-"/>
    <s v="-"/>
    <s v="-"/>
    <s v="-"/>
    <s v="-"/>
    <s v="-"/>
    <s v="-"/>
  </r>
  <r>
    <s v="Not a Partner country"/>
    <x v="5"/>
    <s v="Other"/>
    <s v="French Southern Territories"/>
    <x v="5"/>
    <s v="NOK, Million"/>
    <s v="Norwegian Outward FDI"/>
    <s v="-"/>
    <s v="-"/>
    <s v="-"/>
    <s v="-"/>
    <s v="-"/>
    <s v="-"/>
    <s v="-"/>
  </r>
  <r>
    <s v="Not a Partner country"/>
    <x v="1"/>
    <s v="Sub-Saharan Africa"/>
    <s v="Gabon"/>
    <x v="0"/>
    <s v="NOK, Million"/>
    <s v="Norwegian Outward FDI"/>
    <n v="-221"/>
    <s v="-"/>
    <n v="-221"/>
    <s v="-"/>
    <s v=":"/>
    <s v=":"/>
    <s v="-"/>
  </r>
  <r>
    <s v="Not a Partner country"/>
    <x v="1"/>
    <s v="Sub-Saharan Africa"/>
    <s v="Gabon"/>
    <x v="1"/>
    <s v="NOK, Million"/>
    <s v="Norwegian Outward FDI"/>
    <s v="-"/>
    <s v="-"/>
    <s v="-"/>
    <s v="-"/>
    <s v="-"/>
    <s v="-"/>
    <s v="-"/>
  </r>
  <r>
    <s v="Not a Partner country"/>
    <x v="1"/>
    <s v="Sub-Saharan Africa"/>
    <s v="Gabon"/>
    <x v="2"/>
    <s v="NOK, Million"/>
    <s v="Norwegian Outward FDI"/>
    <s v="-"/>
    <s v="-"/>
    <s v="-"/>
    <s v="-"/>
    <s v="-"/>
    <s v="-"/>
    <s v="-"/>
  </r>
  <r>
    <s v="Not a Partner country"/>
    <x v="1"/>
    <s v="Sub-Saharan Africa"/>
    <s v="Gabon"/>
    <x v="3"/>
    <s v="NOK, Million"/>
    <s v="Norwegian Outward FDI"/>
    <n v="55"/>
    <s v="-"/>
    <s v="-"/>
    <n v="55"/>
    <s v="-"/>
    <s v="-"/>
    <s v="-"/>
  </r>
  <r>
    <s v="Not a Partner country"/>
    <x v="1"/>
    <s v="Sub-Saharan Africa"/>
    <s v="Gabon"/>
    <x v="4"/>
    <s v="NOK, Million"/>
    <s v="Norwegian Outward FDI"/>
    <s v=":"/>
    <s v="-"/>
    <s v="-"/>
    <s v=":"/>
    <s v=":"/>
    <s v="-"/>
    <s v=":"/>
  </r>
  <r>
    <s v="Not a Partner country"/>
    <x v="1"/>
    <s v="Sub-Saharan Africa"/>
    <s v="Gabon"/>
    <x v="5"/>
    <s v="NOK, Million"/>
    <s v="Norwegian Outward FDI"/>
    <s v=":"/>
    <s v="-"/>
    <s v="-"/>
    <s v=":"/>
    <s v=":"/>
    <s v="-"/>
    <s v=":"/>
  </r>
  <r>
    <s v="Not a Partner country"/>
    <x v="0"/>
    <s v="Sub-Saharan Africa"/>
    <s v="Gambia, The"/>
    <x v="0"/>
    <s v="NOK, Million"/>
    <s v="Norwegian Outward FDI"/>
    <s v="-"/>
    <s v="-"/>
    <s v="-"/>
    <s v="-"/>
    <s v="-"/>
    <s v="-"/>
    <s v="-"/>
  </r>
  <r>
    <s v="Not a Partner country"/>
    <x v="0"/>
    <s v="Sub-Saharan Africa"/>
    <s v="Gambia, The"/>
    <x v="1"/>
    <s v="NOK, Million"/>
    <s v="Norwegian Outward FDI"/>
    <s v="-"/>
    <s v="-"/>
    <s v="-"/>
    <s v="-"/>
    <s v="-"/>
    <s v="-"/>
    <s v="-"/>
  </r>
  <r>
    <s v="Not a Partner country"/>
    <x v="0"/>
    <s v="Sub-Saharan Africa"/>
    <s v="Gambia, The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Gambia, The"/>
    <x v="3"/>
    <s v="NOK, Million"/>
    <s v="Norwegian Outward FDI"/>
    <s v="-"/>
    <s v="-"/>
    <s v="-"/>
    <s v="-"/>
    <s v="-"/>
    <s v="-"/>
    <s v="-"/>
  </r>
  <r>
    <s v="Not a Partner country"/>
    <x v="0"/>
    <s v="Sub-Saharan Africa"/>
    <s v="Gambia, The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Gambia, The"/>
    <x v="5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Georgia"/>
    <x v="0"/>
    <s v="NOK, Million"/>
    <s v="Norwegian Outward FDI"/>
    <n v="14"/>
    <s v="-"/>
    <n v="14"/>
    <s v="-"/>
    <n v="819"/>
    <n v="819"/>
    <s v="-"/>
  </r>
  <r>
    <s v="Not a Partner country"/>
    <x v="1"/>
    <s v="Europe &amp; Central Asia"/>
    <s v="Georgia"/>
    <x v="1"/>
    <s v="NOK, Million"/>
    <s v="Norwegian Outward FDI"/>
    <n v="10"/>
    <n v="4"/>
    <n v="3"/>
    <n v="3"/>
    <s v=":"/>
    <s v=":"/>
    <s v="-"/>
  </r>
  <r>
    <s v="Not a Partner country"/>
    <x v="1"/>
    <s v="Europe &amp; Central Asia"/>
    <s v="Georgia"/>
    <x v="2"/>
    <s v="NOK, Million"/>
    <s v="Norwegian Outward FDI"/>
    <n v="6"/>
    <s v="-"/>
    <n v="6"/>
    <s v="-"/>
    <s v=":"/>
    <s v=":"/>
    <s v="-"/>
  </r>
  <r>
    <s v="Not a Partner country"/>
    <x v="1"/>
    <s v="Europe &amp; Central Asia"/>
    <s v="Georgia"/>
    <x v="3"/>
    <s v="NOK, Million"/>
    <s v="Norwegian Outward FDI"/>
    <n v="2"/>
    <n v="17"/>
    <n v="-14"/>
    <s v="-"/>
    <s v=":"/>
    <s v=":"/>
    <s v=":"/>
  </r>
  <r>
    <s v="Not a Partner country"/>
    <x v="1"/>
    <s v="Europe &amp; Central Asia"/>
    <s v="Georgia"/>
    <x v="4"/>
    <s v="NOK, Million"/>
    <s v="Norwegian Outward FDI"/>
    <s v=":"/>
    <s v="-"/>
    <s v=":"/>
    <s v="-"/>
    <s v=":"/>
    <s v=":"/>
    <s v=":"/>
  </r>
  <r>
    <s v="Not a Partner country"/>
    <x v="1"/>
    <s v="Europe &amp; Central Asia"/>
    <s v="Georgia"/>
    <x v="5"/>
    <s v="NOK, Million"/>
    <s v="Norwegian Outward FDI"/>
    <n v="-14"/>
    <s v=":"/>
    <s v=":"/>
    <s v="-"/>
    <n v="112"/>
    <s v=":"/>
    <s v=":"/>
  </r>
  <r>
    <s v="Not a Partner country"/>
    <x v="4"/>
    <s v="Europe &amp; Central Asia"/>
    <s v="Germany"/>
    <x v="0"/>
    <s v="NOK, Million"/>
    <s v="Norwegian Outward FDI"/>
    <n v="-1139"/>
    <n v="136"/>
    <n v="-1204"/>
    <n v="-72"/>
    <n v="19294"/>
    <n v="28511"/>
    <n v="-9217"/>
  </r>
  <r>
    <s v="Not a Partner country"/>
    <x v="4"/>
    <s v="Europe &amp; Central Asia"/>
    <s v="Germany"/>
    <x v="1"/>
    <s v="NOK, Million"/>
    <s v="Norwegian Outward FDI"/>
    <n v="5450"/>
    <n v="1229"/>
    <n v="4212"/>
    <n v="9"/>
    <n v="13583"/>
    <n v="25686"/>
    <n v="-12104"/>
  </r>
  <r>
    <s v="Not a Partner country"/>
    <x v="4"/>
    <s v="Europe &amp; Central Asia"/>
    <s v="Germany"/>
    <x v="2"/>
    <s v="NOK, Million"/>
    <s v="Norwegian Outward FDI"/>
    <n v="1619"/>
    <n v="893"/>
    <n v="823"/>
    <n v="-96"/>
    <n v="14721"/>
    <n v="32269"/>
    <n v="-17548"/>
  </r>
  <r>
    <s v="Not a Partner country"/>
    <x v="4"/>
    <s v="Europe &amp; Central Asia"/>
    <s v="Germany"/>
    <x v="3"/>
    <s v="NOK, Million"/>
    <s v="Norwegian Outward FDI"/>
    <n v="8025"/>
    <n v="9007"/>
    <n v="-1082"/>
    <n v="100"/>
    <n v="18349"/>
    <n v="22905"/>
    <n v="-4556"/>
  </r>
  <r>
    <s v="Not a Partner country"/>
    <x v="4"/>
    <s v="Europe &amp; Central Asia"/>
    <s v="Germany"/>
    <x v="4"/>
    <s v="NOK, Million"/>
    <s v="Norwegian Outward FDI"/>
    <n v="1100"/>
    <n v="1063"/>
    <n v="-107"/>
    <n v="144"/>
    <n v="21702"/>
    <n v="22420"/>
    <n v="-717"/>
  </r>
  <r>
    <s v="Not a Partner country"/>
    <x v="4"/>
    <s v="Europe &amp; Central Asia"/>
    <s v="Germany"/>
    <x v="5"/>
    <s v="NOK, Million"/>
    <s v="Norwegian Outward FDI"/>
    <n v="1905"/>
    <n v="2081"/>
    <n v="-192"/>
    <n v="16"/>
    <n v="27032"/>
    <n v="24432"/>
    <n v="2600"/>
  </r>
  <r>
    <s v="Long-term development cooperation"/>
    <x v="2"/>
    <s v="Sub-Saharan Africa"/>
    <s v="Ghana"/>
    <x v="0"/>
    <s v="NOK, Million"/>
    <s v="Norwegian Outward FDI"/>
    <n v="428"/>
    <n v="473"/>
    <n v="-46"/>
    <n v="1"/>
    <n v="619"/>
    <s v=":"/>
    <s v=":"/>
  </r>
  <r>
    <s v="Long-term development cooperation"/>
    <x v="2"/>
    <s v="Sub-Saharan Africa"/>
    <s v="Ghana"/>
    <x v="1"/>
    <s v="NOK, Million"/>
    <s v="Norwegian Outward FDI"/>
    <n v="361"/>
    <n v="264"/>
    <n v="96"/>
    <n v="1"/>
    <n v="523"/>
    <n v="523"/>
    <s v="-"/>
  </r>
  <r>
    <s v="Long-term development cooperation"/>
    <x v="2"/>
    <s v="Sub-Saharan Africa"/>
    <s v="Ghana"/>
    <x v="2"/>
    <s v="NOK, Million"/>
    <s v="Norwegian Outward FDI"/>
    <n v="474"/>
    <n v="171"/>
    <n v="302"/>
    <s v="-"/>
    <n v="706"/>
    <s v=":"/>
    <s v=":"/>
  </r>
  <r>
    <s v="Long-term development cooperation"/>
    <x v="2"/>
    <s v="Sub-Saharan Africa"/>
    <s v="Ghana"/>
    <x v="3"/>
    <s v="NOK, Million"/>
    <s v="Norwegian Outward FDI"/>
    <n v="383"/>
    <n v="278"/>
    <n v="103"/>
    <n v="2"/>
    <n v="944"/>
    <s v=":"/>
    <s v=":"/>
  </r>
  <r>
    <s v="Long-term development cooperation"/>
    <x v="2"/>
    <s v="Sub-Saharan Africa"/>
    <s v="Ghana"/>
    <x v="4"/>
    <s v="NOK, Million"/>
    <s v="Norwegian Outward FDI"/>
    <s v=":"/>
    <s v=":"/>
    <s v=":"/>
    <s v=":"/>
    <n v="857"/>
    <s v=":"/>
    <s v=":"/>
  </r>
  <r>
    <s v="Long-term development cooperation"/>
    <x v="2"/>
    <s v="Sub-Saharan Africa"/>
    <s v="Ghana"/>
    <x v="5"/>
    <s v="NOK, Million"/>
    <s v="Norwegian Outward FDI"/>
    <s v=":"/>
    <s v=":"/>
    <s v=":"/>
    <s v=":"/>
    <n v="792"/>
    <s v=":"/>
    <s v=":"/>
  </r>
  <r>
    <s v="Not a Partner country"/>
    <x v="4"/>
    <s v="Europe &amp; Central Asia"/>
    <s v="Gibraltar"/>
    <x v="0"/>
    <s v="NOK, Million"/>
    <s v="Norwegian Outward FDI"/>
    <n v="12"/>
    <n v="2"/>
    <n v="9"/>
    <n v="1"/>
    <n v="-34"/>
    <s v=":"/>
    <s v=":"/>
  </r>
  <r>
    <s v="Not a Partner country"/>
    <x v="4"/>
    <s v="Europe &amp; Central Asia"/>
    <s v="Gibraltar"/>
    <x v="1"/>
    <s v="NOK, Million"/>
    <s v="Norwegian Outward FDI"/>
    <n v="26"/>
    <n v="12"/>
    <n v="14"/>
    <s v="-"/>
    <n v="35"/>
    <s v=":"/>
    <s v=":"/>
  </r>
  <r>
    <s v="Not a Partner country"/>
    <x v="4"/>
    <s v="Europe &amp; Central Asia"/>
    <s v="Gibraltar"/>
    <x v="2"/>
    <s v="NOK, Million"/>
    <s v="Norwegian Outward FDI"/>
    <n v="27"/>
    <n v="27"/>
    <n v="-1"/>
    <n v="1"/>
    <n v="19"/>
    <s v=":"/>
    <s v=":"/>
  </r>
  <r>
    <s v="Not a Partner country"/>
    <x v="4"/>
    <s v="Europe &amp; Central Asia"/>
    <s v="Gibraltar"/>
    <x v="3"/>
    <s v="NOK, Million"/>
    <s v="Norwegian Outward FDI"/>
    <n v="3"/>
    <n v="1"/>
    <n v="1"/>
    <n v="1"/>
    <n v="19"/>
    <s v=":"/>
    <s v="-"/>
  </r>
  <r>
    <s v="Not a Partner country"/>
    <x v="4"/>
    <s v="Europe &amp; Central Asia"/>
    <s v="Gibraltar"/>
    <x v="4"/>
    <s v="NOK, Million"/>
    <s v="Norwegian Outward FDI"/>
    <n v="7"/>
    <s v=":"/>
    <s v="-"/>
    <s v=":"/>
    <n v="13"/>
    <s v=":"/>
    <s v=":"/>
  </r>
  <r>
    <s v="Not a Partner country"/>
    <x v="4"/>
    <s v="Europe &amp; Central Asia"/>
    <s v="Gibraltar"/>
    <x v="5"/>
    <s v="NOK, Million"/>
    <s v="Norwegian Outward FDI"/>
    <s v=":"/>
    <s v=":"/>
    <s v=":"/>
    <s v="-"/>
    <n v="15"/>
    <s v=":"/>
    <s v=":"/>
  </r>
  <r>
    <s v="Not a Partner country"/>
    <x v="4"/>
    <s v="Europe &amp; Central Asia"/>
    <s v="Greece"/>
    <x v="0"/>
    <s v="NOK, Million"/>
    <s v="Norwegian Outward FDI"/>
    <n v="39"/>
    <s v="-"/>
    <n v="26"/>
    <n v="12"/>
    <n v="242"/>
    <n v="217"/>
    <n v="24"/>
  </r>
  <r>
    <s v="Not a Partner country"/>
    <x v="4"/>
    <s v="Europe &amp; Central Asia"/>
    <s v="Greece"/>
    <x v="1"/>
    <s v="NOK, Million"/>
    <s v="Norwegian Outward FDI"/>
    <n v="52"/>
    <s v="-"/>
    <n v="49"/>
    <n v="3"/>
    <n v="304"/>
    <n v="299"/>
    <n v="6"/>
  </r>
  <r>
    <s v="Not a Partner country"/>
    <x v="4"/>
    <s v="Europe &amp; Central Asia"/>
    <s v="Greece"/>
    <x v="2"/>
    <s v="NOK, Million"/>
    <s v="Norwegian Outward FDI"/>
    <n v="163"/>
    <n v="2"/>
    <n v="160"/>
    <n v="1"/>
    <n v="397"/>
    <n v="388"/>
    <n v="9"/>
  </r>
  <r>
    <s v="Not a Partner country"/>
    <x v="4"/>
    <s v="Europe &amp; Central Asia"/>
    <s v="Greece"/>
    <x v="3"/>
    <s v="NOK, Million"/>
    <s v="Norwegian Outward FDI"/>
    <n v="-1"/>
    <n v="3"/>
    <n v="-7"/>
    <n v="4"/>
    <n v="92"/>
    <n v="55"/>
    <n v="37"/>
  </r>
  <r>
    <s v="Not a Partner country"/>
    <x v="4"/>
    <s v="Europe &amp; Central Asia"/>
    <s v="Greece"/>
    <x v="4"/>
    <s v="NOK, Million"/>
    <s v="Norwegian Outward FDI"/>
    <n v="5"/>
    <s v=":"/>
    <s v=":"/>
    <s v=":"/>
    <n v="236"/>
    <n v="114"/>
    <n v="122"/>
  </r>
  <r>
    <s v="Not a Partner country"/>
    <x v="4"/>
    <s v="Europe &amp; Central Asia"/>
    <s v="Greece"/>
    <x v="5"/>
    <s v="NOK, Million"/>
    <s v="Norwegian Outward FDI"/>
    <n v="3"/>
    <s v=":"/>
    <s v=":"/>
    <s v="-"/>
    <n v="304"/>
    <n v="68"/>
    <n v="235"/>
  </r>
  <r>
    <s v="Not a Partner country"/>
    <x v="4"/>
    <s v="Europe &amp; Central Asia"/>
    <s v="Greenland"/>
    <x v="0"/>
    <s v="NOK, Million"/>
    <s v="Norwegian Outward FDI"/>
    <n v="8"/>
    <s v="-"/>
    <n v="8"/>
    <s v="-"/>
    <s v=":"/>
    <s v=":"/>
    <s v=":"/>
  </r>
  <r>
    <s v="Not a Partner country"/>
    <x v="4"/>
    <s v="Europe &amp; Central Asia"/>
    <s v="Greenland"/>
    <x v="1"/>
    <s v="NOK, Million"/>
    <s v="Norwegian Outward FDI"/>
    <n v="11"/>
    <s v="-"/>
    <n v="8"/>
    <n v="3"/>
    <s v=":"/>
    <s v=":"/>
    <s v=":"/>
  </r>
  <r>
    <s v="Not a Partner country"/>
    <x v="4"/>
    <s v="Europe &amp; Central Asia"/>
    <s v="Greenland"/>
    <x v="2"/>
    <s v="NOK, Million"/>
    <s v="Norwegian Outward FDI"/>
    <n v="16"/>
    <s v="-"/>
    <n v="11"/>
    <n v="5"/>
    <n v="261"/>
    <s v=":"/>
    <s v=":"/>
  </r>
  <r>
    <s v="Not a Partner country"/>
    <x v="4"/>
    <s v="Europe &amp; Central Asia"/>
    <s v="Greenland"/>
    <x v="3"/>
    <s v="NOK, Million"/>
    <s v="Norwegian Outward FDI"/>
    <n v="-15"/>
    <s v="-"/>
    <n v="-15"/>
    <s v="-"/>
    <s v=":"/>
    <s v=":"/>
    <s v="-"/>
  </r>
  <r>
    <s v="Not a Partner country"/>
    <x v="4"/>
    <s v="Europe &amp; Central Asia"/>
    <s v="Greenland"/>
    <x v="4"/>
    <s v="NOK, Million"/>
    <s v="Norwegian Outward FDI"/>
    <s v=":"/>
    <s v="-"/>
    <s v=":"/>
    <s v="-"/>
    <n v="15"/>
    <s v=":"/>
    <s v=":"/>
  </r>
  <r>
    <s v="Not a Partner country"/>
    <x v="4"/>
    <s v="Europe &amp; Central Asia"/>
    <s v="Greenland"/>
    <x v="5"/>
    <s v="NOK, Million"/>
    <s v="Norwegian Outward FDI"/>
    <s v=":"/>
    <s v=":"/>
    <s v=":"/>
    <s v="-"/>
    <n v="92"/>
    <s v=":"/>
    <s v=":"/>
  </r>
  <r>
    <s v="Not a Partner country"/>
    <x v="1"/>
    <s v="Latin America &amp; Caribbean"/>
    <s v="Grenada"/>
    <x v="0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renada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renada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renada"/>
    <x v="3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renada"/>
    <x v="4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renada"/>
    <x v="5"/>
    <s v="NOK, Million"/>
    <s v="Norwegian Outward FDI"/>
    <s v="-"/>
    <s v="-"/>
    <s v="-"/>
    <s v="-"/>
    <s v="-"/>
    <s v="-"/>
    <s v="-"/>
  </r>
  <r>
    <s v="Not a Partner country"/>
    <x v="5"/>
    <s v="Other"/>
    <s v="Guadeloupe"/>
    <x v="0"/>
    <s v="NOK, Million"/>
    <s v="Norwegian Outward FDI"/>
    <s v="."/>
    <s v="."/>
    <s v="."/>
    <s v="."/>
    <s v="-"/>
    <s v="-"/>
    <s v="-"/>
  </r>
  <r>
    <s v="Not a Partner country"/>
    <x v="5"/>
    <s v="Other"/>
    <s v="Guadeloupe"/>
    <x v="1"/>
    <s v="NOK, Million"/>
    <s v="Norwegian Outward FDI"/>
    <s v="."/>
    <s v="."/>
    <s v="."/>
    <s v="."/>
    <s v="-"/>
    <s v="-"/>
    <s v="-"/>
  </r>
  <r>
    <s v="Not a Partner country"/>
    <x v="5"/>
    <s v="Other"/>
    <s v="Guadeloupe"/>
    <x v="2"/>
    <s v="NOK, Million"/>
    <s v="Norwegian Outward FDI"/>
    <s v="."/>
    <s v="."/>
    <s v="."/>
    <s v="."/>
    <s v="-"/>
    <s v="-"/>
    <s v="-"/>
  </r>
  <r>
    <s v="Not a Partner country"/>
    <x v="5"/>
    <s v="Other"/>
    <s v="Guadeloupe"/>
    <x v="3"/>
    <s v="NOK, Million"/>
    <s v="Norwegian Outward FDI"/>
    <s v="."/>
    <s v="."/>
    <s v="."/>
    <s v="."/>
    <s v="-"/>
    <s v="-"/>
    <s v="-"/>
  </r>
  <r>
    <s v="Not a Partner country"/>
    <x v="5"/>
    <s v="Other"/>
    <s v="Guadeloupe"/>
    <x v="4"/>
    <s v="NOK, Million"/>
    <s v="Norwegian Outward FDI"/>
    <s v="."/>
    <s v="."/>
    <s v="."/>
    <s v="."/>
    <s v="-"/>
    <s v="-"/>
    <s v="-"/>
  </r>
  <r>
    <s v="Not a Partner country"/>
    <x v="5"/>
    <s v="Other"/>
    <s v="Guadeloupe"/>
    <x v="5"/>
    <s v="NOK, Million"/>
    <s v="Norwegian Outward FDI"/>
    <s v="."/>
    <s v="."/>
    <s v="."/>
    <s v="."/>
    <s v="-"/>
    <s v="-"/>
    <s v="-"/>
  </r>
  <r>
    <s v="Not a Partner country"/>
    <x v="4"/>
    <s v="East Asia &amp; Pacific"/>
    <s v="Guam"/>
    <x v="0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Guam"/>
    <x v="1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Guam"/>
    <x v="2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Guam"/>
    <x v="3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Guam"/>
    <x v="4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Guam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uatemala"/>
    <x v="0"/>
    <s v="NOK, Million"/>
    <s v="Norwegian Outward FDI"/>
    <n v="10"/>
    <n v="10"/>
    <s v="-"/>
    <s v="-"/>
    <s v=":"/>
    <s v=":"/>
    <s v=":"/>
  </r>
  <r>
    <s v="Not a Partner country"/>
    <x v="1"/>
    <s v="Latin America &amp; Caribbean"/>
    <s v="Guatemala"/>
    <x v="1"/>
    <s v="NOK, Million"/>
    <s v="Norwegian Outward FDI"/>
    <n v="6"/>
    <s v="-"/>
    <n v="6"/>
    <s v="-"/>
    <s v=":"/>
    <s v=":"/>
    <s v=":"/>
  </r>
  <r>
    <s v="Not a Partner country"/>
    <x v="1"/>
    <s v="Latin America &amp; Caribbean"/>
    <s v="Guatemala"/>
    <x v="2"/>
    <s v="NOK, Million"/>
    <s v="Norwegian Outward FDI"/>
    <n v="17"/>
    <s v="-"/>
    <n v="16"/>
    <n v="1"/>
    <s v=":"/>
    <s v=":"/>
    <s v=":"/>
  </r>
  <r>
    <s v="Not a Partner country"/>
    <x v="1"/>
    <s v="Latin America &amp; Caribbean"/>
    <s v="Guatemala"/>
    <x v="3"/>
    <s v="NOK, Million"/>
    <s v="Norwegian Outward FDI"/>
    <n v="37"/>
    <s v="-"/>
    <n v="36"/>
    <n v="1"/>
    <s v=":"/>
    <s v=":"/>
    <s v=":"/>
  </r>
  <r>
    <s v="Not a Partner country"/>
    <x v="1"/>
    <s v="Latin America &amp; Caribbean"/>
    <s v="Guatemala"/>
    <x v="4"/>
    <s v="NOK, Million"/>
    <s v="Norwegian Outward FDI"/>
    <s v=":"/>
    <s v="-"/>
    <s v=":"/>
    <s v="-"/>
    <s v=":"/>
    <s v=":"/>
    <s v=":"/>
  </r>
  <r>
    <s v="Not a Partner country"/>
    <x v="1"/>
    <s v="Latin America &amp; Caribbean"/>
    <s v="Guatemala"/>
    <x v="5"/>
    <s v="NOK, Million"/>
    <s v="Norwegian Outward FDI"/>
    <s v=":"/>
    <s v="-"/>
    <s v=":"/>
    <s v="-"/>
    <s v=":"/>
    <s v=":"/>
    <s v=":"/>
  </r>
  <r>
    <s v="Not a Partner country"/>
    <x v="5"/>
    <s v="Other"/>
    <s v="Guernsey"/>
    <x v="0"/>
    <s v="NOK, Million"/>
    <s v="Norwegian Outward FDI"/>
    <n v="237"/>
    <s v="-"/>
    <n v="237"/>
    <s v="-"/>
    <n v="2463"/>
    <s v=":"/>
    <s v=":"/>
  </r>
  <r>
    <s v="Not a Partner country"/>
    <x v="5"/>
    <s v="Other"/>
    <s v="Guernsey"/>
    <x v="1"/>
    <s v="NOK, Million"/>
    <s v="Norwegian Outward FDI"/>
    <n v="765"/>
    <n v="310"/>
    <n v="455"/>
    <s v="-"/>
    <n v="2781"/>
    <s v=":"/>
    <s v=":"/>
  </r>
  <r>
    <s v="Not a Partner country"/>
    <x v="5"/>
    <s v="Other"/>
    <s v="Guernsey"/>
    <x v="2"/>
    <s v="NOK, Million"/>
    <s v="Norwegian Outward FDI"/>
    <n v="-142"/>
    <s v="-"/>
    <n v="-142"/>
    <s v="-"/>
    <n v="3860"/>
    <s v=":"/>
    <s v="-"/>
  </r>
  <r>
    <s v="Not a Partner country"/>
    <x v="5"/>
    <s v="Other"/>
    <s v="Guernsey"/>
    <x v="3"/>
    <s v="NOK, Million"/>
    <s v="Norwegian Outward FDI"/>
    <n v="-348"/>
    <n v="5"/>
    <n v="-272"/>
    <n v="-82"/>
    <n v="3027"/>
    <s v=":"/>
    <s v=":"/>
  </r>
  <r>
    <s v="Not a Partner country"/>
    <x v="5"/>
    <s v="Other"/>
    <s v="Guernsey"/>
    <x v="4"/>
    <s v="NOK, Million"/>
    <s v="Norwegian Outward FDI"/>
    <n v="536"/>
    <s v=":"/>
    <s v=":"/>
    <s v=":"/>
    <n v="3664"/>
    <s v=":"/>
    <s v=":"/>
  </r>
  <r>
    <s v="Not a Partner country"/>
    <x v="5"/>
    <s v="Other"/>
    <s v="Guernsey"/>
    <x v="5"/>
    <s v="NOK, Million"/>
    <s v="Norwegian Outward FDI"/>
    <n v="1234"/>
    <s v=":"/>
    <s v=":"/>
    <s v=":"/>
    <n v="6072"/>
    <n v="6019"/>
    <n v="53"/>
  </r>
  <r>
    <s v="Not a Partner country"/>
    <x v="0"/>
    <s v="Sub-Saharan Africa"/>
    <s v="Guinea"/>
    <x v="0"/>
    <s v="NOK, Million"/>
    <s v="Norwegian Outward FDI"/>
    <s v="-"/>
    <s v="-"/>
    <s v="-"/>
    <s v="-"/>
    <s v=":"/>
    <s v=":"/>
    <s v="-"/>
  </r>
  <r>
    <s v="Not a Partner country"/>
    <x v="0"/>
    <s v="Sub-Saharan Africa"/>
    <s v="Guinea"/>
    <x v="1"/>
    <s v="NOK, Million"/>
    <s v="Norwegian Outward FDI"/>
    <s v="-"/>
    <s v="-"/>
    <s v="-"/>
    <s v="-"/>
    <s v=":"/>
    <s v=":"/>
    <s v="-"/>
  </r>
  <r>
    <s v="Not a Partner country"/>
    <x v="0"/>
    <s v="Sub-Saharan Africa"/>
    <s v="Guinea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Guinea"/>
    <x v="3"/>
    <s v="NOK, Million"/>
    <s v="Norwegian Outward FDI"/>
    <s v="-"/>
    <s v="-"/>
    <s v="-"/>
    <s v="-"/>
    <s v="-"/>
    <s v="-"/>
    <s v="-"/>
  </r>
  <r>
    <s v="Not a Partner country"/>
    <x v="0"/>
    <s v="Sub-Saharan Africa"/>
    <s v="Guinea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Guinea"/>
    <x v="5"/>
    <s v="NOK, Million"/>
    <s v="Norwegian Outward FDI"/>
    <s v="-"/>
    <s v="-"/>
    <s v="-"/>
    <s v="-"/>
    <s v="-"/>
    <s v="-"/>
    <s v="-"/>
  </r>
  <r>
    <s v="Not a Partner country"/>
    <x v="0"/>
    <s v="Sub-Saharan Africa"/>
    <s v="Guinea-Bissau"/>
    <x v="0"/>
    <s v="NOK, Million"/>
    <s v="Norwegian Outward FDI"/>
    <s v="-"/>
    <s v="-"/>
    <s v="-"/>
    <s v="-"/>
    <s v="-"/>
    <s v="-"/>
    <s v="-"/>
  </r>
  <r>
    <s v="Not a Partner country"/>
    <x v="0"/>
    <s v="Sub-Saharan Africa"/>
    <s v="Guinea-Bissau"/>
    <x v="1"/>
    <s v="NOK, Million"/>
    <s v="Norwegian Outward FDI"/>
    <s v="-"/>
    <s v="-"/>
    <s v="-"/>
    <s v="-"/>
    <s v="-"/>
    <s v="-"/>
    <s v="-"/>
  </r>
  <r>
    <s v="Not a Partner country"/>
    <x v="0"/>
    <s v="Sub-Saharan Africa"/>
    <s v="Guinea-Bissau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Guinea-Bissau"/>
    <x v="3"/>
    <s v="NOK, Million"/>
    <s v="Norwegian Outward FDI"/>
    <s v="-"/>
    <s v="-"/>
    <s v="-"/>
    <s v="-"/>
    <s v="-"/>
    <s v="-"/>
    <s v="-"/>
  </r>
  <r>
    <s v="Not a Partner country"/>
    <x v="0"/>
    <s v="Sub-Saharan Africa"/>
    <s v="Guinea-Bissau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Guinea-Bissau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uyana"/>
    <x v="0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uyana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uyana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uyana"/>
    <x v="3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uyana"/>
    <x v="4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Guyana"/>
    <x v="5"/>
    <s v="NOK, Million"/>
    <s v="Norwegian Outward FDI"/>
    <s v="-"/>
    <s v="-"/>
    <s v="-"/>
    <s v="-"/>
    <s v="-"/>
    <s v="-"/>
    <s v="-"/>
  </r>
  <r>
    <s v="Not a Partner country"/>
    <x v="0"/>
    <s v="Latin America &amp; Caribbean"/>
    <s v="Haiti"/>
    <x v="0"/>
    <s v="NOK, Million"/>
    <s v="Norwegian Outward FDI"/>
    <s v="-"/>
    <s v="-"/>
    <s v="-"/>
    <s v="-"/>
    <s v="-"/>
    <s v="-"/>
    <s v="-"/>
  </r>
  <r>
    <s v="Not a Partner country"/>
    <x v="0"/>
    <s v="Latin America &amp; Caribbean"/>
    <s v="Haiti"/>
    <x v="1"/>
    <s v="NOK, Million"/>
    <s v="Norwegian Outward FDI"/>
    <s v="-"/>
    <s v="-"/>
    <s v="-"/>
    <s v="-"/>
    <s v="-"/>
    <s v="-"/>
    <s v="-"/>
  </r>
  <r>
    <s v="Not a Partner country"/>
    <x v="0"/>
    <s v="Latin America &amp; Caribbean"/>
    <s v="Haiti"/>
    <x v="2"/>
    <s v="NOK, Million"/>
    <s v="Norwegian Outward FDI"/>
    <s v="-"/>
    <s v="-"/>
    <s v="-"/>
    <s v="-"/>
    <s v="-"/>
    <s v="-"/>
    <s v="-"/>
  </r>
  <r>
    <s v="Not a Partner country"/>
    <x v="0"/>
    <s v="Latin America &amp; Caribbean"/>
    <s v="Haiti"/>
    <x v="3"/>
    <s v="NOK, Million"/>
    <s v="Norwegian Outward FDI"/>
    <s v="-"/>
    <s v="-"/>
    <s v="-"/>
    <s v="-"/>
    <s v="-"/>
    <s v="-"/>
    <s v="-"/>
  </r>
  <r>
    <s v="Not a Partner country"/>
    <x v="0"/>
    <s v="Latin America &amp; Caribbean"/>
    <s v="Haiti"/>
    <x v="4"/>
    <s v="NOK, Million"/>
    <s v="Norwegian Outward FDI"/>
    <s v="-"/>
    <s v="-"/>
    <s v="-"/>
    <s v="-"/>
    <s v="-"/>
    <s v="-"/>
    <s v="-"/>
  </r>
  <r>
    <s v="Not a Partner country"/>
    <x v="0"/>
    <s v="Latin America &amp; Caribbean"/>
    <s v="Haiti"/>
    <x v="5"/>
    <s v="NOK, Million"/>
    <s v="Norwegian Outward FDI"/>
    <s v="-"/>
    <s v="-"/>
    <s v="-"/>
    <s v="-"/>
    <s v="-"/>
    <s v="-"/>
    <s v="-"/>
  </r>
  <r>
    <s v="Not a Partner country"/>
    <x v="5"/>
    <s v="Other"/>
    <s v="Heard Island and McDonald Islands"/>
    <x v="0"/>
    <s v="NOK, Million"/>
    <s v="Norwegian Outward FDI"/>
    <s v="-"/>
    <s v="-"/>
    <s v="-"/>
    <s v="-"/>
    <s v="-"/>
    <s v="-"/>
    <s v="-"/>
  </r>
  <r>
    <s v="Not a Partner country"/>
    <x v="5"/>
    <s v="Other"/>
    <s v="Heard Island and McDonald Islands"/>
    <x v="1"/>
    <s v="NOK, Million"/>
    <s v="Norwegian Outward FDI"/>
    <s v="-"/>
    <s v="-"/>
    <s v="-"/>
    <s v="-"/>
    <s v="-"/>
    <s v="-"/>
    <s v="-"/>
  </r>
  <r>
    <s v="Not a Partner country"/>
    <x v="5"/>
    <s v="Other"/>
    <s v="Heard Island and McDonald Islands"/>
    <x v="2"/>
    <s v="NOK, Million"/>
    <s v="Norwegian Outward FDI"/>
    <s v="-"/>
    <s v="-"/>
    <s v="-"/>
    <s v="-"/>
    <s v="-"/>
    <s v="-"/>
    <s v="-"/>
  </r>
  <r>
    <s v="Not a Partner country"/>
    <x v="5"/>
    <s v="Other"/>
    <s v="Heard Island and McDonald Islands"/>
    <x v="3"/>
    <s v="NOK, Million"/>
    <s v="Norwegian Outward FDI"/>
    <s v="-"/>
    <s v="-"/>
    <s v="-"/>
    <s v="-"/>
    <s v="-"/>
    <s v="-"/>
    <s v="-"/>
  </r>
  <r>
    <s v="Not a Partner country"/>
    <x v="5"/>
    <s v="Other"/>
    <s v="Heard Island and McDonald Islands"/>
    <x v="4"/>
    <s v="NOK, Million"/>
    <s v="Norwegian Outward FDI"/>
    <s v="-"/>
    <s v="-"/>
    <s v="-"/>
    <s v="-"/>
    <s v="-"/>
    <s v="-"/>
    <s v="-"/>
  </r>
  <r>
    <s v="Not a Partner country"/>
    <x v="5"/>
    <s v="Other"/>
    <s v="Heard Island and McDonald Islands"/>
    <x v="5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Honduras"/>
    <x v="0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Honduras"/>
    <x v="1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Honduras"/>
    <x v="2"/>
    <s v="NOK, Million"/>
    <s v="Norwegian Outward FDI"/>
    <n v="6"/>
    <s v="-"/>
    <n v="1"/>
    <n v="5"/>
    <s v=":"/>
    <s v=":"/>
    <s v=":"/>
  </r>
  <r>
    <s v="Not a Partner country"/>
    <x v="2"/>
    <s v="Latin America &amp; Caribbean"/>
    <s v="Honduras"/>
    <x v="3"/>
    <s v="NOK, Million"/>
    <s v="Norwegian Outward FDI"/>
    <n v="5"/>
    <s v="-"/>
    <n v="-2"/>
    <n v="7"/>
    <s v=":"/>
    <s v=":"/>
    <s v=":"/>
  </r>
  <r>
    <s v="Not a Partner country"/>
    <x v="2"/>
    <s v="Latin America &amp; Caribbean"/>
    <s v="Honduras"/>
    <x v="4"/>
    <s v="NOK, Million"/>
    <s v="Norwegian Outward FDI"/>
    <s v=":"/>
    <s v="-"/>
    <s v=":"/>
    <s v=":"/>
    <s v=":"/>
    <s v=":"/>
    <s v=":"/>
  </r>
  <r>
    <s v="Not a Partner country"/>
    <x v="2"/>
    <s v="Latin America &amp; Caribbean"/>
    <s v="Honduras"/>
    <x v="5"/>
    <s v="NOK, Million"/>
    <s v="Norwegian Outward FDI"/>
    <s v=":"/>
    <s v="-"/>
    <s v=":"/>
    <s v=":"/>
    <s v=":"/>
    <s v=":"/>
    <s v=":"/>
  </r>
  <r>
    <s v="Not a Partner country"/>
    <x v="4"/>
    <s v="Europe &amp; Central Asia"/>
    <s v="Hungary"/>
    <x v="0"/>
    <s v="NOK, Million"/>
    <s v="Norwegian Outward FDI"/>
    <n v="730"/>
    <n v="798"/>
    <n v="-50"/>
    <n v="-18"/>
    <n v="3927"/>
    <s v=":"/>
    <s v=":"/>
  </r>
  <r>
    <s v="Not a Partner country"/>
    <x v="4"/>
    <s v="Europe &amp; Central Asia"/>
    <s v="Hungary"/>
    <x v="1"/>
    <s v="NOK, Million"/>
    <s v="Norwegian Outward FDI"/>
    <n v="652"/>
    <n v="271"/>
    <n v="380"/>
    <n v="1"/>
    <n v="5801"/>
    <n v="5736"/>
    <n v="66"/>
  </r>
  <r>
    <s v="Not a Partner country"/>
    <x v="4"/>
    <s v="Europe &amp; Central Asia"/>
    <s v="Hungary"/>
    <x v="2"/>
    <s v="NOK, Million"/>
    <s v="Norwegian Outward FDI"/>
    <n v="817"/>
    <n v="1232"/>
    <n v="-424"/>
    <n v="9"/>
    <n v="2254"/>
    <n v="2655"/>
    <n v="-401"/>
  </r>
  <r>
    <s v="Not a Partner country"/>
    <x v="4"/>
    <s v="Europe &amp; Central Asia"/>
    <s v="Hungary"/>
    <x v="3"/>
    <s v="NOK, Million"/>
    <s v="Norwegian Outward FDI"/>
    <n v="901"/>
    <n v="1444"/>
    <n v="-551"/>
    <n v="7"/>
    <n v="3591"/>
    <n v="3617"/>
    <n v="-25"/>
  </r>
  <r>
    <s v="Not a Partner country"/>
    <x v="4"/>
    <s v="Europe &amp; Central Asia"/>
    <s v="Hungary"/>
    <x v="4"/>
    <s v="NOK, Million"/>
    <s v="Norwegian Outward FDI"/>
    <n v="102"/>
    <s v=":"/>
    <s v=":"/>
    <s v=":"/>
    <n v="12021"/>
    <n v="11759"/>
    <n v="262"/>
  </r>
  <r>
    <s v="Not a Partner country"/>
    <x v="4"/>
    <s v="Europe &amp; Central Asia"/>
    <s v="Hungary"/>
    <x v="5"/>
    <s v="NOK, Million"/>
    <s v="Norwegian Outward FDI"/>
    <n v="527"/>
    <s v=":"/>
    <s v=":"/>
    <s v=":"/>
    <n v="1722"/>
    <n v="1653"/>
    <n v="69"/>
  </r>
  <r>
    <s v="Not a Partner country"/>
    <x v="4"/>
    <s v="Europe &amp; Central Asia"/>
    <s v="Iceland"/>
    <x v="0"/>
    <s v="NOK, Million"/>
    <s v="Norwegian Outward FDI"/>
    <n v="52"/>
    <n v="8"/>
    <n v="40"/>
    <n v="4"/>
    <n v="1455"/>
    <s v=":"/>
    <s v=":"/>
  </r>
  <r>
    <s v="Not a Partner country"/>
    <x v="4"/>
    <s v="Europe &amp; Central Asia"/>
    <s v="Iceland"/>
    <x v="1"/>
    <s v="NOK, Million"/>
    <s v="Norwegian Outward FDI"/>
    <n v="142"/>
    <n v="3"/>
    <n v="139"/>
    <s v="-"/>
    <n v="1368"/>
    <n v="1368"/>
    <s v="-"/>
  </r>
  <r>
    <s v="Not a Partner country"/>
    <x v="4"/>
    <s v="Europe &amp; Central Asia"/>
    <s v="Iceland"/>
    <x v="2"/>
    <s v="NOK, Million"/>
    <s v="Norwegian Outward FDI"/>
    <n v="192"/>
    <n v="2"/>
    <n v="189"/>
    <n v="1"/>
    <n v="1389"/>
    <n v="1543"/>
    <n v="-153"/>
  </r>
  <r>
    <s v="Not a Partner country"/>
    <x v="4"/>
    <s v="Europe &amp; Central Asia"/>
    <s v="Iceland"/>
    <x v="3"/>
    <s v="NOK, Million"/>
    <s v="Norwegian Outward FDI"/>
    <n v="-17"/>
    <s v="-"/>
    <n v="-18"/>
    <n v="1"/>
    <n v="3168"/>
    <n v="2836"/>
    <n v="331"/>
  </r>
  <r>
    <s v="Not a Partner country"/>
    <x v="4"/>
    <s v="Europe &amp; Central Asia"/>
    <s v="Iceland"/>
    <x v="4"/>
    <s v="NOK, Million"/>
    <s v="Norwegian Outward FDI"/>
    <n v="49"/>
    <s v=":"/>
    <s v=":"/>
    <s v=":"/>
    <n v="3383"/>
    <n v="2966"/>
    <n v="417"/>
  </r>
  <r>
    <s v="Not a Partner country"/>
    <x v="4"/>
    <s v="Europe &amp; Central Asia"/>
    <s v="Iceland"/>
    <x v="5"/>
    <s v="NOK, Million"/>
    <s v="Norwegian Outward FDI"/>
    <n v="118"/>
    <n v="27"/>
    <n v="92"/>
    <s v="-"/>
    <n v="2705"/>
    <n v="2711"/>
    <n v="-6"/>
  </r>
  <r>
    <s v="Not a Partner country"/>
    <x v="2"/>
    <s v="South Asia"/>
    <s v="India"/>
    <x v="0"/>
    <s v="NOK, Million"/>
    <s v="Norwegian Outward FDI"/>
    <n v="94"/>
    <n v="7"/>
    <n v="86"/>
    <n v="1"/>
    <n v="1831"/>
    <n v="665"/>
    <n v="1166"/>
  </r>
  <r>
    <s v="Not a Partner country"/>
    <x v="2"/>
    <s v="South Asia"/>
    <s v="India"/>
    <x v="1"/>
    <s v="NOK, Million"/>
    <s v="Norwegian Outward FDI"/>
    <n v="85"/>
    <n v="22"/>
    <n v="62"/>
    <n v="1"/>
    <n v="3369"/>
    <n v="1432"/>
    <n v="1937"/>
  </r>
  <r>
    <s v="Not a Partner country"/>
    <x v="2"/>
    <s v="South Asia"/>
    <s v="India"/>
    <x v="2"/>
    <s v="NOK, Million"/>
    <s v="Norwegian Outward FDI"/>
    <n v="197"/>
    <n v="58"/>
    <n v="136"/>
    <n v="2"/>
    <n v="2427"/>
    <n v="1499"/>
    <n v="928"/>
  </r>
  <r>
    <s v="Not a Partner country"/>
    <x v="2"/>
    <s v="South Asia"/>
    <s v="India"/>
    <x v="3"/>
    <s v="NOK, Million"/>
    <s v="Norwegian Outward FDI"/>
    <n v="165"/>
    <n v="60"/>
    <n v="8"/>
    <n v="97"/>
    <n v="1631"/>
    <n v="1412"/>
    <n v="220"/>
  </r>
  <r>
    <s v="Not a Partner country"/>
    <x v="2"/>
    <s v="South Asia"/>
    <s v="India"/>
    <x v="4"/>
    <s v="NOK, Million"/>
    <s v="Norwegian Outward FDI"/>
    <n v="49"/>
    <s v=":"/>
    <s v=":"/>
    <s v=":"/>
    <n v="1754"/>
    <n v="1412"/>
    <n v="342"/>
  </r>
  <r>
    <s v="Not a Partner country"/>
    <x v="2"/>
    <s v="South Asia"/>
    <s v="India"/>
    <x v="5"/>
    <s v="NOK, Million"/>
    <s v="Norwegian Outward FDI"/>
    <n v="50"/>
    <s v=":"/>
    <s v=":"/>
    <s v=":"/>
    <n v="3036"/>
    <n v="1529"/>
    <n v="1507"/>
  </r>
  <r>
    <s v="Long-term development cooperation"/>
    <x v="1"/>
    <s v="East Asia &amp; Pacific"/>
    <s v="Indonesia"/>
    <x v="0"/>
    <s v="NOK, Million"/>
    <s v="Norwegian Outward FDI"/>
    <n v="-290"/>
    <n v="-343"/>
    <n v="40"/>
    <n v="13"/>
    <n v="551"/>
    <n v="365"/>
    <n v="186"/>
  </r>
  <r>
    <s v="Long-term development cooperation"/>
    <x v="1"/>
    <s v="East Asia &amp; Pacific"/>
    <s v="Indonesia"/>
    <x v="1"/>
    <s v="NOK, Million"/>
    <s v="Norwegian Outward FDI"/>
    <n v="-138"/>
    <n v="-175"/>
    <n v="20"/>
    <n v="18"/>
    <n v="634"/>
    <n v="428"/>
    <n v="206"/>
  </r>
  <r>
    <s v="Long-term development cooperation"/>
    <x v="1"/>
    <s v="East Asia &amp; Pacific"/>
    <s v="Indonesia"/>
    <x v="2"/>
    <s v="NOK, Million"/>
    <s v="Norwegian Outward FDI"/>
    <n v="-613"/>
    <n v="-82"/>
    <n v="-559"/>
    <n v="28"/>
    <n v="692"/>
    <n v="265"/>
    <n v="427"/>
  </r>
  <r>
    <s v="Long-term development cooperation"/>
    <x v="1"/>
    <s v="East Asia &amp; Pacific"/>
    <s v="Indonesia"/>
    <x v="3"/>
    <s v="NOK, Million"/>
    <s v="Norwegian Outward FDI"/>
    <n v="86"/>
    <n v="30"/>
    <n v="24"/>
    <n v="32"/>
    <n v="1041"/>
    <n v="661"/>
    <n v="380"/>
  </r>
  <r>
    <s v="Long-term development cooperation"/>
    <x v="1"/>
    <s v="East Asia &amp; Pacific"/>
    <s v="Indonesia"/>
    <x v="4"/>
    <s v="NOK, Million"/>
    <s v="Norwegian Outward FDI"/>
    <n v="179"/>
    <s v=":"/>
    <s v=":"/>
    <s v=":"/>
    <n v="1301"/>
    <n v="1021"/>
    <n v="280"/>
  </r>
  <r>
    <s v="Long-term development cooperation"/>
    <x v="1"/>
    <s v="East Asia &amp; Pacific"/>
    <s v="Indonesia"/>
    <x v="5"/>
    <s v="NOK, Million"/>
    <s v="Norwegian Outward FDI"/>
    <n v="105"/>
    <s v=":"/>
    <s v=":"/>
    <s v=":"/>
    <n v="1208"/>
    <n v="611"/>
    <n v="597"/>
  </r>
  <r>
    <s v="Not a Partner country"/>
    <x v="1"/>
    <s v="Middle East &amp; North Africa"/>
    <s v="Iran, Islamic Rep. of"/>
    <x v="0"/>
    <s v="NOK, Million"/>
    <s v="Norwegian Outward FDI"/>
    <n v="-80"/>
    <n v="-72"/>
    <s v="-"/>
    <n v="-8"/>
    <n v="-283"/>
    <s v=":"/>
    <s v=":"/>
  </r>
  <r>
    <s v="Not a Partner country"/>
    <x v="1"/>
    <s v="Middle East &amp; North Africa"/>
    <s v="Iran, Islamic Rep. of"/>
    <x v="1"/>
    <s v="NOK, Million"/>
    <s v="Norwegian Outward FDI"/>
    <n v="-13"/>
    <n v="-10"/>
    <n v="-1"/>
    <n v="-3"/>
    <n v="-178"/>
    <s v=":"/>
    <s v=":"/>
  </r>
  <r>
    <s v="Not a Partner country"/>
    <x v="1"/>
    <s v="Middle East &amp; North Africa"/>
    <s v="Iran, Islamic Rep. of"/>
    <x v="2"/>
    <s v="NOK, Million"/>
    <s v="Norwegian Outward FDI"/>
    <n v="-3"/>
    <s v="-"/>
    <s v="-"/>
    <n v="-3"/>
    <n v="-267"/>
    <s v=":"/>
    <s v=":"/>
  </r>
  <r>
    <s v="Not a Partner country"/>
    <x v="1"/>
    <s v="Middle East &amp; North Africa"/>
    <s v="Iran, Islamic Rep. of"/>
    <x v="3"/>
    <s v="NOK, Million"/>
    <s v="Norwegian Outward FDI"/>
    <n v="-39"/>
    <n v="-32"/>
    <n v="-5"/>
    <n v="-2"/>
    <s v=":"/>
    <s v=":"/>
    <s v=":"/>
  </r>
  <r>
    <s v="Not a Partner country"/>
    <x v="1"/>
    <s v="Middle East &amp; North Africa"/>
    <s v="Iran, Islamic Rep. of"/>
    <x v="4"/>
    <s v="NOK, Million"/>
    <s v="Norwegian Outward FDI"/>
    <n v="-5"/>
    <s v=":"/>
    <s v=":"/>
    <s v=":"/>
    <s v=":"/>
    <s v=":"/>
    <s v=":"/>
  </r>
  <r>
    <s v="Not a Partner country"/>
    <x v="1"/>
    <s v="Middle East &amp; North Africa"/>
    <s v="Iran, Islamic Rep. of"/>
    <x v="5"/>
    <s v="NOK, Million"/>
    <s v="Norwegian Outward FDI"/>
    <n v="8"/>
    <s v=":"/>
    <s v=":"/>
    <s v=":"/>
    <s v=":"/>
    <s v=":"/>
    <s v=":"/>
  </r>
  <r>
    <s v="Not a Partner country"/>
    <x v="1"/>
    <s v="Middle East &amp; North Africa"/>
    <s v="Iraq"/>
    <x v="0"/>
    <s v="NOK, Million"/>
    <s v="Norwegian Outward FDI"/>
    <n v="24"/>
    <s v="-"/>
    <n v="24"/>
    <s v="-"/>
    <n v="3"/>
    <s v=":"/>
    <s v=":"/>
  </r>
  <r>
    <s v="Not a Partner country"/>
    <x v="1"/>
    <s v="Middle East &amp; North Africa"/>
    <s v="Iraq"/>
    <x v="1"/>
    <s v="NOK, Million"/>
    <s v="Norwegian Outward FDI"/>
    <n v="4"/>
    <s v="-"/>
    <n v="4"/>
    <s v="-"/>
    <s v=":"/>
    <s v=":"/>
    <s v=":"/>
  </r>
  <r>
    <s v="Not a Partner country"/>
    <x v="1"/>
    <s v="Middle East &amp; North Africa"/>
    <s v="Iraq"/>
    <x v="2"/>
    <s v="NOK, Million"/>
    <s v="Norwegian Outward FDI"/>
    <n v="-1"/>
    <s v="-"/>
    <n v="-1"/>
    <s v="-"/>
    <s v=":"/>
    <s v=":"/>
    <s v=":"/>
  </r>
  <r>
    <s v="Not a Partner country"/>
    <x v="1"/>
    <s v="Middle East &amp; North Africa"/>
    <s v="Iraq"/>
    <x v="3"/>
    <s v="NOK, Million"/>
    <s v="Norwegian Outward FDI"/>
    <s v="-"/>
    <s v="-"/>
    <s v="-"/>
    <s v="-"/>
    <s v=":"/>
    <s v=":"/>
    <s v=":"/>
  </r>
  <r>
    <s v="Not a Partner country"/>
    <x v="1"/>
    <s v="Middle East &amp; North Africa"/>
    <s v="Iraq"/>
    <x v="4"/>
    <s v="NOK, Million"/>
    <s v="Norwegian Outward FDI"/>
    <s v="-"/>
    <s v="-"/>
    <s v="-"/>
    <s v="-"/>
    <s v=":"/>
    <s v=":"/>
    <s v=":"/>
  </r>
  <r>
    <s v="Not a Partner country"/>
    <x v="1"/>
    <s v="Middle East &amp; North Africa"/>
    <s v="Iraq"/>
    <x v="5"/>
    <s v="NOK, Million"/>
    <s v="Norwegian Outward FDI"/>
    <s v="-"/>
    <s v="-"/>
    <s v="-"/>
    <s v="-"/>
    <s v=":"/>
    <s v=":"/>
    <s v=":"/>
  </r>
  <r>
    <s v="Not a Partner country"/>
    <x v="4"/>
    <s v="Europe &amp; Central Asia"/>
    <s v="Ireland"/>
    <x v="0"/>
    <s v="NOK, Million"/>
    <s v="Norwegian Outward FDI"/>
    <n v="783"/>
    <n v="143"/>
    <n v="635"/>
    <n v="5"/>
    <n v="10086"/>
    <n v="10506"/>
    <n v="-420"/>
  </r>
  <r>
    <s v="Not a Partner country"/>
    <x v="4"/>
    <s v="Europe &amp; Central Asia"/>
    <s v="Ireland"/>
    <x v="1"/>
    <s v="NOK, Million"/>
    <s v="Norwegian Outward FDI"/>
    <n v="-881"/>
    <n v="176"/>
    <n v="-1058"/>
    <n v="1"/>
    <n v="10257"/>
    <n v="10428"/>
    <n v="-171"/>
  </r>
  <r>
    <s v="Not a Partner country"/>
    <x v="4"/>
    <s v="Europe &amp; Central Asia"/>
    <s v="Ireland"/>
    <x v="2"/>
    <s v="NOK, Million"/>
    <s v="Norwegian Outward FDI"/>
    <n v="-1993"/>
    <n v="132"/>
    <n v="-2132"/>
    <n v="7"/>
    <n v="11616"/>
    <n v="11893"/>
    <n v="-276"/>
  </r>
  <r>
    <s v="Not a Partner country"/>
    <x v="4"/>
    <s v="Europe &amp; Central Asia"/>
    <s v="Ireland"/>
    <x v="3"/>
    <s v="NOK, Million"/>
    <s v="Norwegian Outward FDI"/>
    <n v="-131"/>
    <n v="157"/>
    <n v="-293"/>
    <n v="5"/>
    <n v="18799"/>
    <n v="16926"/>
    <n v="1873"/>
  </r>
  <r>
    <s v="Not a Partner country"/>
    <x v="4"/>
    <s v="Europe &amp; Central Asia"/>
    <s v="Ireland"/>
    <x v="4"/>
    <s v="NOK, Million"/>
    <s v="Norwegian Outward FDI"/>
    <n v="290"/>
    <n v="55"/>
    <n v="226"/>
    <n v="9"/>
    <n v="18072"/>
    <n v="17970"/>
    <n v="102"/>
  </r>
  <r>
    <s v="Not a Partner country"/>
    <x v="4"/>
    <s v="Europe &amp; Central Asia"/>
    <s v="Ireland"/>
    <x v="5"/>
    <s v="NOK, Million"/>
    <s v="Norwegian Outward FDI"/>
    <n v="2630"/>
    <n v="273"/>
    <n v="2363"/>
    <n v="-6"/>
    <n v="17766"/>
    <n v="17059"/>
    <n v="707"/>
  </r>
  <r>
    <s v="Not a Partner country"/>
    <x v="4"/>
    <s v="Europe &amp; Central Asia"/>
    <s v="Isle of Man"/>
    <x v="0"/>
    <s v="NOK, Million"/>
    <s v="Norwegian Outward FDI"/>
    <n v="233"/>
    <n v="369"/>
    <n v="-124"/>
    <n v="-12"/>
    <n v="411"/>
    <s v=":"/>
    <s v="-"/>
  </r>
  <r>
    <s v="Not a Partner country"/>
    <x v="4"/>
    <s v="Europe &amp; Central Asia"/>
    <s v="Isle of Man"/>
    <x v="1"/>
    <s v="NOK, Million"/>
    <s v="Norwegian Outward FDI"/>
    <n v="81"/>
    <s v="-"/>
    <n v="81"/>
    <s v="-"/>
    <n v="55"/>
    <n v="55"/>
    <s v="-"/>
  </r>
  <r>
    <s v="Not a Partner country"/>
    <x v="4"/>
    <s v="Europe &amp; Central Asia"/>
    <s v="Isle of Man"/>
    <x v="2"/>
    <s v="NOK, Million"/>
    <s v="Norwegian Outward FDI"/>
    <n v="18"/>
    <s v="-"/>
    <n v="18"/>
    <s v="-"/>
    <n v="-46"/>
    <n v="-46"/>
    <s v="-"/>
  </r>
  <r>
    <s v="Not a Partner country"/>
    <x v="4"/>
    <s v="Europe &amp; Central Asia"/>
    <s v="Isle of Man"/>
    <x v="3"/>
    <s v="NOK, Million"/>
    <s v="Norwegian Outward FDI"/>
    <n v="3"/>
    <n v="4"/>
    <n v="-1"/>
    <s v="-"/>
    <n v="16"/>
    <s v=":"/>
    <s v="-"/>
  </r>
  <r>
    <s v="Not a Partner country"/>
    <x v="4"/>
    <s v="Europe &amp; Central Asia"/>
    <s v="Isle of Man"/>
    <x v="4"/>
    <s v="NOK, Million"/>
    <s v="Norwegian Outward FDI"/>
    <s v="-"/>
    <s v="-"/>
    <s v="-"/>
    <s v="-"/>
    <n v="29"/>
    <s v=":"/>
    <s v=":"/>
  </r>
  <r>
    <s v="Not a Partner country"/>
    <x v="4"/>
    <s v="Europe &amp; Central Asia"/>
    <s v="Isle of Man"/>
    <x v="5"/>
    <s v="NOK, Million"/>
    <s v="Norwegian Outward FDI"/>
    <s v="-"/>
    <s v="-"/>
    <n v="-1"/>
    <s v=":"/>
    <n v="-8"/>
    <n v="15"/>
    <n v="-23"/>
  </r>
  <r>
    <s v="Not a Partner country"/>
    <x v="4"/>
    <s v="Middle East &amp; North Africa"/>
    <s v="Israel"/>
    <x v="0"/>
    <s v="NOK, Million"/>
    <s v="Norwegian Outward FDI"/>
    <n v="2"/>
    <s v="-"/>
    <n v="2"/>
    <s v="-"/>
    <n v="-31"/>
    <s v=":"/>
    <s v=":"/>
  </r>
  <r>
    <s v="Not a Partner country"/>
    <x v="4"/>
    <s v="Middle East &amp; North Africa"/>
    <s v="Israel"/>
    <x v="1"/>
    <s v="NOK, Million"/>
    <s v="Norwegian Outward FDI"/>
    <n v="9"/>
    <s v="-"/>
    <n v="9"/>
    <s v="-"/>
    <s v=":"/>
    <s v=":"/>
    <s v="-"/>
  </r>
  <r>
    <s v="Not a Partner country"/>
    <x v="4"/>
    <s v="Middle East &amp; North Africa"/>
    <s v="Israel"/>
    <x v="2"/>
    <s v="NOK, Million"/>
    <s v="Norwegian Outward FDI"/>
    <n v="4"/>
    <s v="-"/>
    <n v="5"/>
    <s v="-"/>
    <n v="-4"/>
    <s v="-"/>
    <n v="-4"/>
  </r>
  <r>
    <s v="Not a Partner country"/>
    <x v="4"/>
    <s v="Middle East &amp; North Africa"/>
    <s v="Israel"/>
    <x v="3"/>
    <s v="NOK, Million"/>
    <s v="Norwegian Outward FDI"/>
    <n v="-15"/>
    <s v="-"/>
    <n v="-15"/>
    <s v="-"/>
    <n v="18"/>
    <s v=":"/>
    <s v="-"/>
  </r>
  <r>
    <s v="Not a Partner country"/>
    <x v="4"/>
    <s v="Middle East &amp; North Africa"/>
    <s v="Israel"/>
    <x v="4"/>
    <s v="NOK, Million"/>
    <s v="Norwegian Outward FDI"/>
    <s v=":"/>
    <s v="-"/>
    <s v=":"/>
    <s v="-"/>
    <s v=":"/>
    <s v=":"/>
    <s v=":"/>
  </r>
  <r>
    <s v="Not a Partner country"/>
    <x v="4"/>
    <s v="Middle East &amp; North Africa"/>
    <s v="Israel"/>
    <x v="5"/>
    <s v="NOK, Million"/>
    <s v="Norwegian Outward FDI"/>
    <s v=":"/>
    <s v="-"/>
    <s v=":"/>
    <s v="-"/>
    <n v="45"/>
    <s v=":"/>
    <s v=":"/>
  </r>
  <r>
    <s v="Not a Partner country"/>
    <x v="4"/>
    <s v="Europe &amp; Central Asia"/>
    <s v="Italy"/>
    <x v="0"/>
    <s v="NOK, Million"/>
    <s v="Norwegian Outward FDI"/>
    <n v="-222"/>
    <n v="24"/>
    <n v="-273"/>
    <n v="27"/>
    <n v="1827"/>
    <n v="1243"/>
    <n v="584"/>
  </r>
  <r>
    <s v="Not a Partner country"/>
    <x v="4"/>
    <s v="Europe &amp; Central Asia"/>
    <s v="Italy"/>
    <x v="1"/>
    <s v="NOK, Million"/>
    <s v="Norwegian Outward FDI"/>
    <n v="-256"/>
    <n v="11"/>
    <n v="-293"/>
    <n v="25"/>
    <n v="641"/>
    <n v="1671"/>
    <n v="-1030"/>
  </r>
  <r>
    <s v="Not a Partner country"/>
    <x v="4"/>
    <s v="Europe &amp; Central Asia"/>
    <s v="Italy"/>
    <x v="2"/>
    <s v="NOK, Million"/>
    <s v="Norwegian Outward FDI"/>
    <n v="235"/>
    <n v="134"/>
    <n v="73"/>
    <n v="27"/>
    <n v="-85"/>
    <n v="659"/>
    <n v="-744"/>
  </r>
  <r>
    <s v="Not a Partner country"/>
    <x v="4"/>
    <s v="Europe &amp; Central Asia"/>
    <s v="Italy"/>
    <x v="3"/>
    <s v="NOK, Million"/>
    <s v="Norwegian Outward FDI"/>
    <n v="10"/>
    <n v="24"/>
    <n v="-26"/>
    <n v="12"/>
    <n v="1967"/>
    <n v="652"/>
    <n v="1315"/>
  </r>
  <r>
    <s v="Not a Partner country"/>
    <x v="4"/>
    <s v="Europe &amp; Central Asia"/>
    <s v="Italy"/>
    <x v="4"/>
    <s v="NOK, Million"/>
    <s v="Norwegian Outward FDI"/>
    <n v="-106"/>
    <n v="124"/>
    <n v="-241"/>
    <n v="11"/>
    <n v="1881"/>
    <n v="1428"/>
    <n v="453"/>
  </r>
  <r>
    <s v="Not a Partner country"/>
    <x v="4"/>
    <s v="Europe &amp; Central Asia"/>
    <s v="Italy"/>
    <x v="5"/>
    <s v="NOK, Million"/>
    <s v="Norwegian Outward FDI"/>
    <n v="40"/>
    <n v="48"/>
    <n v="-14"/>
    <n v="6"/>
    <n v="1574"/>
    <n v="1511"/>
    <n v="63"/>
  </r>
  <r>
    <s v="Not a Partner country"/>
    <x v="1"/>
    <s v="Latin America &amp; Caribbean"/>
    <s v="Jamaica"/>
    <x v="0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Jamaica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Jamaica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Jamaica"/>
    <x v="3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Jamaica"/>
    <x v="4"/>
    <s v="NOK, Million"/>
    <s v="Norwegian Outward FDI"/>
    <s v="-"/>
    <s v="-"/>
    <s v="-"/>
    <s v="-"/>
    <s v=":"/>
    <s v="-"/>
    <s v=":"/>
  </r>
  <r>
    <s v="Not a Partner country"/>
    <x v="1"/>
    <s v="Latin America &amp; Caribbean"/>
    <s v="Jamaica"/>
    <x v="5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Japan"/>
    <x v="0"/>
    <s v="NOK, Million"/>
    <s v="Norwegian Outward FDI"/>
    <n v="298"/>
    <n v="16"/>
    <n v="279"/>
    <n v="3"/>
    <n v="1622"/>
    <n v="1197"/>
    <n v="425"/>
  </r>
  <r>
    <s v="Not a Partner country"/>
    <x v="4"/>
    <s v="East Asia &amp; Pacific"/>
    <s v="Japan"/>
    <x v="1"/>
    <s v="NOK, Million"/>
    <s v="Norwegian Outward FDI"/>
    <n v="11"/>
    <n v="41"/>
    <n v="-24"/>
    <n v="-6"/>
    <n v="774"/>
    <n v="274"/>
    <n v="500"/>
  </r>
  <r>
    <s v="Not a Partner country"/>
    <x v="4"/>
    <s v="East Asia &amp; Pacific"/>
    <s v="Japan"/>
    <x v="2"/>
    <s v="NOK, Million"/>
    <s v="Norwegian Outward FDI"/>
    <n v="235"/>
    <n v="36"/>
    <n v="202"/>
    <n v="-3"/>
    <n v="1037"/>
    <n v="441"/>
    <n v="596"/>
  </r>
  <r>
    <s v="Not a Partner country"/>
    <x v="4"/>
    <s v="East Asia &amp; Pacific"/>
    <s v="Japan"/>
    <x v="3"/>
    <s v="NOK, Million"/>
    <s v="Norwegian Outward FDI"/>
    <n v="3"/>
    <n v="19"/>
    <n v="18"/>
    <n v="-34"/>
    <n v="971"/>
    <n v="592"/>
    <n v="379"/>
  </r>
  <r>
    <s v="Not a Partner country"/>
    <x v="4"/>
    <s v="East Asia &amp; Pacific"/>
    <s v="Japan"/>
    <x v="4"/>
    <s v="NOK, Million"/>
    <s v="Norwegian Outward FDI"/>
    <n v="29"/>
    <s v="-"/>
    <n v="23"/>
    <n v="6"/>
    <n v="4703"/>
    <n v="4302"/>
    <n v="401"/>
  </r>
  <r>
    <s v="Not a Partner country"/>
    <x v="4"/>
    <s v="East Asia &amp; Pacific"/>
    <s v="Japan"/>
    <x v="5"/>
    <s v="NOK, Million"/>
    <s v="Norwegian Outward FDI"/>
    <n v="23"/>
    <s v=":"/>
    <s v=":"/>
    <s v=":"/>
    <n v="4681"/>
    <n v="4227"/>
    <n v="454"/>
  </r>
  <r>
    <s v="Not a Partner country"/>
    <x v="5"/>
    <s v="Other"/>
    <s v="Jersey"/>
    <x v="0"/>
    <s v="NOK, Million"/>
    <s v="Norwegian Outward FDI"/>
    <n v="257"/>
    <n v="235"/>
    <n v="17"/>
    <n v="4"/>
    <n v="1377"/>
    <n v="1439"/>
    <n v="-62"/>
  </r>
  <r>
    <s v="Not a Partner country"/>
    <x v="5"/>
    <s v="Other"/>
    <s v="Jersey"/>
    <x v="1"/>
    <s v="NOK, Million"/>
    <s v="Norwegian Outward FDI"/>
    <n v="-186"/>
    <s v="-"/>
    <n v="-186"/>
    <s v="-"/>
    <n v="1302"/>
    <n v="1472"/>
    <n v="-170"/>
  </r>
  <r>
    <s v="Not a Partner country"/>
    <x v="5"/>
    <s v="Other"/>
    <s v="Jersey"/>
    <x v="2"/>
    <s v="NOK, Million"/>
    <s v="Norwegian Outward FDI"/>
    <n v="-237"/>
    <s v="-"/>
    <n v="-234"/>
    <n v="-3"/>
    <n v="1375"/>
    <n v="1395"/>
    <n v="-20"/>
  </r>
  <r>
    <s v="Not a Partner country"/>
    <x v="5"/>
    <s v="Other"/>
    <s v="Jersey"/>
    <x v="3"/>
    <s v="NOK, Million"/>
    <s v="Norwegian Outward FDI"/>
    <n v="-402"/>
    <s v="-"/>
    <n v="-346"/>
    <n v="-56"/>
    <n v="78"/>
    <n v="991"/>
    <n v="-913"/>
  </r>
  <r>
    <s v="Not a Partner country"/>
    <x v="5"/>
    <s v="Other"/>
    <s v="Jersey"/>
    <x v="4"/>
    <s v="NOK, Million"/>
    <s v="Norwegian Outward FDI"/>
    <s v="-"/>
    <s v="-"/>
    <n v="1"/>
    <s v=":"/>
    <n v="322"/>
    <s v=":"/>
    <s v=":"/>
  </r>
  <r>
    <s v="Not a Partner country"/>
    <x v="5"/>
    <s v="Other"/>
    <s v="Jersey"/>
    <x v="5"/>
    <s v="NOK, Million"/>
    <s v="Norwegian Outward FDI"/>
    <n v="109"/>
    <s v="-"/>
    <n v="110"/>
    <s v=":"/>
    <n v="5252"/>
    <n v="5252"/>
    <s v="-"/>
  </r>
  <r>
    <s v="Not a Partner country"/>
    <x v="1"/>
    <s v="Middle East &amp; North Africa"/>
    <s v="Jordan"/>
    <x v="0"/>
    <s v="NOK, Million"/>
    <s v="Norwegian Outward FDI"/>
    <s v="-"/>
    <s v="-"/>
    <s v="-"/>
    <s v="-"/>
    <s v="-"/>
    <s v="-"/>
    <s v="-"/>
  </r>
  <r>
    <s v="Not a Partner country"/>
    <x v="1"/>
    <s v="Middle East &amp; North Africa"/>
    <s v="Jordan"/>
    <x v="1"/>
    <s v="NOK, Million"/>
    <s v="Norwegian Outward FDI"/>
    <s v="-"/>
    <s v="-"/>
    <s v="-"/>
    <s v="-"/>
    <s v=":"/>
    <s v="-"/>
    <s v=":"/>
  </r>
  <r>
    <s v="Not a Partner country"/>
    <x v="1"/>
    <s v="Middle East &amp; North Africa"/>
    <s v="Jordan"/>
    <x v="2"/>
    <s v="NOK, Million"/>
    <s v="Norwegian Outward FDI"/>
    <s v="-"/>
    <s v="-"/>
    <s v="-"/>
    <s v="-"/>
    <s v=":"/>
    <s v=":"/>
    <s v=":"/>
  </r>
  <r>
    <s v="Not a Partner country"/>
    <x v="1"/>
    <s v="Middle East &amp; North Africa"/>
    <s v="Jordan"/>
    <x v="3"/>
    <s v="NOK, Million"/>
    <s v="Norwegian Outward FDI"/>
    <n v="10"/>
    <s v="-"/>
    <s v="-"/>
    <n v="9"/>
    <s v=":"/>
    <s v=":"/>
    <s v=":"/>
  </r>
  <r>
    <s v="Not a Partner country"/>
    <x v="1"/>
    <s v="Middle East &amp; North Africa"/>
    <s v="Jordan"/>
    <x v="4"/>
    <s v="NOK, Million"/>
    <s v="Norwegian Outward FDI"/>
    <s v=":"/>
    <s v="-"/>
    <s v=":"/>
    <s v=":"/>
    <s v=":"/>
    <s v=":"/>
    <s v=":"/>
  </r>
  <r>
    <s v="Not a Partner country"/>
    <x v="1"/>
    <s v="Middle East &amp; North Africa"/>
    <s v="Jordan"/>
    <x v="5"/>
    <s v="NOK, Million"/>
    <s v="Norwegian Outward FDI"/>
    <s v=":"/>
    <s v="-"/>
    <s v=":"/>
    <s v=":"/>
    <s v=":"/>
    <s v=":"/>
    <s v=":"/>
  </r>
  <r>
    <s v="Not a Partner country"/>
    <x v="1"/>
    <s v="Europe &amp; Central Asia"/>
    <s v="Kazakhstan, Rep. of"/>
    <x v="0"/>
    <s v="NOK, Million"/>
    <s v="Norwegian Outward FDI"/>
    <n v="-20"/>
    <n v="-18"/>
    <n v="-3"/>
    <s v="-"/>
    <n v="27"/>
    <s v=":"/>
    <s v=":"/>
  </r>
  <r>
    <s v="Not a Partner country"/>
    <x v="1"/>
    <s v="Europe &amp; Central Asia"/>
    <s v="Kazakhstan, Rep. of"/>
    <x v="1"/>
    <s v="NOK, Million"/>
    <s v="Norwegian Outward FDI"/>
    <n v="-8"/>
    <n v="-7"/>
    <n v="-1"/>
    <s v="-"/>
    <n v="9"/>
    <n v="-7"/>
    <n v="16"/>
  </r>
  <r>
    <s v="Not a Partner country"/>
    <x v="1"/>
    <s v="Europe &amp; Central Asia"/>
    <s v="Kazakhstan, Rep. of"/>
    <x v="2"/>
    <s v="NOK, Million"/>
    <s v="Norwegian Outward FDI"/>
    <n v="1"/>
    <n v="-8"/>
    <n v="9"/>
    <s v="-"/>
    <n v="9"/>
    <s v=":"/>
    <s v=":"/>
  </r>
  <r>
    <s v="Not a Partner country"/>
    <x v="1"/>
    <s v="Europe &amp; Central Asia"/>
    <s v="Kazakhstan, Rep. of"/>
    <x v="3"/>
    <s v="NOK, Million"/>
    <s v="Norwegian Outward FDI"/>
    <n v="5"/>
    <s v="-"/>
    <n v="5"/>
    <s v="-"/>
    <n v="15"/>
    <s v=":"/>
    <s v=":"/>
  </r>
  <r>
    <s v="Not a Partner country"/>
    <x v="1"/>
    <s v="Europe &amp; Central Asia"/>
    <s v="Kazakhstan, Rep. of"/>
    <x v="4"/>
    <s v="NOK, Million"/>
    <s v="Norwegian Outward FDI"/>
    <n v="3"/>
    <s v=":"/>
    <s v=":"/>
    <s v="-"/>
    <n v="17"/>
    <s v=":"/>
    <s v=":"/>
  </r>
  <r>
    <s v="Not a Partner country"/>
    <x v="1"/>
    <s v="Europe &amp; Central Asia"/>
    <s v="Kazakhstan, Rep. of"/>
    <x v="5"/>
    <s v="NOK, Million"/>
    <s v="Norwegian Outward FDI"/>
    <s v="-"/>
    <s v=":"/>
    <s v=":"/>
    <s v=":"/>
    <n v="17"/>
    <s v=":"/>
    <s v=":"/>
  </r>
  <r>
    <s v="Not a Partner country"/>
    <x v="2"/>
    <s v="Sub-Saharan Africa"/>
    <s v="Kenya"/>
    <x v="0"/>
    <s v="NOK, Million"/>
    <s v="Norwegian Outward FDI"/>
    <n v="5"/>
    <s v="-"/>
    <n v="4"/>
    <n v="1"/>
    <s v=":"/>
    <s v=":"/>
    <s v=":"/>
  </r>
  <r>
    <s v="Not a Partner country"/>
    <x v="2"/>
    <s v="Sub-Saharan Africa"/>
    <s v="Kenya"/>
    <x v="1"/>
    <s v="NOK, Million"/>
    <s v="Norwegian Outward FDI"/>
    <n v="-4"/>
    <s v="-"/>
    <n v="-5"/>
    <n v="1"/>
    <s v=":"/>
    <s v=":"/>
    <s v=":"/>
  </r>
  <r>
    <s v="Not a Partner country"/>
    <x v="2"/>
    <s v="Sub-Saharan Africa"/>
    <s v="Kenya"/>
    <x v="2"/>
    <s v="NOK, Million"/>
    <s v="Norwegian Outward FDI"/>
    <n v="-1"/>
    <s v="-"/>
    <n v="-3"/>
    <n v="2"/>
    <s v=":"/>
    <s v=":"/>
    <s v=":"/>
  </r>
  <r>
    <s v="Not a Partner country"/>
    <x v="2"/>
    <s v="Sub-Saharan Africa"/>
    <s v="Kenya"/>
    <x v="3"/>
    <s v="NOK, Million"/>
    <s v="Norwegian Outward FDI"/>
    <n v="-4"/>
    <s v="-"/>
    <n v="-9"/>
    <n v="5"/>
    <n v="120"/>
    <n v="3"/>
    <n v="116"/>
  </r>
  <r>
    <s v="Not a Partner country"/>
    <x v="2"/>
    <s v="Sub-Saharan Africa"/>
    <s v="Kenya"/>
    <x v="4"/>
    <s v="NOK, Million"/>
    <s v="Norwegian Outward FDI"/>
    <n v="-5"/>
    <s v="-"/>
    <n v="-10"/>
    <n v="5"/>
    <n v="61"/>
    <n v="4"/>
    <n v="57"/>
  </r>
  <r>
    <s v="Not a Partner country"/>
    <x v="2"/>
    <s v="Sub-Saharan Africa"/>
    <s v="Kenya"/>
    <x v="5"/>
    <s v="NOK, Million"/>
    <s v="Norwegian Outward FDI"/>
    <n v="-6"/>
    <s v="-"/>
    <n v="-7"/>
    <n v="1"/>
    <n v="41"/>
    <n v="16"/>
    <n v="25"/>
  </r>
  <r>
    <s v="Not a Partner country"/>
    <x v="2"/>
    <s v="East Asia &amp; Pacific"/>
    <s v="Kiribati"/>
    <x v="0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Kiribati"/>
    <x v="1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Kiribati"/>
    <x v="2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Kiribati"/>
    <x v="3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Kiribati"/>
    <x v="4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Kiribati"/>
    <x v="5"/>
    <s v="NOK, Million"/>
    <s v="Norwegian Outward FDI"/>
    <s v="-"/>
    <s v="-"/>
    <s v="-"/>
    <s v="-"/>
    <s v="-"/>
    <s v="-"/>
    <s v="-"/>
  </r>
  <r>
    <s v="Not a Partner country"/>
    <x v="0"/>
    <s v="East Asia &amp; Pacific"/>
    <s v="Korea, Dem. People's Rep. of"/>
    <x v="0"/>
    <s v="NOK, Million"/>
    <s v="Norwegian Outward FDI"/>
    <s v="-"/>
    <s v="-"/>
    <s v="-"/>
    <s v="-"/>
    <s v="-"/>
    <s v="-"/>
    <s v="-"/>
  </r>
  <r>
    <s v="Not a Partner country"/>
    <x v="0"/>
    <s v="East Asia &amp; Pacific"/>
    <s v="Korea, Dem. People's Rep. of"/>
    <x v="1"/>
    <s v="NOK, Million"/>
    <s v="Norwegian Outward FDI"/>
    <s v="-"/>
    <s v="-"/>
    <s v="-"/>
    <s v="-"/>
    <s v="-"/>
    <s v="-"/>
    <s v="-"/>
  </r>
  <r>
    <s v="Not a Partner country"/>
    <x v="0"/>
    <s v="East Asia &amp; Pacific"/>
    <s v="Korea, Dem. People's Rep. of"/>
    <x v="2"/>
    <s v="NOK, Million"/>
    <s v="Norwegian Outward FDI"/>
    <s v="-"/>
    <s v="-"/>
    <s v="-"/>
    <s v="-"/>
    <s v="-"/>
    <s v="-"/>
    <s v="-"/>
  </r>
  <r>
    <s v="Not a Partner country"/>
    <x v="0"/>
    <s v="East Asia &amp; Pacific"/>
    <s v="Korea, Dem. People's Rep. of"/>
    <x v="3"/>
    <s v="NOK, Million"/>
    <s v="Norwegian Outward FDI"/>
    <s v="-"/>
    <s v="-"/>
    <s v="-"/>
    <s v="-"/>
    <s v="-"/>
    <s v="-"/>
    <s v="-"/>
  </r>
  <r>
    <s v="Not a Partner country"/>
    <x v="0"/>
    <s v="East Asia &amp; Pacific"/>
    <s v="Korea, Dem. People's Rep. of"/>
    <x v="4"/>
    <s v="NOK, Million"/>
    <s v="Norwegian Outward FDI"/>
    <s v="-"/>
    <s v="-"/>
    <s v="-"/>
    <s v="-"/>
    <s v="-"/>
    <s v="-"/>
    <s v="-"/>
  </r>
  <r>
    <s v="Not a Partner country"/>
    <x v="0"/>
    <s v="East Asia &amp; Pacific"/>
    <s v="Korea, Dem. People's Rep. of"/>
    <x v="5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Korea, Rep. of"/>
    <x v="0"/>
    <s v="NOK, Million"/>
    <s v="Norwegian Outward FDI"/>
    <n v="325"/>
    <n v="233"/>
    <n v="88"/>
    <n v="4"/>
    <n v="1495"/>
    <n v="1271"/>
    <n v="224"/>
  </r>
  <r>
    <s v="Not a Partner country"/>
    <x v="4"/>
    <s v="East Asia &amp; Pacific"/>
    <s v="Korea, Rep. of"/>
    <x v="1"/>
    <s v="NOK, Million"/>
    <s v="Norwegian Outward FDI"/>
    <n v="392"/>
    <n v="92"/>
    <n v="298"/>
    <n v="2"/>
    <n v="2278"/>
    <n v="2499"/>
    <n v="-221"/>
  </r>
  <r>
    <s v="Not a Partner country"/>
    <x v="4"/>
    <s v="East Asia &amp; Pacific"/>
    <s v="Korea, Rep. of"/>
    <x v="2"/>
    <s v="NOK, Million"/>
    <s v="Norwegian Outward FDI"/>
    <n v="1499"/>
    <n v="177"/>
    <n v="1331"/>
    <n v="-8"/>
    <n v="4930"/>
    <n v="5254"/>
    <n v="-324"/>
  </r>
  <r>
    <s v="Not a Partner country"/>
    <x v="4"/>
    <s v="East Asia &amp; Pacific"/>
    <s v="Korea, Rep. of"/>
    <x v="3"/>
    <s v="NOK, Million"/>
    <s v="Norwegian Outward FDI"/>
    <n v="725"/>
    <n v="1159"/>
    <n v="-426"/>
    <n v="-8"/>
    <n v="9101"/>
    <n v="9040"/>
    <n v="61"/>
  </r>
  <r>
    <s v="Not a Partner country"/>
    <x v="4"/>
    <s v="East Asia &amp; Pacific"/>
    <s v="Korea, Rep. of"/>
    <x v="4"/>
    <s v="NOK, Million"/>
    <s v="Norwegian Outward FDI"/>
    <n v="268"/>
    <n v="586"/>
    <n v="-314"/>
    <n v="-4"/>
    <n v="7280"/>
    <n v="7092"/>
    <n v="188"/>
  </r>
  <r>
    <s v="Not a Partner country"/>
    <x v="4"/>
    <s v="East Asia &amp; Pacific"/>
    <s v="Korea, Rep. of"/>
    <x v="5"/>
    <s v="NOK, Million"/>
    <s v="Norwegian Outward FDI"/>
    <n v="1081"/>
    <n v="1016"/>
    <n v="66"/>
    <n v="-1"/>
    <n v="7019"/>
    <n v="6970"/>
    <n v="49"/>
  </r>
  <r>
    <s v="Not a Partner country"/>
    <x v="1"/>
    <s v="Europe &amp; Central Asia"/>
    <s v="Kosovo, Rep. of"/>
    <x v="0"/>
    <s v="NOK, Million"/>
    <s v="Norwegian Outward FDI"/>
    <s v="."/>
    <s v="."/>
    <s v="."/>
    <s v="."/>
    <s v="."/>
    <s v="."/>
    <s v="."/>
  </r>
  <r>
    <s v="Not a Partner country"/>
    <x v="1"/>
    <s v="Europe &amp; Central Asia"/>
    <s v="Kosovo, Rep. of"/>
    <x v="1"/>
    <s v="NOK, Million"/>
    <s v="Norwegian Outward FDI"/>
    <s v="."/>
    <s v="."/>
    <s v="."/>
    <s v="."/>
    <s v="."/>
    <s v="."/>
    <s v="."/>
  </r>
  <r>
    <s v="Not a Partner country"/>
    <x v="1"/>
    <s v="Europe &amp; Central Asia"/>
    <s v="Kosovo, Rep. of"/>
    <x v="2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Kosovo, Rep. of"/>
    <x v="3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Kosovo, Rep. of"/>
    <x v="4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Kosovo, Rep. of"/>
    <x v="5"/>
    <s v="NOK, Million"/>
    <s v="Norwegian Outward FDI"/>
    <s v="-"/>
    <s v="-"/>
    <s v="-"/>
    <s v="-"/>
    <s v="-"/>
    <s v="-"/>
    <s v="-"/>
  </r>
  <r>
    <s v="Not a Partner country"/>
    <x v="4"/>
    <s v="Middle East &amp; North Africa"/>
    <s v="Kuwait"/>
    <x v="0"/>
    <s v="NOK, Million"/>
    <s v="Norwegian Outward FDI"/>
    <n v="8"/>
    <n v="4"/>
    <n v="4"/>
    <s v="-"/>
    <n v="6"/>
    <s v=":"/>
    <s v="-"/>
  </r>
  <r>
    <s v="Not a Partner country"/>
    <x v="4"/>
    <s v="Middle East &amp; North Africa"/>
    <s v="Kuwait"/>
    <x v="1"/>
    <s v="NOK, Million"/>
    <s v="Norwegian Outward FDI"/>
    <n v="6"/>
    <n v="4"/>
    <n v="2"/>
    <s v="-"/>
    <n v="14"/>
    <s v=":"/>
    <s v="-"/>
  </r>
  <r>
    <s v="Not a Partner country"/>
    <x v="4"/>
    <s v="Middle East &amp; North Africa"/>
    <s v="Kuwait"/>
    <x v="2"/>
    <s v="NOK, Million"/>
    <s v="Norwegian Outward FDI"/>
    <n v="46"/>
    <n v="3"/>
    <n v="42"/>
    <s v="-"/>
    <n v="8"/>
    <s v=":"/>
    <s v="-"/>
  </r>
  <r>
    <s v="Not a Partner country"/>
    <x v="4"/>
    <s v="Middle East &amp; North Africa"/>
    <s v="Kuwait"/>
    <x v="3"/>
    <s v="NOK, Million"/>
    <s v="Norwegian Outward FDI"/>
    <s v="-"/>
    <n v="2"/>
    <n v="-3"/>
    <s v="-"/>
    <n v="6"/>
    <s v=":"/>
    <s v=":"/>
  </r>
  <r>
    <s v="Not a Partner country"/>
    <x v="4"/>
    <s v="Middle East &amp; North Africa"/>
    <s v="Kuwait"/>
    <x v="4"/>
    <s v="NOK, Million"/>
    <s v="Norwegian Outward FDI"/>
    <s v="-"/>
    <s v=":"/>
    <s v=":"/>
    <s v="-"/>
    <n v="-1"/>
    <s v=":"/>
    <s v=":"/>
  </r>
  <r>
    <s v="Not a Partner country"/>
    <x v="4"/>
    <s v="Middle East &amp; North Africa"/>
    <s v="Kuwait"/>
    <x v="5"/>
    <s v="NOK, Million"/>
    <s v="Norwegian Outward FDI"/>
    <n v="4"/>
    <s v=":"/>
    <s v=":"/>
    <s v="-"/>
    <n v="19"/>
    <s v=":"/>
    <s v="-"/>
  </r>
  <r>
    <s v="Not a Partner country"/>
    <x v="2"/>
    <s v="Europe &amp; Central Asia"/>
    <s v="Kyrgyz Rep."/>
    <x v="0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Kyrgyz Rep."/>
    <x v="1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Kyrgyz Rep."/>
    <x v="2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Kyrgyz Rep."/>
    <x v="3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Kyrgyz Rep."/>
    <x v="4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Kyrgyz Rep."/>
    <x v="5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Lao People's Dem. Rep."/>
    <x v="0"/>
    <s v="NOK, Million"/>
    <s v="Norwegian Outward FDI"/>
    <s v="-"/>
    <s v="-"/>
    <s v="-"/>
    <s v="-"/>
    <s v=":"/>
    <s v="-"/>
    <s v=":"/>
  </r>
  <r>
    <s v="Not a Partner country"/>
    <x v="2"/>
    <s v="East Asia &amp; Pacific"/>
    <s v="Lao People's Dem. Rep."/>
    <x v="1"/>
    <s v="NOK, Million"/>
    <s v="Norwegian Outward FDI"/>
    <s v="-"/>
    <s v="-"/>
    <s v="-"/>
    <s v="-"/>
    <s v=":"/>
    <s v="-"/>
    <s v=":"/>
  </r>
  <r>
    <s v="Not a Partner country"/>
    <x v="2"/>
    <s v="East Asia &amp; Pacific"/>
    <s v="Lao People's Dem. Rep."/>
    <x v="2"/>
    <s v="NOK, Million"/>
    <s v="Norwegian Outward FDI"/>
    <n v="-1"/>
    <s v="-"/>
    <n v="-1"/>
    <s v="-"/>
    <s v="-"/>
    <s v=":"/>
    <s v=":"/>
  </r>
  <r>
    <s v="Not a Partner country"/>
    <x v="2"/>
    <s v="East Asia &amp; Pacific"/>
    <s v="Lao People's Dem. Rep."/>
    <x v="3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Lao People's Dem. Rep."/>
    <x v="4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Lao People's Dem. Rep.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Latvia"/>
    <x v="0"/>
    <s v="NOK, Million"/>
    <s v="Norwegian Outward FDI"/>
    <n v="-1203"/>
    <n v="369"/>
    <n v="-1532"/>
    <n v="-39"/>
    <n v="4371"/>
    <n v="5164"/>
    <n v="-794"/>
  </r>
  <r>
    <s v="Not a Partner country"/>
    <x v="4"/>
    <s v="Europe &amp; Central Asia"/>
    <s v="Latvia"/>
    <x v="1"/>
    <s v="NOK, Million"/>
    <s v="Norwegian Outward FDI"/>
    <n v="575"/>
    <n v="474"/>
    <n v="129"/>
    <n v="-28"/>
    <n v="5081"/>
    <n v="5520"/>
    <n v="-439"/>
  </r>
  <r>
    <s v="Not a Partner country"/>
    <x v="4"/>
    <s v="Europe &amp; Central Asia"/>
    <s v="Latvia"/>
    <x v="2"/>
    <s v="NOK, Million"/>
    <s v="Norwegian Outward FDI"/>
    <n v="724"/>
    <n v="524"/>
    <n v="213"/>
    <n v="-12"/>
    <n v="6362"/>
    <n v="6747"/>
    <n v="-385"/>
  </r>
  <r>
    <s v="Not a Partner country"/>
    <x v="4"/>
    <s v="Europe &amp; Central Asia"/>
    <s v="Latvia"/>
    <x v="3"/>
    <s v="NOK, Million"/>
    <s v="Norwegian Outward FDI"/>
    <n v="660"/>
    <n v="378"/>
    <n v="290"/>
    <n v="-8"/>
    <n v="6406"/>
    <n v="6751"/>
    <n v="-345"/>
  </r>
  <r>
    <s v="Not a Partner country"/>
    <x v="4"/>
    <s v="Europe &amp; Central Asia"/>
    <s v="Latvia"/>
    <x v="4"/>
    <s v="NOK, Million"/>
    <s v="Norwegian Outward FDI"/>
    <n v="1092"/>
    <s v=":"/>
    <n v="482"/>
    <s v=":"/>
    <n v="4835"/>
    <n v="5302"/>
    <n v="-467"/>
  </r>
  <r>
    <s v="Not a Partner country"/>
    <x v="4"/>
    <s v="Europe &amp; Central Asia"/>
    <s v="Latvia"/>
    <x v="5"/>
    <s v="NOK, Million"/>
    <s v="Norwegian Outward FDI"/>
    <n v="1017"/>
    <n v="929"/>
    <n v="89"/>
    <n v="-1"/>
    <n v="3267"/>
    <n v="2602"/>
    <n v="664"/>
  </r>
  <r>
    <s v="Not a Partner country"/>
    <x v="1"/>
    <s v="Middle East &amp; North Africa"/>
    <s v="Lebanon"/>
    <x v="0"/>
    <s v="NOK, Million"/>
    <s v="Norwegian Outward FDI"/>
    <n v="2"/>
    <n v="1"/>
    <n v="2"/>
    <s v="-"/>
    <s v=":"/>
    <s v=":"/>
    <s v="-"/>
  </r>
  <r>
    <s v="Not a Partner country"/>
    <x v="1"/>
    <s v="Middle East &amp; North Africa"/>
    <s v="Lebanon"/>
    <x v="1"/>
    <s v="NOK, Million"/>
    <s v="Norwegian Outward FDI"/>
    <n v="1"/>
    <n v="1"/>
    <s v="-"/>
    <s v="-"/>
    <s v=":"/>
    <s v=":"/>
    <s v="-"/>
  </r>
  <r>
    <s v="Not a Partner country"/>
    <x v="1"/>
    <s v="Middle East &amp; North Africa"/>
    <s v="Lebanon"/>
    <x v="2"/>
    <s v="NOK, Million"/>
    <s v="Norwegian Outward FDI"/>
    <n v="1"/>
    <n v="1"/>
    <s v="-"/>
    <s v="-"/>
    <s v=":"/>
    <s v=":"/>
    <s v="-"/>
  </r>
  <r>
    <s v="Not a Partner country"/>
    <x v="1"/>
    <s v="Middle East &amp; North Africa"/>
    <s v="Lebanon"/>
    <x v="3"/>
    <s v="NOK, Million"/>
    <s v="Norwegian Outward FDI"/>
    <n v="1"/>
    <s v="-"/>
    <s v="-"/>
    <s v="-"/>
    <s v=":"/>
    <s v=":"/>
    <s v="-"/>
  </r>
  <r>
    <s v="Not a Partner country"/>
    <x v="1"/>
    <s v="Middle East &amp; North Africa"/>
    <s v="Lebanon"/>
    <x v="4"/>
    <s v="NOK, Million"/>
    <s v="Norwegian Outward FDI"/>
    <s v=":"/>
    <s v=":"/>
    <s v="-"/>
    <s v="-"/>
    <s v=":"/>
    <s v=":"/>
    <s v="-"/>
  </r>
  <r>
    <s v="Not a Partner country"/>
    <x v="1"/>
    <s v="Middle East &amp; North Africa"/>
    <s v="Lebanon"/>
    <x v="5"/>
    <s v="NOK, Million"/>
    <s v="Norwegian Outward FDI"/>
    <s v=":"/>
    <s v=":"/>
    <s v="-"/>
    <s v="-"/>
    <s v=":"/>
    <s v=":"/>
    <s v="-"/>
  </r>
  <r>
    <s v="Not a Partner country"/>
    <x v="2"/>
    <s v="Sub-Saharan Africa"/>
    <s v="Lesotho, Kingdom of"/>
    <x v="0"/>
    <s v="NOK, Million"/>
    <s v="Norwegian Outward FDI"/>
    <s v="-"/>
    <s v="-"/>
    <s v="-"/>
    <s v="-"/>
    <s v="-"/>
    <s v="-"/>
    <s v="-"/>
  </r>
  <r>
    <s v="Not a Partner country"/>
    <x v="2"/>
    <s v="Sub-Saharan Africa"/>
    <s v="Lesotho, Kingdom of"/>
    <x v="1"/>
    <s v="NOK, Million"/>
    <s v="Norwegian Outward FDI"/>
    <s v="-"/>
    <s v="-"/>
    <s v="-"/>
    <s v="-"/>
    <s v="-"/>
    <s v="-"/>
    <s v="-"/>
  </r>
  <r>
    <s v="Not a Partner country"/>
    <x v="2"/>
    <s v="Sub-Saharan Africa"/>
    <s v="Lesotho, Kingdom of"/>
    <x v="2"/>
    <s v="NOK, Million"/>
    <s v="Norwegian Outward FDI"/>
    <s v="-"/>
    <s v="-"/>
    <s v="-"/>
    <s v="-"/>
    <s v="-"/>
    <s v="-"/>
    <s v="-"/>
  </r>
  <r>
    <s v="Not a Partner country"/>
    <x v="2"/>
    <s v="Sub-Saharan Africa"/>
    <s v="Lesotho, Kingdom of"/>
    <x v="3"/>
    <s v="NOK, Million"/>
    <s v="Norwegian Outward FDI"/>
    <s v="-"/>
    <s v="-"/>
    <s v="-"/>
    <s v="-"/>
    <s v="-"/>
    <s v="-"/>
    <s v="-"/>
  </r>
  <r>
    <s v="Not a Partner country"/>
    <x v="2"/>
    <s v="Sub-Saharan Africa"/>
    <s v="Lesotho, Kingdom of"/>
    <x v="4"/>
    <s v="NOK, Million"/>
    <s v="Norwegian Outward FDI"/>
    <s v="-"/>
    <s v="-"/>
    <s v="-"/>
    <s v="-"/>
    <s v="-"/>
    <s v="-"/>
    <s v="-"/>
  </r>
  <r>
    <s v="Not a Partner country"/>
    <x v="2"/>
    <s v="Sub-Saharan Africa"/>
    <s v="Lesotho, Kingdom of"/>
    <x v="5"/>
    <s v="NOK, Million"/>
    <s v="Norwegian Outward FDI"/>
    <s v="-"/>
    <s v="-"/>
    <s v="-"/>
    <s v="-"/>
    <s v="-"/>
    <s v="-"/>
    <s v="-"/>
  </r>
  <r>
    <s v="Not a Partner country"/>
    <x v="0"/>
    <s v="Sub-Saharan Africa"/>
    <s v="Liberia"/>
    <x v="0"/>
    <s v="NOK, Million"/>
    <s v="Norwegian Outward FDI"/>
    <n v="61"/>
    <n v="102"/>
    <n v="-15"/>
    <n v="-26"/>
    <n v="5164"/>
    <s v=":"/>
    <s v=":"/>
  </r>
  <r>
    <s v="Not a Partner country"/>
    <x v="0"/>
    <s v="Sub-Saharan Africa"/>
    <s v="Liberia"/>
    <x v="1"/>
    <s v="NOK, Million"/>
    <s v="Norwegian Outward FDI"/>
    <n v="116"/>
    <n v="96"/>
    <n v="24"/>
    <n v="-3"/>
    <s v=":"/>
    <s v=":"/>
    <s v=":"/>
  </r>
  <r>
    <s v="Not a Partner country"/>
    <x v="0"/>
    <s v="Sub-Saharan Africa"/>
    <s v="Liberia"/>
    <x v="2"/>
    <s v="NOK, Million"/>
    <s v="Norwegian Outward FDI"/>
    <n v="425"/>
    <n v="333"/>
    <n v="97"/>
    <n v="-5"/>
    <n v="4907"/>
    <n v="5142"/>
    <n v="-235"/>
  </r>
  <r>
    <s v="Not a Partner country"/>
    <x v="0"/>
    <s v="Sub-Saharan Africa"/>
    <s v="Liberia"/>
    <x v="3"/>
    <s v="NOK, Million"/>
    <s v="Norwegian Outward FDI"/>
    <n v="434"/>
    <n v="536"/>
    <n v="-96"/>
    <n v="-6"/>
    <n v="4409"/>
    <s v=":"/>
    <s v=":"/>
  </r>
  <r>
    <s v="Not a Partner country"/>
    <x v="0"/>
    <s v="Sub-Saharan Africa"/>
    <s v="Liberia"/>
    <x v="4"/>
    <s v="NOK, Million"/>
    <s v="Norwegian Outward FDI"/>
    <n v="490"/>
    <s v=":"/>
    <s v=":"/>
    <s v=":"/>
    <n v="4584"/>
    <s v=":"/>
    <s v=":"/>
  </r>
  <r>
    <s v="Not a Partner country"/>
    <x v="0"/>
    <s v="Sub-Saharan Africa"/>
    <s v="Liberia"/>
    <x v="5"/>
    <s v="NOK, Million"/>
    <s v="Norwegian Outward FDI"/>
    <n v="1136"/>
    <s v=":"/>
    <s v=":"/>
    <s v="-"/>
    <s v=":"/>
    <s v=":"/>
    <s v="-"/>
  </r>
  <r>
    <s v="Not a Partner country"/>
    <x v="1"/>
    <s v="Middle East &amp; North Africa"/>
    <s v="Libya"/>
    <x v="0"/>
    <s v="NOK, Million"/>
    <s v="Norwegian Outward FDI"/>
    <n v="978"/>
    <n v="978"/>
    <s v="-"/>
    <s v="-"/>
    <n v="1739"/>
    <n v="1742"/>
    <n v="-3"/>
  </r>
  <r>
    <s v="Not a Partner country"/>
    <x v="1"/>
    <s v="Middle East &amp; North Africa"/>
    <s v="Libya"/>
    <x v="1"/>
    <s v="NOK, Million"/>
    <s v="Norwegian Outward FDI"/>
    <n v="584"/>
    <n v="584"/>
    <s v="-"/>
    <s v="-"/>
    <n v="1690"/>
    <s v=":"/>
    <s v=":"/>
  </r>
  <r>
    <s v="Not a Partner country"/>
    <x v="1"/>
    <s v="Middle East &amp; North Africa"/>
    <s v="Libya"/>
    <x v="2"/>
    <s v="NOK, Million"/>
    <s v="Norwegian Outward FDI"/>
    <n v="-99"/>
    <n v="-99"/>
    <s v="-"/>
    <s v="-"/>
    <s v=":"/>
    <s v=":"/>
    <s v=":"/>
  </r>
  <r>
    <s v="Not a Partner country"/>
    <x v="1"/>
    <s v="Middle East &amp; North Africa"/>
    <s v="Libya"/>
    <x v="3"/>
    <s v="NOK, Million"/>
    <s v="Norwegian Outward FDI"/>
    <n v="-48"/>
    <n v="-48"/>
    <s v="-"/>
    <s v="-"/>
    <s v=":"/>
    <s v=":"/>
    <s v=":"/>
  </r>
  <r>
    <s v="Not a Partner country"/>
    <x v="1"/>
    <s v="Middle East &amp; North Africa"/>
    <s v="Libya"/>
    <x v="4"/>
    <s v="NOK, Million"/>
    <s v="Norwegian Outward FDI"/>
    <s v=":"/>
    <s v=":"/>
    <s v="-"/>
    <s v=":"/>
    <s v=":"/>
    <s v=":"/>
    <s v="-"/>
  </r>
  <r>
    <s v="Not a Partner country"/>
    <x v="1"/>
    <s v="Middle East &amp; North Africa"/>
    <s v="Libya"/>
    <x v="5"/>
    <s v="NOK, Million"/>
    <s v="Norwegian Outward FDI"/>
    <s v=":"/>
    <s v=":"/>
    <s v="-"/>
    <s v="-"/>
    <s v=":"/>
    <s v=":"/>
    <s v=":"/>
  </r>
  <r>
    <s v="Not a Partner country"/>
    <x v="4"/>
    <s v="Europe &amp; Central Asia"/>
    <s v="Liechtenstein"/>
    <x v="0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Liechtenstein"/>
    <x v="1"/>
    <s v="NOK, Million"/>
    <s v="Norwegian Outward FDI"/>
    <n v="4"/>
    <n v="4"/>
    <s v="-"/>
    <s v="-"/>
    <s v="-"/>
    <s v="-"/>
    <s v="-"/>
  </r>
  <r>
    <s v="Not a Partner country"/>
    <x v="4"/>
    <s v="Europe &amp; Central Asia"/>
    <s v="Liechtenstein"/>
    <x v="2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Liechtenstein"/>
    <x v="3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Liechtenstein"/>
    <x v="4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Liechtenstein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Lithuania"/>
    <x v="0"/>
    <s v="NOK, Million"/>
    <s v="Norwegian Outward FDI"/>
    <n v="5211"/>
    <n v="17"/>
    <n v="5199"/>
    <n v="-5"/>
    <n v="5904"/>
    <n v="5850"/>
    <n v="54"/>
  </r>
  <r>
    <s v="Not a Partner country"/>
    <x v="4"/>
    <s v="Europe &amp; Central Asia"/>
    <s v="Lithuania"/>
    <x v="1"/>
    <s v="NOK, Million"/>
    <s v="Norwegian Outward FDI"/>
    <n v="267"/>
    <n v="156"/>
    <n v="100"/>
    <n v="11"/>
    <n v="6394"/>
    <n v="6325"/>
    <n v="69"/>
  </r>
  <r>
    <s v="Not a Partner country"/>
    <x v="4"/>
    <s v="Europe &amp; Central Asia"/>
    <s v="Lithuania"/>
    <x v="2"/>
    <s v="NOK, Million"/>
    <s v="Norwegian Outward FDI"/>
    <n v="308"/>
    <n v="269"/>
    <n v="36"/>
    <n v="3"/>
    <n v="7564"/>
    <n v="7333"/>
    <n v="232"/>
  </r>
  <r>
    <s v="Not a Partner country"/>
    <x v="4"/>
    <s v="Europe &amp; Central Asia"/>
    <s v="Lithuania"/>
    <x v="3"/>
    <s v="NOK, Million"/>
    <s v="Norwegian Outward FDI"/>
    <n v="423"/>
    <n v="172"/>
    <n v="247"/>
    <n v="4"/>
    <n v="7561"/>
    <n v="7412"/>
    <n v="148"/>
  </r>
  <r>
    <s v="Not a Partner country"/>
    <x v="4"/>
    <s v="Europe &amp; Central Asia"/>
    <s v="Lithuania"/>
    <x v="4"/>
    <s v="NOK, Million"/>
    <s v="Norwegian Outward FDI"/>
    <n v="459"/>
    <n v="85"/>
    <n v="365"/>
    <n v="10"/>
    <n v="3874"/>
    <n v="3602"/>
    <n v="272"/>
  </r>
  <r>
    <s v="Not a Partner country"/>
    <x v="4"/>
    <s v="Europe &amp; Central Asia"/>
    <s v="Lithuania"/>
    <x v="5"/>
    <s v="NOK, Million"/>
    <s v="Norwegian Outward FDI"/>
    <n v="695"/>
    <n v="312"/>
    <n v="362"/>
    <n v="22"/>
    <n v="3976"/>
    <n v="3620"/>
    <n v="356"/>
  </r>
  <r>
    <s v="Not a Partner country"/>
    <x v="4"/>
    <s v="Europe &amp; Central Asia"/>
    <s v="Luxembourg"/>
    <x v="0"/>
    <s v="NOK, Million"/>
    <s v="Norwegian Outward FDI"/>
    <n v="-63"/>
    <n v="22"/>
    <n v="-68"/>
    <n v="-17"/>
    <n v="3645"/>
    <n v="3015"/>
    <n v="630"/>
  </r>
  <r>
    <s v="Not a Partner country"/>
    <x v="4"/>
    <s v="Europe &amp; Central Asia"/>
    <s v="Luxembourg"/>
    <x v="1"/>
    <s v="NOK, Million"/>
    <s v="Norwegian Outward FDI"/>
    <n v="77"/>
    <n v="10"/>
    <n v="42"/>
    <n v="25"/>
    <n v="3174"/>
    <n v="3168"/>
    <n v="5"/>
  </r>
  <r>
    <s v="Not a Partner country"/>
    <x v="4"/>
    <s v="Europe &amp; Central Asia"/>
    <s v="Luxembourg"/>
    <x v="2"/>
    <s v="NOK, Million"/>
    <s v="Norwegian Outward FDI"/>
    <n v="-135"/>
    <n v="5"/>
    <n v="-95"/>
    <n v="-45"/>
    <s v=":"/>
    <s v=":"/>
    <s v=":"/>
  </r>
  <r>
    <s v="Not a Partner country"/>
    <x v="4"/>
    <s v="Europe &amp; Central Asia"/>
    <s v="Luxembourg"/>
    <x v="3"/>
    <s v="NOK, Million"/>
    <s v="Norwegian Outward FDI"/>
    <n v="170"/>
    <n v="279"/>
    <n v="-211"/>
    <n v="102"/>
    <n v="58284"/>
    <s v=":"/>
    <s v=":"/>
  </r>
  <r>
    <s v="Not a Partner country"/>
    <x v="4"/>
    <s v="Europe &amp; Central Asia"/>
    <s v="Luxembourg"/>
    <x v="4"/>
    <s v="NOK, Million"/>
    <s v="Norwegian Outward FDI"/>
    <n v="755"/>
    <n v="56"/>
    <n v="610"/>
    <n v="89"/>
    <n v="68239"/>
    <s v=":"/>
    <s v=":"/>
  </r>
  <r>
    <s v="Not a Partner country"/>
    <x v="4"/>
    <s v="Europe &amp; Central Asia"/>
    <s v="Luxembourg"/>
    <x v="5"/>
    <s v="NOK, Million"/>
    <s v="Norwegian Outward FDI"/>
    <n v="241"/>
    <n v="350"/>
    <n v="-234"/>
    <n v="126"/>
    <n v="66770"/>
    <s v=":"/>
    <s v=":"/>
  </r>
  <r>
    <s v="Not a Partner country"/>
    <x v="0"/>
    <s v="Sub-Saharan Africa"/>
    <s v="Madagascar, Rep. of"/>
    <x v="0"/>
    <s v="NOK, Million"/>
    <s v="Norwegian Outward FDI"/>
    <s v="-"/>
    <s v="-"/>
    <s v="-"/>
    <s v="-"/>
    <s v="-"/>
    <s v="-"/>
    <s v="-"/>
  </r>
  <r>
    <s v="Not a Partner country"/>
    <x v="0"/>
    <s v="Sub-Saharan Africa"/>
    <s v="Madagascar, Rep. of"/>
    <x v="1"/>
    <s v="NOK, Million"/>
    <s v="Norwegian Outward FDI"/>
    <s v="-"/>
    <s v="-"/>
    <s v="-"/>
    <s v="-"/>
    <s v="-"/>
    <s v="-"/>
    <s v="-"/>
  </r>
  <r>
    <s v="Not a Partner country"/>
    <x v="0"/>
    <s v="Sub-Saharan Africa"/>
    <s v="Madagascar, Rep. of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Madagascar, Rep. of"/>
    <x v="3"/>
    <s v="NOK, Million"/>
    <s v="Norwegian Outward FDI"/>
    <s v="-"/>
    <s v="-"/>
    <s v="-"/>
    <s v="-"/>
    <s v="-"/>
    <s v="-"/>
    <s v="-"/>
  </r>
  <r>
    <s v="Not a Partner country"/>
    <x v="0"/>
    <s v="Sub-Saharan Africa"/>
    <s v="Madagascar, Rep. of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Madagascar, Rep. of"/>
    <x v="5"/>
    <s v="NOK, Million"/>
    <s v="Norwegian Outward FDI"/>
    <s v="-"/>
    <s v="-"/>
    <s v="-"/>
    <s v="-"/>
    <s v="-"/>
    <s v="-"/>
    <s v="-"/>
  </r>
  <r>
    <s v="Long-term development cooperation"/>
    <x v="0"/>
    <s v="Sub-Saharan Africa"/>
    <s v="Malawi"/>
    <x v="0"/>
    <s v="NOK, Million"/>
    <s v="Norwegian Outward FDI"/>
    <s v="-"/>
    <s v="-"/>
    <s v="-"/>
    <s v="-"/>
    <s v="-"/>
    <s v="-"/>
    <s v="-"/>
  </r>
  <r>
    <s v="Long-term development cooperation"/>
    <x v="0"/>
    <s v="Sub-Saharan Africa"/>
    <s v="Malawi"/>
    <x v="1"/>
    <s v="NOK, Million"/>
    <s v="Norwegian Outward FDI"/>
    <s v="-"/>
    <s v="-"/>
    <s v="-"/>
    <s v="-"/>
    <s v="-"/>
    <s v="-"/>
    <s v="-"/>
  </r>
  <r>
    <s v="Long-term development cooperation"/>
    <x v="0"/>
    <s v="Sub-Saharan Africa"/>
    <s v="Malawi"/>
    <x v="2"/>
    <s v="NOK, Million"/>
    <s v="Norwegian Outward FDI"/>
    <s v="-"/>
    <s v="-"/>
    <s v="-"/>
    <s v="-"/>
    <s v="-"/>
    <s v="-"/>
    <s v="-"/>
  </r>
  <r>
    <s v="Long-term development cooperation"/>
    <x v="0"/>
    <s v="Sub-Saharan Africa"/>
    <s v="Malawi"/>
    <x v="3"/>
    <s v="NOK, Million"/>
    <s v="Norwegian Outward FDI"/>
    <s v="-"/>
    <s v="-"/>
    <s v="-"/>
    <s v="-"/>
    <s v="-"/>
    <s v="-"/>
    <s v="-"/>
  </r>
  <r>
    <s v="Long-term development cooperation"/>
    <x v="0"/>
    <s v="Sub-Saharan Africa"/>
    <s v="Malawi"/>
    <x v="4"/>
    <s v="NOK, Million"/>
    <s v="Norwegian Outward FDI"/>
    <s v="-"/>
    <s v="-"/>
    <s v="-"/>
    <s v="-"/>
    <s v="-"/>
    <s v="-"/>
    <s v="-"/>
  </r>
  <r>
    <s v="Long-term development cooperation"/>
    <x v="0"/>
    <s v="Sub-Saharan Africa"/>
    <s v="Malawi"/>
    <x v="5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Malaysia"/>
    <x v="0"/>
    <s v="NOK, Million"/>
    <s v="Norwegian Outward FDI"/>
    <n v="319"/>
    <n v="73"/>
    <n v="226"/>
    <n v="21"/>
    <n v="1469"/>
    <n v="1203"/>
    <n v="266"/>
  </r>
  <r>
    <s v="Not a Partner country"/>
    <x v="1"/>
    <s v="East Asia &amp; Pacific"/>
    <s v="Malaysia"/>
    <x v="1"/>
    <s v="NOK, Million"/>
    <s v="Norwegian Outward FDI"/>
    <n v="592"/>
    <n v="330"/>
    <n v="244"/>
    <n v="18"/>
    <n v="2341"/>
    <n v="2203"/>
    <n v="138"/>
  </r>
  <r>
    <s v="Not a Partner country"/>
    <x v="1"/>
    <s v="East Asia &amp; Pacific"/>
    <s v="Malaysia"/>
    <x v="2"/>
    <s v="NOK, Million"/>
    <s v="Norwegian Outward FDI"/>
    <n v="597"/>
    <n v="112"/>
    <n v="472"/>
    <n v="13"/>
    <n v="2679"/>
    <n v="3696"/>
    <n v="-1017"/>
  </r>
  <r>
    <s v="Not a Partner country"/>
    <x v="1"/>
    <s v="East Asia &amp; Pacific"/>
    <s v="Malaysia"/>
    <x v="3"/>
    <s v="NOK, Million"/>
    <s v="Norwegian Outward FDI"/>
    <n v="344"/>
    <n v="646"/>
    <n v="-316"/>
    <n v="14"/>
    <n v="1923"/>
    <n v="2056"/>
    <n v="-133"/>
  </r>
  <r>
    <s v="Not a Partner country"/>
    <x v="1"/>
    <s v="East Asia &amp; Pacific"/>
    <s v="Malaysia"/>
    <x v="4"/>
    <s v="NOK, Million"/>
    <s v="Norwegian Outward FDI"/>
    <n v="-87"/>
    <n v="244"/>
    <n v="-354"/>
    <n v="23"/>
    <n v="2264"/>
    <n v="1722"/>
    <n v="542"/>
  </r>
  <r>
    <s v="Not a Partner country"/>
    <x v="1"/>
    <s v="East Asia &amp; Pacific"/>
    <s v="Malaysia"/>
    <x v="5"/>
    <s v="NOK, Million"/>
    <s v="Norwegian Outward FDI"/>
    <n v="260"/>
    <n v="323"/>
    <n v="-70"/>
    <n v="7"/>
    <n v="2143"/>
    <n v="1985"/>
    <n v="157"/>
  </r>
  <r>
    <s v="Not a Partner country"/>
    <x v="1"/>
    <s v="South Asia"/>
    <s v="Maldives"/>
    <x v="0"/>
    <s v="NOK, Million"/>
    <s v="Norwegian Outward FDI"/>
    <s v="-"/>
    <s v="-"/>
    <s v="-"/>
    <s v="-"/>
    <s v="-"/>
    <s v="-"/>
    <s v="-"/>
  </r>
  <r>
    <s v="Not a Partner country"/>
    <x v="1"/>
    <s v="South Asia"/>
    <s v="Maldives"/>
    <x v="1"/>
    <s v="NOK, Million"/>
    <s v="Norwegian Outward FDI"/>
    <s v="-"/>
    <s v="-"/>
    <s v="-"/>
    <s v="-"/>
    <s v="-"/>
    <s v="-"/>
    <s v="-"/>
  </r>
  <r>
    <s v="Not a Partner country"/>
    <x v="1"/>
    <s v="South Asia"/>
    <s v="Maldives"/>
    <x v="2"/>
    <s v="NOK, Million"/>
    <s v="Norwegian Outward FDI"/>
    <s v="-"/>
    <s v="-"/>
    <s v="-"/>
    <s v="-"/>
    <s v="-"/>
    <s v="-"/>
    <s v="-"/>
  </r>
  <r>
    <s v="Not a Partner country"/>
    <x v="1"/>
    <s v="South Asia"/>
    <s v="Maldives"/>
    <x v="3"/>
    <s v="NOK, Million"/>
    <s v="Norwegian Outward FDI"/>
    <s v="-"/>
    <s v="-"/>
    <s v="-"/>
    <s v="-"/>
    <s v="-"/>
    <s v="-"/>
    <s v="-"/>
  </r>
  <r>
    <s v="Not a Partner country"/>
    <x v="1"/>
    <s v="South Asia"/>
    <s v="Maldives"/>
    <x v="4"/>
    <s v="NOK, Million"/>
    <s v="Norwegian Outward FDI"/>
    <s v="-"/>
    <s v="-"/>
    <s v="-"/>
    <s v="-"/>
    <s v="-"/>
    <s v="-"/>
    <s v="-"/>
  </r>
  <r>
    <s v="Not a Partner country"/>
    <x v="1"/>
    <s v="South Asia"/>
    <s v="Maldives"/>
    <x v="5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Mali"/>
    <x v="0"/>
    <s v="NOK, Million"/>
    <s v="Norwegian Outward FDI"/>
    <n v="-1"/>
    <s v="-"/>
    <n v="-1"/>
    <s v="-"/>
    <s v=":"/>
    <s v=":"/>
    <s v="-"/>
  </r>
  <r>
    <s v="Stabilisation and conflict prevention category"/>
    <x v="0"/>
    <s v="Sub-Saharan Africa"/>
    <s v="Mali"/>
    <x v="1"/>
    <s v="NOK, Million"/>
    <s v="Norwegian Outward FDI"/>
    <n v="-1"/>
    <s v="-"/>
    <n v="-1"/>
    <s v="-"/>
    <s v=":"/>
    <s v=":"/>
    <s v="-"/>
  </r>
  <r>
    <s v="Stabilisation and conflict prevention category"/>
    <x v="0"/>
    <s v="Sub-Saharan Africa"/>
    <s v="Mali"/>
    <x v="2"/>
    <s v="NOK, Million"/>
    <s v="Norwegian Outward FDI"/>
    <n v="-7"/>
    <s v="-"/>
    <n v="-7"/>
    <s v="-"/>
    <n v="-7"/>
    <s v=":"/>
    <s v=":"/>
  </r>
  <r>
    <s v="Stabilisation and conflict prevention category"/>
    <x v="0"/>
    <s v="Sub-Saharan Africa"/>
    <s v="Mali"/>
    <x v="3"/>
    <s v="NOK, Million"/>
    <s v="Norwegian Outward FDI"/>
    <n v="-1"/>
    <s v="-"/>
    <n v="-1"/>
    <s v="-"/>
    <s v=":"/>
    <s v=":"/>
    <s v="-"/>
  </r>
  <r>
    <s v="Stabilisation and conflict prevention category"/>
    <x v="0"/>
    <s v="Sub-Saharan Africa"/>
    <s v="Mali"/>
    <x v="4"/>
    <s v="NOK, Million"/>
    <s v="Norwegian Outward FDI"/>
    <s v="-"/>
    <s v="-"/>
    <s v="-"/>
    <s v="-"/>
    <s v=":"/>
    <s v=":"/>
    <s v="-"/>
  </r>
  <r>
    <s v="Stabilisation and conflict prevention category"/>
    <x v="0"/>
    <s v="Sub-Saharan Africa"/>
    <s v="Mali"/>
    <x v="5"/>
    <s v="NOK, Million"/>
    <s v="Norwegian Outward FDI"/>
    <s v="-"/>
    <s v="-"/>
    <s v="-"/>
    <s v="-"/>
    <s v=":"/>
    <s v=":"/>
    <s v=":"/>
  </r>
  <r>
    <s v="Not a Partner country"/>
    <x v="4"/>
    <s v="Middle East &amp; North Africa"/>
    <s v="Malta"/>
    <x v="0"/>
    <s v="NOK, Million"/>
    <s v="Norwegian Outward FDI"/>
    <n v="1519"/>
    <n v="561"/>
    <n v="973"/>
    <n v="-16"/>
    <n v="10599"/>
    <n v="10882"/>
    <n v="-283"/>
  </r>
  <r>
    <s v="Not a Partner country"/>
    <x v="4"/>
    <s v="Middle East &amp; North Africa"/>
    <s v="Malta"/>
    <x v="1"/>
    <s v="NOK, Million"/>
    <s v="Norwegian Outward FDI"/>
    <n v="1148"/>
    <n v="781"/>
    <n v="396"/>
    <n v="-29"/>
    <n v="12564"/>
    <n v="13375"/>
    <n v="-811"/>
  </r>
  <r>
    <s v="Not a Partner country"/>
    <x v="4"/>
    <s v="Middle East &amp; North Africa"/>
    <s v="Malta"/>
    <x v="2"/>
    <s v="NOK, Million"/>
    <s v="Norwegian Outward FDI"/>
    <n v="580"/>
    <n v="542"/>
    <n v="35"/>
    <n v="3"/>
    <n v="18799"/>
    <n v="19876"/>
    <n v="-1078"/>
  </r>
  <r>
    <s v="Not a Partner country"/>
    <x v="4"/>
    <s v="Middle East &amp; North Africa"/>
    <s v="Malta"/>
    <x v="3"/>
    <s v="NOK, Million"/>
    <s v="Norwegian Outward FDI"/>
    <n v="1346"/>
    <n v="1484"/>
    <n v="-132"/>
    <n v="-6"/>
    <n v="12145"/>
    <s v=":"/>
    <s v=":"/>
  </r>
  <r>
    <s v="Not a Partner country"/>
    <x v="4"/>
    <s v="Middle East &amp; North Africa"/>
    <s v="Malta"/>
    <x v="4"/>
    <s v="NOK, Million"/>
    <s v="Norwegian Outward FDI"/>
    <n v="207"/>
    <n v="337"/>
    <n v="-139"/>
    <n v="9"/>
    <n v="12424"/>
    <n v="12234"/>
    <n v="190"/>
  </r>
  <r>
    <s v="Not a Partner country"/>
    <x v="4"/>
    <s v="Middle East &amp; North Africa"/>
    <s v="Malta"/>
    <x v="5"/>
    <s v="NOK, Million"/>
    <s v="Norwegian Outward FDI"/>
    <n v="1305"/>
    <n v="925"/>
    <n v="307"/>
    <n v="73"/>
    <n v="16444"/>
    <n v="9799"/>
    <n v="6646"/>
  </r>
  <r>
    <s v="Not a Partner country"/>
    <x v="1"/>
    <s v="East Asia &amp; Pacific"/>
    <s v="Marshall Islands, Rep. of the"/>
    <x v="0"/>
    <s v="NOK, Million"/>
    <s v="Norwegian Outward FDI"/>
    <n v="-54"/>
    <s v="-"/>
    <n v="-52"/>
    <n v="-2"/>
    <s v=":"/>
    <s v=":"/>
    <s v=":"/>
  </r>
  <r>
    <s v="Not a Partner country"/>
    <x v="1"/>
    <s v="East Asia &amp; Pacific"/>
    <s v="Marshall Islands, Rep. of the"/>
    <x v="1"/>
    <s v="NOK, Million"/>
    <s v="Norwegian Outward FDI"/>
    <n v="-32"/>
    <s v="-"/>
    <n v="-5"/>
    <n v="-26"/>
    <s v=":"/>
    <s v=":"/>
    <s v=":"/>
  </r>
  <r>
    <s v="Not a Partner country"/>
    <x v="1"/>
    <s v="East Asia &amp; Pacific"/>
    <s v="Marshall Islands, Rep. of the"/>
    <x v="2"/>
    <s v="NOK, Million"/>
    <s v="Norwegian Outward FDI"/>
    <n v="-30"/>
    <s v="-"/>
    <n v="-30"/>
    <s v="-"/>
    <s v=":"/>
    <s v=":"/>
    <s v=":"/>
  </r>
  <r>
    <s v="Not a Partner country"/>
    <x v="1"/>
    <s v="East Asia &amp; Pacific"/>
    <s v="Marshall Islands, Rep. of the"/>
    <x v="3"/>
    <s v="NOK, Million"/>
    <s v="Norwegian Outward FDI"/>
    <n v="-499"/>
    <n v="8"/>
    <n v="-507"/>
    <s v="-"/>
    <s v=":"/>
    <s v=":"/>
    <s v=":"/>
  </r>
  <r>
    <s v="Not a Partner country"/>
    <x v="1"/>
    <s v="East Asia &amp; Pacific"/>
    <s v="Marshall Islands, Rep. of the"/>
    <x v="4"/>
    <s v="NOK, Million"/>
    <s v="Norwegian Outward FDI"/>
    <s v=":"/>
    <s v="-"/>
    <s v=":"/>
    <s v="-"/>
    <s v=":"/>
    <s v=":"/>
    <s v=":"/>
  </r>
  <r>
    <s v="Not a Partner country"/>
    <x v="1"/>
    <s v="East Asia &amp; Pacific"/>
    <s v="Marshall Islands, Rep. of the"/>
    <x v="5"/>
    <s v="NOK, Million"/>
    <s v="Norwegian Outward FDI"/>
    <n v="-1"/>
    <s v=":"/>
    <s v=":"/>
    <s v="-"/>
    <n v="931"/>
    <s v=":"/>
    <s v=":"/>
  </r>
  <r>
    <s v="Not a Partner country"/>
    <x v="5"/>
    <s v="Other"/>
    <s v="Martinique"/>
    <x v="0"/>
    <s v="NOK, Million"/>
    <s v="Norwegian Outward FDI"/>
    <s v="."/>
    <s v="."/>
    <s v="."/>
    <s v="."/>
    <s v="-"/>
    <s v="-"/>
    <s v="-"/>
  </r>
  <r>
    <s v="Not a Partner country"/>
    <x v="5"/>
    <s v="Other"/>
    <s v="Martinique"/>
    <x v="1"/>
    <s v="NOK, Million"/>
    <s v="Norwegian Outward FDI"/>
    <s v="."/>
    <s v="."/>
    <s v="."/>
    <s v="."/>
    <s v="-"/>
    <s v="-"/>
    <s v="-"/>
  </r>
  <r>
    <s v="Not a Partner country"/>
    <x v="5"/>
    <s v="Other"/>
    <s v="Martinique"/>
    <x v="2"/>
    <s v="NOK, Million"/>
    <s v="Norwegian Outward FDI"/>
    <s v="."/>
    <s v="."/>
    <s v="."/>
    <s v="."/>
    <s v="-"/>
    <s v="-"/>
    <s v="-"/>
  </r>
  <r>
    <s v="Not a Partner country"/>
    <x v="5"/>
    <s v="Other"/>
    <s v="Martinique"/>
    <x v="3"/>
    <s v="NOK, Million"/>
    <s v="Norwegian Outward FDI"/>
    <s v="."/>
    <s v="."/>
    <s v="."/>
    <s v="."/>
    <s v="-"/>
    <s v="-"/>
    <s v="-"/>
  </r>
  <r>
    <s v="Not a Partner country"/>
    <x v="5"/>
    <s v="Other"/>
    <s v="Martinique"/>
    <x v="4"/>
    <s v="NOK, Million"/>
    <s v="Norwegian Outward FDI"/>
    <s v="."/>
    <s v="."/>
    <s v="."/>
    <s v="."/>
    <s v="-"/>
    <s v="-"/>
    <s v="-"/>
  </r>
  <r>
    <s v="Not a Partner country"/>
    <x v="5"/>
    <s v="Other"/>
    <s v="Martinique"/>
    <x v="5"/>
    <s v="NOK, Million"/>
    <s v="Norwegian Outward FDI"/>
    <s v="."/>
    <s v="."/>
    <s v="."/>
    <s v="."/>
    <s v="-"/>
    <s v="-"/>
    <s v="-"/>
  </r>
  <r>
    <s v="Not a Partner country"/>
    <x v="2"/>
    <s v="Sub-Saharan Africa"/>
    <s v="Mauritania, Islamic Rep. of"/>
    <x v="0"/>
    <s v="NOK, Million"/>
    <s v="Norwegian Outward FDI"/>
    <s v="-"/>
    <s v="-"/>
    <s v="-"/>
    <s v="-"/>
    <s v="-"/>
    <s v="-"/>
    <s v="-"/>
  </r>
  <r>
    <s v="Not a Partner country"/>
    <x v="2"/>
    <s v="Sub-Saharan Africa"/>
    <s v="Mauritania, Islamic Rep. of"/>
    <x v="1"/>
    <s v="NOK, Million"/>
    <s v="Norwegian Outward FDI"/>
    <s v="-"/>
    <s v="-"/>
    <s v="-"/>
    <s v="-"/>
    <s v="-"/>
    <s v="-"/>
    <s v="-"/>
  </r>
  <r>
    <s v="Not a Partner country"/>
    <x v="2"/>
    <s v="Sub-Saharan Africa"/>
    <s v="Mauritania, Islamic Rep. of"/>
    <x v="2"/>
    <s v="NOK, Million"/>
    <s v="Norwegian Outward FDI"/>
    <s v="-"/>
    <s v="-"/>
    <s v="-"/>
    <s v="-"/>
    <s v="-"/>
    <s v="-"/>
    <s v="-"/>
  </r>
  <r>
    <s v="Not a Partner country"/>
    <x v="2"/>
    <s v="Sub-Saharan Africa"/>
    <s v="Mauritania, Islamic Rep. of"/>
    <x v="3"/>
    <s v="NOK, Million"/>
    <s v="Norwegian Outward FDI"/>
    <s v="-"/>
    <s v="-"/>
    <s v="-"/>
    <s v="-"/>
    <s v="-"/>
    <s v="-"/>
    <s v="-"/>
  </r>
  <r>
    <s v="Not a Partner country"/>
    <x v="2"/>
    <s v="Sub-Saharan Africa"/>
    <s v="Mauritania, Islamic Rep. of"/>
    <x v="4"/>
    <s v="NOK, Million"/>
    <s v="Norwegian Outward FDI"/>
    <s v="-"/>
    <s v="-"/>
    <s v="-"/>
    <s v="-"/>
    <s v="-"/>
    <s v="-"/>
    <s v="-"/>
  </r>
  <r>
    <s v="Not a Partner country"/>
    <x v="2"/>
    <s v="Sub-Saharan Africa"/>
    <s v="Mauritania, Islamic Rep. of"/>
    <x v="5"/>
    <s v="NOK, Million"/>
    <s v="Norwegian Outward FDI"/>
    <s v="-"/>
    <s v="-"/>
    <s v="-"/>
    <s v="-"/>
    <s v="-"/>
    <s v="-"/>
    <s v="-"/>
  </r>
  <r>
    <s v="Not a Partner country"/>
    <x v="4"/>
    <s v="Sub-Saharan Africa"/>
    <s v="Mauritius"/>
    <x v="0"/>
    <s v="NOK, Million"/>
    <s v="Norwegian Outward FDI"/>
    <n v="3"/>
    <s v="-"/>
    <n v="3"/>
    <s v="-"/>
    <s v=":"/>
    <s v=":"/>
    <s v="-"/>
  </r>
  <r>
    <s v="Not a Partner country"/>
    <x v="4"/>
    <s v="Sub-Saharan Africa"/>
    <s v="Mauritius"/>
    <x v="1"/>
    <s v="NOK, Million"/>
    <s v="Norwegian Outward FDI"/>
    <n v="175"/>
    <s v="-"/>
    <n v="201"/>
    <n v="-26"/>
    <n v="19"/>
    <s v=":"/>
    <s v=":"/>
  </r>
  <r>
    <s v="Not a Partner country"/>
    <x v="4"/>
    <s v="Sub-Saharan Africa"/>
    <s v="Mauritius"/>
    <x v="2"/>
    <s v="NOK, Million"/>
    <s v="Norwegian Outward FDI"/>
    <n v="-52"/>
    <n v="330"/>
    <n v="-359"/>
    <n v="-23"/>
    <n v="18"/>
    <s v=":"/>
    <s v=":"/>
  </r>
  <r>
    <s v="Not a Partner country"/>
    <x v="4"/>
    <s v="Sub-Saharan Africa"/>
    <s v="Mauritius"/>
    <x v="3"/>
    <s v="NOK, Million"/>
    <s v="Norwegian Outward FDI"/>
    <n v="3"/>
    <s v="-"/>
    <n v="5"/>
    <n v="-2"/>
    <n v="89"/>
    <n v="89"/>
    <s v="-"/>
  </r>
  <r>
    <s v="Not a Partner country"/>
    <x v="4"/>
    <s v="Sub-Saharan Africa"/>
    <s v="Mauritius"/>
    <x v="4"/>
    <s v="NOK, Million"/>
    <s v="Norwegian Outward FDI"/>
    <s v="-"/>
    <s v="-"/>
    <s v="-"/>
    <s v="-"/>
    <s v=":"/>
    <s v=":"/>
    <s v="-"/>
  </r>
  <r>
    <s v="Not a Partner country"/>
    <x v="4"/>
    <s v="Sub-Saharan Africa"/>
    <s v="Mauritius"/>
    <x v="5"/>
    <s v="NOK, Million"/>
    <s v="Norwegian Outward FDI"/>
    <s v=":"/>
    <s v="-"/>
    <s v=":"/>
    <s v="-"/>
    <s v=":"/>
    <s v=":"/>
    <s v=":"/>
  </r>
  <r>
    <s v="Not a Partner country"/>
    <x v="5"/>
    <s v="Other"/>
    <s v="Mayotte"/>
    <x v="0"/>
    <s v="NOK, Million"/>
    <s v="Norwegian Outward FDI"/>
    <s v="."/>
    <s v="."/>
    <s v="."/>
    <s v="."/>
    <s v="-"/>
    <s v="-"/>
    <s v="-"/>
  </r>
  <r>
    <s v="Not a Partner country"/>
    <x v="5"/>
    <s v="Other"/>
    <s v="Mayotte"/>
    <x v="1"/>
    <s v="NOK, Million"/>
    <s v="Norwegian Outward FDI"/>
    <s v="."/>
    <s v="."/>
    <s v="."/>
    <s v="."/>
    <s v="-"/>
    <s v="-"/>
    <s v="-"/>
  </r>
  <r>
    <s v="Not a Partner country"/>
    <x v="5"/>
    <s v="Other"/>
    <s v="Mayotte"/>
    <x v="2"/>
    <s v="NOK, Million"/>
    <s v="Norwegian Outward FDI"/>
    <s v="."/>
    <s v="."/>
    <s v="."/>
    <s v="."/>
    <s v="-"/>
    <s v="-"/>
    <s v="-"/>
  </r>
  <r>
    <s v="Not a Partner country"/>
    <x v="5"/>
    <s v="Other"/>
    <s v="Mayotte"/>
    <x v="3"/>
    <s v="NOK, Million"/>
    <s v="Norwegian Outward FDI"/>
    <s v="."/>
    <s v="."/>
    <s v="."/>
    <s v="."/>
    <s v="-"/>
    <s v="-"/>
    <s v="-"/>
  </r>
  <r>
    <s v="Not a Partner country"/>
    <x v="5"/>
    <s v="Other"/>
    <s v="Mayotte"/>
    <x v="4"/>
    <s v="NOK, Million"/>
    <s v="Norwegian Outward FDI"/>
    <s v="."/>
    <s v="."/>
    <s v="."/>
    <s v="."/>
    <s v="-"/>
    <s v="-"/>
    <s v="-"/>
  </r>
  <r>
    <s v="Not a Partner country"/>
    <x v="5"/>
    <s v="Other"/>
    <s v="Mayotte"/>
    <x v="5"/>
    <s v="NOK, Million"/>
    <s v="Norwegian Outward FDI"/>
    <s v="."/>
    <s v="."/>
    <s v="."/>
    <s v="."/>
    <s v="-"/>
    <s v="-"/>
    <s v="-"/>
  </r>
  <r>
    <s v="Not a Partner country"/>
    <x v="1"/>
    <s v="Latin America &amp; Caribbean"/>
    <s v="Mexico"/>
    <x v="0"/>
    <s v="NOK, Million"/>
    <s v="Norwegian Outward FDI"/>
    <n v="34"/>
    <n v="6"/>
    <n v="-34"/>
    <n v="61"/>
    <n v="1355"/>
    <n v="146"/>
    <n v="1210"/>
  </r>
  <r>
    <s v="Not a Partner country"/>
    <x v="1"/>
    <s v="Latin America &amp; Caribbean"/>
    <s v="Mexico"/>
    <x v="1"/>
    <s v="NOK, Million"/>
    <s v="Norwegian Outward FDI"/>
    <n v="-2"/>
    <n v="8"/>
    <n v="-29"/>
    <n v="19"/>
    <n v="1313"/>
    <n v="209"/>
    <n v="1104"/>
  </r>
  <r>
    <s v="Not a Partner country"/>
    <x v="1"/>
    <s v="Latin America &amp; Caribbean"/>
    <s v="Mexico"/>
    <x v="2"/>
    <s v="NOK, Million"/>
    <s v="Norwegian Outward FDI"/>
    <n v="309"/>
    <n v="17"/>
    <n v="280"/>
    <n v="11"/>
    <n v="837"/>
    <n v="349"/>
    <n v="489"/>
  </r>
  <r>
    <s v="Not a Partner country"/>
    <x v="1"/>
    <s v="Latin America &amp; Caribbean"/>
    <s v="Mexico"/>
    <x v="3"/>
    <s v="NOK, Million"/>
    <s v="Norwegian Outward FDI"/>
    <n v="51"/>
    <n v="49"/>
    <n v="-12"/>
    <n v="13"/>
    <n v="561"/>
    <n v="248"/>
    <n v="313"/>
  </r>
  <r>
    <s v="Not a Partner country"/>
    <x v="1"/>
    <s v="Latin America &amp; Caribbean"/>
    <s v="Mexico"/>
    <x v="4"/>
    <s v="NOK, Million"/>
    <s v="Norwegian Outward FDI"/>
    <n v="-63"/>
    <n v="31"/>
    <n v="-107"/>
    <n v="12"/>
    <n v="924"/>
    <n v="401"/>
    <n v="523"/>
  </r>
  <r>
    <s v="Not a Partner country"/>
    <x v="1"/>
    <s v="Latin America &amp; Caribbean"/>
    <s v="Mexico"/>
    <x v="5"/>
    <s v="NOK, Million"/>
    <s v="Norwegian Outward FDI"/>
    <n v="-21"/>
    <n v="56"/>
    <n v="-98"/>
    <n v="20"/>
    <n v="815"/>
    <n v="209"/>
    <n v="606"/>
  </r>
  <r>
    <s v="Not a Partner country"/>
    <x v="2"/>
    <s v="East Asia &amp; Pacific"/>
    <s v="Micronesia, Federated States of"/>
    <x v="0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icronesia, Federated States of"/>
    <x v="1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icronesia, Federated States of"/>
    <x v="2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icronesia, Federated States of"/>
    <x v="3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icronesia, Federated States of"/>
    <x v="4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icronesia, Federated States of"/>
    <x v="5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Moldova, Rep. of"/>
    <x v="0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Moldova, Rep. of"/>
    <x v="1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Moldova, Rep. of"/>
    <x v="2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Moldova, Rep. of"/>
    <x v="3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Moldova, Rep. of"/>
    <x v="4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Moldova, Rep. of"/>
    <x v="5"/>
    <s v="NOK, Million"/>
    <s v="Norwegian Outward FDI"/>
    <s v="-"/>
    <s v="-"/>
    <s v="-"/>
    <s v="-"/>
    <s v="-"/>
    <s v="-"/>
    <s v="-"/>
  </r>
  <r>
    <s v="Not a Partner country"/>
    <x v="5"/>
    <s v="Other"/>
    <s v="Monaco"/>
    <x v="0"/>
    <s v="NOK, Million"/>
    <s v="Norwegian Outward FDI"/>
    <s v="."/>
    <s v="."/>
    <s v="."/>
    <s v="."/>
    <s v="-"/>
    <s v="-"/>
    <s v="-"/>
  </r>
  <r>
    <s v="Not a Partner country"/>
    <x v="5"/>
    <s v="Other"/>
    <s v="Monaco"/>
    <x v="1"/>
    <s v="NOK, Million"/>
    <s v="Norwegian Outward FDI"/>
    <s v="."/>
    <s v="."/>
    <s v="."/>
    <s v="."/>
    <s v="-"/>
    <s v="-"/>
    <s v="-"/>
  </r>
  <r>
    <s v="Not a Partner country"/>
    <x v="5"/>
    <s v="Other"/>
    <s v="Monaco"/>
    <x v="2"/>
    <s v="NOK, Million"/>
    <s v="Norwegian Outward FDI"/>
    <s v="."/>
    <s v="."/>
    <s v="."/>
    <s v="."/>
    <s v="-"/>
    <s v="-"/>
    <s v="-"/>
  </r>
  <r>
    <s v="Not a Partner country"/>
    <x v="5"/>
    <s v="Other"/>
    <s v="Monaco"/>
    <x v="3"/>
    <s v="NOK, Million"/>
    <s v="Norwegian Outward FDI"/>
    <s v="."/>
    <s v="."/>
    <s v="."/>
    <s v="."/>
    <s v="-"/>
    <s v="-"/>
    <s v="-"/>
  </r>
  <r>
    <s v="Not a Partner country"/>
    <x v="5"/>
    <s v="Other"/>
    <s v="Monaco"/>
    <x v="4"/>
    <s v="NOK, Million"/>
    <s v="Norwegian Outward FDI"/>
    <s v="."/>
    <s v="."/>
    <s v="."/>
    <s v="."/>
    <s v="-"/>
    <s v="-"/>
    <s v="-"/>
  </r>
  <r>
    <s v="Not a Partner country"/>
    <x v="5"/>
    <s v="Other"/>
    <s v="Monaco"/>
    <x v="5"/>
    <s v="NOK, Million"/>
    <s v="Norwegian Outward FDI"/>
    <s v="."/>
    <s v="."/>
    <s v="."/>
    <s v="."/>
    <s v="-"/>
    <s v="-"/>
    <s v="-"/>
  </r>
  <r>
    <s v="Not a Partner country"/>
    <x v="2"/>
    <s v="East Asia &amp; Pacific"/>
    <s v="Mongolia"/>
    <x v="0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ongolia"/>
    <x v="1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ongolia"/>
    <x v="2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ongolia"/>
    <x v="3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ongolia"/>
    <x v="4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Mongolia"/>
    <x v="5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Montenegro"/>
    <x v="0"/>
    <s v="NOK, Million"/>
    <s v="Norwegian Outward FDI"/>
    <s v="-"/>
    <s v="-"/>
    <s v="-"/>
    <s v="-"/>
    <s v=":"/>
    <s v="-"/>
    <s v=":"/>
  </r>
  <r>
    <s v="Not a Partner country"/>
    <x v="1"/>
    <s v="Europe &amp; Central Asia"/>
    <s v="Montenegro"/>
    <x v="1"/>
    <s v="NOK, Million"/>
    <s v="Norwegian Outward FDI"/>
    <s v="-"/>
    <s v="-"/>
    <s v="-"/>
    <s v="-"/>
    <s v=":"/>
    <s v="-"/>
    <s v=":"/>
  </r>
  <r>
    <s v="Not a Partner country"/>
    <x v="1"/>
    <s v="Europe &amp; Central Asia"/>
    <s v="Montenegro"/>
    <x v="2"/>
    <s v="NOK, Million"/>
    <s v="Norwegian Outward FDI"/>
    <s v="-"/>
    <s v="-"/>
    <s v="-"/>
    <s v="-"/>
    <s v=":"/>
    <s v="-"/>
    <s v=":"/>
  </r>
  <r>
    <s v="Not a Partner country"/>
    <x v="1"/>
    <s v="Europe &amp; Central Asia"/>
    <s v="Montenegro"/>
    <x v="3"/>
    <s v="NOK, Million"/>
    <s v="Norwegian Outward FDI"/>
    <s v="-"/>
    <s v="-"/>
    <s v="-"/>
    <s v="-"/>
    <s v=":"/>
    <s v="-"/>
    <s v=":"/>
  </r>
  <r>
    <s v="Not a Partner country"/>
    <x v="1"/>
    <s v="Europe &amp; Central Asia"/>
    <s v="Montenegro"/>
    <x v="4"/>
    <s v="NOK, Million"/>
    <s v="Norwegian Outward FDI"/>
    <s v="-"/>
    <s v="-"/>
    <s v="-"/>
    <s v="-"/>
    <n v="1"/>
    <s v="-"/>
    <s v=":"/>
  </r>
  <r>
    <s v="Not a Partner country"/>
    <x v="1"/>
    <s v="Europe &amp; Central Asia"/>
    <s v="Montenegro"/>
    <x v="5"/>
    <s v="NOK, Million"/>
    <s v="Norwegian Outward FDI"/>
    <s v="-"/>
    <s v="-"/>
    <s v="-"/>
    <s v="-"/>
    <s v="-"/>
    <s v="-"/>
    <s v="-"/>
  </r>
  <r>
    <s v="Not a Partner country"/>
    <x v="5"/>
    <s v="Other"/>
    <s v="Montserrat"/>
    <x v="0"/>
    <s v="NOK, Million"/>
    <s v="Norwegian Outward FDI"/>
    <s v="-"/>
    <s v="-"/>
    <s v="-"/>
    <s v="-"/>
    <s v="-"/>
    <s v="-"/>
    <s v="-"/>
  </r>
  <r>
    <s v="Not a Partner country"/>
    <x v="5"/>
    <s v="Other"/>
    <s v="Montserrat"/>
    <x v="1"/>
    <s v="NOK, Million"/>
    <s v="Norwegian Outward FDI"/>
    <s v="-"/>
    <s v="-"/>
    <s v="-"/>
    <s v="-"/>
    <s v="-"/>
    <s v="-"/>
    <s v="-"/>
  </r>
  <r>
    <s v="Not a Partner country"/>
    <x v="5"/>
    <s v="Other"/>
    <s v="Montserrat"/>
    <x v="2"/>
    <s v="NOK, Million"/>
    <s v="Norwegian Outward FDI"/>
    <s v="-"/>
    <s v="-"/>
    <s v="-"/>
    <s v="-"/>
    <s v="-"/>
    <s v="-"/>
    <s v="-"/>
  </r>
  <r>
    <s v="Not a Partner country"/>
    <x v="5"/>
    <s v="Other"/>
    <s v="Montserrat"/>
    <x v="3"/>
    <s v="NOK, Million"/>
    <s v="Norwegian Outward FDI"/>
    <s v="-"/>
    <s v="-"/>
    <s v="-"/>
    <s v="-"/>
    <s v="-"/>
    <s v="-"/>
    <s v="-"/>
  </r>
  <r>
    <s v="Not a Partner country"/>
    <x v="5"/>
    <s v="Other"/>
    <s v="Montserrat"/>
    <x v="4"/>
    <s v="NOK, Million"/>
    <s v="Norwegian Outward FDI"/>
    <s v="-"/>
    <s v="-"/>
    <s v="-"/>
    <s v="-"/>
    <s v="-"/>
    <s v="-"/>
    <s v="-"/>
  </r>
  <r>
    <s v="Not a Partner country"/>
    <x v="5"/>
    <s v="Other"/>
    <s v="Montserrat"/>
    <x v="5"/>
    <s v="NOK, Million"/>
    <s v="Norwegian Outward FDI"/>
    <s v="-"/>
    <s v="-"/>
    <s v="-"/>
    <s v="-"/>
    <s v="-"/>
    <s v="-"/>
    <s v="-"/>
  </r>
  <r>
    <s v="Not a Partner country"/>
    <x v="2"/>
    <s v="Middle East &amp; North Africa"/>
    <s v="Morocco"/>
    <x v="0"/>
    <s v="NOK, Million"/>
    <s v="Norwegian Outward FDI"/>
    <n v="53"/>
    <n v="45"/>
    <n v="8"/>
    <n v="1"/>
    <n v="115"/>
    <s v=":"/>
    <s v=":"/>
  </r>
  <r>
    <s v="Not a Partner country"/>
    <x v="2"/>
    <s v="Middle East &amp; North Africa"/>
    <s v="Morocco"/>
    <x v="1"/>
    <s v="NOK, Million"/>
    <s v="Norwegian Outward FDI"/>
    <n v="5"/>
    <s v="-"/>
    <n v="5"/>
    <s v="-"/>
    <n v="57"/>
    <s v=":"/>
    <s v=":"/>
  </r>
  <r>
    <s v="Not a Partner country"/>
    <x v="2"/>
    <s v="Middle East &amp; North Africa"/>
    <s v="Morocco"/>
    <x v="2"/>
    <s v="NOK, Million"/>
    <s v="Norwegian Outward FDI"/>
    <n v="3"/>
    <s v="-"/>
    <n v="3"/>
    <s v="-"/>
    <n v="80"/>
    <s v=":"/>
    <s v=":"/>
  </r>
  <r>
    <s v="Not a Partner country"/>
    <x v="2"/>
    <s v="Middle East &amp; North Africa"/>
    <s v="Morocco"/>
    <x v="3"/>
    <s v="NOK, Million"/>
    <s v="Norwegian Outward FDI"/>
    <n v="42"/>
    <n v="37"/>
    <n v="-14"/>
    <n v="19"/>
    <s v=":"/>
    <s v=":"/>
    <s v=":"/>
  </r>
  <r>
    <s v="Not a Partner country"/>
    <x v="2"/>
    <s v="Middle East &amp; North Africa"/>
    <s v="Morocco"/>
    <x v="4"/>
    <s v="NOK, Million"/>
    <s v="Norwegian Outward FDI"/>
    <n v="35"/>
    <s v=":"/>
    <s v=":"/>
    <s v=":"/>
    <n v="1051"/>
    <s v=":"/>
    <s v=":"/>
  </r>
  <r>
    <s v="Not a Partner country"/>
    <x v="2"/>
    <s v="Middle East &amp; North Africa"/>
    <s v="Morocco"/>
    <x v="5"/>
    <s v="NOK, Million"/>
    <s v="Norwegian Outward FDI"/>
    <n v="39"/>
    <s v=":"/>
    <s v=":"/>
    <s v=":"/>
    <s v=":"/>
    <s v=":"/>
    <s v=":"/>
  </r>
  <r>
    <s v="Long-term development cooperation"/>
    <x v="0"/>
    <s v="Sub-Saharan Africa"/>
    <s v="Mozambique, Rep. of"/>
    <x v="0"/>
    <s v="NOK, Million"/>
    <s v="Norwegian Outward FDI"/>
    <n v="-3"/>
    <n v="-9"/>
    <n v="6"/>
    <s v="-"/>
    <n v="118"/>
    <n v="96"/>
    <n v="22"/>
  </r>
  <r>
    <s v="Long-term development cooperation"/>
    <x v="0"/>
    <s v="Sub-Saharan Africa"/>
    <s v="Mozambique, Rep. of"/>
    <x v="1"/>
    <s v="NOK, Million"/>
    <s v="Norwegian Outward FDI"/>
    <n v="-56"/>
    <n v="-12"/>
    <n v="-44"/>
    <s v="-"/>
    <s v=":"/>
    <s v=":"/>
    <s v=":"/>
  </r>
  <r>
    <s v="Long-term development cooperation"/>
    <x v="0"/>
    <s v="Sub-Saharan Africa"/>
    <s v="Mozambique, Rep. of"/>
    <x v="2"/>
    <s v="NOK, Million"/>
    <s v="Norwegian Outward FDI"/>
    <n v="-173"/>
    <n v="20"/>
    <n v="-193"/>
    <s v="-"/>
    <n v="258"/>
    <s v=":"/>
    <s v=":"/>
  </r>
  <r>
    <s v="Long-term development cooperation"/>
    <x v="0"/>
    <s v="Sub-Saharan Africa"/>
    <s v="Mozambique, Rep. of"/>
    <x v="3"/>
    <s v="NOK, Million"/>
    <s v="Norwegian Outward FDI"/>
    <n v="-145"/>
    <n v="2"/>
    <n v="-147"/>
    <s v="-"/>
    <n v="99"/>
    <n v="-153"/>
    <n v="253"/>
  </r>
  <r>
    <s v="Long-term development cooperation"/>
    <x v="0"/>
    <s v="Sub-Saharan Africa"/>
    <s v="Mozambique, Rep. of"/>
    <x v="4"/>
    <s v="NOK, Million"/>
    <s v="Norwegian Outward FDI"/>
    <n v="-57"/>
    <s v=":"/>
    <s v=":"/>
    <s v="-"/>
    <n v="20"/>
    <s v=":"/>
    <s v=":"/>
  </r>
  <r>
    <s v="Long-term development cooperation"/>
    <x v="0"/>
    <s v="Sub-Saharan Africa"/>
    <s v="Mozambique, Rep. of"/>
    <x v="5"/>
    <s v="NOK, Million"/>
    <s v="Norwegian Outward FDI"/>
    <n v="-60"/>
    <s v=":"/>
    <s v=":"/>
    <s v=":"/>
    <s v=":"/>
    <s v=":"/>
    <s v=":"/>
  </r>
  <r>
    <s v="Long-term development cooperation"/>
    <x v="2"/>
    <s v="East Asia &amp; Pacific"/>
    <s v="Myanmar"/>
    <x v="0"/>
    <s v="NOK, Million"/>
    <s v="Norwegian Outward FDI"/>
    <s v="-"/>
    <s v="-"/>
    <s v="-"/>
    <s v="-"/>
    <s v=":"/>
    <s v="-"/>
    <s v=":"/>
  </r>
  <r>
    <s v="Long-term development cooperation"/>
    <x v="2"/>
    <s v="East Asia &amp; Pacific"/>
    <s v="Myanmar"/>
    <x v="1"/>
    <s v="NOK, Million"/>
    <s v="Norwegian Outward FDI"/>
    <n v="-3"/>
    <s v="-"/>
    <n v="-3"/>
    <s v="-"/>
    <s v="-"/>
    <s v=":"/>
    <s v="-"/>
  </r>
  <r>
    <s v="Long-term development cooperation"/>
    <x v="2"/>
    <s v="East Asia &amp; Pacific"/>
    <s v="Myanmar"/>
    <x v="2"/>
    <s v="NOK, Million"/>
    <s v="Norwegian Outward FDI"/>
    <n v="-8"/>
    <s v="-"/>
    <n v="-8"/>
    <s v="-"/>
    <n v="-56"/>
    <s v=":"/>
    <s v=":"/>
  </r>
  <r>
    <s v="Long-term development cooperation"/>
    <x v="2"/>
    <s v="East Asia &amp; Pacific"/>
    <s v="Myanmar"/>
    <x v="3"/>
    <s v="NOK, Million"/>
    <s v="Norwegian Outward FDI"/>
    <n v="-26"/>
    <s v="-"/>
    <n v="-27"/>
    <n v="1"/>
    <n v="77"/>
    <s v=":"/>
    <s v=":"/>
  </r>
  <r>
    <s v="Long-term development cooperation"/>
    <x v="2"/>
    <s v="East Asia &amp; Pacific"/>
    <s v="Myanmar"/>
    <x v="4"/>
    <s v="NOK, Million"/>
    <s v="Norwegian Outward FDI"/>
    <s v=":"/>
    <s v="-"/>
    <s v=":"/>
    <s v=":"/>
    <n v="110"/>
    <n v="6"/>
    <n v="104"/>
  </r>
  <r>
    <s v="Long-term development cooperation"/>
    <x v="2"/>
    <s v="East Asia &amp; Pacific"/>
    <s v="Myanmar"/>
    <x v="5"/>
    <s v="NOK, Million"/>
    <s v="Norwegian Outward FDI"/>
    <s v=":"/>
    <s v="-"/>
    <s v=":"/>
    <s v="-"/>
    <n v="147"/>
    <n v="15"/>
    <n v="132"/>
  </r>
  <r>
    <s v="Not a Partner country"/>
    <x v="1"/>
    <s v="Sub-Saharan Africa"/>
    <s v="Namibia"/>
    <x v="0"/>
    <s v="NOK, Million"/>
    <s v="Norwegian Outward FDI"/>
    <s v="-"/>
    <s v="-"/>
    <s v="-"/>
    <s v="-"/>
    <s v="-"/>
    <s v="-"/>
    <s v="-"/>
  </r>
  <r>
    <s v="Not a Partner country"/>
    <x v="1"/>
    <s v="Sub-Saharan Africa"/>
    <s v="Namibia"/>
    <x v="1"/>
    <s v="NOK, Million"/>
    <s v="Norwegian Outward FDI"/>
    <s v="-"/>
    <s v="-"/>
    <s v="-"/>
    <s v="-"/>
    <s v="-"/>
    <s v="-"/>
    <s v="-"/>
  </r>
  <r>
    <s v="Not a Partner country"/>
    <x v="1"/>
    <s v="Sub-Saharan Africa"/>
    <s v="Namibia"/>
    <x v="2"/>
    <s v="NOK, Million"/>
    <s v="Norwegian Outward FDI"/>
    <s v="-"/>
    <s v="-"/>
    <s v="-"/>
    <s v="-"/>
    <s v="-"/>
    <s v="-"/>
    <s v="-"/>
  </r>
  <r>
    <s v="Not a Partner country"/>
    <x v="1"/>
    <s v="Sub-Saharan Africa"/>
    <s v="Namibia"/>
    <x v="3"/>
    <s v="NOK, Million"/>
    <s v="Norwegian Outward FDI"/>
    <s v="-"/>
    <s v="-"/>
    <s v="-"/>
    <s v="-"/>
    <s v="-"/>
    <s v="-"/>
    <s v="-"/>
  </r>
  <r>
    <s v="Not a Partner country"/>
    <x v="1"/>
    <s v="Sub-Saharan Africa"/>
    <s v="Namibia"/>
    <x v="4"/>
    <s v="NOK, Million"/>
    <s v="Norwegian Outward FDI"/>
    <s v=":"/>
    <s v="-"/>
    <s v="-"/>
    <s v=":"/>
    <s v="-"/>
    <s v="-"/>
    <s v="-"/>
  </r>
  <r>
    <s v="Not a Partner country"/>
    <x v="1"/>
    <s v="Sub-Saharan Africa"/>
    <s v="Namibia"/>
    <x v="5"/>
    <s v="NOK, Million"/>
    <s v="Norwegian Outward FDI"/>
    <s v="-"/>
    <s v="-"/>
    <s v="-"/>
    <s v="-"/>
    <s v=":"/>
    <s v="-"/>
    <s v=":"/>
  </r>
  <r>
    <s v="Not a Partner country"/>
    <x v="4"/>
    <s v="East Asia &amp; Pacific"/>
    <s v="Nauru, Rep. of"/>
    <x v="0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auru, Rep. of"/>
    <x v="1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auru, Rep. of"/>
    <x v="2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auru, Rep. of"/>
    <x v="3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auru, Rep. of"/>
    <x v="4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auru, Rep. of"/>
    <x v="5"/>
    <s v="NOK, Million"/>
    <s v="Norwegian Outward FDI"/>
    <s v="-"/>
    <s v="-"/>
    <s v="-"/>
    <s v="-"/>
    <s v="-"/>
    <s v="-"/>
    <s v="-"/>
  </r>
  <r>
    <s v="Long-term development cooperation"/>
    <x v="2"/>
    <s v="South Asia"/>
    <s v="Nepal"/>
    <x v="0"/>
    <s v="NOK, Million"/>
    <s v="Norwegian Outward FDI"/>
    <n v="38"/>
    <n v="40"/>
    <n v="-2"/>
    <s v="-"/>
    <s v=":"/>
    <s v=":"/>
    <s v=":"/>
  </r>
  <r>
    <s v="Long-term development cooperation"/>
    <x v="2"/>
    <s v="South Asia"/>
    <s v="Nepal"/>
    <x v="1"/>
    <s v="NOK, Million"/>
    <s v="Norwegian Outward FDI"/>
    <n v="28"/>
    <n v="52"/>
    <n v="-24"/>
    <s v="-"/>
    <n v="260"/>
    <s v=":"/>
    <s v="-"/>
  </r>
  <r>
    <s v="Long-term development cooperation"/>
    <x v="2"/>
    <s v="South Asia"/>
    <s v="Nepal"/>
    <x v="2"/>
    <s v="NOK, Million"/>
    <s v="Norwegian Outward FDI"/>
    <n v="1213"/>
    <n v="70"/>
    <n v="1143"/>
    <s v="-"/>
    <n v="5199"/>
    <s v=":"/>
    <s v=":"/>
  </r>
  <r>
    <s v="Long-term development cooperation"/>
    <x v="2"/>
    <s v="South Asia"/>
    <s v="Nepal"/>
    <x v="3"/>
    <s v="NOK, Million"/>
    <s v="Norwegian Outward FDI"/>
    <n v="45"/>
    <n v="72"/>
    <n v="-27"/>
    <s v="-"/>
    <s v=":"/>
    <s v=":"/>
    <s v="-"/>
  </r>
  <r>
    <s v="Long-term development cooperation"/>
    <x v="2"/>
    <s v="South Asia"/>
    <s v="Nepal"/>
    <x v="4"/>
    <s v="NOK, Million"/>
    <s v="Norwegian Outward FDI"/>
    <s v=":"/>
    <s v=":"/>
    <s v=":"/>
    <s v="-"/>
    <s v=":"/>
    <s v=":"/>
    <s v="-"/>
  </r>
  <r>
    <s v="Long-term development cooperation"/>
    <x v="2"/>
    <s v="South Asia"/>
    <s v="Nepal"/>
    <x v="5"/>
    <s v="NOK, Million"/>
    <s v="Norwegian Outward FDI"/>
    <s v=":"/>
    <s v=":"/>
    <s v=":"/>
    <s v="-"/>
    <s v=":"/>
    <s v=":"/>
    <s v=":"/>
  </r>
  <r>
    <s v="Not a Partner country"/>
    <x v="4"/>
    <s v="Europe &amp; Central Asia"/>
    <s v="Netherlands, The"/>
    <x v="0"/>
    <s v="NOK, Million"/>
    <s v="Norwegian Outward FDI"/>
    <n v="453"/>
    <n v="618"/>
    <n v="-1100"/>
    <n v="935"/>
    <n v="177722"/>
    <n v="155587"/>
    <n v="22135"/>
  </r>
  <r>
    <s v="Not a Partner country"/>
    <x v="4"/>
    <s v="Europe &amp; Central Asia"/>
    <s v="Netherlands, The"/>
    <x v="1"/>
    <s v="NOK, Million"/>
    <s v="Norwegian Outward FDI"/>
    <n v="4689"/>
    <n v="8849"/>
    <n v="-5126"/>
    <n v="966"/>
    <n v="191063"/>
    <n v="168772"/>
    <n v="22291"/>
  </r>
  <r>
    <s v="Not a Partner country"/>
    <x v="4"/>
    <s v="Europe &amp; Central Asia"/>
    <s v="Netherlands, The"/>
    <x v="2"/>
    <s v="NOK, Million"/>
    <s v="Norwegian Outward FDI"/>
    <n v="16836"/>
    <n v="5854"/>
    <n v="10117"/>
    <n v="865"/>
    <n v="300688"/>
    <n v="268872"/>
    <n v="31816"/>
  </r>
  <r>
    <s v="Not a Partner country"/>
    <x v="4"/>
    <s v="Europe &amp; Central Asia"/>
    <s v="Netherlands, The"/>
    <x v="3"/>
    <s v="NOK, Million"/>
    <s v="Norwegian Outward FDI"/>
    <n v="15337"/>
    <n v="8196"/>
    <n v="5924"/>
    <n v="1218"/>
    <n v="299439"/>
    <n v="256714"/>
    <n v="42725"/>
  </r>
  <r>
    <s v="Not a Partner country"/>
    <x v="4"/>
    <s v="Europe &amp; Central Asia"/>
    <s v="Netherlands, The"/>
    <x v="4"/>
    <s v="NOK, Million"/>
    <s v="Norwegian Outward FDI"/>
    <n v="17023"/>
    <n v="16498"/>
    <n v="-414"/>
    <n v="939"/>
    <n v="283473"/>
    <n v="241066"/>
    <n v="42407"/>
  </r>
  <r>
    <s v="Not a Partner country"/>
    <x v="4"/>
    <s v="Europe &amp; Central Asia"/>
    <s v="Netherlands, The"/>
    <x v="5"/>
    <s v="NOK, Million"/>
    <s v="Norwegian Outward FDI"/>
    <n v="6719"/>
    <n v="4730"/>
    <n v="602"/>
    <n v="1386"/>
    <n v="239021"/>
    <n v="221719"/>
    <n v="17302"/>
  </r>
  <r>
    <s v="Not a Partner country"/>
    <x v="4"/>
    <s v="East Asia &amp; Pacific"/>
    <s v="New Caledonia"/>
    <x v="0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ew Caledonia"/>
    <x v="1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ew Caledonia"/>
    <x v="2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ew Caledonia"/>
    <x v="3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ew Caledonia"/>
    <x v="4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ew Caledonia"/>
    <x v="5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ew Zealand"/>
    <x v="0"/>
    <s v="NOK, Million"/>
    <s v="Norwegian Outward FDI"/>
    <n v="82"/>
    <n v="5"/>
    <n v="1"/>
    <n v="75"/>
    <n v="317"/>
    <s v=":"/>
    <s v=":"/>
  </r>
  <r>
    <s v="Not a Partner country"/>
    <x v="4"/>
    <s v="East Asia &amp; Pacific"/>
    <s v="New Zealand"/>
    <x v="1"/>
    <s v="NOK, Million"/>
    <s v="Norwegian Outward FDI"/>
    <n v="49"/>
    <n v="2"/>
    <n v="13"/>
    <n v="34"/>
    <n v="165"/>
    <n v="-112"/>
    <n v="277"/>
  </r>
  <r>
    <s v="Not a Partner country"/>
    <x v="4"/>
    <s v="East Asia &amp; Pacific"/>
    <s v="New Zealand"/>
    <x v="2"/>
    <s v="NOK, Million"/>
    <s v="Norwegian Outward FDI"/>
    <n v="53"/>
    <n v="25"/>
    <n v="-4"/>
    <n v="31"/>
    <n v="400"/>
    <s v=":"/>
    <s v=":"/>
  </r>
  <r>
    <s v="Not a Partner country"/>
    <x v="4"/>
    <s v="East Asia &amp; Pacific"/>
    <s v="New Zealand"/>
    <x v="3"/>
    <s v="NOK, Million"/>
    <s v="Norwegian Outward FDI"/>
    <n v="62"/>
    <n v="59"/>
    <s v="-"/>
    <n v="2"/>
    <n v="56"/>
    <n v="48"/>
    <n v="8"/>
  </r>
  <r>
    <s v="Not a Partner country"/>
    <x v="4"/>
    <s v="East Asia &amp; Pacific"/>
    <s v="New Zealand"/>
    <x v="4"/>
    <s v="NOK, Million"/>
    <s v="Norwegian Outward FDI"/>
    <n v="80"/>
    <s v=":"/>
    <s v=":"/>
    <s v=":"/>
    <n v="194"/>
    <n v="106"/>
    <n v="87"/>
  </r>
  <r>
    <s v="Not a Partner country"/>
    <x v="4"/>
    <s v="East Asia &amp; Pacific"/>
    <s v="New Zealand"/>
    <x v="5"/>
    <s v="NOK, Million"/>
    <s v="Norwegian Outward FDI"/>
    <n v="133"/>
    <s v="-"/>
    <n v="131"/>
    <n v="2"/>
    <n v="375"/>
    <n v="388"/>
    <n v="-13"/>
  </r>
  <r>
    <s v="Not a Partner country"/>
    <x v="2"/>
    <s v="Latin America &amp; Caribbean"/>
    <s v="Nicaragua"/>
    <x v="0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Nicaragua"/>
    <x v="1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Nicaragua"/>
    <x v="2"/>
    <s v="NOK, Million"/>
    <s v="Norwegian Outward FDI"/>
    <s v="-"/>
    <s v="-"/>
    <s v="-"/>
    <s v="-"/>
    <s v="-"/>
    <s v="-"/>
    <s v="-"/>
  </r>
  <r>
    <s v="Not a Partner country"/>
    <x v="2"/>
    <s v="Latin America &amp; Caribbean"/>
    <s v="Nicaragua"/>
    <x v="3"/>
    <s v="NOK, Million"/>
    <s v="Norwegian Outward FDI"/>
    <n v="4"/>
    <s v="-"/>
    <s v="-"/>
    <n v="4"/>
    <s v=":"/>
    <s v=":"/>
    <s v=":"/>
  </r>
  <r>
    <s v="Not a Partner country"/>
    <x v="2"/>
    <s v="Latin America &amp; Caribbean"/>
    <s v="Nicaragua"/>
    <x v="4"/>
    <s v="NOK, Million"/>
    <s v="Norwegian Outward FDI"/>
    <s v=":"/>
    <s v="-"/>
    <s v="-"/>
    <s v=":"/>
    <s v=":"/>
    <s v=":"/>
    <s v=":"/>
  </r>
  <r>
    <s v="Not a Partner country"/>
    <x v="2"/>
    <s v="Latin America &amp; Caribbean"/>
    <s v="Nicaragua"/>
    <x v="5"/>
    <s v="NOK, Million"/>
    <s v="Norwegian Outward FDI"/>
    <s v=":"/>
    <s v="-"/>
    <s v=":"/>
    <s v=":"/>
    <n v="173"/>
    <s v=":"/>
    <s v=":"/>
  </r>
  <r>
    <s v="Stabilisation and conflict prevention category"/>
    <x v="0"/>
    <s v="Sub-Saharan Africa"/>
    <s v="Niger"/>
    <x v="0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Niger"/>
    <x v="1"/>
    <s v="NOK, Million"/>
    <s v="Norwegian Outward FDI"/>
    <s v="-"/>
    <s v="-"/>
    <s v="-"/>
    <s v="-"/>
    <s v=":"/>
    <s v="-"/>
    <s v=":"/>
  </r>
  <r>
    <s v="Stabilisation and conflict prevention category"/>
    <x v="0"/>
    <s v="Sub-Saharan Africa"/>
    <s v="Niger"/>
    <x v="2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Niger"/>
    <x v="3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Niger"/>
    <x v="4"/>
    <s v="NOK, Million"/>
    <s v="Norwegian Outward FDI"/>
    <s v=":"/>
    <s v="-"/>
    <s v="-"/>
    <s v=":"/>
    <s v="-"/>
    <s v="-"/>
    <s v="-"/>
  </r>
  <r>
    <s v="Stabilisation and conflict prevention category"/>
    <x v="0"/>
    <s v="Sub-Saharan Africa"/>
    <s v="Niger"/>
    <x v="5"/>
    <s v="NOK, Million"/>
    <s v="Norwegian Outward FDI"/>
    <s v="-"/>
    <s v="-"/>
    <s v="-"/>
    <s v="-"/>
    <s v="-"/>
    <s v="-"/>
    <s v="-"/>
  </r>
  <r>
    <s v="Not a Partner country"/>
    <x v="2"/>
    <s v="Sub-Saharan Africa"/>
    <s v="Nigeria"/>
    <x v="0"/>
    <s v="NOK, Million"/>
    <s v="Norwegian Outward FDI"/>
    <n v="3111"/>
    <n v="2558"/>
    <n v="547"/>
    <n v="6"/>
    <n v="-48"/>
    <n v="351"/>
    <n v="-399"/>
  </r>
  <r>
    <s v="Not a Partner country"/>
    <x v="2"/>
    <s v="Sub-Saharan Africa"/>
    <s v="Nigeria"/>
    <x v="1"/>
    <s v="NOK, Million"/>
    <s v="Norwegian Outward FDI"/>
    <n v="75"/>
    <s v="-"/>
    <n v="30"/>
    <n v="46"/>
    <n v="914"/>
    <s v=":"/>
    <s v=":"/>
  </r>
  <r>
    <s v="Not a Partner country"/>
    <x v="2"/>
    <s v="Sub-Saharan Africa"/>
    <s v="Nigeria"/>
    <x v="2"/>
    <s v="NOK, Million"/>
    <s v="Norwegian Outward FDI"/>
    <n v="-2853"/>
    <n v="-2866"/>
    <n v="-16"/>
    <n v="30"/>
    <n v="-1389"/>
    <n v="-1667"/>
    <n v="278"/>
  </r>
  <r>
    <s v="Not a Partner country"/>
    <x v="2"/>
    <s v="Sub-Saharan Africa"/>
    <s v="Nigeria"/>
    <x v="3"/>
    <s v="NOK, Million"/>
    <s v="Norwegian Outward FDI"/>
    <n v="2043"/>
    <n v="2039"/>
    <n v="-24"/>
    <n v="28"/>
    <n v="-9166"/>
    <s v=":"/>
    <s v=":"/>
  </r>
  <r>
    <s v="Not a Partner country"/>
    <x v="2"/>
    <s v="Sub-Saharan Africa"/>
    <s v="Nigeria"/>
    <x v="4"/>
    <s v="NOK, Million"/>
    <s v="Norwegian Outward FDI"/>
    <s v=":"/>
    <s v=":"/>
    <s v=":"/>
    <s v=":"/>
    <s v=":"/>
    <s v=":"/>
    <s v=":"/>
  </r>
  <r>
    <s v="Not a Partner country"/>
    <x v="2"/>
    <s v="Sub-Saharan Africa"/>
    <s v="Nigeria"/>
    <x v="5"/>
    <s v="NOK, Million"/>
    <s v="Norwegian Outward FDI"/>
    <s v=":"/>
    <s v=":"/>
    <s v=":"/>
    <s v=":"/>
    <n v="-5861"/>
    <s v=":"/>
    <s v=":"/>
  </r>
  <r>
    <s v="Not a Partner country"/>
    <x v="5"/>
    <s v="Other"/>
    <s v="Niue"/>
    <x v="0"/>
    <s v="NOK, Million"/>
    <s v="Norwegian Outward FDI"/>
    <s v="-"/>
    <s v="-"/>
    <s v="-"/>
    <s v="-"/>
    <s v="-"/>
    <s v="-"/>
    <s v="-"/>
  </r>
  <r>
    <s v="Not a Partner country"/>
    <x v="5"/>
    <s v="Other"/>
    <s v="Niue"/>
    <x v="1"/>
    <s v="NOK, Million"/>
    <s v="Norwegian Outward FDI"/>
    <s v="-"/>
    <s v="-"/>
    <s v="-"/>
    <s v="-"/>
    <s v="-"/>
    <s v="-"/>
    <s v="-"/>
  </r>
  <r>
    <s v="Not a Partner country"/>
    <x v="5"/>
    <s v="Other"/>
    <s v="Niue"/>
    <x v="2"/>
    <s v="NOK, Million"/>
    <s v="Norwegian Outward FDI"/>
    <s v="-"/>
    <s v="-"/>
    <s v="-"/>
    <s v="-"/>
    <s v="-"/>
    <s v="-"/>
    <s v="-"/>
  </r>
  <r>
    <s v="Not a Partner country"/>
    <x v="5"/>
    <s v="Other"/>
    <s v="Niue"/>
    <x v="3"/>
    <s v="NOK, Million"/>
    <s v="Norwegian Outward FDI"/>
    <s v="-"/>
    <s v="-"/>
    <s v="-"/>
    <s v="-"/>
    <s v="-"/>
    <s v="-"/>
    <s v="-"/>
  </r>
  <r>
    <s v="Not a Partner country"/>
    <x v="5"/>
    <s v="Other"/>
    <s v="Niue"/>
    <x v="4"/>
    <s v="NOK, Million"/>
    <s v="Norwegian Outward FDI"/>
    <s v="-"/>
    <s v="-"/>
    <s v="-"/>
    <s v="-"/>
    <s v="-"/>
    <s v="-"/>
    <s v="-"/>
  </r>
  <r>
    <s v="Not a Partner country"/>
    <x v="5"/>
    <s v="Other"/>
    <s v="Niue"/>
    <x v="5"/>
    <s v="NOK, Million"/>
    <s v="Norwegian Outward FDI"/>
    <s v="-"/>
    <s v="-"/>
    <s v="-"/>
    <s v="-"/>
    <s v="-"/>
    <s v="-"/>
    <s v="-"/>
  </r>
  <r>
    <s v="Not a Partner country"/>
    <x v="5"/>
    <s v="Other"/>
    <s v="Norfolk Island"/>
    <x v="0"/>
    <s v="NOK, Million"/>
    <s v="Norwegian Outward FDI"/>
    <s v="-"/>
    <s v="-"/>
    <s v="-"/>
    <s v="-"/>
    <s v="-"/>
    <s v="-"/>
    <s v="-"/>
  </r>
  <r>
    <s v="Not a Partner country"/>
    <x v="5"/>
    <s v="Other"/>
    <s v="Norfolk Island"/>
    <x v="1"/>
    <s v="NOK, Million"/>
    <s v="Norwegian Outward FDI"/>
    <s v="-"/>
    <s v="-"/>
    <s v="-"/>
    <s v="-"/>
    <s v="-"/>
    <s v="-"/>
    <s v="-"/>
  </r>
  <r>
    <s v="Not a Partner country"/>
    <x v="5"/>
    <s v="Other"/>
    <s v="Norfolk Island"/>
    <x v="2"/>
    <s v="NOK, Million"/>
    <s v="Norwegian Outward FDI"/>
    <s v="-"/>
    <s v="-"/>
    <s v="-"/>
    <s v="-"/>
    <s v=":"/>
    <s v="-"/>
    <s v=":"/>
  </r>
  <r>
    <s v="Not a Partner country"/>
    <x v="5"/>
    <s v="Other"/>
    <s v="Norfolk Island"/>
    <x v="3"/>
    <s v="NOK, Million"/>
    <s v="Norwegian Outward FDI"/>
    <s v="-"/>
    <s v="-"/>
    <s v="-"/>
    <s v="-"/>
    <s v="-"/>
    <s v="-"/>
    <s v="-"/>
  </r>
  <r>
    <s v="Not a Partner country"/>
    <x v="5"/>
    <s v="Other"/>
    <s v="Norfolk Island"/>
    <x v="4"/>
    <s v="NOK, Million"/>
    <s v="Norwegian Outward FDI"/>
    <s v="-"/>
    <s v="-"/>
    <s v="-"/>
    <s v="-"/>
    <s v="-"/>
    <s v="-"/>
    <s v="-"/>
  </r>
  <r>
    <s v="Not a Partner country"/>
    <x v="5"/>
    <s v="Other"/>
    <s v="Norfolk Island"/>
    <x v="5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North Macedonia, Republic of"/>
    <x v="0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North Macedonia, Republic of"/>
    <x v="1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North Macedonia, Republic of"/>
    <x v="2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North Macedonia, Republic of"/>
    <x v="3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North Macedonia, Republic of"/>
    <x v="4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North Macedonia, Republic of"/>
    <x v="5"/>
    <s v="NOK, Million"/>
    <s v="Norwegian Outward FDI"/>
    <s v="-"/>
    <s v="-"/>
    <s v="-"/>
    <s v="-"/>
    <s v=":"/>
    <s v=":"/>
    <s v="-"/>
  </r>
  <r>
    <s v="Not a Partner country"/>
    <x v="4"/>
    <s v="East Asia &amp; Pacific"/>
    <s v="Northern Mariana Islands"/>
    <x v="0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orthern Mariana Islands"/>
    <x v="1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orthern Mariana Islands"/>
    <x v="2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orthern Mariana Islands"/>
    <x v="3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orthern Mariana Islands"/>
    <x v="4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Northern Mariana Islands"/>
    <x v="5"/>
    <s v="NOK, Million"/>
    <s v="Norwegian Outward FDI"/>
    <s v="-"/>
    <s v="-"/>
    <s v="-"/>
    <s v="-"/>
    <s v="-"/>
    <s v="-"/>
    <s v="-"/>
  </r>
  <r>
    <s v="Not a Partner country"/>
    <x v="5"/>
    <s v="Other"/>
    <s v="Not Specified (including Confidential)"/>
    <x v="0"/>
    <s v="NOK, Million"/>
    <s v="Norwegian Outward FDI"/>
    <s v="."/>
    <s v="."/>
    <s v="."/>
    <s v="."/>
    <n v="20382"/>
    <s v=":"/>
    <s v=":"/>
  </r>
  <r>
    <s v="Not a Partner country"/>
    <x v="5"/>
    <s v="Other"/>
    <s v="Not Specified (including Confidential)"/>
    <x v="1"/>
    <s v="NOK, Million"/>
    <s v="Norwegian Outward FDI"/>
    <s v="."/>
    <s v="."/>
    <s v="."/>
    <s v="."/>
    <n v="26274"/>
    <s v=":"/>
    <s v=":"/>
  </r>
  <r>
    <s v="Not a Partner country"/>
    <x v="5"/>
    <s v="Other"/>
    <s v="Not Specified (including Confidential)"/>
    <x v="2"/>
    <s v="NOK, Million"/>
    <s v="Norwegian Outward FDI"/>
    <s v="."/>
    <s v="."/>
    <s v="."/>
    <s v="."/>
    <n v="34103"/>
    <s v=":"/>
    <s v=":"/>
  </r>
  <r>
    <s v="Not a Partner country"/>
    <x v="5"/>
    <s v="Other"/>
    <s v="Not Specified (including Confidential)"/>
    <x v="3"/>
    <s v="NOK, Million"/>
    <s v="Norwegian Outward FDI"/>
    <s v="."/>
    <s v="."/>
    <s v="."/>
    <s v="."/>
    <n v="37548"/>
    <n v="36992"/>
    <n v="555"/>
  </r>
  <r>
    <s v="Not a Partner country"/>
    <x v="5"/>
    <s v="Other"/>
    <s v="Not Specified (including Confidential)"/>
    <x v="4"/>
    <s v="NOK, Million"/>
    <s v="Norwegian Outward FDI"/>
    <s v="."/>
    <s v="."/>
    <s v="."/>
    <s v="."/>
    <n v="38218"/>
    <n v="38024"/>
    <n v="194"/>
  </r>
  <r>
    <s v="Not a Partner country"/>
    <x v="5"/>
    <s v="Other"/>
    <s v="Not Specified (including Confidential)"/>
    <x v="5"/>
    <s v="NOK, Million"/>
    <s v="Norwegian Outward FDI"/>
    <s v="."/>
    <s v="."/>
    <s v="."/>
    <s v="."/>
    <n v="40159"/>
    <s v=":"/>
    <s v=":"/>
  </r>
  <r>
    <s v="Not a Partner country"/>
    <x v="4"/>
    <s v="Middle East &amp; North Africa"/>
    <s v="Oman"/>
    <x v="0"/>
    <s v="NOK, Million"/>
    <s v="Norwegian Outward FDI"/>
    <n v="1434"/>
    <n v="57"/>
    <n v="1394"/>
    <n v="-16"/>
    <s v=":"/>
    <s v=":"/>
    <s v=":"/>
  </r>
  <r>
    <s v="Not a Partner country"/>
    <x v="4"/>
    <s v="Middle East &amp; North Africa"/>
    <s v="Oman"/>
    <x v="1"/>
    <s v="NOK, Million"/>
    <s v="Norwegian Outward FDI"/>
    <n v="8"/>
    <n v="71"/>
    <n v="-29"/>
    <n v="-34"/>
    <n v="429"/>
    <s v=":"/>
    <s v=":"/>
  </r>
  <r>
    <s v="Not a Partner country"/>
    <x v="4"/>
    <s v="Middle East &amp; North Africa"/>
    <s v="Oman"/>
    <x v="2"/>
    <s v="NOK, Million"/>
    <s v="Norwegian Outward FDI"/>
    <n v="304"/>
    <n v="412"/>
    <n v="-58"/>
    <n v="-50"/>
    <n v="181"/>
    <s v=":"/>
    <s v=":"/>
  </r>
  <r>
    <s v="Not a Partner country"/>
    <x v="4"/>
    <s v="Middle East &amp; North Africa"/>
    <s v="Oman"/>
    <x v="3"/>
    <s v="NOK, Million"/>
    <s v="Norwegian Outward FDI"/>
    <n v="113"/>
    <n v="63"/>
    <n v="50"/>
    <s v="-"/>
    <n v="207"/>
    <s v=":"/>
    <s v="-"/>
  </r>
  <r>
    <s v="Not a Partner country"/>
    <x v="4"/>
    <s v="Middle East &amp; North Africa"/>
    <s v="Oman"/>
    <x v="4"/>
    <s v="NOK, Million"/>
    <s v="Norwegian Outward FDI"/>
    <s v=":"/>
    <s v=":"/>
    <s v=":"/>
    <s v=":"/>
    <n v="290"/>
    <s v=":"/>
    <s v=":"/>
  </r>
  <r>
    <s v="Not a Partner country"/>
    <x v="4"/>
    <s v="Middle East &amp; North Africa"/>
    <s v="Oman"/>
    <x v="5"/>
    <s v="NOK, Million"/>
    <s v="Norwegian Outward FDI"/>
    <n v="82"/>
    <s v=":"/>
    <s v=":"/>
    <s v=":"/>
    <n v="336"/>
    <n v="255"/>
    <n v="80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0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0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0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0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1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1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1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1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2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2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2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2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3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3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3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3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4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4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4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4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5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5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-"/>
    <s v="-"/>
    <s v="-"/>
    <s v="-"/>
    <s v="-"/>
    <s v="-"/>
    <s v="-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."/>
    <s v="."/>
    <s v="."/>
  </r>
  <r>
    <s v="Not a Partner country"/>
    <x v="5"/>
    <s v="Other"/>
    <s v="Other"/>
    <x v="5"/>
    <s v="NOK, Million"/>
    <s v="Norwegian Outward FDI"/>
    <s v="."/>
    <s v="."/>
    <s v="."/>
    <s v="."/>
    <s v="-"/>
    <s v="-"/>
    <s v="-"/>
  </r>
  <r>
    <s v="Not a Partner country"/>
    <x v="5"/>
    <s v="Other"/>
    <s v="Other"/>
    <x v="5"/>
    <s v="NOK, Million"/>
    <s v="Norwegian Outward FDI"/>
    <s v="."/>
    <s v="."/>
    <s v="."/>
    <s v="."/>
    <s v="-"/>
    <s v="-"/>
    <s v="-"/>
  </r>
  <r>
    <s v="Not a Partner country"/>
    <x v="2"/>
    <s v="South Asia"/>
    <s v="Pakistan"/>
    <x v="0"/>
    <s v="NOK, Million"/>
    <s v="Norwegian Outward FDI"/>
    <n v="-14"/>
    <n v="1"/>
    <n v="-16"/>
    <s v="-"/>
    <n v="37"/>
    <n v="11"/>
    <n v="26"/>
  </r>
  <r>
    <s v="Not a Partner country"/>
    <x v="2"/>
    <s v="South Asia"/>
    <s v="Pakistan"/>
    <x v="1"/>
    <s v="NOK, Million"/>
    <s v="Norwegian Outward FDI"/>
    <n v="-17"/>
    <s v="-"/>
    <n v="-18"/>
    <s v="-"/>
    <s v=":"/>
    <s v=":"/>
    <s v=":"/>
  </r>
  <r>
    <s v="Not a Partner country"/>
    <x v="2"/>
    <s v="South Asia"/>
    <s v="Pakistan"/>
    <x v="2"/>
    <s v="NOK, Million"/>
    <s v="Norwegian Outward FDI"/>
    <n v="-21"/>
    <s v="-"/>
    <n v="-22"/>
    <n v="1"/>
    <s v=":"/>
    <s v=":"/>
    <s v=":"/>
  </r>
  <r>
    <s v="Not a Partner country"/>
    <x v="2"/>
    <s v="South Asia"/>
    <s v="Pakistan"/>
    <x v="3"/>
    <s v="NOK, Million"/>
    <s v="Norwegian Outward FDI"/>
    <n v="9"/>
    <n v="1"/>
    <n v="-7"/>
    <n v="15"/>
    <n v="-357"/>
    <n v="2"/>
    <n v="-360"/>
  </r>
  <r>
    <s v="Not a Partner country"/>
    <x v="2"/>
    <s v="South Asia"/>
    <s v="Pakistan"/>
    <x v="4"/>
    <s v="NOK, Million"/>
    <s v="Norwegian Outward FDI"/>
    <n v="5"/>
    <s v="-"/>
    <s v=":"/>
    <s v=":"/>
    <n v="205"/>
    <n v="-6"/>
    <n v="211"/>
  </r>
  <r>
    <s v="Not a Partner country"/>
    <x v="2"/>
    <s v="South Asia"/>
    <s v="Pakistan"/>
    <x v="5"/>
    <s v="NOK, Million"/>
    <s v="Norwegian Outward FDI"/>
    <n v="-19"/>
    <s v="-"/>
    <s v=":"/>
    <s v=":"/>
    <n v="461"/>
    <n v="8"/>
    <n v="454"/>
  </r>
  <r>
    <s v="Not a Partner country"/>
    <x v="4"/>
    <s v="East Asia &amp; Pacific"/>
    <s v="Palau, Rep. of"/>
    <x v="0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Palau, Rep. of"/>
    <x v="1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Palau, Rep. of"/>
    <x v="2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Palau, Rep. of"/>
    <x v="3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Palau, Rep. of"/>
    <x v="4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Palau, Rep. of"/>
    <x v="5"/>
    <s v="NOK, Million"/>
    <s v="Norwegian Outward FDI"/>
    <s v="-"/>
    <s v="-"/>
    <s v="-"/>
    <s v="-"/>
    <s v="-"/>
    <s v="-"/>
    <s v="-"/>
  </r>
  <r>
    <s v="Stabilisation and conflict prevention category"/>
    <x v="2"/>
    <s v="Middle East &amp; North Africa"/>
    <s v="Palestine"/>
    <x v="0"/>
    <s v="NOK, Million"/>
    <s v="Norwegian Outward FDI"/>
    <s v="-"/>
    <s v="-"/>
    <s v="-"/>
    <s v="-"/>
    <s v="-"/>
    <s v="-"/>
    <s v="-"/>
  </r>
  <r>
    <s v="Stabilisation and conflict prevention category"/>
    <x v="2"/>
    <s v="Middle East &amp; North Africa"/>
    <s v="Palestine"/>
    <x v="1"/>
    <s v="NOK, Million"/>
    <s v="Norwegian Outward FDI"/>
    <s v="-"/>
    <s v="-"/>
    <s v="-"/>
    <s v="-"/>
    <s v="-"/>
    <s v="-"/>
    <s v="-"/>
  </r>
  <r>
    <s v="Stabilisation and conflict prevention category"/>
    <x v="2"/>
    <s v="Middle East &amp; North Africa"/>
    <s v="Palestine"/>
    <x v="2"/>
    <s v="NOK, Million"/>
    <s v="Norwegian Outward FDI"/>
    <s v="-"/>
    <s v="-"/>
    <s v="-"/>
    <s v="-"/>
    <s v="-"/>
    <s v="-"/>
    <s v="-"/>
  </r>
  <r>
    <s v="Stabilisation and conflict prevention category"/>
    <x v="2"/>
    <s v="Middle East &amp; North Africa"/>
    <s v="Palestine"/>
    <x v="3"/>
    <s v="NOK, Million"/>
    <s v="Norwegian Outward FDI"/>
    <s v="-"/>
    <s v="-"/>
    <s v="-"/>
    <s v="-"/>
    <s v="-"/>
    <s v="-"/>
    <s v="-"/>
  </r>
  <r>
    <s v="Stabilisation and conflict prevention category"/>
    <x v="2"/>
    <s v="Middle East &amp; North Africa"/>
    <s v="Palestine"/>
    <x v="4"/>
    <s v="NOK, Million"/>
    <s v="Norwegian Outward FDI"/>
    <s v="-"/>
    <s v="-"/>
    <s v="-"/>
    <s v="-"/>
    <s v="-"/>
    <s v="-"/>
    <s v="-"/>
  </r>
  <r>
    <s v="Stabilisation and conflict prevention category"/>
    <x v="2"/>
    <s v="Middle East &amp; North Africa"/>
    <s v="Palestine"/>
    <x v="5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Panama"/>
    <x v="0"/>
    <s v="NOK, Million"/>
    <s v="Norwegian Outward FDI"/>
    <n v="33"/>
    <n v="9"/>
    <n v="12"/>
    <n v="11"/>
    <n v="611"/>
    <s v=":"/>
    <s v=":"/>
  </r>
  <r>
    <s v="Not a Partner country"/>
    <x v="4"/>
    <s v="Latin America &amp; Caribbean"/>
    <s v="Panama"/>
    <x v="1"/>
    <s v="NOK, Million"/>
    <s v="Norwegian Outward FDI"/>
    <n v="165"/>
    <n v="7"/>
    <n v="146"/>
    <n v="12"/>
    <n v="2391"/>
    <n v="1732"/>
    <n v="660"/>
  </r>
  <r>
    <s v="Not a Partner country"/>
    <x v="4"/>
    <s v="Latin America &amp; Caribbean"/>
    <s v="Panama"/>
    <x v="2"/>
    <s v="NOK, Million"/>
    <s v="Norwegian Outward FDI"/>
    <n v="166"/>
    <n v="16"/>
    <n v="134"/>
    <n v="16"/>
    <n v="3074"/>
    <n v="2672"/>
    <n v="401"/>
  </r>
  <r>
    <s v="Not a Partner country"/>
    <x v="4"/>
    <s v="Latin America &amp; Caribbean"/>
    <s v="Panama"/>
    <x v="3"/>
    <s v="NOK, Million"/>
    <s v="Norwegian Outward FDI"/>
    <n v="32"/>
    <n v="7"/>
    <n v="7"/>
    <n v="18"/>
    <n v="659"/>
    <n v="271"/>
    <n v="388"/>
  </r>
  <r>
    <s v="Not a Partner country"/>
    <x v="4"/>
    <s v="Latin America &amp; Caribbean"/>
    <s v="Panama"/>
    <x v="4"/>
    <s v="NOK, Million"/>
    <s v="Norwegian Outward FDI"/>
    <n v="57"/>
    <s v=":"/>
    <s v=":"/>
    <s v=":"/>
    <n v="485"/>
    <n v="226"/>
    <n v="259"/>
  </r>
  <r>
    <s v="Not a Partner country"/>
    <x v="4"/>
    <s v="Latin America &amp; Caribbean"/>
    <s v="Panama"/>
    <x v="5"/>
    <s v="NOK, Million"/>
    <s v="Norwegian Outward FDI"/>
    <n v="64"/>
    <s v=":"/>
    <s v=":"/>
    <s v=":"/>
    <n v="492"/>
    <n v="310"/>
    <n v="182"/>
  </r>
  <r>
    <s v="Not a Partner country"/>
    <x v="2"/>
    <s v="East Asia &amp; Pacific"/>
    <s v="Papua New Guinea"/>
    <x v="0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Papua New Guinea"/>
    <x v="1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Papua New Guinea"/>
    <x v="2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Papua New Guinea"/>
    <x v="3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Papua New Guinea"/>
    <x v="4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Papua New Guinea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Paraguay"/>
    <x v="0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Paraguay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Paraguay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Paraguay"/>
    <x v="3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Paraguay"/>
    <x v="4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Paraguay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Peru"/>
    <x v="0"/>
    <s v="NOK, Million"/>
    <s v="Norwegian Outward FDI"/>
    <n v="42"/>
    <s v="-"/>
    <n v="42"/>
    <n v="1"/>
    <n v="2389"/>
    <s v=":"/>
    <s v=":"/>
  </r>
  <r>
    <s v="Not a Partner country"/>
    <x v="1"/>
    <s v="Latin America &amp; Caribbean"/>
    <s v="Peru"/>
    <x v="1"/>
    <s v="NOK, Million"/>
    <s v="Norwegian Outward FDI"/>
    <n v="80"/>
    <n v="21"/>
    <n v="42"/>
    <n v="17"/>
    <n v="2634"/>
    <n v="1577"/>
    <n v="1057"/>
  </r>
  <r>
    <s v="Not a Partner country"/>
    <x v="1"/>
    <s v="Latin America &amp; Caribbean"/>
    <s v="Peru"/>
    <x v="2"/>
    <s v="NOK, Million"/>
    <s v="Norwegian Outward FDI"/>
    <n v="83"/>
    <n v="19"/>
    <n v="22"/>
    <n v="42"/>
    <n v="3283"/>
    <n v="1753"/>
    <n v="1531"/>
  </r>
  <r>
    <s v="Not a Partner country"/>
    <x v="1"/>
    <s v="Latin America &amp; Caribbean"/>
    <s v="Peru"/>
    <x v="3"/>
    <s v="NOK, Million"/>
    <s v="Norwegian Outward FDI"/>
    <n v="10"/>
    <s v="-"/>
    <n v="-13"/>
    <n v="23"/>
    <n v="1863"/>
    <n v="1421"/>
    <n v="442"/>
  </r>
  <r>
    <s v="Not a Partner country"/>
    <x v="1"/>
    <s v="Latin America &amp; Caribbean"/>
    <s v="Peru"/>
    <x v="4"/>
    <s v="NOK, Million"/>
    <s v="Norwegian Outward FDI"/>
    <n v="-24"/>
    <s v="-"/>
    <n v="-35"/>
    <n v="11"/>
    <n v="1561"/>
    <n v="1601"/>
    <n v="-40"/>
  </r>
  <r>
    <s v="Not a Partner country"/>
    <x v="1"/>
    <s v="Latin America &amp; Caribbean"/>
    <s v="Peru"/>
    <x v="5"/>
    <s v="NOK, Million"/>
    <s v="Norwegian Outward FDI"/>
    <n v="161"/>
    <s v="-"/>
    <n v="146"/>
    <n v="15"/>
    <n v="1753"/>
    <n v="1883"/>
    <n v="-130"/>
  </r>
  <r>
    <s v="Not a Partner country"/>
    <x v="2"/>
    <s v="East Asia &amp; Pacific"/>
    <s v="Philippines"/>
    <x v="0"/>
    <s v="NOK, Million"/>
    <s v="Norwegian Outward FDI"/>
    <n v="19"/>
    <n v="2"/>
    <n v="15"/>
    <n v="3"/>
    <n v="511"/>
    <n v="21"/>
    <n v="490"/>
  </r>
  <r>
    <s v="Not a Partner country"/>
    <x v="2"/>
    <s v="East Asia &amp; Pacific"/>
    <s v="Philippines"/>
    <x v="1"/>
    <s v="NOK, Million"/>
    <s v="Norwegian Outward FDI"/>
    <n v="16"/>
    <n v="6"/>
    <n v="7"/>
    <n v="2"/>
    <n v="287"/>
    <n v="37"/>
    <n v="249"/>
  </r>
  <r>
    <s v="Not a Partner country"/>
    <x v="2"/>
    <s v="East Asia &amp; Pacific"/>
    <s v="Philippines"/>
    <x v="2"/>
    <s v="NOK, Million"/>
    <s v="Norwegian Outward FDI"/>
    <n v="43"/>
    <n v="9"/>
    <n v="32"/>
    <n v="2"/>
    <n v="244"/>
    <n v="117"/>
    <n v="127"/>
  </r>
  <r>
    <s v="Not a Partner country"/>
    <x v="2"/>
    <s v="East Asia &amp; Pacific"/>
    <s v="Philippines"/>
    <x v="3"/>
    <s v="NOK, Million"/>
    <s v="Norwegian Outward FDI"/>
    <n v="20"/>
    <n v="10"/>
    <n v="9"/>
    <n v="2"/>
    <n v="225"/>
    <n v="147"/>
    <n v="78"/>
  </r>
  <r>
    <s v="Not a Partner country"/>
    <x v="2"/>
    <s v="East Asia &amp; Pacific"/>
    <s v="Philippines"/>
    <x v="4"/>
    <s v="NOK, Million"/>
    <s v="Norwegian Outward FDI"/>
    <n v="6"/>
    <s v=":"/>
    <s v=":"/>
    <s v=":"/>
    <n v="272"/>
    <n v="104"/>
    <n v="168"/>
  </r>
  <r>
    <s v="Not a Partner country"/>
    <x v="2"/>
    <s v="East Asia &amp; Pacific"/>
    <s v="Philippines"/>
    <x v="5"/>
    <s v="NOK, Million"/>
    <s v="Norwegian Outward FDI"/>
    <n v="9"/>
    <s v=":"/>
    <s v=":"/>
    <s v=":"/>
    <n v="316"/>
    <n v="97"/>
    <n v="219"/>
  </r>
  <r>
    <s v="Not a Partner country"/>
    <x v="5"/>
    <s v="Other"/>
    <s v="Pitcairn Islands"/>
    <x v="0"/>
    <s v="NOK, Million"/>
    <s v="Norwegian Outward FDI"/>
    <s v="-"/>
    <s v="-"/>
    <s v="-"/>
    <s v="-"/>
    <s v="-"/>
    <s v="-"/>
    <s v="-"/>
  </r>
  <r>
    <s v="Not a Partner country"/>
    <x v="5"/>
    <s v="Other"/>
    <s v="Pitcairn Islands"/>
    <x v="1"/>
    <s v="NOK, Million"/>
    <s v="Norwegian Outward FDI"/>
    <s v="-"/>
    <s v="-"/>
    <s v="-"/>
    <s v="-"/>
    <s v="-"/>
    <s v="-"/>
    <s v="-"/>
  </r>
  <r>
    <s v="Not a Partner country"/>
    <x v="5"/>
    <s v="Other"/>
    <s v="Pitcairn Islands"/>
    <x v="2"/>
    <s v="NOK, Million"/>
    <s v="Norwegian Outward FDI"/>
    <s v="-"/>
    <s v="-"/>
    <s v="-"/>
    <s v="-"/>
    <s v="-"/>
    <s v="-"/>
    <s v="-"/>
  </r>
  <r>
    <s v="Not a Partner country"/>
    <x v="5"/>
    <s v="Other"/>
    <s v="Pitcairn Islands"/>
    <x v="3"/>
    <s v="NOK, Million"/>
    <s v="Norwegian Outward FDI"/>
    <s v="-"/>
    <s v="-"/>
    <s v="-"/>
    <s v="-"/>
    <s v="-"/>
    <s v="-"/>
    <s v="-"/>
  </r>
  <r>
    <s v="Not a Partner country"/>
    <x v="5"/>
    <s v="Other"/>
    <s v="Pitcairn Islands"/>
    <x v="4"/>
    <s v="NOK, Million"/>
    <s v="Norwegian Outward FDI"/>
    <s v="-"/>
    <s v="-"/>
    <s v="-"/>
    <s v="-"/>
    <s v="-"/>
    <s v="-"/>
    <s v="-"/>
  </r>
  <r>
    <s v="Not a Partner country"/>
    <x v="5"/>
    <s v="Other"/>
    <s v="Pitcairn Islands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Poland, Rep. of"/>
    <x v="0"/>
    <s v="NOK, Million"/>
    <s v="Norwegian Outward FDI"/>
    <n v="-8"/>
    <n v="186"/>
    <n v="-341"/>
    <n v="148"/>
    <n v="8794"/>
    <n v="6004"/>
    <n v="2790"/>
  </r>
  <r>
    <s v="Not a Partner country"/>
    <x v="4"/>
    <s v="Europe &amp; Central Asia"/>
    <s v="Poland, Rep. of"/>
    <x v="1"/>
    <s v="NOK, Million"/>
    <s v="Norwegian Outward FDI"/>
    <n v="897"/>
    <n v="245"/>
    <n v="547"/>
    <n v="105"/>
    <n v="10242"/>
    <n v="7437"/>
    <n v="2805"/>
  </r>
  <r>
    <s v="Not a Partner country"/>
    <x v="4"/>
    <s v="Europe &amp; Central Asia"/>
    <s v="Poland, Rep. of"/>
    <x v="2"/>
    <s v="NOK, Million"/>
    <s v="Norwegian Outward FDI"/>
    <n v="1071"/>
    <n v="302"/>
    <n v="689"/>
    <n v="80"/>
    <n v="10917"/>
    <n v="8665"/>
    <n v="2253"/>
  </r>
  <r>
    <s v="Not a Partner country"/>
    <x v="4"/>
    <s v="Europe &amp; Central Asia"/>
    <s v="Poland, Rep. of"/>
    <x v="3"/>
    <s v="NOK, Million"/>
    <s v="Norwegian Outward FDI"/>
    <n v="521"/>
    <n v="317"/>
    <n v="151"/>
    <n v="53"/>
    <n v="8173"/>
    <n v="5898"/>
    <n v="2275"/>
  </r>
  <r>
    <s v="Not a Partner country"/>
    <x v="4"/>
    <s v="Europe &amp; Central Asia"/>
    <s v="Poland, Rep. of"/>
    <x v="4"/>
    <s v="NOK, Million"/>
    <s v="Norwegian Outward FDI"/>
    <n v="110"/>
    <n v="235"/>
    <n v="-162"/>
    <n v="37"/>
    <n v="12870"/>
    <n v="9753"/>
    <n v="3117"/>
  </r>
  <r>
    <s v="Not a Partner country"/>
    <x v="4"/>
    <s v="Europe &amp; Central Asia"/>
    <s v="Poland, Rep. of"/>
    <x v="5"/>
    <s v="NOK, Million"/>
    <s v="Norwegian Outward FDI"/>
    <n v="787"/>
    <n v="227"/>
    <n v="510"/>
    <n v="50"/>
    <n v="13307"/>
    <n v="10410"/>
    <n v="2897"/>
  </r>
  <r>
    <s v="Not a Partner country"/>
    <x v="4"/>
    <s v="Europe &amp; Central Asia"/>
    <s v="Portugal"/>
    <x v="0"/>
    <s v="NOK, Million"/>
    <s v="Norwegian Outward FDI"/>
    <n v="-82"/>
    <n v="2"/>
    <n v="-86"/>
    <n v="2"/>
    <n v="184"/>
    <n v="150"/>
    <n v="34"/>
  </r>
  <r>
    <s v="Not a Partner country"/>
    <x v="4"/>
    <s v="Europe &amp; Central Asia"/>
    <s v="Portugal"/>
    <x v="1"/>
    <s v="NOK, Million"/>
    <s v="Norwegian Outward FDI"/>
    <n v="-4"/>
    <n v="7"/>
    <n v="-13"/>
    <n v="1"/>
    <n v="148"/>
    <n v="129"/>
    <n v="19"/>
  </r>
  <r>
    <s v="Not a Partner country"/>
    <x v="4"/>
    <s v="Europe &amp; Central Asia"/>
    <s v="Portugal"/>
    <x v="2"/>
    <s v="NOK, Million"/>
    <s v="Norwegian Outward FDI"/>
    <n v="28"/>
    <s v="-"/>
    <n v="28"/>
    <n v="1"/>
    <n v="179"/>
    <n v="167"/>
    <n v="12"/>
  </r>
  <r>
    <s v="Not a Partner country"/>
    <x v="4"/>
    <s v="Europe &amp; Central Asia"/>
    <s v="Portugal"/>
    <x v="3"/>
    <s v="NOK, Million"/>
    <s v="Norwegian Outward FDI"/>
    <n v="7"/>
    <s v="-"/>
    <n v="8"/>
    <s v="-"/>
    <n v="184"/>
    <n v="169"/>
    <n v="15"/>
  </r>
  <r>
    <s v="Not a Partner country"/>
    <x v="4"/>
    <s v="Europe &amp; Central Asia"/>
    <s v="Portugal"/>
    <x v="4"/>
    <s v="NOK, Million"/>
    <s v="Norwegian Outward FDI"/>
    <n v="9"/>
    <s v="-"/>
    <n v="10"/>
    <n v="-1"/>
    <n v="262"/>
    <n v="236"/>
    <n v="26"/>
  </r>
  <r>
    <s v="Not a Partner country"/>
    <x v="4"/>
    <s v="Europe &amp; Central Asia"/>
    <s v="Portugal"/>
    <x v="5"/>
    <s v="NOK, Million"/>
    <s v="Norwegian Outward FDI"/>
    <n v="13"/>
    <s v=":"/>
    <s v=":"/>
    <s v="-"/>
    <n v="640"/>
    <n v="109"/>
    <n v="530"/>
  </r>
  <r>
    <s v="Not a Partner country"/>
    <x v="5"/>
    <s v="Other"/>
    <s v="Puerto Rico"/>
    <x v="0"/>
    <s v="NOK, Million"/>
    <s v="Norwegian Outward FDI"/>
    <s v="."/>
    <s v="."/>
    <s v="."/>
    <s v="."/>
    <s v="-"/>
    <s v="-"/>
    <s v="-"/>
  </r>
  <r>
    <s v="Not a Partner country"/>
    <x v="5"/>
    <s v="Other"/>
    <s v="Puerto Rico"/>
    <x v="1"/>
    <s v="NOK, Million"/>
    <s v="Norwegian Outward FDI"/>
    <s v="."/>
    <s v="."/>
    <s v="."/>
    <s v="."/>
    <s v="-"/>
    <s v="-"/>
    <s v="-"/>
  </r>
  <r>
    <s v="Not a Partner country"/>
    <x v="5"/>
    <s v="Other"/>
    <s v="Puerto Rico"/>
    <x v="2"/>
    <s v="NOK, Million"/>
    <s v="Norwegian Outward FDI"/>
    <s v="."/>
    <s v="."/>
    <s v="."/>
    <s v="."/>
    <s v="-"/>
    <s v="-"/>
    <s v="-"/>
  </r>
  <r>
    <s v="Not a Partner country"/>
    <x v="5"/>
    <s v="Other"/>
    <s v="Puerto Rico"/>
    <x v="3"/>
    <s v="NOK, Million"/>
    <s v="Norwegian Outward FDI"/>
    <s v="."/>
    <s v="."/>
    <s v="."/>
    <s v="."/>
    <s v="-"/>
    <s v="-"/>
    <s v="-"/>
  </r>
  <r>
    <s v="Not a Partner country"/>
    <x v="5"/>
    <s v="Other"/>
    <s v="Puerto Rico"/>
    <x v="4"/>
    <s v="NOK, Million"/>
    <s v="Norwegian Outward FDI"/>
    <s v="."/>
    <s v="."/>
    <s v="."/>
    <s v="."/>
    <s v="-"/>
    <s v="-"/>
    <s v="-"/>
  </r>
  <r>
    <s v="Not a Partner country"/>
    <x v="5"/>
    <s v="Other"/>
    <s v="Puerto Rico"/>
    <x v="5"/>
    <s v="NOK, Million"/>
    <s v="Norwegian Outward FDI"/>
    <s v="."/>
    <s v="."/>
    <s v="."/>
    <s v="."/>
    <s v="-"/>
    <s v="-"/>
    <s v="-"/>
  </r>
  <r>
    <s v="Not a Partner country"/>
    <x v="4"/>
    <s v="Middle East &amp; North Africa"/>
    <s v="Qatar"/>
    <x v="0"/>
    <s v="NOK, Million"/>
    <s v="Norwegian Outward FDI"/>
    <n v="26"/>
    <s v="-"/>
    <n v="26"/>
    <s v="-"/>
    <n v="14"/>
    <s v=":"/>
    <s v=":"/>
  </r>
  <r>
    <s v="Not a Partner country"/>
    <x v="4"/>
    <s v="Middle East &amp; North Africa"/>
    <s v="Qatar"/>
    <x v="1"/>
    <s v="NOK, Million"/>
    <s v="Norwegian Outward FDI"/>
    <n v="-3"/>
    <s v="-"/>
    <n v="-3"/>
    <s v="-"/>
    <n v="10"/>
    <s v=":"/>
    <s v=":"/>
  </r>
  <r>
    <s v="Not a Partner country"/>
    <x v="4"/>
    <s v="Middle East &amp; North Africa"/>
    <s v="Qatar"/>
    <x v="2"/>
    <s v="NOK, Million"/>
    <s v="Norwegian Outward FDI"/>
    <n v="10"/>
    <s v="-"/>
    <n v="10"/>
    <s v="-"/>
    <n v="9"/>
    <s v="-"/>
    <n v="9"/>
  </r>
  <r>
    <s v="Not a Partner country"/>
    <x v="4"/>
    <s v="Middle East &amp; North Africa"/>
    <s v="Qatar"/>
    <x v="3"/>
    <s v="NOK, Million"/>
    <s v="Norwegian Outward FDI"/>
    <n v="-9"/>
    <s v="-"/>
    <n v="-9"/>
    <s v="-"/>
    <n v="46"/>
    <n v="-8"/>
    <n v="54"/>
  </r>
  <r>
    <s v="Not a Partner country"/>
    <x v="4"/>
    <s v="Middle East &amp; North Africa"/>
    <s v="Qatar"/>
    <x v="4"/>
    <s v="NOK, Million"/>
    <s v="Norwegian Outward FDI"/>
    <n v="3"/>
    <s v="-"/>
    <s v=":"/>
    <s v=":"/>
    <n v="18"/>
    <n v="-2"/>
    <n v="20"/>
  </r>
  <r>
    <s v="Not a Partner country"/>
    <x v="4"/>
    <s v="Middle East &amp; North Africa"/>
    <s v="Qatar"/>
    <x v="5"/>
    <s v="NOK, Million"/>
    <s v="Norwegian Outward FDI"/>
    <n v="3"/>
    <s v="-"/>
    <n v="3"/>
    <s v="-"/>
    <n v="20"/>
    <n v="-17"/>
    <n v="37"/>
  </r>
  <r>
    <s v="Not a Partner country"/>
    <x v="5"/>
    <s v="Other"/>
    <s v="Reunion"/>
    <x v="0"/>
    <s v="NOK, Million"/>
    <s v="Norwegian Outward FDI"/>
    <s v="."/>
    <s v="."/>
    <s v="."/>
    <s v="."/>
    <s v="-"/>
    <s v="-"/>
    <s v="-"/>
  </r>
  <r>
    <s v="Not a Partner country"/>
    <x v="5"/>
    <s v="Other"/>
    <s v="Reunion"/>
    <x v="1"/>
    <s v="NOK, Million"/>
    <s v="Norwegian Outward FDI"/>
    <s v="."/>
    <s v="."/>
    <s v="."/>
    <s v="."/>
    <s v="-"/>
    <s v="-"/>
    <s v="-"/>
  </r>
  <r>
    <s v="Not a Partner country"/>
    <x v="5"/>
    <s v="Other"/>
    <s v="Reunion"/>
    <x v="2"/>
    <s v="NOK, Million"/>
    <s v="Norwegian Outward FDI"/>
    <s v="."/>
    <s v="."/>
    <s v="."/>
    <s v="."/>
    <s v="-"/>
    <s v="-"/>
    <s v="-"/>
  </r>
  <r>
    <s v="Not a Partner country"/>
    <x v="5"/>
    <s v="Other"/>
    <s v="Reunion"/>
    <x v="3"/>
    <s v="NOK, Million"/>
    <s v="Norwegian Outward FDI"/>
    <s v="."/>
    <s v="."/>
    <s v="."/>
    <s v="."/>
    <s v="-"/>
    <s v="-"/>
    <s v="-"/>
  </r>
  <r>
    <s v="Not a Partner country"/>
    <x v="5"/>
    <s v="Other"/>
    <s v="Reunion"/>
    <x v="4"/>
    <s v="NOK, Million"/>
    <s v="Norwegian Outward FDI"/>
    <s v="."/>
    <s v="."/>
    <s v="."/>
    <s v="."/>
    <s v="-"/>
    <s v="-"/>
    <s v="-"/>
  </r>
  <r>
    <s v="Not a Partner country"/>
    <x v="5"/>
    <s v="Other"/>
    <s v="Reunion"/>
    <x v="5"/>
    <s v="NOK, Million"/>
    <s v="Norwegian Outward FDI"/>
    <s v="."/>
    <s v="."/>
    <s v="."/>
    <s v="."/>
    <s v="-"/>
    <s v="-"/>
    <s v="-"/>
  </r>
  <r>
    <s v="Not a Partner country"/>
    <x v="4"/>
    <s v="Europe &amp; Central Asia"/>
    <s v="Romania"/>
    <x v="0"/>
    <s v="NOK, Million"/>
    <s v="Norwegian Outward FDI"/>
    <n v="14"/>
    <n v="11"/>
    <n v="1"/>
    <n v="2"/>
    <n v="283"/>
    <n v="159"/>
    <n v="124"/>
  </r>
  <r>
    <s v="Not a Partner country"/>
    <x v="4"/>
    <s v="Europe &amp; Central Asia"/>
    <s v="Romania"/>
    <x v="1"/>
    <s v="NOK, Million"/>
    <s v="Norwegian Outward FDI"/>
    <n v="-20"/>
    <n v="15"/>
    <n v="-41"/>
    <n v="6"/>
    <n v="512"/>
    <n v="1130"/>
    <n v="-618"/>
  </r>
  <r>
    <s v="Not a Partner country"/>
    <x v="4"/>
    <s v="Europe &amp; Central Asia"/>
    <s v="Romania"/>
    <x v="2"/>
    <s v="NOK, Million"/>
    <s v="Norwegian Outward FDI"/>
    <n v="181"/>
    <n v="19"/>
    <n v="161"/>
    <s v="-"/>
    <n v="847"/>
    <n v="1505"/>
    <n v="-658"/>
  </r>
  <r>
    <s v="Not a Partner country"/>
    <x v="4"/>
    <s v="Europe &amp; Central Asia"/>
    <s v="Romania"/>
    <x v="3"/>
    <s v="NOK, Million"/>
    <s v="Norwegian Outward FDI"/>
    <n v="-4"/>
    <n v="13"/>
    <n v="-19"/>
    <n v="1"/>
    <n v="953"/>
    <s v=":"/>
    <s v=":"/>
  </r>
  <r>
    <s v="Not a Partner country"/>
    <x v="4"/>
    <s v="Europe &amp; Central Asia"/>
    <s v="Romania"/>
    <x v="4"/>
    <s v="NOK, Million"/>
    <s v="Norwegian Outward FDI"/>
    <n v="96"/>
    <s v=":"/>
    <s v=":"/>
    <s v=":"/>
    <n v="959"/>
    <n v="1598"/>
    <n v="-639"/>
  </r>
  <r>
    <s v="Not a Partner country"/>
    <x v="4"/>
    <s v="Europe &amp; Central Asia"/>
    <s v="Romania"/>
    <x v="5"/>
    <s v="NOK, Million"/>
    <s v="Norwegian Outward FDI"/>
    <n v="65"/>
    <s v=":"/>
    <s v=":"/>
    <s v=":"/>
    <n v="1052"/>
    <n v="1368"/>
    <n v="-316"/>
  </r>
  <r>
    <s v="Not a Partner country"/>
    <x v="1"/>
    <s v="Europe &amp; Central Asia"/>
    <s v="Russian Federation"/>
    <x v="0"/>
    <s v="NOK, Million"/>
    <s v="Norwegian Outward FDI"/>
    <n v="322"/>
    <n v="62"/>
    <n v="149"/>
    <n v="111"/>
    <n v="4496"/>
    <n v="2874"/>
    <n v="1622"/>
  </r>
  <r>
    <s v="Not a Partner country"/>
    <x v="1"/>
    <s v="Europe &amp; Central Asia"/>
    <s v="Russian Federation"/>
    <x v="1"/>
    <s v="NOK, Million"/>
    <s v="Norwegian Outward FDI"/>
    <n v="213"/>
    <n v="9"/>
    <n v="60"/>
    <n v="144"/>
    <n v="4125"/>
    <n v="2408"/>
    <n v="1717"/>
  </r>
  <r>
    <s v="Not a Partner country"/>
    <x v="1"/>
    <s v="Europe &amp; Central Asia"/>
    <s v="Russian Federation"/>
    <x v="2"/>
    <s v="NOK, Million"/>
    <s v="Norwegian Outward FDI"/>
    <n v="325"/>
    <n v="2"/>
    <n v="260"/>
    <n v="64"/>
    <n v="3480"/>
    <n v="2690"/>
    <n v="789"/>
  </r>
  <r>
    <s v="Not a Partner country"/>
    <x v="1"/>
    <s v="Europe &amp; Central Asia"/>
    <s v="Russian Federation"/>
    <x v="3"/>
    <s v="NOK, Million"/>
    <s v="Norwegian Outward FDI"/>
    <n v="471"/>
    <n v="29"/>
    <n v="407"/>
    <n v="35"/>
    <n v="3001"/>
    <n v="2608"/>
    <n v="394"/>
  </r>
  <r>
    <s v="Not a Partner country"/>
    <x v="1"/>
    <s v="Europe &amp; Central Asia"/>
    <s v="Russian Federation"/>
    <x v="4"/>
    <s v="NOK, Million"/>
    <s v="Norwegian Outward FDI"/>
    <n v="421"/>
    <n v="136"/>
    <n v="232"/>
    <n v="53"/>
    <n v="3321"/>
    <n v="2488"/>
    <n v="833"/>
  </r>
  <r>
    <s v="Not a Partner country"/>
    <x v="1"/>
    <s v="Europe &amp; Central Asia"/>
    <s v="Russian Federation"/>
    <x v="5"/>
    <s v="NOK, Million"/>
    <s v="Norwegian Outward FDI"/>
    <n v="245"/>
    <n v="196"/>
    <n v="5"/>
    <n v="44"/>
    <n v="3378"/>
    <n v="2903"/>
    <n v="475"/>
  </r>
  <r>
    <s v="Not a Partner country"/>
    <x v="0"/>
    <s v="Sub-Saharan Africa"/>
    <s v="Rwanda"/>
    <x v="0"/>
    <s v="NOK, Million"/>
    <s v="Norwegian Outward FDI"/>
    <s v="-"/>
    <s v="-"/>
    <s v="-"/>
    <s v="-"/>
    <s v="-"/>
    <s v="-"/>
    <s v="-"/>
  </r>
  <r>
    <s v="Not a Partner country"/>
    <x v="0"/>
    <s v="Sub-Saharan Africa"/>
    <s v="Rwanda"/>
    <x v="1"/>
    <s v="NOK, Million"/>
    <s v="Norwegian Outward FDI"/>
    <s v="-"/>
    <n v="1"/>
    <n v="-1"/>
    <s v="-"/>
    <s v=":"/>
    <s v=":"/>
    <s v=":"/>
  </r>
  <r>
    <s v="Not a Partner country"/>
    <x v="0"/>
    <s v="Sub-Saharan Africa"/>
    <s v="Rwanda"/>
    <x v="2"/>
    <s v="NOK, Million"/>
    <s v="Norwegian Outward FDI"/>
    <n v="3"/>
    <s v="-"/>
    <n v="3"/>
    <s v="-"/>
    <s v=":"/>
    <s v=":"/>
    <s v=":"/>
  </r>
  <r>
    <s v="Not a Partner country"/>
    <x v="0"/>
    <s v="Sub-Saharan Africa"/>
    <s v="Rwanda"/>
    <x v="3"/>
    <s v="NOK, Million"/>
    <s v="Norwegian Outward FDI"/>
    <n v="2"/>
    <s v="-"/>
    <s v="-"/>
    <n v="2"/>
    <s v=":"/>
    <s v=":"/>
    <s v="-"/>
  </r>
  <r>
    <s v="Not a Partner country"/>
    <x v="0"/>
    <s v="Sub-Saharan Africa"/>
    <s v="Rwanda"/>
    <x v="4"/>
    <s v="NOK, Million"/>
    <s v="Norwegian Outward FDI"/>
    <s v=":"/>
    <s v="-"/>
    <s v=":"/>
    <s v=":"/>
    <s v=":"/>
    <s v=":"/>
    <s v="-"/>
  </r>
  <r>
    <s v="Not a Partner country"/>
    <x v="0"/>
    <s v="Sub-Saharan Africa"/>
    <s v="Rwanda"/>
    <x v="5"/>
    <s v="NOK, Million"/>
    <s v="Norwegian Outward FDI"/>
    <s v=":"/>
    <s v="-"/>
    <s v=":"/>
    <s v=":"/>
    <s v=":"/>
    <s v=":"/>
    <s v=":"/>
  </r>
  <r>
    <s v="Not a Partner country"/>
    <x v="5"/>
    <s v="Other"/>
    <s v="Saint Helena"/>
    <x v="0"/>
    <s v="NOK, Million"/>
    <s v="Norwegian Outward FDI"/>
    <s v="-"/>
    <s v="-"/>
    <s v="-"/>
    <s v="-"/>
    <s v="-"/>
    <s v="-"/>
    <s v="-"/>
  </r>
  <r>
    <s v="Not a Partner country"/>
    <x v="5"/>
    <s v="Other"/>
    <s v="Saint Helena"/>
    <x v="1"/>
    <s v="NOK, Million"/>
    <s v="Norwegian Outward FDI"/>
    <s v="-"/>
    <s v="-"/>
    <s v="-"/>
    <s v="-"/>
    <s v="-"/>
    <s v="-"/>
    <s v="-"/>
  </r>
  <r>
    <s v="Not a Partner country"/>
    <x v="5"/>
    <s v="Other"/>
    <s v="Saint Helena"/>
    <x v="2"/>
    <s v="NOK, Million"/>
    <s v="Norwegian Outward FDI"/>
    <s v="-"/>
    <s v="-"/>
    <s v="-"/>
    <s v="-"/>
    <s v="-"/>
    <s v="-"/>
    <s v="-"/>
  </r>
  <r>
    <s v="Not a Partner country"/>
    <x v="5"/>
    <s v="Other"/>
    <s v="Saint Helena"/>
    <x v="3"/>
    <s v="NOK, Million"/>
    <s v="Norwegian Outward FDI"/>
    <s v="-"/>
    <s v="-"/>
    <s v="-"/>
    <s v="-"/>
    <s v="-"/>
    <s v="-"/>
    <s v="-"/>
  </r>
  <r>
    <s v="Not a Partner country"/>
    <x v="5"/>
    <s v="Other"/>
    <s v="Saint Helena"/>
    <x v="4"/>
    <s v="NOK, Million"/>
    <s v="Norwegian Outward FDI"/>
    <s v="-"/>
    <s v="-"/>
    <s v="-"/>
    <s v="-"/>
    <s v="-"/>
    <s v="-"/>
    <s v="-"/>
  </r>
  <r>
    <s v="Not a Partner country"/>
    <x v="5"/>
    <s v="Other"/>
    <s v="Saint Helena"/>
    <x v="5"/>
    <s v="NOK, Million"/>
    <s v="Norwegian Outward FDI"/>
    <s v="-"/>
    <s v="-"/>
    <s v="-"/>
    <s v="-"/>
    <s v="-"/>
    <s v="-"/>
    <s v="-"/>
  </r>
  <r>
    <s v="Not a Partner country"/>
    <x v="5"/>
    <s v="Other"/>
    <s v="Saint Pierre and Miquelon"/>
    <x v="0"/>
    <s v="NOK, Million"/>
    <s v="Norwegian Outward FDI"/>
    <s v="."/>
    <s v="."/>
    <s v="."/>
    <s v="."/>
    <s v="-"/>
    <s v="-"/>
    <s v="-"/>
  </r>
  <r>
    <s v="Not a Partner country"/>
    <x v="5"/>
    <s v="Other"/>
    <s v="Saint Pierre and Miquelon"/>
    <x v="1"/>
    <s v="NOK, Million"/>
    <s v="Norwegian Outward FDI"/>
    <s v="."/>
    <s v="."/>
    <s v="."/>
    <s v="."/>
    <s v="-"/>
    <s v="-"/>
    <s v="-"/>
  </r>
  <r>
    <s v="Not a Partner country"/>
    <x v="5"/>
    <s v="Other"/>
    <s v="Saint Pierre and Miquelon"/>
    <x v="2"/>
    <s v="NOK, Million"/>
    <s v="Norwegian Outward FDI"/>
    <s v="."/>
    <s v="."/>
    <s v="."/>
    <s v="."/>
    <s v="-"/>
    <s v="-"/>
    <s v="-"/>
  </r>
  <r>
    <s v="Not a Partner country"/>
    <x v="5"/>
    <s v="Other"/>
    <s v="Saint Pierre and Miquelon"/>
    <x v="3"/>
    <s v="NOK, Million"/>
    <s v="Norwegian Outward FDI"/>
    <s v="."/>
    <s v="."/>
    <s v="."/>
    <s v="."/>
    <s v="-"/>
    <s v="-"/>
    <s v="-"/>
  </r>
  <r>
    <s v="Not a Partner country"/>
    <x v="5"/>
    <s v="Other"/>
    <s v="Saint Pierre and Miquelon"/>
    <x v="4"/>
    <s v="NOK, Million"/>
    <s v="Norwegian Outward FDI"/>
    <s v="."/>
    <s v="."/>
    <s v="."/>
    <s v="."/>
    <s v="-"/>
    <s v="-"/>
    <s v="-"/>
  </r>
  <r>
    <s v="Not a Partner country"/>
    <x v="5"/>
    <s v="Other"/>
    <s v="Saint Pierre and Miquelon"/>
    <x v="5"/>
    <s v="NOK, Million"/>
    <s v="Norwegian Outward FDI"/>
    <s v="."/>
    <s v="."/>
    <s v="."/>
    <s v="."/>
    <s v="-"/>
    <s v="-"/>
    <s v="-"/>
  </r>
  <r>
    <s v="Not a Partner country"/>
    <x v="1"/>
    <s v="East Asia &amp; Pacific"/>
    <s v="Samoa"/>
    <x v="0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Samoa"/>
    <x v="1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Samoa"/>
    <x v="2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Samoa"/>
    <x v="3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Samoa"/>
    <x v="4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Samoa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San Marino, Rep. of"/>
    <x v="0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San Marino, Rep. of"/>
    <x v="1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San Marino, Rep. of"/>
    <x v="2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San Marino, Rep. of"/>
    <x v="3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San Marino, Rep. of"/>
    <x v="4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San Marino, Rep. of"/>
    <x v="5"/>
    <s v="NOK, Million"/>
    <s v="Norwegian Outward FDI"/>
    <s v="-"/>
    <s v="-"/>
    <s v="-"/>
    <s v="-"/>
    <s v="-"/>
    <s v="-"/>
    <s v="-"/>
  </r>
  <r>
    <s v="Not a Partner country"/>
    <x v="2"/>
    <s v="Sub-Saharan Africa"/>
    <s v="São Tomé and Príncipe, Dem. Rep. of"/>
    <x v="0"/>
    <s v="NOK, Million"/>
    <s v="Norwegian Outward FDI"/>
    <s v="-"/>
    <s v="-"/>
    <s v="-"/>
    <s v="-"/>
    <s v="-"/>
    <s v="-"/>
    <s v="-"/>
  </r>
  <r>
    <s v="Not a Partner country"/>
    <x v="2"/>
    <s v="Sub-Saharan Africa"/>
    <s v="São Tomé and Príncipe, Dem. Rep. of"/>
    <x v="1"/>
    <s v="NOK, Million"/>
    <s v="Norwegian Outward FDI"/>
    <s v="-"/>
    <s v="-"/>
    <s v="-"/>
    <s v="-"/>
    <s v="-"/>
    <s v="-"/>
    <s v="-"/>
  </r>
  <r>
    <s v="Not a Partner country"/>
    <x v="2"/>
    <s v="Sub-Saharan Africa"/>
    <s v="São Tomé and Príncipe, Dem. Rep. of"/>
    <x v="2"/>
    <s v="NOK, Million"/>
    <s v="Norwegian Outward FDI"/>
    <s v="-"/>
    <s v="-"/>
    <s v="-"/>
    <s v="-"/>
    <s v="-"/>
    <s v="-"/>
    <s v="-"/>
  </r>
  <r>
    <s v="Not a Partner country"/>
    <x v="2"/>
    <s v="Sub-Saharan Africa"/>
    <s v="São Tomé and Príncipe, Dem. Rep. of"/>
    <x v="3"/>
    <s v="NOK, Million"/>
    <s v="Norwegian Outward FDI"/>
    <s v="-"/>
    <s v="-"/>
    <s v="-"/>
    <s v="-"/>
    <s v="-"/>
    <s v="-"/>
    <s v="-"/>
  </r>
  <r>
    <s v="Not a Partner country"/>
    <x v="2"/>
    <s v="Sub-Saharan Africa"/>
    <s v="São Tomé and Príncipe, Dem. Rep. of"/>
    <x v="4"/>
    <s v="NOK, Million"/>
    <s v="Norwegian Outward FDI"/>
    <s v="-"/>
    <s v="-"/>
    <s v="-"/>
    <s v="-"/>
    <s v="-"/>
    <s v="-"/>
    <s v="-"/>
  </r>
  <r>
    <s v="Not a Partner country"/>
    <x v="2"/>
    <s v="Sub-Saharan Africa"/>
    <s v="São Tomé and Príncipe, Dem. Rep. of"/>
    <x v="5"/>
    <s v="NOK, Million"/>
    <s v="Norwegian Outward FDI"/>
    <s v="-"/>
    <s v="-"/>
    <s v="-"/>
    <s v="-"/>
    <s v="-"/>
    <s v="-"/>
    <s v="-"/>
  </r>
  <r>
    <s v="Not a Partner country"/>
    <x v="4"/>
    <s v="Middle East &amp; North Africa"/>
    <s v="Saudi Arabia"/>
    <x v="0"/>
    <s v="NOK, Million"/>
    <s v="Norwegian Outward FDI"/>
    <n v="177"/>
    <n v="83"/>
    <n v="94"/>
    <s v="-"/>
    <n v="284"/>
    <n v="273"/>
    <n v="10"/>
  </r>
  <r>
    <s v="Not a Partner country"/>
    <x v="4"/>
    <s v="Middle East &amp; North Africa"/>
    <s v="Saudi Arabia"/>
    <x v="1"/>
    <s v="NOK, Million"/>
    <s v="Norwegian Outward FDI"/>
    <n v="138"/>
    <n v="66"/>
    <n v="72"/>
    <s v="-"/>
    <n v="363"/>
    <n v="357"/>
    <n v="6"/>
  </r>
  <r>
    <s v="Not a Partner country"/>
    <x v="4"/>
    <s v="Middle East &amp; North Africa"/>
    <s v="Saudi Arabia"/>
    <x v="2"/>
    <s v="NOK, Million"/>
    <s v="Norwegian Outward FDI"/>
    <n v="171"/>
    <n v="192"/>
    <n v="-22"/>
    <s v="-"/>
    <n v="425"/>
    <n v="406"/>
    <n v="19"/>
  </r>
  <r>
    <s v="Not a Partner country"/>
    <x v="4"/>
    <s v="Middle East &amp; North Africa"/>
    <s v="Saudi Arabia"/>
    <x v="3"/>
    <s v="NOK, Million"/>
    <s v="Norwegian Outward FDI"/>
    <n v="216"/>
    <n v="197"/>
    <n v="18"/>
    <n v="1"/>
    <n v="495"/>
    <n v="427"/>
    <n v="67"/>
  </r>
  <r>
    <s v="Not a Partner country"/>
    <x v="4"/>
    <s v="Middle East &amp; North Africa"/>
    <s v="Saudi Arabia"/>
    <x v="4"/>
    <s v="NOK, Million"/>
    <s v="Norwegian Outward FDI"/>
    <s v=":"/>
    <s v=":"/>
    <n v="4"/>
    <s v=":"/>
    <n v="465"/>
    <n v="429"/>
    <n v="37"/>
  </r>
  <r>
    <s v="Not a Partner country"/>
    <x v="4"/>
    <s v="Middle East &amp; North Africa"/>
    <s v="Saudi Arabia"/>
    <x v="5"/>
    <s v="NOK, Million"/>
    <s v="Norwegian Outward FDI"/>
    <n v="154"/>
    <s v=":"/>
    <s v=":"/>
    <s v=":"/>
    <n v="531"/>
    <n v="441"/>
    <n v="89"/>
  </r>
  <r>
    <s v="Not a Partner country"/>
    <x v="2"/>
    <s v="Sub-Saharan Africa"/>
    <s v="Senegal"/>
    <x v="0"/>
    <s v="NOK, Million"/>
    <s v="Norwegian Outward FDI"/>
    <s v="-"/>
    <s v="-"/>
    <s v="-"/>
    <s v="-"/>
    <s v=":"/>
    <s v="-"/>
    <s v=":"/>
  </r>
  <r>
    <s v="Not a Partner country"/>
    <x v="2"/>
    <s v="Sub-Saharan Africa"/>
    <s v="Senegal"/>
    <x v="1"/>
    <s v="NOK, Million"/>
    <s v="Norwegian Outward FDI"/>
    <s v="-"/>
    <s v="-"/>
    <s v="-"/>
    <s v="-"/>
    <s v=":"/>
    <s v=":"/>
    <s v=":"/>
  </r>
  <r>
    <s v="Not a Partner country"/>
    <x v="2"/>
    <s v="Sub-Saharan Africa"/>
    <s v="Senegal"/>
    <x v="2"/>
    <s v="NOK, Million"/>
    <s v="Norwegian Outward FDI"/>
    <n v="-10"/>
    <s v="-"/>
    <n v="-10"/>
    <s v="-"/>
    <s v="-"/>
    <s v="-"/>
    <s v="-"/>
  </r>
  <r>
    <s v="Not a Partner country"/>
    <x v="2"/>
    <s v="Sub-Saharan Africa"/>
    <s v="Senegal"/>
    <x v="3"/>
    <s v="NOK, Million"/>
    <s v="Norwegian Outward FDI"/>
    <n v="-15"/>
    <s v="-"/>
    <n v="-15"/>
    <s v="-"/>
    <n v="16"/>
    <s v=":"/>
    <s v=":"/>
  </r>
  <r>
    <s v="Not a Partner country"/>
    <x v="2"/>
    <s v="Sub-Saharan Africa"/>
    <s v="Senegal"/>
    <x v="4"/>
    <s v="NOK, Million"/>
    <s v="Norwegian Outward FDI"/>
    <s v=":"/>
    <s v="-"/>
    <s v=":"/>
    <s v="-"/>
    <s v=":"/>
    <s v=":"/>
    <s v=":"/>
  </r>
  <r>
    <s v="Not a Partner country"/>
    <x v="2"/>
    <s v="Sub-Saharan Africa"/>
    <s v="Senegal"/>
    <x v="5"/>
    <s v="NOK, Million"/>
    <s v="Norwegian Outward FDI"/>
    <s v=":"/>
    <s v="-"/>
    <s v=":"/>
    <s v="-"/>
    <s v=":"/>
    <s v=":"/>
    <s v=":"/>
  </r>
  <r>
    <s v="Not a Partner country"/>
    <x v="1"/>
    <s v="Europe &amp; Central Asia"/>
    <s v="Serbia, Rep. of"/>
    <x v="0"/>
    <s v="NOK, Million"/>
    <s v="Norwegian Outward FDI"/>
    <n v="1"/>
    <s v="-"/>
    <n v="1"/>
    <s v="-"/>
    <n v="84"/>
    <n v="88"/>
    <n v="-4"/>
  </r>
  <r>
    <s v="Not a Partner country"/>
    <x v="1"/>
    <s v="Europe &amp; Central Asia"/>
    <s v="Serbia, Rep. of"/>
    <x v="1"/>
    <s v="NOK, Million"/>
    <s v="Norwegian Outward FDI"/>
    <n v="6"/>
    <s v="-"/>
    <n v="5"/>
    <n v="1"/>
    <n v="145"/>
    <n v="95"/>
    <n v="50"/>
  </r>
  <r>
    <s v="Not a Partner country"/>
    <x v="1"/>
    <s v="Europe &amp; Central Asia"/>
    <s v="Serbia, Rep. of"/>
    <x v="2"/>
    <s v="NOK, Million"/>
    <s v="Norwegian Outward FDI"/>
    <n v="-16"/>
    <s v="-"/>
    <n v="-17"/>
    <n v="2"/>
    <n v="101"/>
    <n v="53"/>
    <n v="48"/>
  </r>
  <r>
    <s v="Not a Partner country"/>
    <x v="1"/>
    <s v="Europe &amp; Central Asia"/>
    <s v="Serbia, Rep. of"/>
    <x v="3"/>
    <s v="NOK, Million"/>
    <s v="Norwegian Outward FDI"/>
    <s v="-"/>
    <s v="-"/>
    <s v="-"/>
    <s v="-"/>
    <n v="89"/>
    <n v="52"/>
    <n v="37"/>
  </r>
  <r>
    <s v="Not a Partner country"/>
    <x v="1"/>
    <s v="Europe &amp; Central Asia"/>
    <s v="Serbia, Rep. of"/>
    <x v="4"/>
    <s v="NOK, Million"/>
    <s v="Norwegian Outward FDI"/>
    <s v=":"/>
    <s v="-"/>
    <s v=":"/>
    <s v=":"/>
    <n v="133"/>
    <n v="114"/>
    <n v="20"/>
  </r>
  <r>
    <s v="Not a Partner country"/>
    <x v="1"/>
    <s v="Europe &amp; Central Asia"/>
    <s v="Serbia, Rep. of"/>
    <x v="5"/>
    <s v="NOK, Million"/>
    <s v="Norwegian Outward FDI"/>
    <n v="-7"/>
    <s v="-"/>
    <s v=":"/>
    <s v="-"/>
    <n v="31"/>
    <s v=":"/>
    <s v=":"/>
  </r>
  <r>
    <s v="Not a Partner country"/>
    <x v="4"/>
    <s v="Sub-Saharan Africa"/>
    <s v="Seychelles"/>
    <x v="0"/>
    <s v="NOK, Million"/>
    <s v="Norwegian Outward FDI"/>
    <s v="-"/>
    <s v="-"/>
    <s v="-"/>
    <s v="-"/>
    <s v="-"/>
    <s v="-"/>
    <s v="-"/>
  </r>
  <r>
    <s v="Not a Partner country"/>
    <x v="4"/>
    <s v="Sub-Saharan Africa"/>
    <s v="Seychelles"/>
    <x v="1"/>
    <s v="NOK, Million"/>
    <s v="Norwegian Outward FDI"/>
    <s v="-"/>
    <s v="-"/>
    <s v="-"/>
    <s v="-"/>
    <s v="-"/>
    <s v="-"/>
    <s v="-"/>
  </r>
  <r>
    <s v="Not a Partner country"/>
    <x v="4"/>
    <s v="Sub-Saharan Africa"/>
    <s v="Seychelles"/>
    <x v="2"/>
    <s v="NOK, Million"/>
    <s v="Norwegian Outward FDI"/>
    <s v="-"/>
    <s v="-"/>
    <s v="-"/>
    <s v="-"/>
    <s v="-"/>
    <s v="-"/>
    <s v="-"/>
  </r>
  <r>
    <s v="Not a Partner country"/>
    <x v="4"/>
    <s v="Sub-Saharan Africa"/>
    <s v="Seychelles"/>
    <x v="3"/>
    <s v="NOK, Million"/>
    <s v="Norwegian Outward FDI"/>
    <s v="-"/>
    <s v="-"/>
    <s v="-"/>
    <s v="-"/>
    <s v="-"/>
    <s v="-"/>
    <s v="-"/>
  </r>
  <r>
    <s v="Not a Partner country"/>
    <x v="4"/>
    <s v="Sub-Saharan Africa"/>
    <s v="Seychelles"/>
    <x v="4"/>
    <s v="NOK, Million"/>
    <s v="Norwegian Outward FDI"/>
    <s v="-"/>
    <s v="-"/>
    <s v="-"/>
    <s v="-"/>
    <s v="-"/>
    <s v="-"/>
    <s v="-"/>
  </r>
  <r>
    <s v="Not a Partner country"/>
    <x v="4"/>
    <s v="Sub-Saharan Africa"/>
    <s v="Seychelles"/>
    <x v="5"/>
    <s v="NOK, Million"/>
    <s v="Norwegian Outward FDI"/>
    <s v="-"/>
    <s v="-"/>
    <s v="-"/>
    <s v="-"/>
    <s v="-"/>
    <s v="-"/>
    <s v="-"/>
  </r>
  <r>
    <s v="Not a Partner country"/>
    <x v="0"/>
    <s v="Sub-Saharan Africa"/>
    <s v="Sierra Leone"/>
    <x v="0"/>
    <s v="NOK, Million"/>
    <s v="Norwegian Outward FDI"/>
    <s v="-"/>
    <s v="-"/>
    <s v="-"/>
    <s v="-"/>
    <s v="-"/>
    <s v="-"/>
    <s v="-"/>
  </r>
  <r>
    <s v="Not a Partner country"/>
    <x v="0"/>
    <s v="Sub-Saharan Africa"/>
    <s v="Sierra Leone"/>
    <x v="1"/>
    <s v="NOK, Million"/>
    <s v="Norwegian Outward FDI"/>
    <s v="-"/>
    <s v="-"/>
    <s v="-"/>
    <s v="-"/>
    <s v="-"/>
    <s v="-"/>
    <s v="-"/>
  </r>
  <r>
    <s v="Not a Partner country"/>
    <x v="0"/>
    <s v="Sub-Saharan Africa"/>
    <s v="Sierra Leone"/>
    <x v="2"/>
    <s v="NOK, Million"/>
    <s v="Norwegian Outward FDI"/>
    <s v="-"/>
    <s v="-"/>
    <s v="-"/>
    <s v="-"/>
    <s v="-"/>
    <s v="-"/>
    <s v="-"/>
  </r>
  <r>
    <s v="Not a Partner country"/>
    <x v="0"/>
    <s v="Sub-Saharan Africa"/>
    <s v="Sierra Leone"/>
    <x v="3"/>
    <s v="NOK, Million"/>
    <s v="Norwegian Outward FDI"/>
    <s v="-"/>
    <s v="-"/>
    <s v="-"/>
    <s v="-"/>
    <s v="-"/>
    <s v="-"/>
    <s v="-"/>
  </r>
  <r>
    <s v="Not a Partner country"/>
    <x v="0"/>
    <s v="Sub-Saharan Africa"/>
    <s v="Sierra Leone"/>
    <x v="4"/>
    <s v="NOK, Million"/>
    <s v="Norwegian Outward FDI"/>
    <s v="-"/>
    <s v="-"/>
    <s v="-"/>
    <s v="-"/>
    <s v="-"/>
    <s v="-"/>
    <s v="-"/>
  </r>
  <r>
    <s v="Not a Partner country"/>
    <x v="0"/>
    <s v="Sub-Saharan Africa"/>
    <s v="Sierra Leone"/>
    <x v="5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Singapore"/>
    <x v="0"/>
    <s v="NOK, Million"/>
    <s v="Norwegian Outward FDI"/>
    <n v="6350"/>
    <n v="5193"/>
    <n v="961"/>
    <n v="195"/>
    <n v="94910"/>
    <n v="92467"/>
    <n v="2443"/>
  </r>
  <r>
    <s v="Not a Partner country"/>
    <x v="4"/>
    <s v="East Asia &amp; Pacific"/>
    <s v="Singapore"/>
    <x v="1"/>
    <s v="NOK, Million"/>
    <s v="Norwegian Outward FDI"/>
    <n v="6294"/>
    <n v="5577"/>
    <n v="351"/>
    <n v="365"/>
    <n v="138190"/>
    <n v="138356"/>
    <n v="-166"/>
  </r>
  <r>
    <s v="Not a Partner country"/>
    <x v="4"/>
    <s v="East Asia &amp; Pacific"/>
    <s v="Singapore"/>
    <x v="2"/>
    <s v="NOK, Million"/>
    <s v="Norwegian Outward FDI"/>
    <n v="3194"/>
    <n v="6908"/>
    <n v="-3744"/>
    <n v="30"/>
    <n v="128663"/>
    <n v="128743"/>
    <n v="-80"/>
  </r>
  <r>
    <s v="Not a Partner country"/>
    <x v="4"/>
    <s v="East Asia &amp; Pacific"/>
    <s v="Singapore"/>
    <x v="3"/>
    <s v="NOK, Million"/>
    <s v="Norwegian Outward FDI"/>
    <n v="735"/>
    <n v="2238"/>
    <n v="-1608"/>
    <n v="105"/>
    <n v="123765"/>
    <n v="126941"/>
    <n v="-3175"/>
  </r>
  <r>
    <s v="Not a Partner country"/>
    <x v="4"/>
    <s v="East Asia &amp; Pacific"/>
    <s v="Singapore"/>
    <x v="4"/>
    <s v="NOK, Million"/>
    <s v="Norwegian Outward FDI"/>
    <n v="-6811"/>
    <n v="1825"/>
    <n v="-8588"/>
    <n v="-47"/>
    <n v="115666"/>
    <n v="118074"/>
    <n v="-2409"/>
  </r>
  <r>
    <s v="Not a Partner country"/>
    <x v="4"/>
    <s v="East Asia &amp; Pacific"/>
    <s v="Singapore"/>
    <x v="5"/>
    <s v="NOK, Million"/>
    <s v="Norwegian Outward FDI"/>
    <n v="-7782"/>
    <n v="2976"/>
    <n v="-10641"/>
    <n v="-117"/>
    <n v="103597"/>
    <n v="104571"/>
    <n v="-973"/>
  </r>
  <r>
    <s v="Not a Partner country"/>
    <x v="4"/>
    <s v="Latin America &amp; Caribbean"/>
    <s v="Sint Maarten, Kingdom of the Netherlands"/>
    <x v="0"/>
    <s v="NOK, Million"/>
    <s v="Norwegian Outward FDI"/>
    <n v="2"/>
    <s v="-"/>
    <n v="2"/>
    <s v="-"/>
    <s v=":"/>
    <s v=":"/>
    <s v="-"/>
  </r>
  <r>
    <s v="Not a Partner country"/>
    <x v="4"/>
    <s v="Latin America &amp; Caribbean"/>
    <s v="Sint Maarten, Kingdom of the Netherlands"/>
    <x v="1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Sint Maarten, Kingdom of the Netherlands"/>
    <x v="2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Sint Maarten, Kingdom of the Netherlands"/>
    <x v="3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Sint Maarten, Kingdom of the Netherlands"/>
    <x v="4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Sint Maarten, Kingdom of the Netherlands"/>
    <x v="5"/>
    <s v="NOK, Million"/>
    <s v="Norwegian Outward FDI"/>
    <s v="-"/>
    <s v="-"/>
    <s v="-"/>
    <s v="-"/>
    <s v="-"/>
    <s v="-"/>
    <s v="-"/>
  </r>
  <r>
    <s v="Not a Partner country"/>
    <x v="4"/>
    <s v="Europe &amp; Central Asia"/>
    <s v="Slovak Rep."/>
    <x v="0"/>
    <s v="NOK, Million"/>
    <s v="Norwegian Outward FDI"/>
    <n v="450"/>
    <n v="233"/>
    <n v="205"/>
    <n v="13"/>
    <n v="1229"/>
    <n v="1168"/>
    <n v="60"/>
  </r>
  <r>
    <s v="Not a Partner country"/>
    <x v="4"/>
    <s v="Europe &amp; Central Asia"/>
    <s v="Slovak Rep."/>
    <x v="1"/>
    <s v="NOK, Million"/>
    <s v="Norwegian Outward FDI"/>
    <n v="82"/>
    <n v="210"/>
    <n v="-134"/>
    <n v="6"/>
    <n v="917"/>
    <n v="1197"/>
    <n v="-280"/>
  </r>
  <r>
    <s v="Not a Partner country"/>
    <x v="4"/>
    <s v="Europe &amp; Central Asia"/>
    <s v="Slovak Rep."/>
    <x v="2"/>
    <s v="NOK, Million"/>
    <s v="Norwegian Outward FDI"/>
    <n v="145"/>
    <n v="424"/>
    <n v="-286"/>
    <n v="8"/>
    <n v="1738"/>
    <n v="1695"/>
    <n v="43"/>
  </r>
  <r>
    <s v="Not a Partner country"/>
    <x v="4"/>
    <s v="Europe &amp; Central Asia"/>
    <s v="Slovak Rep."/>
    <x v="3"/>
    <s v="NOK, Million"/>
    <s v="Norwegian Outward FDI"/>
    <n v="-28"/>
    <n v="249"/>
    <n v="-286"/>
    <n v="9"/>
    <n v="1470"/>
    <n v="1338"/>
    <n v="132"/>
  </r>
  <r>
    <s v="Not a Partner country"/>
    <x v="4"/>
    <s v="Europe &amp; Central Asia"/>
    <s v="Slovak Rep."/>
    <x v="4"/>
    <s v="NOK, Million"/>
    <s v="Norwegian Outward FDI"/>
    <n v="108"/>
    <s v=":"/>
    <s v=":"/>
    <s v=":"/>
    <n v="1515"/>
    <n v="1288"/>
    <n v="227"/>
  </r>
  <r>
    <s v="Not a Partner country"/>
    <x v="4"/>
    <s v="Europe &amp; Central Asia"/>
    <s v="Slovak Rep."/>
    <x v="5"/>
    <s v="NOK, Million"/>
    <s v="Norwegian Outward FDI"/>
    <n v="180"/>
    <s v=":"/>
    <s v=":"/>
    <s v=":"/>
    <n v="1819"/>
    <n v="1531"/>
    <n v="287"/>
  </r>
  <r>
    <s v="Not a Partner country"/>
    <x v="4"/>
    <s v="Europe &amp; Central Asia"/>
    <s v="Slovenia, Rep. of"/>
    <x v="0"/>
    <s v="NOK, Million"/>
    <s v="Norwegian Outward FDI"/>
    <n v="1"/>
    <n v="1"/>
    <s v="-"/>
    <s v="-"/>
    <s v=":"/>
    <s v=":"/>
    <s v="-"/>
  </r>
  <r>
    <s v="Not a Partner country"/>
    <x v="4"/>
    <s v="Europe &amp; Central Asia"/>
    <s v="Slovenia, Rep. of"/>
    <x v="1"/>
    <s v="NOK, Million"/>
    <s v="Norwegian Outward FDI"/>
    <n v="3"/>
    <s v="-"/>
    <n v="3"/>
    <s v="-"/>
    <n v="36"/>
    <s v=":"/>
    <s v=":"/>
  </r>
  <r>
    <s v="Not a Partner country"/>
    <x v="4"/>
    <s v="Europe &amp; Central Asia"/>
    <s v="Slovenia, Rep. of"/>
    <x v="2"/>
    <s v="NOK, Million"/>
    <s v="Norwegian Outward FDI"/>
    <n v="11"/>
    <n v="5"/>
    <n v="4"/>
    <n v="2"/>
    <n v="40"/>
    <s v=":"/>
    <s v=":"/>
  </r>
  <r>
    <s v="Not a Partner country"/>
    <x v="4"/>
    <s v="Europe &amp; Central Asia"/>
    <s v="Slovenia, Rep. of"/>
    <x v="3"/>
    <s v="NOK, Million"/>
    <s v="Norwegian Outward FDI"/>
    <n v="-11"/>
    <n v="9"/>
    <n v="-20"/>
    <s v="-"/>
    <n v="-53"/>
    <s v=":"/>
    <s v="-"/>
  </r>
  <r>
    <s v="Not a Partner country"/>
    <x v="4"/>
    <s v="Europe &amp; Central Asia"/>
    <s v="Slovenia, Rep. of"/>
    <x v="4"/>
    <s v="NOK, Million"/>
    <s v="Norwegian Outward FDI"/>
    <s v=":"/>
    <s v=":"/>
    <s v=":"/>
    <s v="-"/>
    <n v="15"/>
    <s v=":"/>
    <s v=":"/>
  </r>
  <r>
    <s v="Not a Partner country"/>
    <x v="4"/>
    <s v="Europe &amp; Central Asia"/>
    <s v="Slovenia, Rep. of"/>
    <x v="5"/>
    <s v="NOK, Million"/>
    <s v="Norwegian Outward FDI"/>
    <n v="-14"/>
    <s v=":"/>
    <s v=":"/>
    <s v="-"/>
    <n v="-84"/>
    <s v=":"/>
    <s v="-"/>
  </r>
  <r>
    <s v="Not a Partner country"/>
    <x v="2"/>
    <s v="East Asia &amp; Pacific"/>
    <s v="Solomon Islands"/>
    <x v="0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Solomon Islands"/>
    <x v="1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Solomon Islands"/>
    <x v="2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Solomon Islands"/>
    <x v="3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Solomon Islands"/>
    <x v="4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Solomon Islands"/>
    <x v="5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malia"/>
    <x v="0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malia"/>
    <x v="1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malia"/>
    <x v="2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malia"/>
    <x v="3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malia"/>
    <x v="4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malia"/>
    <x v="5"/>
    <s v="NOK, Million"/>
    <s v="Norwegian Outward FDI"/>
    <s v="-"/>
    <s v="-"/>
    <s v="-"/>
    <s v="-"/>
    <s v="-"/>
    <s v="-"/>
    <s v="-"/>
  </r>
  <r>
    <s v="Not a Partner country"/>
    <x v="1"/>
    <s v="Sub-Saharan Africa"/>
    <s v="South Africa"/>
    <x v="0"/>
    <s v="NOK, Million"/>
    <s v="Norwegian Outward FDI"/>
    <n v="-24"/>
    <n v="18"/>
    <n v="-31"/>
    <n v="-10"/>
    <n v="189"/>
    <n v="271"/>
    <n v="-82"/>
  </r>
  <r>
    <s v="Not a Partner country"/>
    <x v="1"/>
    <s v="Sub-Saharan Africa"/>
    <s v="South Africa"/>
    <x v="1"/>
    <s v="NOK, Million"/>
    <s v="Norwegian Outward FDI"/>
    <n v="73"/>
    <n v="121"/>
    <n v="-19"/>
    <n v="-28"/>
    <n v="152"/>
    <n v="290"/>
    <n v="-137"/>
  </r>
  <r>
    <s v="Not a Partner country"/>
    <x v="1"/>
    <s v="Sub-Saharan Africa"/>
    <s v="South Africa"/>
    <x v="2"/>
    <s v="NOK, Million"/>
    <s v="Norwegian Outward FDI"/>
    <n v="317"/>
    <n v="293"/>
    <n v="30"/>
    <n v="-6"/>
    <n v="458"/>
    <n v="358"/>
    <n v="100"/>
  </r>
  <r>
    <s v="Not a Partner country"/>
    <x v="1"/>
    <s v="Sub-Saharan Africa"/>
    <s v="South Africa"/>
    <x v="3"/>
    <s v="NOK, Million"/>
    <s v="Norwegian Outward FDI"/>
    <n v="136"/>
    <n v="69"/>
    <n v="48"/>
    <n v="20"/>
    <n v="721"/>
    <n v="439"/>
    <n v="282"/>
  </r>
  <r>
    <s v="Not a Partner country"/>
    <x v="1"/>
    <s v="Sub-Saharan Africa"/>
    <s v="South Africa"/>
    <x v="4"/>
    <s v="NOK, Million"/>
    <s v="Norwegian Outward FDI"/>
    <n v="-69"/>
    <s v=":"/>
    <s v=":"/>
    <s v=":"/>
    <n v="699"/>
    <n v="409"/>
    <n v="290"/>
  </r>
  <r>
    <s v="Not a Partner country"/>
    <x v="1"/>
    <s v="Sub-Saharan Africa"/>
    <s v="South Africa"/>
    <x v="5"/>
    <s v="NOK, Million"/>
    <s v="Norwegian Outward FDI"/>
    <n v="195"/>
    <n v="48"/>
    <n v="120"/>
    <n v="27"/>
    <n v="1160"/>
    <n v="567"/>
    <n v="592"/>
  </r>
  <r>
    <s v="Not a Partner country"/>
    <x v="5"/>
    <s v="Other"/>
    <s v="South Georgia and Sandwich Islands"/>
    <x v="0"/>
    <s v="NOK, Million"/>
    <s v="Norwegian Outward FDI"/>
    <s v="-"/>
    <s v="-"/>
    <s v="-"/>
    <s v="-"/>
    <s v="-"/>
    <s v="-"/>
    <s v="-"/>
  </r>
  <r>
    <s v="Not a Partner country"/>
    <x v="5"/>
    <s v="Other"/>
    <s v="South Georgia and Sandwich Islands"/>
    <x v="1"/>
    <s v="NOK, Million"/>
    <s v="Norwegian Outward FDI"/>
    <s v="-"/>
    <s v="-"/>
    <s v="-"/>
    <s v="-"/>
    <s v="-"/>
    <s v="-"/>
    <s v="-"/>
  </r>
  <r>
    <s v="Not a Partner country"/>
    <x v="5"/>
    <s v="Other"/>
    <s v="South Georgia and Sandwich Islands"/>
    <x v="2"/>
    <s v="NOK, Million"/>
    <s v="Norwegian Outward FDI"/>
    <s v="-"/>
    <s v="-"/>
    <s v="-"/>
    <s v="-"/>
    <s v="-"/>
    <s v="-"/>
    <s v="-"/>
  </r>
  <r>
    <s v="Not a Partner country"/>
    <x v="5"/>
    <s v="Other"/>
    <s v="South Georgia and Sandwich Islands"/>
    <x v="3"/>
    <s v="NOK, Million"/>
    <s v="Norwegian Outward FDI"/>
    <s v="-"/>
    <s v="-"/>
    <s v="-"/>
    <s v="-"/>
    <s v="-"/>
    <s v="-"/>
    <s v="-"/>
  </r>
  <r>
    <s v="Not a Partner country"/>
    <x v="5"/>
    <s v="Other"/>
    <s v="South Georgia and Sandwich Islands"/>
    <x v="4"/>
    <s v="NOK, Million"/>
    <s v="Norwegian Outward FDI"/>
    <s v="-"/>
    <s v="-"/>
    <s v="-"/>
    <s v="-"/>
    <s v="-"/>
    <s v="-"/>
    <s v="-"/>
  </r>
  <r>
    <s v="Not a Partner country"/>
    <x v="5"/>
    <s v="Other"/>
    <s v="South Georgia and Sandwich Islands"/>
    <x v="5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uth Sudan, Rep. of"/>
    <x v="0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uth Sudan, Rep. of"/>
    <x v="1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uth Sudan, Rep. of"/>
    <x v="2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uth Sudan, Rep. of"/>
    <x v="3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uth Sudan, Rep. of"/>
    <x v="4"/>
    <s v="NOK, Million"/>
    <s v="Norwegian Outward FDI"/>
    <s v="-"/>
    <s v="-"/>
    <s v="-"/>
    <s v="-"/>
    <s v="-"/>
    <s v="-"/>
    <s v="-"/>
  </r>
  <r>
    <s v="Stabilisation and conflict prevention category"/>
    <x v="0"/>
    <s v="Sub-Saharan Africa"/>
    <s v="South Sudan, Rep. of"/>
    <x v="5"/>
    <s v="NOK, Million"/>
    <s v="Norwegian Outward FDI"/>
    <s v="-"/>
    <s v="-"/>
    <s v="-"/>
    <s v="-"/>
    <s v=":"/>
    <s v=":"/>
    <s v="-"/>
  </r>
  <r>
    <s v="Not a Partner country"/>
    <x v="4"/>
    <s v="Europe &amp; Central Asia"/>
    <s v="Spain"/>
    <x v="0"/>
    <s v="NOK, Million"/>
    <s v="Norwegian Outward FDI"/>
    <n v="-178"/>
    <n v="12"/>
    <n v="-214"/>
    <n v="24"/>
    <n v="44518"/>
    <n v="43478"/>
    <n v="1040"/>
  </r>
  <r>
    <s v="Not a Partner country"/>
    <x v="4"/>
    <s v="Europe &amp; Central Asia"/>
    <s v="Spain"/>
    <x v="1"/>
    <s v="NOK, Million"/>
    <s v="Norwegian Outward FDI"/>
    <n v="-831"/>
    <n v="51"/>
    <n v="-921"/>
    <n v="39"/>
    <n v="45828"/>
    <n v="43771"/>
    <n v="2057"/>
  </r>
  <r>
    <s v="Not a Partner country"/>
    <x v="4"/>
    <s v="Europe &amp; Central Asia"/>
    <s v="Spain"/>
    <x v="2"/>
    <s v="NOK, Million"/>
    <s v="Norwegian Outward FDI"/>
    <n v="414"/>
    <n v="34"/>
    <n v="355"/>
    <n v="25"/>
    <n v="52499"/>
    <n v="51642"/>
    <n v="857"/>
  </r>
  <r>
    <s v="Not a Partner country"/>
    <x v="4"/>
    <s v="Europe &amp; Central Asia"/>
    <s v="Spain"/>
    <x v="3"/>
    <s v="NOK, Million"/>
    <s v="Norwegian Outward FDI"/>
    <n v="-10"/>
    <n v="120"/>
    <n v="-155"/>
    <n v="26"/>
    <n v="56532"/>
    <n v="54795"/>
    <n v="1737"/>
  </r>
  <r>
    <s v="Not a Partner country"/>
    <x v="4"/>
    <s v="Europe &amp; Central Asia"/>
    <s v="Spain"/>
    <x v="4"/>
    <s v="NOK, Million"/>
    <s v="Norwegian Outward FDI"/>
    <n v="62"/>
    <n v="51"/>
    <n v="-17"/>
    <n v="29"/>
    <n v="59455"/>
    <n v="58205"/>
    <n v="1250"/>
  </r>
  <r>
    <s v="Not a Partner country"/>
    <x v="4"/>
    <s v="Europe &amp; Central Asia"/>
    <s v="Spain"/>
    <x v="5"/>
    <s v="NOK, Million"/>
    <s v="Norwegian Outward FDI"/>
    <n v="-1846"/>
    <n v="42"/>
    <n v="-1934"/>
    <n v="45"/>
    <n v="65353"/>
    <n v="63845"/>
    <n v="1508"/>
  </r>
  <r>
    <s v="Not a Partner country"/>
    <x v="2"/>
    <s v="South Asia"/>
    <s v="Sri Lanka"/>
    <x v="0"/>
    <s v="NOK, Million"/>
    <s v="Norwegian Outward FDI"/>
    <n v="24"/>
    <n v="9"/>
    <n v="14"/>
    <n v="1"/>
    <n v="89"/>
    <n v="49"/>
    <n v="41"/>
  </r>
  <r>
    <s v="Not a Partner country"/>
    <x v="2"/>
    <s v="South Asia"/>
    <s v="Sri Lanka"/>
    <x v="1"/>
    <s v="NOK, Million"/>
    <s v="Norwegian Outward FDI"/>
    <n v="4"/>
    <n v="4"/>
    <n v="-1"/>
    <n v="1"/>
    <n v="111"/>
    <n v="61"/>
    <n v="50"/>
  </r>
  <r>
    <s v="Not a Partner country"/>
    <x v="2"/>
    <s v="South Asia"/>
    <s v="Sri Lanka"/>
    <x v="2"/>
    <s v="NOK, Million"/>
    <s v="Norwegian Outward FDI"/>
    <n v="6"/>
    <n v="4"/>
    <n v="1"/>
    <n v="1"/>
    <n v="112"/>
    <n v="42"/>
    <n v="70"/>
  </r>
  <r>
    <s v="Not a Partner country"/>
    <x v="2"/>
    <s v="South Asia"/>
    <s v="Sri Lanka"/>
    <x v="3"/>
    <s v="NOK, Million"/>
    <s v="Norwegian Outward FDI"/>
    <n v="4"/>
    <n v="1"/>
    <n v="2"/>
    <n v="1"/>
    <n v="138"/>
    <n v="79"/>
    <n v="59"/>
  </r>
  <r>
    <s v="Not a Partner country"/>
    <x v="2"/>
    <s v="South Asia"/>
    <s v="Sri Lanka"/>
    <x v="4"/>
    <s v="NOK, Million"/>
    <s v="Norwegian Outward FDI"/>
    <n v="26"/>
    <s v=":"/>
    <n v="-1"/>
    <s v=":"/>
    <n v="132"/>
    <n v="74"/>
    <n v="58"/>
  </r>
  <r>
    <s v="Not a Partner country"/>
    <x v="2"/>
    <s v="South Asia"/>
    <s v="Sri Lanka"/>
    <x v="5"/>
    <s v="NOK, Million"/>
    <s v="Norwegian Outward FDI"/>
    <s v="-"/>
    <s v=":"/>
    <s v=":"/>
    <s v=":"/>
    <n v="162"/>
    <n v="99"/>
    <n v="63"/>
  </r>
  <r>
    <s v="Not a Partner country"/>
    <x v="4"/>
    <s v="Latin America &amp; Caribbean"/>
    <s v="St. Kitts and Nevis"/>
    <x v="0"/>
    <s v="NOK, Million"/>
    <s v="Norwegian Outward FDI"/>
    <s v="-"/>
    <s v="-"/>
    <s v="-"/>
    <s v="-"/>
    <s v=":"/>
    <s v=":"/>
    <s v="-"/>
  </r>
  <r>
    <s v="Not a Partner country"/>
    <x v="4"/>
    <s v="Latin America &amp; Caribbean"/>
    <s v="St. Kitts and Nevis"/>
    <x v="1"/>
    <s v="NOK, Million"/>
    <s v="Norwegian Outward FDI"/>
    <s v="-"/>
    <s v="-"/>
    <s v="-"/>
    <s v="-"/>
    <s v=":"/>
    <s v=":"/>
    <s v="-"/>
  </r>
  <r>
    <s v="Not a Partner country"/>
    <x v="4"/>
    <s v="Latin America &amp; Caribbean"/>
    <s v="St. Kitts and Nevis"/>
    <x v="2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St. Kitts and Nevis"/>
    <x v="3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St. Kitts and Nevis"/>
    <x v="4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St. Kitts and Nevis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t. Lucia"/>
    <x v="0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t. Lucia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t. Lucia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t. Lucia"/>
    <x v="3"/>
    <s v="NOK, Million"/>
    <s v="Norwegian Outward FDI"/>
    <n v="-8"/>
    <s v="-"/>
    <n v="-8"/>
    <s v="-"/>
    <s v=":"/>
    <s v=":"/>
    <s v="-"/>
  </r>
  <r>
    <s v="Not a Partner country"/>
    <x v="1"/>
    <s v="Latin America &amp; Caribbean"/>
    <s v="St. Lucia"/>
    <x v="4"/>
    <s v="NOK, Million"/>
    <s v="Norwegian Outward FDI"/>
    <s v=":"/>
    <s v="-"/>
    <s v=":"/>
    <s v="-"/>
    <s v=":"/>
    <s v=":"/>
    <s v="-"/>
  </r>
  <r>
    <s v="Not a Partner country"/>
    <x v="1"/>
    <s v="Latin America &amp; Caribbean"/>
    <s v="St. Lucia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t. Vincent and the Grenadines"/>
    <x v="0"/>
    <s v="NOK, Million"/>
    <s v="Norwegian Outward FDI"/>
    <s v="-"/>
    <s v="-"/>
    <s v="-"/>
    <s v="-"/>
    <s v=":"/>
    <s v="-"/>
    <s v=":"/>
  </r>
  <r>
    <s v="Not a Partner country"/>
    <x v="1"/>
    <s v="Latin America &amp; Caribbean"/>
    <s v="St. Vincent and the Grenadines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t. Vincent and the Grenadines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t. Vincent and the Grenadines"/>
    <x v="3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t. Vincent and the Grenadines"/>
    <x v="4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t. Vincent and the Grenadines"/>
    <x v="5"/>
    <s v="NOK, Million"/>
    <s v="Norwegian Outward FDI"/>
    <s v="-"/>
    <s v="-"/>
    <s v="-"/>
    <s v="-"/>
    <s v="-"/>
    <s v="-"/>
    <s v="-"/>
  </r>
  <r>
    <s v="Not a Partner country"/>
    <x v="0"/>
    <s v="Sub-Saharan Africa"/>
    <s v="Sudan"/>
    <x v="0"/>
    <s v="NOK, Million"/>
    <s v="Norwegian Outward FDI"/>
    <n v="2"/>
    <n v="2"/>
    <s v="-"/>
    <s v="-"/>
    <s v=":"/>
    <s v=":"/>
    <s v="-"/>
  </r>
  <r>
    <s v="Not a Partner country"/>
    <x v="0"/>
    <s v="Sub-Saharan Africa"/>
    <s v="Sudan"/>
    <x v="1"/>
    <s v="NOK, Million"/>
    <s v="Norwegian Outward FDI"/>
    <s v="-"/>
    <n v="2"/>
    <n v="-2"/>
    <s v="-"/>
    <s v=":"/>
    <s v=":"/>
    <s v=":"/>
  </r>
  <r>
    <s v="Not a Partner country"/>
    <x v="0"/>
    <s v="Sub-Saharan Africa"/>
    <s v="Sudan"/>
    <x v="2"/>
    <s v="NOK, Million"/>
    <s v="Norwegian Outward FDI"/>
    <n v="6"/>
    <n v="6"/>
    <s v="-"/>
    <s v="-"/>
    <s v=":"/>
    <s v=":"/>
    <s v="-"/>
  </r>
  <r>
    <s v="Not a Partner country"/>
    <x v="0"/>
    <s v="Sub-Saharan Africa"/>
    <s v="Sudan"/>
    <x v="3"/>
    <s v="NOK, Million"/>
    <s v="Norwegian Outward FDI"/>
    <s v="-"/>
    <n v="3"/>
    <n v="-3"/>
    <s v="-"/>
    <s v=":"/>
    <s v=":"/>
    <s v=":"/>
  </r>
  <r>
    <s v="Not a Partner country"/>
    <x v="0"/>
    <s v="Sub-Saharan Africa"/>
    <s v="Sudan"/>
    <x v="4"/>
    <s v="NOK, Million"/>
    <s v="Norwegian Outward FDI"/>
    <s v="-"/>
    <s v=":"/>
    <s v=":"/>
    <s v="-"/>
    <s v=":"/>
    <s v=":"/>
    <s v=":"/>
  </r>
  <r>
    <s v="Not a Partner country"/>
    <x v="0"/>
    <s v="Sub-Saharan Africa"/>
    <s v="Sudan"/>
    <x v="5"/>
    <s v="NOK, Million"/>
    <s v="Norwegian Outward FDI"/>
    <s v=":"/>
    <s v=":"/>
    <s v="-"/>
    <s v="-"/>
    <s v=":"/>
    <s v="-"/>
    <s v=":"/>
  </r>
  <r>
    <s v="Not a Partner country"/>
    <x v="1"/>
    <s v="Latin America &amp; Caribbean"/>
    <s v="Suriname"/>
    <x v="0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uriname"/>
    <x v="1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uriname"/>
    <x v="2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uriname"/>
    <x v="3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uriname"/>
    <x v="4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Suriname"/>
    <x v="5"/>
    <s v="NOK, Million"/>
    <s v="Norwegian Outward FDI"/>
    <s v="-"/>
    <s v="-"/>
    <s v="-"/>
    <s v="-"/>
    <s v=":"/>
    <s v="-"/>
    <s v=":"/>
  </r>
  <r>
    <s v="Not a Partner country"/>
    <x v="4"/>
    <s v="Europe &amp; Central Asia"/>
    <s v="Sweden"/>
    <x v="0"/>
    <s v="NOK, Million"/>
    <s v="Norwegian Outward FDI"/>
    <n v="1483"/>
    <n v="3665"/>
    <n v="-3048"/>
    <n v="866"/>
    <n v="137718"/>
    <n v="126767"/>
    <n v="10951"/>
  </r>
  <r>
    <s v="Not a Partner country"/>
    <x v="4"/>
    <s v="Europe &amp; Central Asia"/>
    <s v="Sweden"/>
    <x v="1"/>
    <s v="NOK, Million"/>
    <s v="Norwegian Outward FDI"/>
    <n v="10742"/>
    <n v="4939"/>
    <n v="5109"/>
    <n v="694"/>
    <n v="155979"/>
    <n v="143034"/>
    <n v="12946"/>
  </r>
  <r>
    <s v="Not a Partner country"/>
    <x v="4"/>
    <s v="Europe &amp; Central Asia"/>
    <s v="Sweden"/>
    <x v="2"/>
    <s v="NOK, Million"/>
    <s v="Norwegian Outward FDI"/>
    <n v="19385"/>
    <n v="12215"/>
    <n v="5826"/>
    <n v="1344"/>
    <n v="229062"/>
    <n v="202434"/>
    <n v="26629"/>
  </r>
  <r>
    <s v="Not a Partner country"/>
    <x v="4"/>
    <s v="Europe &amp; Central Asia"/>
    <s v="Sweden"/>
    <x v="3"/>
    <s v="NOK, Million"/>
    <s v="Norwegian Outward FDI"/>
    <n v="14882"/>
    <n v="9623"/>
    <n v="3787"/>
    <n v="1472"/>
    <n v="214825"/>
    <n v="188434"/>
    <n v="26391"/>
  </r>
  <r>
    <s v="Not a Partner country"/>
    <x v="4"/>
    <s v="Europe &amp; Central Asia"/>
    <s v="Sweden"/>
    <x v="4"/>
    <s v="NOK, Million"/>
    <s v="Norwegian Outward FDI"/>
    <n v="12072"/>
    <n v="11571"/>
    <n v="-484"/>
    <n v="985"/>
    <n v="228013"/>
    <n v="214574"/>
    <n v="13439"/>
  </r>
  <r>
    <s v="Not a Partner country"/>
    <x v="4"/>
    <s v="Europe &amp; Central Asia"/>
    <s v="Sweden"/>
    <x v="5"/>
    <s v="NOK, Million"/>
    <s v="Norwegian Outward FDI"/>
    <n v="7948"/>
    <n v="6777"/>
    <n v="701"/>
    <n v="470"/>
    <n v="222806"/>
    <n v="204062"/>
    <n v="18745"/>
  </r>
  <r>
    <s v="Not a Partner country"/>
    <x v="4"/>
    <s v="Europe &amp; Central Asia"/>
    <s v="Switzerland"/>
    <x v="0"/>
    <s v="NOK, Million"/>
    <s v="Norwegian Outward FDI"/>
    <n v="844"/>
    <n v="37"/>
    <n v="710"/>
    <n v="98"/>
    <n v="4834"/>
    <n v="174"/>
    <n v="4660"/>
  </r>
  <r>
    <s v="Not a Partner country"/>
    <x v="4"/>
    <s v="Europe &amp; Central Asia"/>
    <s v="Switzerland"/>
    <x v="1"/>
    <s v="NOK, Million"/>
    <s v="Norwegian Outward FDI"/>
    <n v="-1769"/>
    <n v="212"/>
    <n v="-2002"/>
    <n v="21"/>
    <n v="5925"/>
    <n v="2171"/>
    <n v="3754"/>
  </r>
  <r>
    <s v="Not a Partner country"/>
    <x v="4"/>
    <s v="Europe &amp; Central Asia"/>
    <s v="Switzerland"/>
    <x v="2"/>
    <s v="NOK, Million"/>
    <s v="Norwegian Outward FDI"/>
    <n v="400"/>
    <n v="428"/>
    <n v="-8"/>
    <n v="-20"/>
    <n v="-1887"/>
    <n v="979"/>
    <n v="-2867"/>
  </r>
  <r>
    <s v="Not a Partner country"/>
    <x v="4"/>
    <s v="Europe &amp; Central Asia"/>
    <s v="Switzerland"/>
    <x v="3"/>
    <s v="NOK, Million"/>
    <s v="Norwegian Outward FDI"/>
    <n v="2"/>
    <n v="258"/>
    <n v="-294"/>
    <n v="38"/>
    <n v="3935"/>
    <n v="2319"/>
    <n v="1616"/>
  </r>
  <r>
    <s v="Not a Partner country"/>
    <x v="4"/>
    <s v="Europe &amp; Central Asia"/>
    <s v="Switzerland"/>
    <x v="4"/>
    <s v="NOK, Million"/>
    <s v="Norwegian Outward FDI"/>
    <n v="-256"/>
    <n v="50"/>
    <n v="-290"/>
    <n v="-15"/>
    <n v="2286"/>
    <n v="3395"/>
    <n v="-1109"/>
  </r>
  <r>
    <s v="Not a Partner country"/>
    <x v="4"/>
    <s v="Europe &amp; Central Asia"/>
    <s v="Switzerland"/>
    <x v="5"/>
    <s v="NOK, Million"/>
    <s v="Norwegian Outward FDI"/>
    <n v="-15"/>
    <n v="9"/>
    <n v="68"/>
    <n v="-92"/>
    <n v="-859"/>
    <n v="3567"/>
    <n v="-4427"/>
  </r>
  <r>
    <s v="Not a Partner country"/>
    <x v="0"/>
    <s v="Middle East &amp; North Africa"/>
    <s v="Syrian Arab Rep."/>
    <x v="0"/>
    <s v="NOK, Million"/>
    <s v="Norwegian Outward FDI"/>
    <s v="-"/>
    <s v="-"/>
    <s v="-"/>
    <s v="-"/>
    <s v="-"/>
    <s v="-"/>
    <s v="-"/>
  </r>
  <r>
    <s v="Not a Partner country"/>
    <x v="0"/>
    <s v="Middle East &amp; North Africa"/>
    <s v="Syrian Arab Rep."/>
    <x v="1"/>
    <s v="NOK, Million"/>
    <s v="Norwegian Outward FDI"/>
    <s v="-"/>
    <s v="-"/>
    <s v="-"/>
    <s v="-"/>
    <s v="-"/>
    <s v="-"/>
    <s v="-"/>
  </r>
  <r>
    <s v="Not a Partner country"/>
    <x v="0"/>
    <s v="Middle East &amp; North Africa"/>
    <s v="Syrian Arab Rep."/>
    <x v="2"/>
    <s v="NOK, Million"/>
    <s v="Norwegian Outward FDI"/>
    <s v="-"/>
    <s v="-"/>
    <s v="-"/>
    <s v="-"/>
    <s v="-"/>
    <s v="-"/>
    <s v="-"/>
  </r>
  <r>
    <s v="Not a Partner country"/>
    <x v="0"/>
    <s v="Middle East &amp; North Africa"/>
    <s v="Syrian Arab Rep."/>
    <x v="3"/>
    <s v="NOK, Million"/>
    <s v="Norwegian Outward FDI"/>
    <s v="-"/>
    <s v="-"/>
    <s v="-"/>
    <s v="-"/>
    <s v="-"/>
    <s v="-"/>
    <s v="-"/>
  </r>
  <r>
    <s v="Not a Partner country"/>
    <x v="0"/>
    <s v="Middle East &amp; North Africa"/>
    <s v="Syrian Arab Rep."/>
    <x v="4"/>
    <s v="NOK, Million"/>
    <s v="Norwegian Outward FDI"/>
    <s v="-"/>
    <s v="-"/>
    <s v="-"/>
    <s v="-"/>
    <s v="-"/>
    <s v="-"/>
    <s v="-"/>
  </r>
  <r>
    <s v="Not a Partner country"/>
    <x v="0"/>
    <s v="Middle East &amp; North Africa"/>
    <s v="Syrian Arab Rep."/>
    <x v="5"/>
    <s v="NOK, Million"/>
    <s v="Norwegian Outward FDI"/>
    <s v="-"/>
    <s v="-"/>
    <s v="-"/>
    <s v="-"/>
    <s v="-"/>
    <s v="-"/>
    <s v="-"/>
  </r>
  <r>
    <s v="Not a Partner country"/>
    <x v="4"/>
    <s v="East Asia &amp; Pacific"/>
    <s v="Taiwan Province of China"/>
    <x v="0"/>
    <s v="NOK, Million"/>
    <s v="Norwegian Outward FDI"/>
    <n v="36"/>
    <s v="-"/>
    <n v="36"/>
    <s v="-"/>
    <n v="35"/>
    <n v="8"/>
    <n v="27"/>
  </r>
  <r>
    <s v="Not a Partner country"/>
    <x v="4"/>
    <s v="East Asia &amp; Pacific"/>
    <s v="Taiwan Province of China"/>
    <x v="1"/>
    <s v="NOK, Million"/>
    <s v="Norwegian Outward FDI"/>
    <s v="-"/>
    <n v="1"/>
    <n v="-1"/>
    <s v="-"/>
    <n v="31"/>
    <n v="5"/>
    <n v="25"/>
  </r>
  <r>
    <s v="Not a Partner country"/>
    <x v="4"/>
    <s v="East Asia &amp; Pacific"/>
    <s v="Taiwan Province of China"/>
    <x v="2"/>
    <s v="NOK, Million"/>
    <s v="Norwegian Outward FDI"/>
    <n v="48"/>
    <n v="1"/>
    <n v="45"/>
    <n v="1"/>
    <n v="51"/>
    <n v="3"/>
    <n v="48"/>
  </r>
  <r>
    <s v="Not a Partner country"/>
    <x v="4"/>
    <s v="East Asia &amp; Pacific"/>
    <s v="Taiwan Province of China"/>
    <x v="3"/>
    <s v="NOK, Million"/>
    <s v="Norwegian Outward FDI"/>
    <n v="227"/>
    <n v="8"/>
    <n v="219"/>
    <n v="1"/>
    <n v="90"/>
    <n v="29"/>
    <n v="61"/>
  </r>
  <r>
    <s v="Not a Partner country"/>
    <x v="4"/>
    <s v="East Asia &amp; Pacific"/>
    <s v="Taiwan Province of China"/>
    <x v="4"/>
    <s v="NOK, Million"/>
    <s v="Norwegian Outward FDI"/>
    <n v="13"/>
    <s v=":"/>
    <s v=":"/>
    <s v="-"/>
    <n v="131"/>
    <n v="22"/>
    <n v="110"/>
  </r>
  <r>
    <s v="Not a Partner country"/>
    <x v="4"/>
    <s v="East Asia &amp; Pacific"/>
    <s v="Taiwan Province of China"/>
    <x v="5"/>
    <s v="NOK, Million"/>
    <s v="Norwegian Outward FDI"/>
    <n v="18"/>
    <s v=":"/>
    <s v=":"/>
    <s v=":"/>
    <n v="69"/>
    <n v="27"/>
    <n v="42"/>
  </r>
  <r>
    <s v="Not a Partner country"/>
    <x v="0"/>
    <s v="Europe &amp; Central Asia"/>
    <s v="Tajikistan, Rep. of"/>
    <x v="0"/>
    <s v="NOK, Million"/>
    <s v="Norwegian Outward FDI"/>
    <s v="-"/>
    <s v="-"/>
    <s v="-"/>
    <s v="-"/>
    <s v="-"/>
    <s v="-"/>
    <s v="-"/>
  </r>
  <r>
    <s v="Not a Partner country"/>
    <x v="0"/>
    <s v="Europe &amp; Central Asia"/>
    <s v="Tajikistan, Rep. of"/>
    <x v="1"/>
    <s v="NOK, Million"/>
    <s v="Norwegian Outward FDI"/>
    <s v="-"/>
    <s v="-"/>
    <s v="-"/>
    <s v="-"/>
    <s v="-"/>
    <s v="-"/>
    <s v="-"/>
  </r>
  <r>
    <s v="Not a Partner country"/>
    <x v="0"/>
    <s v="Europe &amp; Central Asia"/>
    <s v="Tajikistan, Rep. of"/>
    <x v="2"/>
    <s v="NOK, Million"/>
    <s v="Norwegian Outward FDI"/>
    <s v="-"/>
    <s v="-"/>
    <s v="-"/>
    <s v="-"/>
    <s v="-"/>
    <s v="-"/>
    <s v="-"/>
  </r>
  <r>
    <s v="Not a Partner country"/>
    <x v="0"/>
    <s v="Europe &amp; Central Asia"/>
    <s v="Tajikistan, Rep. of"/>
    <x v="3"/>
    <s v="NOK, Million"/>
    <s v="Norwegian Outward FDI"/>
    <s v="-"/>
    <s v="-"/>
    <s v="-"/>
    <s v="-"/>
    <s v="-"/>
    <s v="-"/>
    <s v="-"/>
  </r>
  <r>
    <s v="Not a Partner country"/>
    <x v="0"/>
    <s v="Europe &amp; Central Asia"/>
    <s v="Tajikistan, Rep. of"/>
    <x v="4"/>
    <s v="NOK, Million"/>
    <s v="Norwegian Outward FDI"/>
    <s v="-"/>
    <s v="-"/>
    <s v="-"/>
    <s v="-"/>
    <s v="-"/>
    <s v="-"/>
    <s v="-"/>
  </r>
  <r>
    <s v="Not a Partner country"/>
    <x v="0"/>
    <s v="Europe &amp; Central Asia"/>
    <s v="Tajikistan, Rep. of"/>
    <x v="5"/>
    <s v="NOK, Million"/>
    <s v="Norwegian Outward FDI"/>
    <s v="-"/>
    <s v="-"/>
    <s v="-"/>
    <s v="-"/>
    <s v="-"/>
    <s v="-"/>
    <s v="-"/>
  </r>
  <r>
    <s v="Long-term development cooperation"/>
    <x v="2"/>
    <s v="Sub-Saharan Africa"/>
    <s v="Tanzania, United Rep. of"/>
    <x v="0"/>
    <s v="NOK, Million"/>
    <s v="Norwegian Outward FDI"/>
    <n v="-415"/>
    <n v="-466"/>
    <n v="48"/>
    <n v="2"/>
    <n v="4256"/>
    <n v="3866"/>
    <n v="391"/>
  </r>
  <r>
    <s v="Long-term development cooperation"/>
    <x v="2"/>
    <s v="Sub-Saharan Africa"/>
    <s v="Tanzania, United Rep. of"/>
    <x v="1"/>
    <s v="NOK, Million"/>
    <s v="Norwegian Outward FDI"/>
    <n v="-1251"/>
    <n v="-1222"/>
    <n v="-31"/>
    <n v="3"/>
    <n v="7443"/>
    <s v=":"/>
    <s v=":"/>
  </r>
  <r>
    <s v="Long-term development cooperation"/>
    <x v="2"/>
    <s v="Sub-Saharan Africa"/>
    <s v="Tanzania, United Rep. of"/>
    <x v="2"/>
    <s v="NOK, Million"/>
    <s v="Norwegian Outward FDI"/>
    <n v="62"/>
    <n v="99"/>
    <n v="-41"/>
    <n v="5"/>
    <n v="7975"/>
    <s v=":"/>
    <s v=":"/>
  </r>
  <r>
    <s v="Long-term development cooperation"/>
    <x v="2"/>
    <s v="Sub-Saharan Africa"/>
    <s v="Tanzania, United Rep. of"/>
    <x v="3"/>
    <s v="NOK, Million"/>
    <s v="Norwegian Outward FDI"/>
    <n v="-319"/>
    <n v="-193"/>
    <n v="-139"/>
    <n v="12"/>
    <n v="7946"/>
    <n v="7453"/>
    <n v="493"/>
  </r>
  <r>
    <s v="Long-term development cooperation"/>
    <x v="2"/>
    <s v="Sub-Saharan Africa"/>
    <s v="Tanzania, United Rep. of"/>
    <x v="4"/>
    <s v="NOK, Million"/>
    <s v="Norwegian Outward FDI"/>
    <n v="-343"/>
    <s v=":"/>
    <s v=":"/>
    <s v=":"/>
    <n v="7664"/>
    <n v="7412"/>
    <n v="252"/>
  </r>
  <r>
    <s v="Long-term development cooperation"/>
    <x v="2"/>
    <s v="Sub-Saharan Africa"/>
    <s v="Tanzania, United Rep. of"/>
    <x v="5"/>
    <s v="NOK, Million"/>
    <s v="Norwegian Outward FDI"/>
    <n v="-343"/>
    <s v=":"/>
    <s v=":"/>
    <s v=":"/>
    <n v="7879"/>
    <n v="7692"/>
    <n v="187"/>
  </r>
  <r>
    <s v="Not a Partner country"/>
    <x v="1"/>
    <s v="East Asia &amp; Pacific"/>
    <s v="Thailand"/>
    <x v="0"/>
    <s v="NOK, Million"/>
    <s v="Norwegian Outward FDI"/>
    <n v="-356"/>
    <n v="1"/>
    <n v="-365"/>
    <n v="8"/>
    <n v="5790"/>
    <n v="5555"/>
    <n v="236"/>
  </r>
  <r>
    <s v="Not a Partner country"/>
    <x v="1"/>
    <s v="East Asia &amp; Pacific"/>
    <s v="Thailand"/>
    <x v="1"/>
    <s v="NOK, Million"/>
    <s v="Norwegian Outward FDI"/>
    <n v="96"/>
    <n v="3"/>
    <n v="86"/>
    <n v="7"/>
    <n v="6465"/>
    <n v="6394"/>
    <n v="71"/>
  </r>
  <r>
    <s v="Not a Partner country"/>
    <x v="1"/>
    <s v="East Asia &amp; Pacific"/>
    <s v="Thailand"/>
    <x v="2"/>
    <s v="NOK, Million"/>
    <s v="Norwegian Outward FDI"/>
    <n v="99"/>
    <n v="1"/>
    <n v="91"/>
    <n v="7"/>
    <n v="7327"/>
    <n v="7431"/>
    <n v="-104"/>
  </r>
  <r>
    <s v="Not a Partner country"/>
    <x v="1"/>
    <s v="East Asia &amp; Pacific"/>
    <s v="Thailand"/>
    <x v="3"/>
    <s v="NOK, Million"/>
    <s v="Norwegian Outward FDI"/>
    <n v="133"/>
    <n v="169"/>
    <n v="-43"/>
    <n v="8"/>
    <n v="7908"/>
    <n v="7922"/>
    <n v="-14"/>
  </r>
  <r>
    <s v="Not a Partner country"/>
    <x v="1"/>
    <s v="East Asia &amp; Pacific"/>
    <s v="Thailand"/>
    <x v="4"/>
    <s v="NOK, Million"/>
    <s v="Norwegian Outward FDI"/>
    <n v="78"/>
    <s v=":"/>
    <n v="-34"/>
    <s v=":"/>
    <n v="8108"/>
    <n v="8129"/>
    <n v="-21"/>
  </r>
  <r>
    <s v="Not a Partner country"/>
    <x v="1"/>
    <s v="East Asia &amp; Pacific"/>
    <s v="Thailand"/>
    <x v="5"/>
    <s v="NOK, Million"/>
    <s v="Norwegian Outward FDI"/>
    <n v="510"/>
    <s v=":"/>
    <s v=":"/>
    <s v=":"/>
    <n v="8608"/>
    <n v="8414"/>
    <n v="194"/>
  </r>
  <r>
    <s v="Not a Partner country"/>
    <x v="0"/>
    <s v="Sub-Saharan Africa"/>
    <s v="Togo"/>
    <x v="0"/>
    <s v="NOK, Million"/>
    <s v="Norwegian Outward FDI"/>
    <n v="24"/>
    <n v="34"/>
    <n v="-10"/>
    <s v="-"/>
    <s v=":"/>
    <s v=":"/>
    <s v="-"/>
  </r>
  <r>
    <s v="Not a Partner country"/>
    <x v="0"/>
    <s v="Sub-Saharan Africa"/>
    <s v="Togo"/>
    <x v="1"/>
    <s v="NOK, Million"/>
    <s v="Norwegian Outward FDI"/>
    <n v="-12"/>
    <n v="27"/>
    <n v="-38"/>
    <s v="-"/>
    <s v=":"/>
    <s v=":"/>
    <s v="-"/>
  </r>
  <r>
    <s v="Not a Partner country"/>
    <x v="0"/>
    <s v="Sub-Saharan Africa"/>
    <s v="Togo"/>
    <x v="2"/>
    <s v="NOK, Million"/>
    <s v="Norwegian Outward FDI"/>
    <n v="120"/>
    <n v="24"/>
    <n v="96"/>
    <s v="-"/>
    <s v=":"/>
    <s v=":"/>
    <s v=":"/>
  </r>
  <r>
    <s v="Not a Partner country"/>
    <x v="0"/>
    <s v="Sub-Saharan Africa"/>
    <s v="Togo"/>
    <x v="3"/>
    <s v="NOK, Million"/>
    <s v="Norwegian Outward FDI"/>
    <n v="132"/>
    <n v="34"/>
    <n v="98"/>
    <s v="-"/>
    <s v=":"/>
    <s v=":"/>
    <s v="-"/>
  </r>
  <r>
    <s v="Not a Partner country"/>
    <x v="0"/>
    <s v="Sub-Saharan Africa"/>
    <s v="Togo"/>
    <x v="4"/>
    <s v="NOK, Million"/>
    <s v="Norwegian Outward FDI"/>
    <s v=":"/>
    <s v=":"/>
    <s v=":"/>
    <s v="-"/>
    <s v=":"/>
    <s v=":"/>
    <s v="-"/>
  </r>
  <r>
    <s v="Not a Partner country"/>
    <x v="0"/>
    <s v="Sub-Saharan Africa"/>
    <s v="Togo"/>
    <x v="5"/>
    <s v="NOK, Million"/>
    <s v="Norwegian Outward FDI"/>
    <s v=":"/>
    <s v=":"/>
    <s v=":"/>
    <s v="-"/>
    <s v=":"/>
    <s v=":"/>
    <s v="-"/>
  </r>
  <r>
    <s v="Not a Partner country"/>
    <x v="5"/>
    <s v="Other"/>
    <s v="Tokelau"/>
    <x v="0"/>
    <s v="NOK, Million"/>
    <s v="Norwegian Outward FDI"/>
    <s v="-"/>
    <s v="-"/>
    <s v="-"/>
    <s v="-"/>
    <s v="-"/>
    <s v="-"/>
    <s v="-"/>
  </r>
  <r>
    <s v="Not a Partner country"/>
    <x v="5"/>
    <s v="Other"/>
    <s v="Tokelau"/>
    <x v="1"/>
    <s v="NOK, Million"/>
    <s v="Norwegian Outward FDI"/>
    <s v="-"/>
    <s v="-"/>
    <s v="-"/>
    <s v="-"/>
    <s v="-"/>
    <s v="-"/>
    <s v="-"/>
  </r>
  <r>
    <s v="Not a Partner country"/>
    <x v="5"/>
    <s v="Other"/>
    <s v="Tokelau"/>
    <x v="2"/>
    <s v="NOK, Million"/>
    <s v="Norwegian Outward FDI"/>
    <s v="-"/>
    <s v="-"/>
    <s v="-"/>
    <s v="-"/>
    <s v="-"/>
    <s v="-"/>
    <s v="-"/>
  </r>
  <r>
    <s v="Not a Partner country"/>
    <x v="5"/>
    <s v="Other"/>
    <s v="Tokelau"/>
    <x v="3"/>
    <s v="NOK, Million"/>
    <s v="Norwegian Outward FDI"/>
    <s v="-"/>
    <s v="-"/>
    <s v="-"/>
    <s v="-"/>
    <s v="-"/>
    <s v="-"/>
    <s v="-"/>
  </r>
  <r>
    <s v="Not a Partner country"/>
    <x v="5"/>
    <s v="Other"/>
    <s v="Tokelau"/>
    <x v="4"/>
    <s v="NOK, Million"/>
    <s v="Norwegian Outward FDI"/>
    <s v="-"/>
    <s v="-"/>
    <s v="-"/>
    <s v="-"/>
    <s v="-"/>
    <s v="-"/>
    <s v="-"/>
  </r>
  <r>
    <s v="Not a Partner country"/>
    <x v="5"/>
    <s v="Other"/>
    <s v="Tokelau"/>
    <x v="5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onga"/>
    <x v="0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onga"/>
    <x v="1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onga"/>
    <x v="2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onga"/>
    <x v="3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onga"/>
    <x v="4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onga"/>
    <x v="5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Trinidad and Tobago"/>
    <x v="0"/>
    <s v="NOK, Million"/>
    <s v="Norwegian Outward FDI"/>
    <n v="4"/>
    <s v="-"/>
    <n v="4"/>
    <s v="-"/>
    <s v=":"/>
    <s v=":"/>
    <s v=":"/>
  </r>
  <r>
    <s v="Not a Partner country"/>
    <x v="4"/>
    <s v="Latin America &amp; Caribbean"/>
    <s v="Trinidad and Tobago"/>
    <x v="1"/>
    <s v="NOK, Million"/>
    <s v="Norwegian Outward FDI"/>
    <n v="1"/>
    <s v="-"/>
    <n v="1"/>
    <s v="-"/>
    <s v=":"/>
    <s v=":"/>
    <s v=":"/>
  </r>
  <r>
    <s v="Not a Partner country"/>
    <x v="4"/>
    <s v="Latin America &amp; Caribbean"/>
    <s v="Trinidad and Tobago"/>
    <x v="2"/>
    <s v="NOK, Million"/>
    <s v="Norwegian Outward FDI"/>
    <n v="33"/>
    <s v="-"/>
    <n v="33"/>
    <s v="-"/>
    <s v=":"/>
    <s v=":"/>
    <s v=":"/>
  </r>
  <r>
    <s v="Not a Partner country"/>
    <x v="4"/>
    <s v="Latin America &amp; Caribbean"/>
    <s v="Trinidad and Tobago"/>
    <x v="3"/>
    <s v="NOK, Million"/>
    <s v="Norwegian Outward FDI"/>
    <n v="-2"/>
    <s v="-"/>
    <n v="2"/>
    <n v="-3"/>
    <s v=":"/>
    <s v=":"/>
    <s v=":"/>
  </r>
  <r>
    <s v="Not a Partner country"/>
    <x v="4"/>
    <s v="Latin America &amp; Caribbean"/>
    <s v="Trinidad and Tobago"/>
    <x v="4"/>
    <s v="NOK, Million"/>
    <s v="Norwegian Outward FDI"/>
    <s v=":"/>
    <s v="-"/>
    <s v="-"/>
    <s v=":"/>
    <s v=":"/>
    <s v=":"/>
    <s v=":"/>
  </r>
  <r>
    <s v="Not a Partner country"/>
    <x v="4"/>
    <s v="Latin America &amp; Caribbean"/>
    <s v="Trinidad and Tobago"/>
    <x v="5"/>
    <s v="NOK, Million"/>
    <s v="Norwegian Outward FDI"/>
    <s v=":"/>
    <s v="-"/>
    <s v=":"/>
    <s v=":"/>
    <s v=":"/>
    <s v=":"/>
    <s v=":"/>
  </r>
  <r>
    <s v="Not a Partner country"/>
    <x v="2"/>
    <s v="Middle East &amp; North Africa"/>
    <s v="Tunisia"/>
    <x v="0"/>
    <s v="NOK, Million"/>
    <s v="Norwegian Outward FDI"/>
    <n v="-4"/>
    <s v="-"/>
    <n v="-4"/>
    <s v="-"/>
    <s v=":"/>
    <s v=":"/>
    <s v=":"/>
  </r>
  <r>
    <s v="Not a Partner country"/>
    <x v="2"/>
    <s v="Middle East &amp; North Africa"/>
    <s v="Tunisia"/>
    <x v="1"/>
    <s v="NOK, Million"/>
    <s v="Norwegian Outward FDI"/>
    <n v="-6"/>
    <s v="-"/>
    <n v="-6"/>
    <s v="-"/>
    <s v=":"/>
    <s v=":"/>
    <s v=":"/>
  </r>
  <r>
    <s v="Not a Partner country"/>
    <x v="2"/>
    <s v="Middle East &amp; North Africa"/>
    <s v="Tunisia"/>
    <x v="2"/>
    <s v="NOK, Million"/>
    <s v="Norwegian Outward FDI"/>
    <n v="-4"/>
    <s v="-"/>
    <n v="-4"/>
    <s v="-"/>
    <s v=":"/>
    <s v=":"/>
    <s v=":"/>
  </r>
  <r>
    <s v="Not a Partner country"/>
    <x v="2"/>
    <s v="Middle East &amp; North Africa"/>
    <s v="Tunisia"/>
    <x v="3"/>
    <s v="NOK, Million"/>
    <s v="Norwegian Outward FDI"/>
    <n v="-3"/>
    <n v="1"/>
    <n v="-4"/>
    <s v="-"/>
    <s v=":"/>
    <s v=":"/>
    <s v=":"/>
  </r>
  <r>
    <s v="Not a Partner country"/>
    <x v="2"/>
    <s v="Middle East &amp; North Africa"/>
    <s v="Tunisia"/>
    <x v="4"/>
    <s v="NOK, Million"/>
    <s v="Norwegian Outward FDI"/>
    <s v=":"/>
    <s v="-"/>
    <s v=":"/>
    <s v="-"/>
    <s v=":"/>
    <s v=":"/>
    <s v=":"/>
  </r>
  <r>
    <s v="Not a Partner country"/>
    <x v="2"/>
    <s v="Middle East &amp; North Africa"/>
    <s v="Tunisia"/>
    <x v="5"/>
    <s v="NOK, Million"/>
    <s v="Norwegian Outward FDI"/>
    <s v="-"/>
    <s v="-"/>
    <s v="-"/>
    <s v="-"/>
    <s v=":"/>
    <s v="-"/>
    <s v=":"/>
  </r>
  <r>
    <s v="Not a Partner country"/>
    <x v="1"/>
    <s v="Europe &amp; Central Asia"/>
    <s v="Turkey"/>
    <x v="0"/>
    <s v="NOK, Million"/>
    <s v="Norwegian Outward FDI"/>
    <n v="167"/>
    <n v="61"/>
    <n v="99"/>
    <n v="7"/>
    <n v="8186"/>
    <n v="7943"/>
    <n v="243"/>
  </r>
  <r>
    <s v="Not a Partner country"/>
    <x v="1"/>
    <s v="Europe &amp; Central Asia"/>
    <s v="Turkey"/>
    <x v="1"/>
    <s v="NOK, Million"/>
    <s v="Norwegian Outward FDI"/>
    <n v="59"/>
    <n v="137"/>
    <n v="-87"/>
    <n v="9"/>
    <n v="8446"/>
    <n v="8190"/>
    <n v="256"/>
  </r>
  <r>
    <s v="Not a Partner country"/>
    <x v="1"/>
    <s v="Europe &amp; Central Asia"/>
    <s v="Turkey"/>
    <x v="2"/>
    <s v="NOK, Million"/>
    <s v="Norwegian Outward FDI"/>
    <n v="249"/>
    <n v="103"/>
    <n v="143"/>
    <n v="3"/>
    <n v="10511"/>
    <n v="10224"/>
    <n v="287"/>
  </r>
  <r>
    <s v="Not a Partner country"/>
    <x v="1"/>
    <s v="Europe &amp; Central Asia"/>
    <s v="Turkey"/>
    <x v="3"/>
    <s v="NOK, Million"/>
    <s v="Norwegian Outward FDI"/>
    <n v="242"/>
    <n v="152"/>
    <n v="78"/>
    <n v="12"/>
    <n v="10135"/>
    <n v="9894"/>
    <n v="241"/>
  </r>
  <r>
    <s v="Not a Partner country"/>
    <x v="1"/>
    <s v="Europe &amp; Central Asia"/>
    <s v="Turkey"/>
    <x v="4"/>
    <s v="NOK, Million"/>
    <s v="Norwegian Outward FDI"/>
    <n v="-1316"/>
    <n v="176"/>
    <s v=":"/>
    <s v=":"/>
    <n v="9592"/>
    <n v="9177"/>
    <n v="416"/>
  </r>
  <r>
    <s v="Not a Partner country"/>
    <x v="1"/>
    <s v="Europe &amp; Central Asia"/>
    <s v="Turkey"/>
    <x v="5"/>
    <s v="NOK, Million"/>
    <s v="Norwegian Outward FDI"/>
    <n v="244"/>
    <n v="59"/>
    <n v="140"/>
    <n v="45"/>
    <n v="9300"/>
    <n v="8963"/>
    <n v="337"/>
  </r>
  <r>
    <s v="Not a Partner country"/>
    <x v="1"/>
    <s v="Europe &amp; Central Asia"/>
    <s v="Turkmenistan"/>
    <x v="0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Turkmenistan"/>
    <x v="1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Turkmenistan"/>
    <x v="2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Turkmenistan"/>
    <x v="3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Turkmenistan"/>
    <x v="4"/>
    <s v="NOK, Million"/>
    <s v="Norwegian Outward FDI"/>
    <s v="-"/>
    <s v="-"/>
    <s v="-"/>
    <s v="-"/>
    <s v="-"/>
    <s v="-"/>
    <s v="-"/>
  </r>
  <r>
    <s v="Not a Partner country"/>
    <x v="1"/>
    <s v="Europe &amp; Central Asia"/>
    <s v="Turkmenistan"/>
    <x v="5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Turks and Caicos Islands"/>
    <x v="0"/>
    <s v="NOK, Million"/>
    <s v="Norwegian Outward FDI"/>
    <s v="-"/>
    <s v="-"/>
    <s v="-"/>
    <s v="-"/>
    <s v=":"/>
    <s v=":"/>
    <s v="-"/>
  </r>
  <r>
    <s v="Not a Partner country"/>
    <x v="4"/>
    <s v="Latin America &amp; Caribbean"/>
    <s v="Turks and Caicos Islands"/>
    <x v="1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Turks and Caicos Islands"/>
    <x v="2"/>
    <s v="NOK, Million"/>
    <s v="Norwegian Outward FDI"/>
    <s v="-"/>
    <s v="-"/>
    <s v="-"/>
    <s v="-"/>
    <s v=":"/>
    <s v=":"/>
    <s v="-"/>
  </r>
  <r>
    <s v="Not a Partner country"/>
    <x v="4"/>
    <s v="Latin America &amp; Caribbean"/>
    <s v="Turks and Caicos Islands"/>
    <x v="3"/>
    <s v="NOK, Million"/>
    <s v="Norwegian Outward FDI"/>
    <s v="-"/>
    <s v="-"/>
    <s v="-"/>
    <s v="-"/>
    <s v=":"/>
    <s v=":"/>
    <s v="-"/>
  </r>
  <r>
    <s v="Not a Partner country"/>
    <x v="4"/>
    <s v="Latin America &amp; Caribbean"/>
    <s v="Turks and Caicos Islands"/>
    <x v="4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Turks and Caicos Islands"/>
    <x v="5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uvalu"/>
    <x v="0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uvalu"/>
    <x v="1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uvalu"/>
    <x v="2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uvalu"/>
    <x v="3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uvalu"/>
    <x v="4"/>
    <s v="NOK, Million"/>
    <s v="Norwegian Outward FDI"/>
    <s v="-"/>
    <s v="-"/>
    <s v="-"/>
    <s v="-"/>
    <s v="-"/>
    <s v="-"/>
    <s v="-"/>
  </r>
  <r>
    <s v="Not a Partner country"/>
    <x v="1"/>
    <s v="East Asia &amp; Pacific"/>
    <s v="Tuvalu"/>
    <x v="5"/>
    <s v="NOK, Million"/>
    <s v="Norwegian Outward FDI"/>
    <s v="-"/>
    <s v="-"/>
    <s v="-"/>
    <s v="-"/>
    <s v="-"/>
    <s v="-"/>
    <s v="-"/>
  </r>
  <r>
    <s v="Long-term development cooperation"/>
    <x v="0"/>
    <s v="Sub-Saharan Africa"/>
    <s v="Uganda"/>
    <x v="0"/>
    <s v="NOK, Million"/>
    <s v="Norwegian Outward FDI"/>
    <n v="9"/>
    <s v="-"/>
    <n v="3"/>
    <n v="7"/>
    <n v="284"/>
    <n v="197"/>
    <n v="87"/>
  </r>
  <r>
    <s v="Long-term development cooperation"/>
    <x v="0"/>
    <s v="Sub-Saharan Africa"/>
    <s v="Uganda"/>
    <x v="1"/>
    <s v="NOK, Million"/>
    <s v="Norwegian Outward FDI"/>
    <n v="59"/>
    <s v="-"/>
    <n v="52"/>
    <n v="7"/>
    <n v="364"/>
    <s v=":"/>
    <s v=":"/>
  </r>
  <r>
    <s v="Long-term development cooperation"/>
    <x v="0"/>
    <s v="Sub-Saharan Africa"/>
    <s v="Uganda"/>
    <x v="2"/>
    <s v="NOK, Million"/>
    <s v="Norwegian Outward FDI"/>
    <s v="-"/>
    <s v="-"/>
    <n v="-4"/>
    <n v="4"/>
    <n v="372"/>
    <n v="357"/>
    <n v="15"/>
  </r>
  <r>
    <s v="Long-term development cooperation"/>
    <x v="0"/>
    <s v="Sub-Saharan Africa"/>
    <s v="Uganda"/>
    <x v="3"/>
    <s v="NOK, Million"/>
    <s v="Norwegian Outward FDI"/>
    <n v="44"/>
    <s v="-"/>
    <n v="44"/>
    <s v="-"/>
    <n v="255"/>
    <n v="239"/>
    <n v="16"/>
  </r>
  <r>
    <s v="Long-term development cooperation"/>
    <x v="0"/>
    <s v="Sub-Saharan Africa"/>
    <s v="Uganda"/>
    <x v="4"/>
    <s v="NOK, Million"/>
    <s v="Norwegian Outward FDI"/>
    <n v="-6"/>
    <s v="-"/>
    <n v="-6"/>
    <s v="-"/>
    <n v="240"/>
    <n v="216"/>
    <n v="24"/>
  </r>
  <r>
    <s v="Long-term development cooperation"/>
    <x v="0"/>
    <s v="Sub-Saharan Africa"/>
    <s v="Uganda"/>
    <x v="5"/>
    <s v="NOK, Million"/>
    <s v="Norwegian Outward FDI"/>
    <n v="31"/>
    <s v="-"/>
    <n v="31"/>
    <s v="-"/>
    <n v="112"/>
    <n v="81"/>
    <n v="31"/>
  </r>
  <r>
    <s v="Not a Partner country"/>
    <x v="2"/>
    <s v="Europe &amp; Central Asia"/>
    <s v="Ukraine"/>
    <x v="0"/>
    <s v="NOK, Million"/>
    <s v="Norwegian Outward FDI"/>
    <n v="26"/>
    <n v="17"/>
    <n v="9"/>
    <s v="-"/>
    <n v="98"/>
    <n v="105"/>
    <n v="-7"/>
  </r>
  <r>
    <s v="Not a Partner country"/>
    <x v="2"/>
    <s v="Europe &amp; Central Asia"/>
    <s v="Ukraine"/>
    <x v="1"/>
    <s v="NOK, Million"/>
    <s v="Norwegian Outward FDI"/>
    <n v="-1"/>
    <n v="4"/>
    <n v="-5"/>
    <s v="-"/>
    <n v="89"/>
    <n v="97"/>
    <n v="-8"/>
  </r>
  <r>
    <s v="Not a Partner country"/>
    <x v="2"/>
    <s v="Europe &amp; Central Asia"/>
    <s v="Ukraine"/>
    <x v="2"/>
    <s v="NOK, Million"/>
    <s v="Norwegian Outward FDI"/>
    <n v="21"/>
    <n v="2"/>
    <n v="17"/>
    <n v="2"/>
    <n v="120"/>
    <n v="105"/>
    <n v="15"/>
  </r>
  <r>
    <s v="Not a Partner country"/>
    <x v="2"/>
    <s v="Europe &amp; Central Asia"/>
    <s v="Ukraine"/>
    <x v="3"/>
    <s v="NOK, Million"/>
    <s v="Norwegian Outward FDI"/>
    <n v="32"/>
    <n v="2"/>
    <n v="28"/>
    <n v="2"/>
    <n v="316"/>
    <s v=":"/>
    <s v=":"/>
  </r>
  <r>
    <s v="Not a Partner country"/>
    <x v="2"/>
    <s v="Europe &amp; Central Asia"/>
    <s v="Ukraine"/>
    <x v="4"/>
    <s v="NOK, Million"/>
    <s v="Norwegian Outward FDI"/>
    <n v="6"/>
    <s v=":"/>
    <s v=":"/>
    <s v=":"/>
    <n v="386"/>
    <s v=":"/>
    <s v=":"/>
  </r>
  <r>
    <s v="Not a Partner country"/>
    <x v="2"/>
    <s v="Europe &amp; Central Asia"/>
    <s v="Ukraine"/>
    <x v="5"/>
    <s v="NOK, Million"/>
    <s v="Norwegian Outward FDI"/>
    <n v="16"/>
    <s v=":"/>
    <s v=":"/>
    <s v=":"/>
    <n v="300"/>
    <n v="214"/>
    <n v="86"/>
  </r>
  <r>
    <s v="Not a Partner country"/>
    <x v="4"/>
    <s v="Middle East &amp; North Africa"/>
    <s v="United Arab Emirates"/>
    <x v="0"/>
    <s v="NOK, Million"/>
    <s v="Norwegian Outward FDI"/>
    <n v="-361"/>
    <n v="167"/>
    <n v="-567"/>
    <n v="39"/>
    <n v="541"/>
    <n v="330"/>
    <n v="211"/>
  </r>
  <r>
    <s v="Not a Partner country"/>
    <x v="4"/>
    <s v="Middle East &amp; North Africa"/>
    <s v="United Arab Emirates"/>
    <x v="1"/>
    <s v="NOK, Million"/>
    <s v="Norwegian Outward FDI"/>
    <n v="-43"/>
    <n v="117"/>
    <n v="-219"/>
    <n v="59"/>
    <n v="1185"/>
    <n v="67"/>
    <n v="1118"/>
  </r>
  <r>
    <s v="Not a Partner country"/>
    <x v="4"/>
    <s v="Middle East &amp; North Africa"/>
    <s v="United Arab Emirates"/>
    <x v="2"/>
    <s v="NOK, Million"/>
    <s v="Norwegian Outward FDI"/>
    <n v="-82"/>
    <n v="284"/>
    <n v="-464"/>
    <n v="98"/>
    <n v="1192"/>
    <n v="632"/>
    <n v="560"/>
  </r>
  <r>
    <s v="Not a Partner country"/>
    <x v="4"/>
    <s v="Middle East &amp; North Africa"/>
    <s v="United Arab Emirates"/>
    <x v="3"/>
    <s v="NOK, Million"/>
    <s v="Norwegian Outward FDI"/>
    <n v="412"/>
    <n v="414"/>
    <n v="-18"/>
    <n v="16"/>
    <n v="1792"/>
    <n v="949"/>
    <n v="842"/>
  </r>
  <r>
    <s v="Not a Partner country"/>
    <x v="4"/>
    <s v="Middle East &amp; North Africa"/>
    <s v="United Arab Emirates"/>
    <x v="4"/>
    <s v="NOK, Million"/>
    <s v="Norwegian Outward FDI"/>
    <n v="376"/>
    <n v="372"/>
    <n v="-16"/>
    <n v="21"/>
    <n v="1402"/>
    <n v="971"/>
    <n v="431"/>
  </r>
  <r>
    <s v="Not a Partner country"/>
    <x v="4"/>
    <s v="Middle East &amp; North Africa"/>
    <s v="United Arab Emirates"/>
    <x v="5"/>
    <s v="NOK, Million"/>
    <s v="Norwegian Outward FDI"/>
    <n v="737"/>
    <n v="313"/>
    <n v="408"/>
    <n v="16"/>
    <n v="1361"/>
    <n v="672"/>
    <n v="689"/>
  </r>
  <r>
    <s v="Not a Partner country"/>
    <x v="4"/>
    <s v="Europe &amp; Central Asia"/>
    <s v="United Kingdom"/>
    <x v="0"/>
    <s v="NOK, Million"/>
    <s v="Norwegian Outward FDI"/>
    <n v="3981"/>
    <n v="2488"/>
    <n v="1498"/>
    <n v="-5"/>
    <n v="47288"/>
    <n v="41346"/>
    <n v="5943"/>
  </r>
  <r>
    <s v="Not a Partner country"/>
    <x v="4"/>
    <s v="Europe &amp; Central Asia"/>
    <s v="United Kingdom"/>
    <x v="1"/>
    <s v="NOK, Million"/>
    <s v="Norwegian Outward FDI"/>
    <n v="3434"/>
    <n v="1888"/>
    <n v="877"/>
    <n v="669"/>
    <n v="56967"/>
    <n v="47142"/>
    <n v="9825"/>
  </r>
  <r>
    <s v="Not a Partner country"/>
    <x v="4"/>
    <s v="Europe &amp; Central Asia"/>
    <s v="United Kingdom"/>
    <x v="2"/>
    <s v="NOK, Million"/>
    <s v="Norwegian Outward FDI"/>
    <n v="7056"/>
    <n v="6375"/>
    <n v="-175"/>
    <n v="855"/>
    <n v="108610"/>
    <n v="80680"/>
    <n v="27930"/>
  </r>
  <r>
    <s v="Not a Partner country"/>
    <x v="4"/>
    <s v="Europe &amp; Central Asia"/>
    <s v="United Kingdom"/>
    <x v="3"/>
    <s v="NOK, Million"/>
    <s v="Norwegian Outward FDI"/>
    <n v="-92"/>
    <n v="4564"/>
    <n v="-4743"/>
    <n v="86"/>
    <n v="132678"/>
    <n v="96352"/>
    <n v="36326"/>
  </r>
  <r>
    <s v="Not a Partner country"/>
    <x v="4"/>
    <s v="Europe &amp; Central Asia"/>
    <s v="United Kingdom"/>
    <x v="4"/>
    <s v="NOK, Million"/>
    <s v="Norwegian Outward FDI"/>
    <n v="4749"/>
    <n v="3829"/>
    <n v="364"/>
    <n v="556"/>
    <n v="152638"/>
    <n v="117189"/>
    <n v="35450"/>
  </r>
  <r>
    <s v="Not a Partner country"/>
    <x v="4"/>
    <s v="Europe &amp; Central Asia"/>
    <s v="United Kingdom"/>
    <x v="5"/>
    <s v="NOK, Million"/>
    <s v="Norwegian Outward FDI"/>
    <n v="21774"/>
    <n v="14037"/>
    <n v="7037"/>
    <n v="700"/>
    <n v="126433"/>
    <n v="93754"/>
    <n v="32679"/>
  </r>
  <r>
    <s v="Not a Partner country"/>
    <x v="4"/>
    <s v="North America"/>
    <s v="United States"/>
    <x v="0"/>
    <s v="NOK, Million"/>
    <s v="Norwegian Outward FDI"/>
    <n v="-9285"/>
    <n v="775"/>
    <n v="-10749"/>
    <n v="689"/>
    <n v="126264"/>
    <n v="124506"/>
    <n v="1758"/>
  </r>
  <r>
    <s v="Not a Partner country"/>
    <x v="4"/>
    <s v="North America"/>
    <s v="United States"/>
    <x v="1"/>
    <s v="NOK, Million"/>
    <s v="Norwegian Outward FDI"/>
    <n v="1019"/>
    <n v="4906"/>
    <n v="-4200"/>
    <n v="313"/>
    <n v="114303"/>
    <n v="108629"/>
    <n v="5674"/>
  </r>
  <r>
    <s v="Not a Partner country"/>
    <x v="4"/>
    <s v="North America"/>
    <s v="United States"/>
    <x v="2"/>
    <s v="NOK, Million"/>
    <s v="Norwegian Outward FDI"/>
    <n v="3233"/>
    <n v="1931"/>
    <n v="761"/>
    <n v="542"/>
    <n v="188516"/>
    <n v="213991"/>
    <n v="-25474"/>
  </r>
  <r>
    <s v="Not a Partner country"/>
    <x v="4"/>
    <s v="North America"/>
    <s v="United States"/>
    <x v="3"/>
    <s v="NOK, Million"/>
    <s v="Norwegian Outward FDI"/>
    <n v="924"/>
    <n v="1564"/>
    <n v="-1559"/>
    <n v="919"/>
    <n v="272884"/>
    <n v="211741"/>
    <n v="61142"/>
  </r>
  <r>
    <s v="Not a Partner country"/>
    <x v="4"/>
    <s v="North America"/>
    <s v="United States"/>
    <x v="4"/>
    <s v="NOK, Million"/>
    <s v="Norwegian Outward FDI"/>
    <n v="4851"/>
    <n v="3526"/>
    <n v="-781"/>
    <n v="2106"/>
    <n v="256498"/>
    <n v="207851"/>
    <n v="48647"/>
  </r>
  <r>
    <s v="Not a Partner country"/>
    <x v="4"/>
    <s v="North America"/>
    <s v="United States"/>
    <x v="5"/>
    <s v="NOK, Million"/>
    <s v="Norwegian Outward FDI"/>
    <n v="4687"/>
    <n v="1715"/>
    <n v="-1378"/>
    <n v="4349"/>
    <n v="370028"/>
    <n v="266218"/>
    <n v="103809"/>
  </r>
  <r>
    <s v="Not a Partner country"/>
    <x v="5"/>
    <s v="Other"/>
    <s v="United States Virgin Islands"/>
    <x v="0"/>
    <s v="NOK, Million"/>
    <s v="Norwegian Outward FDI"/>
    <s v="-"/>
    <s v="-"/>
    <s v="-"/>
    <s v="-"/>
    <s v="-"/>
    <s v="-"/>
    <s v="-"/>
  </r>
  <r>
    <s v="Not a Partner country"/>
    <x v="5"/>
    <s v="Other"/>
    <s v="United States Virgin Islands"/>
    <x v="1"/>
    <s v="NOK, Million"/>
    <s v="Norwegian Outward FDI"/>
    <s v="-"/>
    <s v="-"/>
    <s v="-"/>
    <s v="-"/>
    <s v="-"/>
    <s v="-"/>
    <s v="-"/>
  </r>
  <r>
    <s v="Not a Partner country"/>
    <x v="5"/>
    <s v="Other"/>
    <s v="United States Virgin Islands"/>
    <x v="2"/>
    <s v="NOK, Million"/>
    <s v="Norwegian Outward FDI"/>
    <s v="-"/>
    <s v="-"/>
    <s v="-"/>
    <s v="-"/>
    <s v="-"/>
    <s v="-"/>
    <s v="-"/>
  </r>
  <r>
    <s v="Not a Partner country"/>
    <x v="5"/>
    <s v="Other"/>
    <s v="United States Virgin Islands"/>
    <x v="3"/>
    <s v="NOK, Million"/>
    <s v="Norwegian Outward FDI"/>
    <s v="-"/>
    <s v="-"/>
    <s v="-"/>
    <s v="-"/>
    <s v="-"/>
    <s v="-"/>
    <s v="-"/>
  </r>
  <r>
    <s v="Not a Partner country"/>
    <x v="5"/>
    <s v="Other"/>
    <s v="United States Virgin Islands"/>
    <x v="4"/>
    <s v="NOK, Million"/>
    <s v="Norwegian Outward FDI"/>
    <s v="-"/>
    <s v="-"/>
    <s v="-"/>
    <s v="-"/>
    <s v="-"/>
    <s v="-"/>
    <s v="-"/>
  </r>
  <r>
    <s v="Not a Partner country"/>
    <x v="5"/>
    <s v="Other"/>
    <s v="United States Virgin Islands"/>
    <x v="5"/>
    <s v="NOK, Million"/>
    <s v="Norwegian Outward FDI"/>
    <s v="-"/>
    <s v="-"/>
    <s v="-"/>
    <s v="-"/>
    <s v="-"/>
    <s v="-"/>
    <s v="-"/>
  </r>
  <r>
    <s v="Not a Partner country"/>
    <x v="4"/>
    <s v="Latin America &amp; Caribbean"/>
    <s v="Uruguay"/>
    <x v="0"/>
    <s v="NOK, Million"/>
    <s v="Norwegian Outward FDI"/>
    <s v="-"/>
    <s v="-"/>
    <s v="-"/>
    <s v="-"/>
    <s v=":"/>
    <s v=":"/>
    <s v=":"/>
  </r>
  <r>
    <s v="Not a Partner country"/>
    <x v="4"/>
    <s v="Latin America &amp; Caribbean"/>
    <s v="Uruguay"/>
    <x v="1"/>
    <s v="NOK, Million"/>
    <s v="Norwegian Outward FDI"/>
    <s v="-"/>
    <s v="-"/>
    <s v="-"/>
    <s v="-"/>
    <s v=":"/>
    <s v=":"/>
    <s v="-"/>
  </r>
  <r>
    <s v="Not a Partner country"/>
    <x v="4"/>
    <s v="Latin America &amp; Caribbean"/>
    <s v="Uruguay"/>
    <x v="2"/>
    <s v="NOK, Million"/>
    <s v="Norwegian Outward FDI"/>
    <n v="1"/>
    <s v="-"/>
    <s v="-"/>
    <s v="-"/>
    <s v=":"/>
    <s v="-"/>
    <s v="-"/>
  </r>
  <r>
    <s v="Not a Partner country"/>
    <x v="4"/>
    <s v="Latin America &amp; Caribbean"/>
    <s v="Uruguay"/>
    <x v="3"/>
    <s v="NOK, Million"/>
    <s v="Norwegian Outward FDI"/>
    <n v="-6"/>
    <s v="-"/>
    <n v="-6"/>
    <s v="-"/>
    <s v=":"/>
    <s v=":"/>
    <s v="-"/>
  </r>
  <r>
    <s v="Not a Partner country"/>
    <x v="4"/>
    <s v="Latin America &amp; Caribbean"/>
    <s v="Uruguay"/>
    <x v="4"/>
    <s v="NOK, Million"/>
    <s v="Norwegian Outward FDI"/>
    <n v="1"/>
    <s v="-"/>
    <s v=":"/>
    <s v="-"/>
    <n v="73"/>
    <s v=":"/>
    <s v=":"/>
  </r>
  <r>
    <s v="Not a Partner country"/>
    <x v="4"/>
    <s v="Latin America &amp; Caribbean"/>
    <s v="Uruguay"/>
    <x v="5"/>
    <s v="NOK, Million"/>
    <s v="Norwegian Outward FDI"/>
    <n v="-96"/>
    <s v="-"/>
    <n v="-86"/>
    <s v=":"/>
    <n v="-72"/>
    <s v=":"/>
    <s v=":"/>
  </r>
  <r>
    <s v="Not a Partner country"/>
    <x v="5"/>
    <s v="Other"/>
    <s v="US Pacific Islands"/>
    <x v="0"/>
    <s v="NOK, Million"/>
    <s v="Norwegian Outward FDI"/>
    <s v="-"/>
    <s v="-"/>
    <s v="-"/>
    <s v="-"/>
    <s v="-"/>
    <s v="-"/>
    <s v="-"/>
  </r>
  <r>
    <s v="Not a Partner country"/>
    <x v="5"/>
    <s v="Other"/>
    <s v="US Pacific Islands"/>
    <x v="1"/>
    <s v="NOK, Million"/>
    <s v="Norwegian Outward FDI"/>
    <s v="-"/>
    <s v="-"/>
    <s v="-"/>
    <s v="-"/>
    <s v=":"/>
    <s v="-"/>
    <s v=":"/>
  </r>
  <r>
    <s v="Not a Partner country"/>
    <x v="5"/>
    <s v="Other"/>
    <s v="US Pacific Islands"/>
    <x v="2"/>
    <s v="NOK, Million"/>
    <s v="Norwegian Outward FDI"/>
    <s v="-"/>
    <s v="-"/>
    <s v="-"/>
    <s v="-"/>
    <s v="-"/>
    <s v="-"/>
    <s v="-"/>
  </r>
  <r>
    <s v="Not a Partner country"/>
    <x v="5"/>
    <s v="Other"/>
    <s v="US Pacific Islands"/>
    <x v="3"/>
    <s v="NOK, Million"/>
    <s v="Norwegian Outward FDI"/>
    <s v="-"/>
    <s v="-"/>
    <s v="-"/>
    <s v="-"/>
    <s v="-"/>
    <s v="-"/>
    <s v="-"/>
  </r>
  <r>
    <s v="Not a Partner country"/>
    <x v="5"/>
    <s v="Other"/>
    <s v="US Pacific Islands"/>
    <x v="4"/>
    <s v="NOK, Million"/>
    <s v="Norwegian Outward FDI"/>
    <s v="-"/>
    <s v="-"/>
    <s v="-"/>
    <s v="-"/>
    <s v="-"/>
    <s v="-"/>
    <s v="-"/>
  </r>
  <r>
    <s v="Not a Partner country"/>
    <x v="5"/>
    <s v="Other"/>
    <s v="US Pacific Islands"/>
    <x v="5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Uzbekistan, Rep. of"/>
    <x v="0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Uzbekistan, Rep. of"/>
    <x v="1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Uzbekistan, Rep. of"/>
    <x v="2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Uzbekistan, Rep. of"/>
    <x v="3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Uzbekistan, Rep. of"/>
    <x v="4"/>
    <s v="NOK, Million"/>
    <s v="Norwegian Outward FDI"/>
    <s v="-"/>
    <s v="-"/>
    <s v="-"/>
    <s v="-"/>
    <s v="-"/>
    <s v="-"/>
    <s v="-"/>
  </r>
  <r>
    <s v="Not a Partner country"/>
    <x v="2"/>
    <s v="Europe &amp; Central Asia"/>
    <s v="Uzbekistan, Rep. of"/>
    <x v="5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Vanuatu"/>
    <x v="0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Vanuatu"/>
    <x v="1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Vanuatu"/>
    <x v="2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Vanuatu"/>
    <x v="3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Vanuatu"/>
    <x v="4"/>
    <s v="NOK, Million"/>
    <s v="Norwegian Outward FDI"/>
    <s v="-"/>
    <s v="-"/>
    <s v="-"/>
    <s v="-"/>
    <s v="-"/>
    <s v="-"/>
    <s v="-"/>
  </r>
  <r>
    <s v="Not a Partner country"/>
    <x v="2"/>
    <s v="East Asia &amp; Pacific"/>
    <s v="Vanuatu"/>
    <x v="5"/>
    <s v="NOK, Million"/>
    <s v="Norwegian Outward FDI"/>
    <s v="-"/>
    <s v="-"/>
    <s v="-"/>
    <s v="-"/>
    <s v="-"/>
    <s v="-"/>
    <s v="-"/>
  </r>
  <r>
    <s v="Not a Partner country"/>
    <x v="1"/>
    <s v="Latin America &amp; Caribbean"/>
    <s v="Venezuela, Rep. Bolivariana de"/>
    <x v="0"/>
    <s v="NOK, Million"/>
    <s v="Norwegian Outward FDI"/>
    <n v="-4"/>
    <n v="-2"/>
    <n v="-3"/>
    <n v="1"/>
    <n v="-44"/>
    <s v=":"/>
    <s v=":"/>
  </r>
  <r>
    <s v="Not a Partner country"/>
    <x v="1"/>
    <s v="Latin America &amp; Caribbean"/>
    <s v="Venezuela, Rep. Bolivariana de"/>
    <x v="1"/>
    <s v="NOK, Million"/>
    <s v="Norwegian Outward FDI"/>
    <n v="-31"/>
    <n v="-31"/>
    <s v="-"/>
    <s v="-"/>
    <n v="-30"/>
    <s v=":"/>
    <s v=":"/>
  </r>
  <r>
    <s v="Not a Partner country"/>
    <x v="1"/>
    <s v="Latin America &amp; Caribbean"/>
    <s v="Venezuela, Rep. Bolivariana de"/>
    <x v="2"/>
    <s v="NOK, Million"/>
    <s v="Norwegian Outward FDI"/>
    <n v="59"/>
    <n v="59"/>
    <s v="-"/>
    <s v="-"/>
    <n v="-44"/>
    <s v=":"/>
    <s v=":"/>
  </r>
  <r>
    <s v="Not a Partner country"/>
    <x v="1"/>
    <s v="Latin America &amp; Caribbean"/>
    <s v="Venezuela, Rep. Bolivariana de"/>
    <x v="3"/>
    <s v="NOK, Million"/>
    <s v="Norwegian Outward FDI"/>
    <n v="69"/>
    <n v="7"/>
    <n v="62"/>
    <s v="-"/>
    <n v="39"/>
    <s v=":"/>
    <s v=":"/>
  </r>
  <r>
    <s v="Not a Partner country"/>
    <x v="1"/>
    <s v="Latin America &amp; Caribbean"/>
    <s v="Venezuela, Rep. Bolivariana de"/>
    <x v="4"/>
    <s v="NOK, Million"/>
    <s v="Norwegian Outward FDI"/>
    <s v=":"/>
    <s v=":"/>
    <s v=":"/>
    <s v="-"/>
    <n v="91"/>
    <s v=":"/>
    <s v=":"/>
  </r>
  <r>
    <s v="Not a Partner country"/>
    <x v="1"/>
    <s v="Latin America &amp; Caribbean"/>
    <s v="Venezuela, Rep. Bolivariana de"/>
    <x v="5"/>
    <s v="NOK, Million"/>
    <s v="Norwegian Outward FDI"/>
    <s v=":"/>
    <s v=":"/>
    <s v=":"/>
    <s v="-"/>
    <s v=":"/>
    <s v=":"/>
    <s v=":"/>
  </r>
  <r>
    <s v="Not a Partner country"/>
    <x v="2"/>
    <s v="East Asia &amp; Pacific"/>
    <s v="Vietnam"/>
    <x v="0"/>
    <s v="NOK, Million"/>
    <s v="Norwegian Outward FDI"/>
    <n v="13"/>
    <n v="1"/>
    <n v="9"/>
    <n v="4"/>
    <n v="660"/>
    <n v="588"/>
    <n v="73"/>
  </r>
  <r>
    <s v="Not a Partner country"/>
    <x v="2"/>
    <s v="East Asia &amp; Pacific"/>
    <s v="Vietnam"/>
    <x v="1"/>
    <s v="NOK, Million"/>
    <s v="Norwegian Outward FDI"/>
    <n v="49"/>
    <n v="45"/>
    <n v="1"/>
    <n v="3"/>
    <n v="785"/>
    <n v="585"/>
    <n v="199"/>
  </r>
  <r>
    <s v="Not a Partner country"/>
    <x v="2"/>
    <s v="East Asia &amp; Pacific"/>
    <s v="Vietnam"/>
    <x v="2"/>
    <s v="NOK, Million"/>
    <s v="Norwegian Outward FDI"/>
    <n v="202"/>
    <n v="18"/>
    <n v="183"/>
    <n v="2"/>
    <n v="708"/>
    <n v="592"/>
    <n v="116"/>
  </r>
  <r>
    <s v="Not a Partner country"/>
    <x v="2"/>
    <s v="East Asia &amp; Pacific"/>
    <s v="Vietnam"/>
    <x v="3"/>
    <s v="NOK, Million"/>
    <s v="Norwegian Outward FDI"/>
    <n v="158"/>
    <n v="63"/>
    <n v="93"/>
    <n v="3"/>
    <n v="844"/>
    <n v="645"/>
    <n v="199"/>
  </r>
  <r>
    <s v="Not a Partner country"/>
    <x v="2"/>
    <s v="East Asia &amp; Pacific"/>
    <s v="Vietnam"/>
    <x v="4"/>
    <s v="NOK, Million"/>
    <s v="Norwegian Outward FDI"/>
    <n v="205"/>
    <s v=":"/>
    <s v=":"/>
    <s v=":"/>
    <n v="975"/>
    <n v="698"/>
    <n v="277"/>
  </r>
  <r>
    <s v="Not a Partner country"/>
    <x v="2"/>
    <s v="East Asia &amp; Pacific"/>
    <s v="Vietnam"/>
    <x v="5"/>
    <s v="NOK, Million"/>
    <s v="Norwegian Outward FDI"/>
    <s v=":"/>
    <s v=":"/>
    <s v=":"/>
    <s v=":"/>
    <n v="745"/>
    <n v="729"/>
    <n v="16"/>
  </r>
  <r>
    <s v="Not a Partner country"/>
    <x v="5"/>
    <s v="Other"/>
    <s v="Wallis and Futuna Islands"/>
    <x v="0"/>
    <s v="NOK, Million"/>
    <s v="Norwegian Outward FDI"/>
    <s v="-"/>
    <s v="-"/>
    <s v="-"/>
    <s v="-"/>
    <s v="-"/>
    <s v="-"/>
    <s v="-"/>
  </r>
  <r>
    <s v="Not a Partner country"/>
    <x v="5"/>
    <s v="Other"/>
    <s v="Wallis and Futuna Islands"/>
    <x v="1"/>
    <s v="NOK, Million"/>
    <s v="Norwegian Outward FDI"/>
    <s v="-"/>
    <s v="-"/>
    <s v="-"/>
    <s v="-"/>
    <s v="-"/>
    <s v="-"/>
    <s v="-"/>
  </r>
  <r>
    <s v="Not a Partner country"/>
    <x v="5"/>
    <s v="Other"/>
    <s v="Wallis and Futuna Islands"/>
    <x v="2"/>
    <s v="NOK, Million"/>
    <s v="Norwegian Outward FDI"/>
    <s v="-"/>
    <s v="-"/>
    <s v="-"/>
    <s v="-"/>
    <s v="-"/>
    <s v="-"/>
    <s v="-"/>
  </r>
  <r>
    <s v="Not a Partner country"/>
    <x v="5"/>
    <s v="Other"/>
    <s v="Wallis and Futuna Islands"/>
    <x v="3"/>
    <s v="NOK, Million"/>
    <s v="Norwegian Outward FDI"/>
    <s v="-"/>
    <s v="-"/>
    <s v="-"/>
    <s v="-"/>
    <s v="-"/>
    <s v="-"/>
    <s v="-"/>
  </r>
  <r>
    <s v="Not a Partner country"/>
    <x v="5"/>
    <s v="Other"/>
    <s v="Wallis and Futuna Islands"/>
    <x v="4"/>
    <s v="NOK, Million"/>
    <s v="Norwegian Outward FDI"/>
    <s v="-"/>
    <s v="-"/>
    <s v="-"/>
    <s v="-"/>
    <s v="-"/>
    <s v="-"/>
    <s v="-"/>
  </r>
  <r>
    <s v="Not a Partner country"/>
    <x v="5"/>
    <s v="Other"/>
    <s v="Wallis and Futuna Islands"/>
    <x v="5"/>
    <s v="NOK, Million"/>
    <s v="Norwegian Outward FDI"/>
    <s v="-"/>
    <s v="-"/>
    <s v="-"/>
    <s v="-"/>
    <s v="-"/>
    <s v="-"/>
    <s v="-"/>
  </r>
  <r>
    <s v="Not a Partner country"/>
    <x v="2"/>
    <s v="Middle East &amp; North Africa"/>
    <s v="West Bank and Gaza"/>
    <x v="0"/>
    <s v="NOK, Million"/>
    <s v="Norwegian Outward FDI"/>
    <s v="."/>
    <s v="."/>
    <s v="."/>
    <s v="."/>
    <s v="."/>
    <s v="."/>
    <s v="."/>
  </r>
  <r>
    <s v="Not a Partner country"/>
    <x v="2"/>
    <s v="Middle East &amp; North Africa"/>
    <s v="West Bank and Gaza"/>
    <x v="1"/>
    <s v="NOK, Million"/>
    <s v="Norwegian Outward FDI"/>
    <s v="."/>
    <s v="."/>
    <s v="."/>
    <s v="."/>
    <s v="."/>
    <s v="."/>
    <s v="."/>
  </r>
  <r>
    <s v="Not a Partner country"/>
    <x v="2"/>
    <s v="Middle East &amp; North Africa"/>
    <s v="West Bank and Gaza"/>
    <x v="2"/>
    <s v="NOK, Million"/>
    <s v="Norwegian Outward FDI"/>
    <s v="."/>
    <s v="."/>
    <s v="."/>
    <s v="."/>
    <s v="."/>
    <s v="."/>
    <s v="."/>
  </r>
  <r>
    <s v="Not a Partner country"/>
    <x v="2"/>
    <s v="Middle East &amp; North Africa"/>
    <s v="West Bank and Gaza"/>
    <x v="3"/>
    <s v="NOK, Million"/>
    <s v="Norwegian Outward FDI"/>
    <s v="."/>
    <s v="."/>
    <s v="."/>
    <s v="."/>
    <s v="."/>
    <s v="."/>
    <s v="."/>
  </r>
  <r>
    <s v="Not a Partner country"/>
    <x v="2"/>
    <s v="Middle East &amp; North Africa"/>
    <s v="West Bank and Gaza"/>
    <x v="4"/>
    <s v="NOK, Million"/>
    <s v="Norwegian Outward FDI"/>
    <s v="."/>
    <s v="."/>
    <s v="."/>
    <s v="."/>
    <s v="."/>
    <s v="."/>
    <s v="."/>
  </r>
  <r>
    <s v="Not a Partner country"/>
    <x v="2"/>
    <s v="Middle East &amp; North Africa"/>
    <s v="West Bank and Gaza"/>
    <x v="5"/>
    <s v="NOK, Million"/>
    <s v="Norwegian Outward FDI"/>
    <s v="."/>
    <s v="."/>
    <s v="."/>
    <s v="."/>
    <s v="."/>
    <s v="."/>
    <s v="."/>
  </r>
  <r>
    <s v="Not a Partner country"/>
    <x v="5"/>
    <s v="Other"/>
    <s v="Western Sahara"/>
    <x v="0"/>
    <s v="NOK, Million"/>
    <s v="Norwegian Outward FDI"/>
    <s v="."/>
    <s v="."/>
    <s v="."/>
    <s v="."/>
    <s v="-"/>
    <s v="-"/>
    <s v="-"/>
  </r>
  <r>
    <s v="Not a Partner country"/>
    <x v="5"/>
    <s v="Other"/>
    <s v="Western Sahara"/>
    <x v="1"/>
    <s v="NOK, Million"/>
    <s v="Norwegian Outward FDI"/>
    <s v="."/>
    <s v="."/>
    <s v="."/>
    <s v="."/>
    <s v="-"/>
    <s v="-"/>
    <s v="-"/>
  </r>
  <r>
    <s v="Not a Partner country"/>
    <x v="5"/>
    <s v="Other"/>
    <s v="Western Sahara"/>
    <x v="2"/>
    <s v="NOK, Million"/>
    <s v="Norwegian Outward FDI"/>
    <s v="."/>
    <s v="."/>
    <s v="."/>
    <s v="."/>
    <s v="-"/>
    <s v="-"/>
    <s v="-"/>
  </r>
  <r>
    <s v="Not a Partner country"/>
    <x v="5"/>
    <s v="Other"/>
    <s v="Western Sahara"/>
    <x v="3"/>
    <s v="NOK, Million"/>
    <s v="Norwegian Outward FDI"/>
    <s v="."/>
    <s v="."/>
    <s v="."/>
    <s v="."/>
    <s v="-"/>
    <s v="-"/>
    <s v="-"/>
  </r>
  <r>
    <s v="Not a Partner country"/>
    <x v="5"/>
    <s v="Other"/>
    <s v="Western Sahara"/>
    <x v="4"/>
    <s v="NOK, Million"/>
    <s v="Norwegian Outward FDI"/>
    <s v="."/>
    <s v="."/>
    <s v="."/>
    <s v="."/>
    <s v="-"/>
    <s v="-"/>
    <s v="-"/>
  </r>
  <r>
    <s v="Not a Partner country"/>
    <x v="5"/>
    <s v="Other"/>
    <s v="Western Sahara"/>
    <x v="5"/>
    <s v="NOK, Million"/>
    <s v="Norwegian Outward FDI"/>
    <s v="."/>
    <s v="."/>
    <s v="."/>
    <s v="."/>
    <s v="-"/>
    <s v="-"/>
    <s v="-"/>
  </r>
  <r>
    <s v="Not a Partner country"/>
    <x v="0"/>
    <s v="Middle East &amp; North Africa"/>
    <s v="Yemen, Rep. of"/>
    <x v="0"/>
    <s v="NOK, Million"/>
    <s v="Norwegian Outward FDI"/>
    <n v="4"/>
    <n v="1"/>
    <n v="4"/>
    <s v="-"/>
    <s v=":"/>
    <s v=":"/>
    <s v=":"/>
  </r>
  <r>
    <s v="Not a Partner country"/>
    <x v="0"/>
    <s v="Middle East &amp; North Africa"/>
    <s v="Yemen, Rep. of"/>
    <x v="1"/>
    <s v="NOK, Million"/>
    <s v="Norwegian Outward FDI"/>
    <n v="1"/>
    <n v="1"/>
    <s v="-"/>
    <s v="-"/>
    <s v=":"/>
    <s v=":"/>
    <s v=":"/>
  </r>
  <r>
    <s v="Not a Partner country"/>
    <x v="0"/>
    <s v="Middle East &amp; North Africa"/>
    <s v="Yemen, Rep. of"/>
    <x v="2"/>
    <s v="NOK, Million"/>
    <s v="Norwegian Outward FDI"/>
    <s v="-"/>
    <n v="1"/>
    <n v="-1"/>
    <s v="-"/>
    <s v=":"/>
    <s v="-"/>
    <s v=":"/>
  </r>
  <r>
    <s v="Not a Partner country"/>
    <x v="0"/>
    <s v="Middle East &amp; North Africa"/>
    <s v="Yemen, Rep. of"/>
    <x v="3"/>
    <s v="NOK, Million"/>
    <s v="Norwegian Outward FDI"/>
    <s v="-"/>
    <s v="-"/>
    <s v="-"/>
    <s v="-"/>
    <n v="2"/>
    <s v="-"/>
    <s v=":"/>
  </r>
  <r>
    <s v="Not a Partner country"/>
    <x v="0"/>
    <s v="Middle East &amp; North Africa"/>
    <s v="Yemen, Rep. of"/>
    <x v="4"/>
    <s v="NOK, Million"/>
    <s v="Norwegian Outward FDI"/>
    <s v=":"/>
    <s v="-"/>
    <s v=":"/>
    <s v="-"/>
    <n v="3"/>
    <s v=":"/>
    <s v=":"/>
  </r>
  <r>
    <s v="Not a Partner country"/>
    <x v="0"/>
    <s v="Middle East &amp; North Africa"/>
    <s v="Yemen, Rep. of"/>
    <x v="5"/>
    <s v="NOK, Million"/>
    <s v="Norwegian Outward FDI"/>
    <s v=":"/>
    <s v=":"/>
    <s v=":"/>
    <s v="-"/>
    <n v="4"/>
    <s v=":"/>
    <s v=":"/>
  </r>
  <r>
    <s v="Not a Partner country"/>
    <x v="2"/>
    <s v="Sub-Saharan Africa"/>
    <s v="Zambia"/>
    <x v="0"/>
    <s v="NOK, Million"/>
    <s v="Norwegian Outward FDI"/>
    <s v="-"/>
    <s v="-"/>
    <s v="-"/>
    <s v="-"/>
    <s v=":"/>
    <s v=":"/>
    <s v="-"/>
  </r>
  <r>
    <s v="Not a Partner country"/>
    <x v="2"/>
    <s v="Sub-Saharan Africa"/>
    <s v="Zambia"/>
    <x v="1"/>
    <s v="NOK, Million"/>
    <s v="Norwegian Outward FDI"/>
    <s v="-"/>
    <s v="-"/>
    <s v="-"/>
    <s v="-"/>
    <n v="5"/>
    <s v=":"/>
    <s v=":"/>
  </r>
  <r>
    <s v="Not a Partner country"/>
    <x v="2"/>
    <s v="Sub-Saharan Africa"/>
    <s v="Zambia"/>
    <x v="2"/>
    <s v="NOK, Million"/>
    <s v="Norwegian Outward FDI"/>
    <s v="-"/>
    <s v="-"/>
    <s v="-"/>
    <s v="-"/>
    <s v=":"/>
    <s v="-"/>
    <s v=":"/>
  </r>
  <r>
    <s v="Not a Partner country"/>
    <x v="2"/>
    <s v="Sub-Saharan Africa"/>
    <s v="Zambia"/>
    <x v="3"/>
    <s v="NOK, Million"/>
    <s v="Norwegian Outward FDI"/>
    <n v="14"/>
    <s v="-"/>
    <s v="-"/>
    <n v="14"/>
    <s v=":"/>
    <s v="-"/>
    <s v=":"/>
  </r>
  <r>
    <s v="Not a Partner country"/>
    <x v="2"/>
    <s v="Sub-Saharan Africa"/>
    <s v="Zambia"/>
    <x v="4"/>
    <s v="NOK, Million"/>
    <s v="Norwegian Outward FDI"/>
    <n v="16"/>
    <s v="-"/>
    <s v=":"/>
    <s v=":"/>
    <n v="214"/>
    <s v=":"/>
    <s v=":"/>
  </r>
  <r>
    <s v="Not a Partner country"/>
    <x v="2"/>
    <s v="Sub-Saharan Africa"/>
    <s v="Zambia"/>
    <x v="5"/>
    <s v="NOK, Million"/>
    <s v="Norwegian Outward FDI"/>
    <n v="-53"/>
    <s v="-"/>
    <s v=":"/>
    <s v=":"/>
    <n v="168"/>
    <s v=":"/>
    <s v=":"/>
  </r>
  <r>
    <s v="Not a Partner country"/>
    <x v="2"/>
    <s v="Sub-Saharan Africa"/>
    <s v="Zimbabwe"/>
    <x v="0"/>
    <s v="NOK, Million"/>
    <s v="Norwegian Outward FDI"/>
    <s v="-"/>
    <s v="-"/>
    <s v="-"/>
    <s v="-"/>
    <s v="-"/>
    <s v="-"/>
    <s v="-"/>
  </r>
  <r>
    <s v="Not a Partner country"/>
    <x v="2"/>
    <s v="Sub-Saharan Africa"/>
    <s v="Zimbabwe"/>
    <x v="1"/>
    <s v="NOK, Million"/>
    <s v="Norwegian Outward FDI"/>
    <s v="-"/>
    <s v="-"/>
    <s v="-"/>
    <s v="-"/>
    <s v="-"/>
    <s v="-"/>
    <s v="-"/>
  </r>
  <r>
    <s v="Not a Partner country"/>
    <x v="2"/>
    <s v="Sub-Saharan Africa"/>
    <s v="Zimbabwe"/>
    <x v="2"/>
    <s v="NOK, Million"/>
    <s v="Norwegian Outward FDI"/>
    <s v="-"/>
    <s v="-"/>
    <s v="-"/>
    <s v="-"/>
    <s v="-"/>
    <s v="-"/>
    <s v="-"/>
  </r>
  <r>
    <s v="Not a Partner country"/>
    <x v="2"/>
    <s v="Sub-Saharan Africa"/>
    <s v="Zimbabwe"/>
    <x v="3"/>
    <s v="NOK, Million"/>
    <s v="Norwegian Outward FDI"/>
    <s v="-"/>
    <s v="-"/>
    <s v="-"/>
    <s v="-"/>
    <s v=":"/>
    <s v="-"/>
    <s v=":"/>
  </r>
  <r>
    <s v="Not a Partner country"/>
    <x v="2"/>
    <s v="Sub-Saharan Africa"/>
    <s v="Zimbabwe"/>
    <x v="4"/>
    <s v="NOK, Million"/>
    <s v="Norwegian Outward FDI"/>
    <s v="-"/>
    <s v="-"/>
    <s v="-"/>
    <s v="-"/>
    <s v="-"/>
    <s v="-"/>
    <s v="-"/>
  </r>
  <r>
    <s v="Not a Partner country"/>
    <x v="2"/>
    <s v="Sub-Saharan Africa"/>
    <s v="Zimbabwe"/>
    <x v="5"/>
    <s v="NOK, Million"/>
    <s v="Norwegian Outward FDI"/>
    <s v="-"/>
    <s v="-"/>
    <s v="-"/>
    <s v="-"/>
    <s v="-"/>
    <s v="-"/>
    <s v="-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56">
  <r>
    <x v="0"/>
    <x v="0"/>
    <x v="0"/>
    <x v="0"/>
    <x v="0"/>
    <s v="Outward FDI"/>
    <x v="0"/>
    <n v="181736.37700000001"/>
    <n v="182254.149"/>
    <n v="-517.77200000000005"/>
    <n v="8596.7839999999997"/>
    <n v="8243.0020000000004"/>
    <n v="9033.098"/>
    <n v="-790.096"/>
    <n v="353.61200000000002"/>
  </r>
  <r>
    <x v="1"/>
    <x v="1"/>
    <x v="1"/>
    <x v="1"/>
    <x v="0"/>
    <s v="Outward FDI"/>
    <x v="0"/>
    <s v=".."/>
    <s v=".."/>
    <s v=".."/>
    <s v=".."/>
    <s v=".."/>
    <s v=".."/>
    <s v=".."/>
    <s v=".."/>
  </r>
  <r>
    <x v="2"/>
    <x v="2"/>
    <x v="2"/>
    <x v="2"/>
    <x v="0"/>
    <s v="Outward FDI"/>
    <x v="0"/>
    <n v="486.85"/>
    <s v=".."/>
    <n v="206.41800000000001"/>
    <n v="61.600999999999999"/>
    <n v="43.563000000000002"/>
    <s v=".."/>
    <s v=".."/>
    <n v="18.038"/>
  </r>
  <r>
    <x v="2"/>
    <x v="2"/>
    <x v="3"/>
    <x v="3"/>
    <x v="0"/>
    <s v="Outward FDI"/>
    <x v="0"/>
    <n v="111.18600000000001"/>
    <n v="158.55500000000001"/>
    <n v="-47.369"/>
    <n v="-7.8280000000000003"/>
    <n v="-4.9349999999999996"/>
    <s v=".."/>
    <s v=".."/>
    <n v="-3.0630000000000002"/>
  </r>
  <r>
    <x v="2"/>
    <x v="2"/>
    <x v="3"/>
    <x v="4"/>
    <x v="0"/>
    <s v="Outward FDI"/>
    <x v="0"/>
    <n v="16981.036"/>
    <n v="28373.656999999999"/>
    <n v="-11392.621999999999"/>
    <n v="920.61599999999999"/>
    <n v="1283.9280000000001"/>
    <n v="769.67600000000004"/>
    <n v="514.25199999999995"/>
    <n v="-363.48200000000003"/>
  </r>
  <r>
    <x v="2"/>
    <x v="2"/>
    <x v="4"/>
    <x v="5"/>
    <x v="0"/>
    <s v="Outward FDI"/>
    <x v="0"/>
    <n v="888.995"/>
    <n v="1241.797"/>
    <n v="-352.637"/>
    <n v="228.02699999999999"/>
    <n v="215.77500000000001"/>
    <n v="444.99299999999999"/>
    <n v="-229.21799999999999"/>
    <n v="12.252000000000001"/>
  </r>
  <r>
    <x v="2"/>
    <x v="2"/>
    <x v="5"/>
    <x v="6"/>
    <x v="0"/>
    <s v="Outward FDI"/>
    <x v="0"/>
    <n v="633.89200000000005"/>
    <n v="122.206"/>
    <n v="511.68599999999998"/>
    <n v="-11.742000000000001"/>
    <n v="-23.143000000000001"/>
    <s v=".."/>
    <s v=".."/>
    <n v="11.401"/>
  </r>
  <r>
    <x v="2"/>
    <x v="2"/>
    <x v="3"/>
    <x v="7"/>
    <x v="0"/>
    <s v="Outward FDI"/>
    <x v="0"/>
    <n v="156.74600000000001"/>
    <n v="105.59399999999999"/>
    <n v="51.152000000000001"/>
    <n v="7.3170000000000002"/>
    <n v="4.4240000000000004"/>
    <n v="3.9140000000000001"/>
    <n v="0.51100000000000001"/>
    <n v="2.8929999999999998"/>
  </r>
  <r>
    <x v="2"/>
    <x v="2"/>
    <x v="3"/>
    <x v="8"/>
    <x v="0"/>
    <s v="Outward FDI"/>
    <x v="0"/>
    <n v="11188.177"/>
    <s v=".."/>
    <s v=".."/>
    <n v="419.63799999999998"/>
    <n v="350.03800000000001"/>
    <n v="114.694"/>
    <n v="235.34399999999999"/>
    <n v="69.599000000000004"/>
  </r>
  <r>
    <x v="2"/>
    <x v="2"/>
    <x v="3"/>
    <x v="9"/>
    <x v="0"/>
    <s v="Outward FDI"/>
    <x v="0"/>
    <n v="1067.9449999999999"/>
    <n v="1063.6690000000001"/>
    <s v=".."/>
    <n v="41.011000000000003"/>
    <n v="40.5"/>
    <s v=".."/>
    <s v=".."/>
    <n v="0.34"/>
  </r>
  <r>
    <x v="2"/>
    <x v="2"/>
    <x v="3"/>
    <x v="10"/>
    <x v="0"/>
    <s v="Outward FDI"/>
    <x v="0"/>
    <n v="1087.847"/>
    <s v=".."/>
    <n v="-166.45"/>
    <n v="230.92"/>
    <n v="213.90299999999999"/>
    <n v="102.61199999999999"/>
    <n v="111.291"/>
    <n v="17.016999999999999"/>
  </r>
  <r>
    <x v="2"/>
    <x v="2"/>
    <x v="3"/>
    <x v="11"/>
    <x v="0"/>
    <s v="Outward FDI"/>
    <x v="0"/>
    <n v="4706.8209999999999"/>
    <n v="4219.1480000000001"/>
    <n v="487.67200000000003"/>
    <n v="123.71299999999999"/>
    <n v="103.123"/>
    <n v="20.25"/>
    <n v="82.872"/>
    <n v="20.59"/>
  </r>
  <r>
    <x v="2"/>
    <x v="2"/>
    <x v="3"/>
    <x v="12"/>
    <x v="0"/>
    <s v="Outward FDI"/>
    <x v="0"/>
    <n v="3145.2820000000002"/>
    <n v="4678.366"/>
    <n v="-1533.0840000000001"/>
    <n v="-195.35400000000001"/>
    <s v=".."/>
    <s v=".."/>
    <s v=".."/>
    <s v=".."/>
  </r>
  <r>
    <x v="2"/>
    <x v="2"/>
    <x v="3"/>
    <x v="13"/>
    <x v="0"/>
    <s v="Outward FDI"/>
    <x v="0"/>
    <n v="39.802999999999997"/>
    <n v="35.691000000000003"/>
    <n v="3.9470000000000001"/>
    <n v="6.6369999999999996"/>
    <n v="4.4240000000000004"/>
    <s v=".."/>
    <s v=".."/>
    <n v="2.0419999999999998"/>
  </r>
  <r>
    <x v="2"/>
    <x v="2"/>
    <x v="3"/>
    <x v="14"/>
    <x v="0"/>
    <s v="Outward FDI"/>
    <x v="0"/>
    <n v="645.899"/>
    <s v=".."/>
    <n v="23.356000000000002"/>
    <n v="124.224"/>
    <s v=".."/>
    <s v=".."/>
    <s v=".."/>
    <s v=".."/>
  </r>
  <r>
    <x v="2"/>
    <x v="2"/>
    <x v="3"/>
    <x v="15"/>
    <x v="0"/>
    <s v="Outward FDI"/>
    <x v="0"/>
    <n v="239.31299999999999"/>
    <s v=".."/>
    <n v="-2.6320000000000001"/>
    <n v="8.8490000000000002"/>
    <s v=".."/>
    <s v=".."/>
    <s v=".."/>
    <s v=".."/>
  </r>
  <r>
    <x v="2"/>
    <x v="2"/>
    <x v="3"/>
    <x v="16"/>
    <x v="0"/>
    <s v="Outward FDI"/>
    <x v="0"/>
    <n v="1658.9090000000001"/>
    <n v="1727.989"/>
    <n v="-69.08"/>
    <n v="133.24299999999999"/>
    <n v="132.392"/>
    <s v=".."/>
    <s v=".."/>
    <n v="0.85099999999999998"/>
  </r>
  <r>
    <x v="2"/>
    <x v="2"/>
    <x v="6"/>
    <x v="17"/>
    <x v="0"/>
    <s v="Outward FDI"/>
    <x v="0"/>
    <n v="-5.0990000000000002"/>
    <s v=".."/>
    <s v=".."/>
    <n v="0.34"/>
    <s v=".."/>
    <n v="0"/>
    <s v=".."/>
    <s v=".."/>
  </r>
  <r>
    <x v="2"/>
    <x v="2"/>
    <x v="3"/>
    <x v="18"/>
    <x v="0"/>
    <s v="Outward FDI"/>
    <x v="0"/>
    <n v="300.49799999999999"/>
    <n v="204.44399999999999"/>
    <n v="96.054000000000002"/>
    <n v="-37.777999999999999"/>
    <n v="-42.201999999999998"/>
    <n v="4.0839999999999996"/>
    <n v="-46.456000000000003"/>
    <n v="4.5949999999999998"/>
  </r>
  <r>
    <x v="2"/>
    <x v="2"/>
    <x v="2"/>
    <x v="19"/>
    <x v="0"/>
    <s v="Outward FDI"/>
    <x v="0"/>
    <n v="266.78100000000001"/>
    <n v="196.87799999999999"/>
    <n v="69.902000000000001"/>
    <n v="50.71"/>
    <n v="50.2"/>
    <n v="2.7229999999999999"/>
    <n v="47.476999999999997"/>
    <n v="0.51100000000000001"/>
  </r>
  <r>
    <x v="2"/>
    <x v="2"/>
    <x v="2"/>
    <x v="20"/>
    <x v="0"/>
    <s v="Outward FDI"/>
    <x v="0"/>
    <n v="245.892"/>
    <n v="209.04900000000001"/>
    <n v="36.843000000000004"/>
    <n v="55.305"/>
    <n v="54.624000000000002"/>
    <n v="39.649000000000001"/>
    <n v="14.975"/>
    <n v="0.68100000000000005"/>
  </r>
  <r>
    <x v="2"/>
    <x v="2"/>
    <x v="3"/>
    <x v="21"/>
    <x v="0"/>
    <s v="Outward FDI"/>
    <x v="0"/>
    <n v="718.92600000000004"/>
    <n v="849.35599999999999"/>
    <n v="-130.59399999999999"/>
    <n v="-204.714"/>
    <s v=".."/>
    <s v=".."/>
    <s v=".."/>
    <s v=".."/>
  </r>
  <r>
    <x v="2"/>
    <x v="2"/>
    <x v="3"/>
    <x v="22"/>
    <x v="0"/>
    <s v="Outward FDI"/>
    <x v="0"/>
    <n v="599.51599999999996"/>
    <n v="495.89600000000002"/>
    <n v="103.62"/>
    <n v="-10.721"/>
    <n v="-7.8280000000000003"/>
    <n v="3.7440000000000002"/>
    <n v="-11.571999999999999"/>
    <n v="-2.8929999999999998"/>
  </r>
  <r>
    <x v="3"/>
    <x v="3"/>
    <x v="5"/>
    <x v="23"/>
    <x v="0"/>
    <s v="Outward FDI"/>
    <x v="0"/>
    <n v="222.86600000000001"/>
    <n v="24.013999999999999"/>
    <n v="199.01599999999999"/>
    <n v="5.7859999999999996"/>
    <n v="-4.5949999999999998"/>
    <s v=".."/>
    <s v=".."/>
    <n v="10.38"/>
  </r>
  <r>
    <x v="2"/>
    <x v="2"/>
    <x v="3"/>
    <x v="24"/>
    <x v="0"/>
    <s v="Outward FDI"/>
    <x v="0"/>
    <n v="29212.815999999999"/>
    <s v=".."/>
    <s v=".."/>
    <n v="75.896000000000001"/>
    <s v=".."/>
    <s v=".."/>
    <s v=".."/>
    <s v=".."/>
  </r>
  <r>
    <x v="2"/>
    <x v="2"/>
    <x v="2"/>
    <x v="25"/>
    <x v="0"/>
    <s v="Outward FDI"/>
    <x v="0"/>
    <n v="52.139000000000003"/>
    <n v="-16.448"/>
    <s v=".."/>
    <n v="13.954000000000001"/>
    <s v=".."/>
    <s v=".."/>
    <s v=".."/>
    <s v=".."/>
  </r>
  <r>
    <x v="2"/>
    <x v="2"/>
    <x v="3"/>
    <x v="26"/>
    <x v="0"/>
    <s v="Outward FDI"/>
    <x v="0"/>
    <n v="0"/>
    <n v="0"/>
    <n v="0"/>
    <n v="0"/>
    <n v="0"/>
    <n v="0"/>
    <n v="0"/>
    <n v="0"/>
  </r>
  <r>
    <x v="2"/>
    <x v="2"/>
    <x v="3"/>
    <x v="27"/>
    <x v="0"/>
    <s v="Outward FDI"/>
    <x v="0"/>
    <n v="1446.405"/>
    <n v="987.51599999999996"/>
    <n v="458.88900000000001"/>
    <n v="-1.361"/>
    <n v="-26.545999999999999"/>
    <n v="31.651"/>
    <n v="-58.027999999999999"/>
    <n v="25.184999999999999"/>
  </r>
  <r>
    <x v="2"/>
    <x v="2"/>
    <x v="3"/>
    <x v="28"/>
    <x v="0"/>
    <s v="Outward FDI"/>
    <x v="0"/>
    <n v="30.263999999999999"/>
    <n v="24.670999999999999"/>
    <n v="5.5919999999999996"/>
    <n v="-13.954000000000001"/>
    <s v=".."/>
    <s v=".."/>
    <s v=".."/>
    <s v=".."/>
  </r>
  <r>
    <x v="2"/>
    <x v="2"/>
    <x v="3"/>
    <x v="29"/>
    <x v="0"/>
    <s v="Outward FDI"/>
    <x v="0"/>
    <n v="202.14099999999999"/>
    <n v="192.108"/>
    <n v="9.8689999999999998"/>
    <n v="76.575999999999993"/>
    <n v="74.534000000000006"/>
    <s v=".."/>
    <s v=".."/>
    <n v="2.2120000000000002"/>
  </r>
  <r>
    <x v="2"/>
    <x v="2"/>
    <x v="3"/>
    <x v="30"/>
    <x v="0"/>
    <s v="Outward FDI"/>
    <x v="0"/>
    <s v=".."/>
    <s v=".."/>
    <n v="0"/>
    <n v="0.17"/>
    <s v=".."/>
    <s v=".."/>
    <s v=".."/>
    <n v="0"/>
  </r>
  <r>
    <x v="2"/>
    <x v="2"/>
    <x v="3"/>
    <x v="31"/>
    <x v="0"/>
    <s v="Outward FDI"/>
    <x v="0"/>
    <n v="7318.7060000000001"/>
    <s v=".."/>
    <n v="171.05500000000001"/>
    <n v="-30.29"/>
    <n v="-34.374000000000002"/>
    <n v="2.0419999999999998"/>
    <n v="-36.415999999999997"/>
    <n v="4.0839999999999996"/>
  </r>
  <r>
    <x v="2"/>
    <x v="2"/>
    <x v="3"/>
    <x v="32"/>
    <x v="0"/>
    <s v="Outward FDI"/>
    <x v="0"/>
    <n v="22630.964"/>
    <s v=".."/>
    <s v=".."/>
    <n v="234.15299999999999"/>
    <s v=".."/>
    <s v=".."/>
    <s v=".."/>
    <s v=".."/>
  </r>
  <r>
    <x v="2"/>
    <x v="2"/>
    <x v="3"/>
    <x v="33"/>
    <x v="0"/>
    <s v="Outward FDI"/>
    <x v="0"/>
    <n v="795.07899999999995"/>
    <n v="28.619"/>
    <n v="766.46"/>
    <n v="143.62299999999999"/>
    <n v="127.116"/>
    <n v="6.2960000000000003"/>
    <n v="120.82"/>
    <n v="16.677"/>
  </r>
  <r>
    <x v="3"/>
    <x v="3"/>
    <x v="3"/>
    <x v="34"/>
    <x v="0"/>
    <s v="Outward FDI"/>
    <x v="0"/>
    <n v="1346.404"/>
    <n v="1306.4359999999999"/>
    <n v="39.968000000000004"/>
    <n v="28.417999999999999"/>
    <s v=".."/>
    <s v=".."/>
    <s v=".."/>
    <s v=".."/>
  </r>
  <r>
    <x v="2"/>
    <x v="2"/>
    <x v="3"/>
    <x v="35"/>
    <x v="0"/>
    <s v="Outward FDI"/>
    <x v="0"/>
    <n v="7696.0150000000003"/>
    <s v=".."/>
    <n v="977.48299999999995"/>
    <n v="651.06799999999998"/>
    <s v=".."/>
    <s v=".."/>
    <s v=".."/>
    <s v=".."/>
  </r>
  <r>
    <x v="2"/>
    <x v="2"/>
    <x v="4"/>
    <x v="36"/>
    <x v="0"/>
    <s v="Outward FDI"/>
    <x v="0"/>
    <n v="20767.447"/>
    <n v="20478.296999999999"/>
    <n v="289.149"/>
    <n v="-1580.0219999999999"/>
    <n v="-1697.269"/>
    <n v="131.881"/>
    <n v="-1829.15"/>
    <n v="117.247"/>
  </r>
  <r>
    <x v="1"/>
    <x v="1"/>
    <x v="1"/>
    <x v="1"/>
    <x v="0"/>
    <s v="Outward FDI"/>
    <x v="0"/>
    <s v=".."/>
    <s v=".."/>
    <s v=".."/>
    <s v=".."/>
    <s v=".."/>
    <s v=".."/>
    <s v=".."/>
    <s v=".."/>
  </r>
  <r>
    <x v="2"/>
    <x v="2"/>
    <x v="3"/>
    <x v="37"/>
    <x v="0"/>
    <s v="Outward FDI"/>
    <x v="0"/>
    <n v="970.57500000000005"/>
    <n v="962.18700000000001"/>
    <s v=".."/>
    <n v="886.75199999999995"/>
    <s v=".."/>
    <s v=".."/>
    <s v=".."/>
    <s v=".."/>
  </r>
  <r>
    <x v="3"/>
    <x v="3"/>
    <x v="3"/>
    <x v="38"/>
    <x v="0"/>
    <s v="Outward FDI"/>
    <x v="0"/>
    <s v=".."/>
    <s v=".."/>
    <s v=".."/>
    <n v="0"/>
    <n v="0"/>
    <n v="0"/>
    <n v="0"/>
    <n v="0"/>
  </r>
  <r>
    <x v="2"/>
    <x v="2"/>
    <x v="3"/>
    <x v="39"/>
    <x v="0"/>
    <s v="Outward FDI"/>
    <x v="0"/>
    <n v="0"/>
    <n v="0"/>
    <n v="0"/>
    <n v="0"/>
    <n v="0"/>
    <n v="0"/>
    <n v="0"/>
    <n v="0"/>
  </r>
  <r>
    <x v="3"/>
    <x v="3"/>
    <x v="3"/>
    <x v="40"/>
    <x v="0"/>
    <s v="Outward FDI"/>
    <x v="0"/>
    <n v="0"/>
    <n v="0"/>
    <n v="0"/>
    <n v="0"/>
    <n v="0"/>
    <n v="0"/>
    <n v="0"/>
    <n v="0"/>
  </r>
  <r>
    <x v="3"/>
    <x v="3"/>
    <x v="3"/>
    <x v="41"/>
    <x v="0"/>
    <s v="Outward FDI"/>
    <x v="0"/>
    <s v=".."/>
    <s v=".."/>
    <n v="0"/>
    <n v="-0.17"/>
    <s v=".."/>
    <n v="0"/>
    <s v=".."/>
    <n v="0"/>
  </r>
  <r>
    <x v="3"/>
    <x v="3"/>
    <x v="3"/>
    <x v="42"/>
    <x v="0"/>
    <s v="Outward FDI"/>
    <x v="0"/>
    <n v="29.77"/>
    <s v=".."/>
    <s v=".."/>
    <n v="-275.84399999999999"/>
    <s v=".."/>
    <s v=".."/>
    <s v=".."/>
    <s v=".."/>
  </r>
  <r>
    <x v="2"/>
    <x v="2"/>
    <x v="3"/>
    <x v="43"/>
    <x v="0"/>
    <s v="Outward FDI"/>
    <x v="0"/>
    <n v="177.79900000000001"/>
    <n v="100.495"/>
    <n v="77.304000000000002"/>
    <n v="-2.2120000000000002"/>
    <n v="-9.0190000000000001"/>
    <n v="0"/>
    <n v="-9.0190000000000001"/>
    <n v="6.8070000000000004"/>
  </r>
  <r>
    <x v="2"/>
    <x v="2"/>
    <x v="3"/>
    <x v="44"/>
    <x v="0"/>
    <s v="Outward FDI"/>
    <x v="0"/>
    <n v="1523.7090000000001"/>
    <n v="1334.232"/>
    <n v="189.477"/>
    <n v="6.9770000000000003"/>
    <n v="-4.9349999999999996"/>
    <s v=".."/>
    <s v=".."/>
    <n v="11.912000000000001"/>
  </r>
  <r>
    <x v="2"/>
    <x v="2"/>
    <x v="3"/>
    <x v="45"/>
    <x v="0"/>
    <s v="Outward FDI"/>
    <x v="0"/>
    <n v="101.81100000000001"/>
    <n v="52.631999999999998"/>
    <n v="49.177999999999997"/>
    <n v="14.635"/>
    <s v=".."/>
    <s v=".."/>
    <s v=".."/>
    <s v=".."/>
  </r>
  <r>
    <x v="2"/>
    <x v="2"/>
    <x v="3"/>
    <x v="46"/>
    <x v="0"/>
    <s v="Outward FDI"/>
    <x v="0"/>
    <n v="-5.5919999999999996"/>
    <n v="-6.5789999999999997"/>
    <s v=".."/>
    <n v="2.0419999999999998"/>
    <s v=".."/>
    <s v=".."/>
    <s v=".."/>
    <s v=".."/>
  </r>
  <r>
    <x v="1"/>
    <x v="1"/>
    <x v="1"/>
    <x v="47"/>
    <x v="0"/>
    <s v="Outward FDI"/>
    <x v="0"/>
    <n v="383.23"/>
    <s v=".."/>
    <s v=".."/>
    <n v="29.099"/>
    <s v=".."/>
    <n v="0"/>
    <s v=".."/>
    <s v=".."/>
  </r>
  <r>
    <x v="1"/>
    <x v="1"/>
    <x v="1"/>
    <x v="1"/>
    <x v="0"/>
    <s v="Outward FDI"/>
    <x v="0"/>
    <n v="0"/>
    <n v="0"/>
    <n v="0"/>
    <n v="0"/>
    <n v="0"/>
    <n v="0"/>
    <n v="0"/>
    <n v="0"/>
  </r>
  <r>
    <x v="2"/>
    <x v="2"/>
    <x v="3"/>
    <x v="48"/>
    <x v="0"/>
    <s v="Outward FDI"/>
    <x v="0"/>
    <n v="67.599999999999994"/>
    <n v="67.599999999999994"/>
    <s v=".."/>
    <n v="39.649000000000001"/>
    <s v=".."/>
    <s v=".."/>
    <s v=".."/>
    <s v=".."/>
  </r>
  <r>
    <x v="1"/>
    <x v="1"/>
    <x v="1"/>
    <x v="49"/>
    <x v="0"/>
    <s v="Outward FDI"/>
    <x v="0"/>
    <n v="203.95099999999999"/>
    <s v=".."/>
    <s v=".."/>
    <n v="43.734000000000002"/>
    <s v=".."/>
    <s v=".."/>
    <s v=".."/>
    <s v=".."/>
  </r>
  <r>
    <x v="3"/>
    <x v="3"/>
    <x v="3"/>
    <x v="50"/>
    <x v="0"/>
    <s v="Outward FDI"/>
    <x v="0"/>
    <n v="0"/>
    <n v="0"/>
    <n v="0"/>
    <n v="0"/>
    <n v="0"/>
    <n v="0"/>
    <n v="0"/>
    <n v="0"/>
  </r>
  <r>
    <x v="2"/>
    <x v="2"/>
    <x v="3"/>
    <x v="51"/>
    <x v="0"/>
    <s v="Outward FDI"/>
    <x v="0"/>
    <n v="0"/>
    <n v="0"/>
    <n v="0"/>
    <n v="0"/>
    <n v="0"/>
    <n v="0"/>
    <n v="0"/>
    <n v="0"/>
  </r>
  <r>
    <x v="3"/>
    <x v="3"/>
    <x v="3"/>
    <x v="52"/>
    <x v="0"/>
    <s v="Outward FDI"/>
    <x v="0"/>
    <n v="0"/>
    <n v="0"/>
    <n v="0"/>
    <n v="0"/>
    <n v="0"/>
    <n v="0"/>
    <n v="0"/>
    <n v="0"/>
  </r>
  <r>
    <x v="2"/>
    <x v="2"/>
    <x v="6"/>
    <x v="53"/>
    <x v="0"/>
    <s v="Outward FDI"/>
    <x v="0"/>
    <n v="1743.2850000000001"/>
    <n v="1789.8320000000001"/>
    <n v="-46.546999999999997"/>
    <n v="258.48700000000002"/>
    <n v="261.20999999999998"/>
    <n v="95.465000000000003"/>
    <n v="165.57499999999999"/>
    <n v="-2.7229999999999999"/>
  </r>
  <r>
    <x v="4"/>
    <x v="4"/>
    <x v="3"/>
    <x v="54"/>
    <x v="0"/>
    <s v="Outward FDI"/>
    <x v="0"/>
    <n v="0"/>
    <n v="0"/>
    <n v="0"/>
    <n v="0"/>
    <n v="0"/>
    <n v="0"/>
    <n v="0"/>
    <n v="0"/>
  </r>
  <r>
    <x v="3"/>
    <x v="3"/>
    <x v="3"/>
    <x v="55"/>
    <x v="0"/>
    <s v="Outward FDI"/>
    <x v="0"/>
    <s v=".."/>
    <s v=".."/>
    <s v=".."/>
    <n v="0"/>
    <n v="0"/>
    <n v="0"/>
    <n v="0"/>
    <s v=".."/>
  </r>
  <r>
    <x v="2"/>
    <x v="2"/>
    <x v="3"/>
    <x v="56"/>
    <x v="0"/>
    <s v="Outward FDI"/>
    <x v="0"/>
    <n v="46.546999999999997"/>
    <n v="26.152000000000001"/>
    <n v="20.395"/>
    <n v="2.3820000000000001"/>
    <n v="2.0419999999999998"/>
    <s v=".."/>
    <s v=".."/>
    <n v="0.34"/>
  </r>
  <r>
    <x v="3"/>
    <x v="3"/>
    <x v="3"/>
    <x v="57"/>
    <x v="0"/>
    <s v="Outward FDI"/>
    <x v="0"/>
    <n v="739.48599999999999"/>
    <n v="472.70499999999998"/>
    <n v="266.78100000000001"/>
    <n v="54.795000000000002"/>
    <n v="35.905999999999999"/>
    <n v="10.55"/>
    <n v="25.355"/>
    <n v="18.888999999999999"/>
  </r>
  <r>
    <x v="2"/>
    <x v="2"/>
    <x v="3"/>
    <x v="58"/>
    <x v="0"/>
    <s v="Outward FDI"/>
    <x v="0"/>
    <n v="0"/>
    <n v="0"/>
    <n v="0"/>
    <n v="0"/>
    <n v="0"/>
    <n v="0"/>
    <n v="0"/>
    <n v="0"/>
  </r>
  <r>
    <x v="3"/>
    <x v="3"/>
    <x v="3"/>
    <x v="59"/>
    <x v="0"/>
    <s v="Outward FDI"/>
    <x v="0"/>
    <n v="13.816000000000001"/>
    <n v="14.474"/>
    <n v="-0.65800000000000003"/>
    <n v="0.17"/>
    <s v=".."/>
    <n v="0"/>
    <s v=".."/>
    <s v=".."/>
  </r>
  <r>
    <x v="1"/>
    <x v="1"/>
    <x v="1"/>
    <x v="1"/>
    <x v="0"/>
    <s v="Outward FDI"/>
    <x v="0"/>
    <s v=".."/>
    <s v=".."/>
    <s v=".."/>
    <s v=".."/>
    <s v=".."/>
    <s v=".."/>
    <s v=".."/>
    <s v=".."/>
  </r>
  <r>
    <x v="4"/>
    <x v="4"/>
    <x v="3"/>
    <x v="60"/>
    <x v="0"/>
    <s v="Outward FDI"/>
    <x v="0"/>
    <n v="16.119"/>
    <n v="17.27"/>
    <n v="-1.151"/>
    <n v="4.4240000000000004"/>
    <s v=".."/>
    <s v=".."/>
    <s v=".."/>
    <s v=".."/>
  </r>
  <r>
    <x v="4"/>
    <x v="4"/>
    <x v="6"/>
    <x v="61"/>
    <x v="0"/>
    <s v="Outward FDI"/>
    <x v="0"/>
    <n v="1020.412"/>
    <n v="1020.247"/>
    <s v=".."/>
    <n v="245.214"/>
    <s v=".."/>
    <s v=".."/>
    <s v=".."/>
    <s v=".."/>
  </r>
  <r>
    <x v="4"/>
    <x v="4"/>
    <x v="6"/>
    <x v="62"/>
    <x v="0"/>
    <s v="Outward FDI"/>
    <x v="0"/>
    <n v="14.145"/>
    <n v="24.507000000000001"/>
    <n v="-10.362"/>
    <n v="20.420000000000002"/>
    <s v=".."/>
    <s v=".."/>
    <s v=".."/>
    <s v=".."/>
  </r>
  <r>
    <x v="3"/>
    <x v="3"/>
    <x v="6"/>
    <x v="63"/>
    <x v="0"/>
    <s v="Outward FDI"/>
    <x v="0"/>
    <n v="286.024"/>
    <n v="286.51799999999997"/>
    <n v="-0.49299999999999999"/>
    <n v="166.42599999999999"/>
    <s v=".."/>
    <s v=".."/>
    <n v="0"/>
    <s v=".."/>
  </r>
  <r>
    <x v="4"/>
    <x v="4"/>
    <x v="6"/>
    <x v="64"/>
    <x v="0"/>
    <s v="Outward FDI"/>
    <x v="0"/>
    <n v="18.914999999999999"/>
    <n v="11.02"/>
    <s v=".."/>
    <n v="1.532"/>
    <s v=".."/>
    <n v="0"/>
    <s v=".."/>
    <s v=".."/>
  </r>
  <r>
    <x v="4"/>
    <x v="4"/>
    <x v="6"/>
    <x v="65"/>
    <x v="0"/>
    <s v="Outward FDI"/>
    <x v="0"/>
    <s v=".."/>
    <s v=".."/>
    <s v=".."/>
    <n v="-0.68100000000000005"/>
    <s v=".."/>
    <n v="0"/>
    <s v=".."/>
    <s v=".."/>
  </r>
  <r>
    <x v="4"/>
    <x v="4"/>
    <x v="7"/>
    <x v="66"/>
    <x v="0"/>
    <s v="Outward FDI"/>
    <x v="0"/>
    <n v="3990.6909999999998"/>
    <n v="3938.223"/>
    <n v="52.468000000000004"/>
    <n v="3453.4160000000002"/>
    <s v=".."/>
    <s v=".."/>
    <s v=".."/>
    <s v=".."/>
  </r>
  <r>
    <x v="4"/>
    <x v="4"/>
    <x v="7"/>
    <x v="67"/>
    <x v="0"/>
    <s v="Outward FDI"/>
    <x v="0"/>
    <s v=".."/>
    <s v=".."/>
    <n v="0"/>
    <n v="4.2539999999999996"/>
    <s v=".."/>
    <s v=".."/>
    <s v=".."/>
    <n v="0"/>
  </r>
  <r>
    <x v="3"/>
    <x v="3"/>
    <x v="7"/>
    <x v="68"/>
    <x v="0"/>
    <s v="Outward FDI"/>
    <x v="0"/>
    <n v="0"/>
    <n v="0"/>
    <n v="0"/>
    <n v="0"/>
    <n v="0"/>
    <n v="0"/>
    <n v="0"/>
    <n v="0"/>
  </r>
  <r>
    <x v="1"/>
    <x v="1"/>
    <x v="1"/>
    <x v="69"/>
    <x v="0"/>
    <s v="Outward FDI"/>
    <x v="0"/>
    <n v="0"/>
    <n v="0"/>
    <n v="0"/>
    <n v="0"/>
    <n v="0"/>
    <n v="0"/>
    <n v="0"/>
    <n v="0"/>
  </r>
  <r>
    <x v="5"/>
    <x v="5"/>
    <x v="7"/>
    <x v="70"/>
    <x v="0"/>
    <s v="Outward FDI"/>
    <x v="0"/>
    <s v=".."/>
    <s v=".."/>
    <n v="0"/>
    <n v="-0.51100000000000001"/>
    <s v=".."/>
    <n v="0"/>
    <s v=".."/>
    <n v="0"/>
  </r>
  <r>
    <x v="5"/>
    <x v="5"/>
    <x v="7"/>
    <x v="71"/>
    <x v="0"/>
    <s v="Outward FDI"/>
    <x v="0"/>
    <n v="0"/>
    <n v="0"/>
    <n v="0"/>
    <n v="0"/>
    <n v="0"/>
    <n v="0"/>
    <n v="0"/>
    <n v="0"/>
  </r>
  <r>
    <x v="4"/>
    <x v="4"/>
    <x v="7"/>
    <x v="72"/>
    <x v="0"/>
    <s v="Outward FDI"/>
    <x v="0"/>
    <s v=".."/>
    <s v=".."/>
    <n v="0"/>
    <n v="0"/>
    <s v=".."/>
    <n v="0"/>
    <s v=".."/>
    <s v=".."/>
  </r>
  <r>
    <x v="4"/>
    <x v="4"/>
    <x v="7"/>
    <x v="73"/>
    <x v="0"/>
    <s v="Outward FDI"/>
    <x v="0"/>
    <n v="0"/>
    <n v="0"/>
    <n v="0"/>
    <n v="0"/>
    <n v="0"/>
    <n v="0"/>
    <n v="0"/>
    <n v="0"/>
  </r>
  <r>
    <x v="5"/>
    <x v="5"/>
    <x v="7"/>
    <x v="74"/>
    <x v="0"/>
    <s v="Outward FDI"/>
    <x v="0"/>
    <n v="0"/>
    <n v="0"/>
    <n v="0"/>
    <n v="0"/>
    <n v="0"/>
    <n v="0"/>
    <n v="0"/>
    <n v="0"/>
  </r>
  <r>
    <x v="5"/>
    <x v="5"/>
    <x v="7"/>
    <x v="75"/>
    <x v="0"/>
    <s v="Outward FDI"/>
    <x v="0"/>
    <n v="0"/>
    <n v="0"/>
    <n v="0"/>
    <n v="0"/>
    <n v="0"/>
    <n v="0"/>
    <n v="0"/>
    <n v="0"/>
  </r>
  <r>
    <x v="4"/>
    <x v="4"/>
    <x v="7"/>
    <x v="76"/>
    <x v="0"/>
    <s v="Outward FDI"/>
    <x v="0"/>
    <n v="0"/>
    <n v="0"/>
    <n v="0"/>
    <n v="0"/>
    <n v="0"/>
    <n v="0"/>
    <n v="0"/>
    <n v="0"/>
  </r>
  <r>
    <x v="4"/>
    <x v="4"/>
    <x v="7"/>
    <x v="77"/>
    <x v="0"/>
    <s v="Outward FDI"/>
    <x v="0"/>
    <n v="0"/>
    <n v="0"/>
    <n v="0"/>
    <n v="0"/>
    <n v="0"/>
    <n v="0"/>
    <n v="0"/>
    <n v="0"/>
  </r>
  <r>
    <x v="5"/>
    <x v="5"/>
    <x v="7"/>
    <x v="78"/>
    <x v="0"/>
    <s v="Outward FDI"/>
    <x v="0"/>
    <s v=".."/>
    <n v="0"/>
    <s v=".."/>
    <n v="0"/>
    <n v="0"/>
    <n v="0"/>
    <n v="0"/>
    <s v=".."/>
  </r>
  <r>
    <x v="4"/>
    <x v="4"/>
    <x v="7"/>
    <x v="79"/>
    <x v="0"/>
    <s v="Outward FDI"/>
    <x v="0"/>
    <n v="0"/>
    <n v="0"/>
    <n v="0"/>
    <n v="4.7649999999999997"/>
    <s v=".."/>
    <s v=".."/>
    <n v="0"/>
    <n v="0"/>
  </r>
  <r>
    <x v="4"/>
    <x v="4"/>
    <x v="6"/>
    <x v="80"/>
    <x v="0"/>
    <s v="Outward FDI"/>
    <x v="0"/>
    <s v=".."/>
    <s v=".."/>
    <n v="0"/>
    <n v="2.2120000000000002"/>
    <s v=".."/>
    <n v="0"/>
    <s v=".."/>
    <n v="0"/>
  </r>
  <r>
    <x v="3"/>
    <x v="3"/>
    <x v="7"/>
    <x v="81"/>
    <x v="0"/>
    <s v="Outward FDI"/>
    <x v="0"/>
    <n v="0"/>
    <n v="0"/>
    <n v="0"/>
    <n v="0"/>
    <n v="0"/>
    <n v="0"/>
    <n v="0"/>
    <n v="0"/>
  </r>
  <r>
    <x v="5"/>
    <x v="5"/>
    <x v="7"/>
    <x v="82"/>
    <x v="0"/>
    <s v="Outward FDI"/>
    <x v="0"/>
    <n v="0"/>
    <n v="0"/>
    <n v="0"/>
    <n v="0"/>
    <n v="0"/>
    <n v="0"/>
    <n v="0"/>
    <n v="0"/>
  </r>
  <r>
    <x v="5"/>
    <x v="5"/>
    <x v="7"/>
    <x v="83"/>
    <x v="0"/>
    <s v="Outward FDI"/>
    <x v="0"/>
    <s v=".."/>
    <s v=".."/>
    <n v="0"/>
    <n v="-0.17"/>
    <s v=".."/>
    <n v="0"/>
    <s v=".."/>
    <n v="0"/>
  </r>
  <r>
    <x v="3"/>
    <x v="3"/>
    <x v="7"/>
    <x v="84"/>
    <x v="0"/>
    <s v="Outward FDI"/>
    <x v="0"/>
    <s v=".."/>
    <s v=".."/>
    <n v="0"/>
    <n v="-37.606999999999999"/>
    <s v=".."/>
    <n v="0"/>
    <s v=".."/>
    <n v="0"/>
  </r>
  <r>
    <x v="5"/>
    <x v="5"/>
    <x v="7"/>
    <x v="85"/>
    <x v="0"/>
    <s v="Outward FDI"/>
    <x v="0"/>
    <n v="0"/>
    <n v="0"/>
    <n v="0"/>
    <n v="0"/>
    <n v="0"/>
    <n v="0"/>
    <n v="0"/>
    <n v="0"/>
  </r>
  <r>
    <x v="4"/>
    <x v="4"/>
    <x v="7"/>
    <x v="86"/>
    <x v="0"/>
    <s v="Outward FDI"/>
    <x v="0"/>
    <n v="93.587000000000003"/>
    <s v=".."/>
    <s v=".."/>
    <n v="69.769000000000005"/>
    <s v=".."/>
    <s v=".."/>
    <s v=".."/>
    <s v=".."/>
  </r>
  <r>
    <x v="5"/>
    <x v="5"/>
    <x v="7"/>
    <x v="87"/>
    <x v="0"/>
    <s v="Outward FDI"/>
    <x v="0"/>
    <s v=".."/>
    <s v=".."/>
    <n v="0"/>
    <n v="0"/>
    <s v=".."/>
    <n v="0"/>
    <s v=".."/>
    <n v="0"/>
  </r>
  <r>
    <x v="5"/>
    <x v="5"/>
    <x v="7"/>
    <x v="88"/>
    <x v="0"/>
    <s v="Outward FDI"/>
    <x v="0"/>
    <n v="0"/>
    <n v="0"/>
    <n v="0"/>
    <n v="0"/>
    <n v="0"/>
    <n v="0"/>
    <n v="0"/>
    <n v="0"/>
  </r>
  <r>
    <x v="4"/>
    <x v="4"/>
    <x v="7"/>
    <x v="89"/>
    <x v="0"/>
    <s v="Outward FDI"/>
    <x v="0"/>
    <s v=".."/>
    <n v="-0.32900000000000001"/>
    <s v=".."/>
    <n v="0.85099999999999998"/>
    <s v=".."/>
    <n v="0"/>
    <s v=".."/>
    <s v=".."/>
  </r>
  <r>
    <x v="4"/>
    <x v="4"/>
    <x v="7"/>
    <x v="90"/>
    <x v="0"/>
    <s v="Outward FDI"/>
    <x v="0"/>
    <n v="0"/>
    <n v="0"/>
    <n v="0"/>
    <n v="0"/>
    <n v="0"/>
    <n v="0"/>
    <n v="0"/>
    <n v="0"/>
  </r>
  <r>
    <x v="5"/>
    <x v="5"/>
    <x v="7"/>
    <x v="91"/>
    <x v="0"/>
    <s v="Outward FDI"/>
    <x v="0"/>
    <n v="849.35599999999999"/>
    <s v=".."/>
    <n v="-99.837000000000003"/>
    <n v="10.38"/>
    <n v="14.805"/>
    <s v=".."/>
    <s v=".."/>
    <n v="-4.4240000000000004"/>
  </r>
  <r>
    <x v="5"/>
    <x v="5"/>
    <x v="7"/>
    <x v="92"/>
    <x v="0"/>
    <s v="Outward FDI"/>
    <x v="0"/>
    <n v="0"/>
    <n v="0"/>
    <n v="0"/>
    <n v="0"/>
    <s v=".."/>
    <s v=".."/>
    <n v="0"/>
    <n v="0"/>
  </r>
  <r>
    <x v="5"/>
    <x v="5"/>
    <x v="7"/>
    <x v="93"/>
    <x v="0"/>
    <s v="Outward FDI"/>
    <x v="0"/>
    <n v="0"/>
    <n v="0"/>
    <n v="0"/>
    <n v="0"/>
    <n v="0"/>
    <n v="0"/>
    <n v="0"/>
    <n v="0"/>
  </r>
  <r>
    <x v="5"/>
    <x v="5"/>
    <x v="7"/>
    <x v="94"/>
    <x v="0"/>
    <s v="Outward FDI"/>
    <x v="0"/>
    <s v=".."/>
    <s v=".."/>
    <s v=".."/>
    <n v="-0.17"/>
    <s v=".."/>
    <n v="0"/>
    <s v=".."/>
    <n v="0"/>
  </r>
  <r>
    <x v="4"/>
    <x v="4"/>
    <x v="7"/>
    <x v="95"/>
    <x v="0"/>
    <s v="Outward FDI"/>
    <x v="0"/>
    <n v="0"/>
    <n v="0"/>
    <n v="0"/>
    <n v="0"/>
    <n v="0"/>
    <n v="0"/>
    <n v="0"/>
    <n v="0"/>
  </r>
  <r>
    <x v="2"/>
    <x v="2"/>
    <x v="7"/>
    <x v="96"/>
    <x v="0"/>
    <s v="Outward FDI"/>
    <x v="0"/>
    <s v=".."/>
    <s v=".."/>
    <n v="0"/>
    <n v="0.51100000000000001"/>
    <s v=".."/>
    <n v="0"/>
    <s v=".."/>
    <n v="0"/>
  </r>
  <r>
    <x v="5"/>
    <x v="5"/>
    <x v="7"/>
    <x v="97"/>
    <x v="0"/>
    <s v="Outward FDI"/>
    <x v="0"/>
    <n v="5.4279999999999999"/>
    <s v=".."/>
    <s v=".."/>
    <n v="-0.51100000000000001"/>
    <s v=".."/>
    <s v=".."/>
    <s v=".."/>
    <s v=".."/>
  </r>
  <r>
    <x v="3"/>
    <x v="3"/>
    <x v="7"/>
    <x v="98"/>
    <x v="0"/>
    <s v="Outward FDI"/>
    <x v="0"/>
    <s v=".."/>
    <s v=".."/>
    <s v=".."/>
    <n v="0"/>
    <n v="0"/>
    <n v="0"/>
    <n v="0"/>
    <n v="0"/>
  </r>
  <r>
    <x v="5"/>
    <x v="5"/>
    <x v="7"/>
    <x v="99"/>
    <x v="0"/>
    <s v="Outward FDI"/>
    <x v="0"/>
    <n v="0"/>
    <n v="0"/>
    <n v="0"/>
    <n v="0"/>
    <n v="0"/>
    <n v="0"/>
    <n v="0"/>
    <n v="0"/>
  </r>
  <r>
    <x v="4"/>
    <x v="4"/>
    <x v="7"/>
    <x v="100"/>
    <x v="0"/>
    <s v="Outward FDI"/>
    <x v="0"/>
    <n v="-7.8949999999999996"/>
    <n v="57.731000000000002"/>
    <n v="-65.626000000000005"/>
    <n v="529.39700000000005"/>
    <s v=".."/>
    <s v=".."/>
    <s v=".."/>
    <s v=".."/>
  </r>
  <r>
    <x v="5"/>
    <x v="5"/>
    <x v="7"/>
    <x v="101"/>
    <x v="0"/>
    <s v="Outward FDI"/>
    <x v="0"/>
    <n v="0"/>
    <n v="0"/>
    <n v="0"/>
    <n v="0"/>
    <n v="0"/>
    <n v="0"/>
    <n v="0"/>
    <n v="0"/>
  </r>
  <r>
    <x v="1"/>
    <x v="1"/>
    <x v="1"/>
    <x v="102"/>
    <x v="0"/>
    <s v="Outward FDI"/>
    <x v="0"/>
    <n v="0"/>
    <n v="0"/>
    <n v="0"/>
    <n v="0"/>
    <n v="0"/>
    <n v="0"/>
    <n v="0"/>
    <n v="0"/>
  </r>
  <r>
    <x v="4"/>
    <x v="4"/>
    <x v="7"/>
    <x v="103"/>
    <x v="0"/>
    <s v="Outward FDI"/>
    <x v="0"/>
    <n v="0"/>
    <n v="0"/>
    <n v="0"/>
    <n v="0"/>
    <n v="0"/>
    <n v="0"/>
    <n v="0"/>
    <n v="0"/>
  </r>
  <r>
    <x v="4"/>
    <x v="4"/>
    <x v="7"/>
    <x v="104"/>
    <x v="0"/>
    <s v="Outward FDI"/>
    <x v="0"/>
    <s v=".."/>
    <s v=".."/>
    <s v=".."/>
    <n v="0"/>
    <s v=".."/>
    <n v="0"/>
    <s v=".."/>
    <s v=".."/>
  </r>
  <r>
    <x v="2"/>
    <x v="2"/>
    <x v="7"/>
    <x v="105"/>
    <x v="0"/>
    <s v="Outward FDI"/>
    <x v="0"/>
    <n v="0"/>
    <n v="0"/>
    <n v="0"/>
    <n v="0"/>
    <n v="0"/>
    <n v="0"/>
    <n v="0"/>
    <n v="0"/>
  </r>
  <r>
    <x v="5"/>
    <x v="5"/>
    <x v="7"/>
    <x v="106"/>
    <x v="0"/>
    <s v="Outward FDI"/>
    <x v="0"/>
    <n v="0"/>
    <n v="0"/>
    <n v="0"/>
    <n v="0"/>
    <n v="0"/>
    <n v="0"/>
    <n v="0"/>
    <n v="0"/>
  </r>
  <r>
    <x v="5"/>
    <x v="5"/>
    <x v="7"/>
    <x v="107"/>
    <x v="0"/>
    <s v="Outward FDI"/>
    <x v="0"/>
    <n v="0"/>
    <n v="0"/>
    <n v="0"/>
    <n v="0"/>
    <n v="0"/>
    <n v="0"/>
    <n v="0"/>
    <n v="0"/>
  </r>
  <r>
    <x v="3"/>
    <x v="3"/>
    <x v="7"/>
    <x v="108"/>
    <x v="0"/>
    <s v="Outward FDI"/>
    <x v="0"/>
    <n v="31.085999999999999"/>
    <n v="44.573"/>
    <n v="-13.487"/>
    <n v="-4.0839999999999996"/>
    <n v="-2.3820000000000001"/>
    <n v="3.0630000000000002"/>
    <n v="-5.2750000000000004"/>
    <n v="-1.702"/>
  </r>
  <r>
    <x v="5"/>
    <x v="5"/>
    <x v="7"/>
    <x v="109"/>
    <x v="0"/>
    <s v="Outward FDI"/>
    <x v="0"/>
    <n v="0"/>
    <n v="0"/>
    <n v="0"/>
    <n v="0"/>
    <n v="0"/>
    <n v="0"/>
    <n v="0"/>
    <n v="0"/>
  </r>
  <r>
    <x v="5"/>
    <x v="5"/>
    <x v="7"/>
    <x v="110"/>
    <x v="0"/>
    <s v="Outward FDI"/>
    <x v="0"/>
    <s v=".."/>
    <s v=".."/>
    <s v=".."/>
    <n v="0.34"/>
    <s v=".."/>
    <s v=".."/>
    <n v="0"/>
    <n v="0"/>
  </r>
  <r>
    <x v="4"/>
    <x v="4"/>
    <x v="7"/>
    <x v="111"/>
    <x v="0"/>
    <s v="Outward FDI"/>
    <x v="0"/>
    <n v="0"/>
    <n v="0"/>
    <n v="0"/>
    <n v="0"/>
    <n v="0"/>
    <n v="0"/>
    <n v="0"/>
    <n v="0"/>
  </r>
  <r>
    <x v="4"/>
    <x v="4"/>
    <x v="7"/>
    <x v="112"/>
    <x v="0"/>
    <s v="Outward FDI"/>
    <x v="0"/>
    <n v="635.70100000000002"/>
    <s v=".."/>
    <s v=".."/>
    <n v="-70.62"/>
    <s v=".."/>
    <s v=".."/>
    <s v=".."/>
    <s v=".."/>
  </r>
  <r>
    <x v="5"/>
    <x v="5"/>
    <x v="7"/>
    <x v="113"/>
    <x v="0"/>
    <s v="Outward FDI"/>
    <x v="0"/>
    <s v=".."/>
    <s v=".."/>
    <n v="0"/>
    <n v="4.0839999999999996"/>
    <s v=".."/>
    <s v=".."/>
    <s v=".."/>
    <n v="0"/>
  </r>
  <r>
    <x v="5"/>
    <x v="5"/>
    <x v="7"/>
    <x v="114"/>
    <x v="0"/>
    <s v="Outward FDI"/>
    <x v="0"/>
    <n v="23.356000000000002"/>
    <s v=".."/>
    <s v=".."/>
    <n v="1.532"/>
    <s v=".."/>
    <n v="0"/>
    <s v=".."/>
    <s v=".."/>
  </r>
  <r>
    <x v="4"/>
    <x v="4"/>
    <x v="7"/>
    <x v="115"/>
    <x v="0"/>
    <s v="Outward FDI"/>
    <x v="0"/>
    <s v=".."/>
    <s v=".."/>
    <n v="0"/>
    <n v="0"/>
    <n v="0"/>
    <n v="0"/>
    <n v="0"/>
    <n v="0"/>
  </r>
  <r>
    <x v="4"/>
    <x v="4"/>
    <x v="7"/>
    <x v="116"/>
    <x v="0"/>
    <s v="Outward FDI"/>
    <x v="0"/>
    <n v="0"/>
    <n v="0"/>
    <n v="0"/>
    <n v="0"/>
    <n v="0"/>
    <n v="0"/>
    <n v="0"/>
    <n v="0"/>
  </r>
  <r>
    <x v="2"/>
    <x v="2"/>
    <x v="3"/>
    <x v="117"/>
    <x v="0"/>
    <s v="Outward FDI"/>
    <x v="0"/>
    <s v=".."/>
    <s v=".."/>
    <s v=".."/>
    <n v="1.361"/>
    <s v=".."/>
    <n v="0"/>
    <s v=".."/>
    <s v=".."/>
  </r>
  <r>
    <x v="1"/>
    <x v="1"/>
    <x v="1"/>
    <x v="118"/>
    <x v="0"/>
    <s v="Outward FDI"/>
    <x v="0"/>
    <n v="0"/>
    <n v="0"/>
    <n v="0"/>
    <n v="0"/>
    <n v="0"/>
    <n v="0"/>
    <n v="0"/>
    <n v="0"/>
  </r>
  <r>
    <x v="2"/>
    <x v="2"/>
    <x v="5"/>
    <x v="119"/>
    <x v="0"/>
    <s v="Outward FDI"/>
    <x v="0"/>
    <n v="0"/>
    <n v="0"/>
    <n v="0"/>
    <n v="0"/>
    <n v="0"/>
    <n v="0"/>
    <n v="0"/>
    <n v="0"/>
  </r>
  <r>
    <x v="2"/>
    <x v="2"/>
    <x v="5"/>
    <x v="120"/>
    <x v="0"/>
    <s v="Outward FDI"/>
    <x v="0"/>
    <n v="0"/>
    <n v="0"/>
    <n v="0"/>
    <n v="0"/>
    <n v="0"/>
    <n v="0"/>
    <n v="0"/>
    <n v="0"/>
  </r>
  <r>
    <x v="2"/>
    <x v="2"/>
    <x v="5"/>
    <x v="121"/>
    <x v="0"/>
    <s v="Outward FDI"/>
    <x v="0"/>
    <s v=".."/>
    <s v=".."/>
    <s v=".."/>
    <n v="0"/>
    <s v=".."/>
    <n v="0"/>
    <s v=".."/>
    <n v="0"/>
  </r>
  <r>
    <x v="2"/>
    <x v="2"/>
    <x v="5"/>
    <x v="122"/>
    <x v="0"/>
    <s v="Outward FDI"/>
    <x v="0"/>
    <n v="68.751000000000005"/>
    <s v=".."/>
    <s v=".."/>
    <n v="0.17"/>
    <s v=".."/>
    <n v="0"/>
    <s v=".."/>
    <s v=".."/>
  </r>
  <r>
    <x v="3"/>
    <x v="3"/>
    <x v="5"/>
    <x v="123"/>
    <x v="0"/>
    <s v="Outward FDI"/>
    <x v="0"/>
    <n v="0"/>
    <n v="0"/>
    <n v="0"/>
    <n v="0"/>
    <n v="0"/>
    <n v="0"/>
    <n v="0"/>
    <n v="0"/>
  </r>
  <r>
    <x v="2"/>
    <x v="2"/>
    <x v="4"/>
    <x v="124"/>
    <x v="0"/>
    <s v="Outward FDI"/>
    <x v="0"/>
    <n v="3917.17"/>
    <n v="3716.837"/>
    <n v="200.16800000000001"/>
    <n v="656.173"/>
    <n v="649.70600000000002"/>
    <s v=".."/>
    <s v=".."/>
    <n v="6.4660000000000002"/>
  </r>
  <r>
    <x v="1"/>
    <x v="1"/>
    <x v="1"/>
    <x v="125"/>
    <x v="0"/>
    <s v="Outward FDI"/>
    <x v="0"/>
    <n v="0"/>
    <n v="0"/>
    <n v="0"/>
    <n v="0"/>
    <n v="0"/>
    <n v="0"/>
    <n v="0"/>
    <n v="0"/>
  </r>
  <r>
    <x v="2"/>
    <x v="2"/>
    <x v="5"/>
    <x v="126"/>
    <x v="0"/>
    <s v="Outward FDI"/>
    <x v="0"/>
    <n v="-296.55099999999999"/>
    <n v="486.85"/>
    <n v="-783.40099999999995"/>
    <n v="-712.83900000000006"/>
    <s v=".."/>
    <s v=".."/>
    <s v=".."/>
    <s v=".."/>
  </r>
  <r>
    <x v="3"/>
    <x v="3"/>
    <x v="5"/>
    <x v="127"/>
    <x v="0"/>
    <s v="Outward FDI"/>
    <x v="0"/>
    <s v=".."/>
    <s v=".."/>
    <n v="0"/>
    <n v="1.0209999999999999"/>
    <s v=".."/>
    <s v=".."/>
    <n v="0"/>
    <n v="0"/>
  </r>
  <r>
    <x v="3"/>
    <x v="3"/>
    <x v="5"/>
    <x v="128"/>
    <x v="0"/>
    <s v="Outward FDI"/>
    <x v="0"/>
    <n v="0"/>
    <n v="0"/>
    <n v="0"/>
    <n v="0"/>
    <n v="0"/>
    <n v="0"/>
    <n v="0"/>
    <n v="0"/>
  </r>
  <r>
    <x v="2"/>
    <x v="2"/>
    <x v="5"/>
    <x v="129"/>
    <x v="0"/>
    <s v="Outward FDI"/>
    <x v="0"/>
    <n v="0"/>
    <n v="0"/>
    <n v="0"/>
    <n v="0"/>
    <n v="0"/>
    <n v="0"/>
    <n v="0"/>
    <n v="0"/>
  </r>
  <r>
    <x v="3"/>
    <x v="3"/>
    <x v="5"/>
    <x v="130"/>
    <x v="0"/>
    <s v="Outward FDI"/>
    <x v="0"/>
    <n v="0"/>
    <n v="0"/>
    <n v="0"/>
    <n v="0"/>
    <n v="0"/>
    <n v="0"/>
    <n v="0"/>
    <n v="0"/>
  </r>
  <r>
    <x v="3"/>
    <x v="3"/>
    <x v="5"/>
    <x v="131"/>
    <x v="0"/>
    <s v="Outward FDI"/>
    <x v="0"/>
    <s v=".."/>
    <s v=".."/>
    <n v="0"/>
    <n v="0"/>
    <n v="0"/>
    <n v="0"/>
    <n v="0"/>
    <n v="0"/>
  </r>
  <r>
    <x v="4"/>
    <x v="4"/>
    <x v="5"/>
    <x v="132"/>
    <x v="0"/>
    <s v="Outward FDI"/>
    <x v="0"/>
    <n v="0"/>
    <n v="0"/>
    <n v="0"/>
    <n v="0"/>
    <n v="0"/>
    <n v="0"/>
    <n v="0"/>
    <n v="0"/>
  </r>
  <r>
    <x v="3"/>
    <x v="3"/>
    <x v="5"/>
    <x v="133"/>
    <x v="0"/>
    <s v="Outward FDI"/>
    <x v="0"/>
    <n v="0"/>
    <n v="0"/>
    <n v="0"/>
    <n v="0"/>
    <n v="0"/>
    <n v="0"/>
    <n v="0"/>
    <n v="0"/>
  </r>
  <r>
    <x v="3"/>
    <x v="3"/>
    <x v="5"/>
    <x v="134"/>
    <x v="0"/>
    <s v="Outward FDI"/>
    <x v="0"/>
    <s v=".."/>
    <s v=".."/>
    <s v=".."/>
    <n v="1.702"/>
    <s v=".."/>
    <s v=".."/>
    <s v=".."/>
    <s v=".."/>
  </r>
  <r>
    <x v="5"/>
    <x v="5"/>
    <x v="5"/>
    <x v="135"/>
    <x v="0"/>
    <s v="Outward FDI"/>
    <x v="0"/>
    <n v="0"/>
    <n v="0"/>
    <n v="0"/>
    <n v="0"/>
    <n v="0"/>
    <n v="0"/>
    <n v="0"/>
    <n v="0"/>
  </r>
  <r>
    <x v="4"/>
    <x v="4"/>
    <x v="5"/>
    <x v="136"/>
    <x v="0"/>
    <s v="Outward FDI"/>
    <x v="0"/>
    <n v="0"/>
    <n v="0"/>
    <n v="0"/>
    <n v="0"/>
    <n v="0"/>
    <n v="0"/>
    <n v="0"/>
    <n v="0"/>
  </r>
  <r>
    <x v="3"/>
    <x v="3"/>
    <x v="5"/>
    <x v="137"/>
    <x v="0"/>
    <s v="Outward FDI"/>
    <x v="0"/>
    <n v="0"/>
    <n v="0"/>
    <n v="0"/>
    <n v="0"/>
    <n v="0"/>
    <n v="0"/>
    <n v="0"/>
    <n v="0"/>
  </r>
  <r>
    <x v="1"/>
    <x v="1"/>
    <x v="1"/>
    <x v="138"/>
    <x v="0"/>
    <s v="Outward FDI"/>
    <x v="0"/>
    <n v="0"/>
    <n v="0"/>
    <n v="0"/>
    <n v="0"/>
    <n v="0"/>
    <n v="0"/>
    <n v="0"/>
    <n v="0"/>
  </r>
  <r>
    <x v="1"/>
    <x v="1"/>
    <x v="1"/>
    <x v="1"/>
    <x v="0"/>
    <s v="Outward FDI"/>
    <x v="0"/>
    <s v=".."/>
    <s v=".."/>
    <s v=".."/>
    <s v=".."/>
    <s v=".."/>
    <s v=".."/>
    <s v=".."/>
    <s v=".."/>
  </r>
  <r>
    <x v="4"/>
    <x v="4"/>
    <x v="5"/>
    <x v="139"/>
    <x v="0"/>
    <s v="Outward FDI"/>
    <x v="0"/>
    <n v="0"/>
    <n v="0"/>
    <n v="0"/>
    <n v="0"/>
    <n v="0"/>
    <n v="0"/>
    <n v="0"/>
    <n v="0"/>
  </r>
  <r>
    <x v="2"/>
    <x v="2"/>
    <x v="5"/>
    <x v="140"/>
    <x v="0"/>
    <s v="Outward FDI"/>
    <x v="0"/>
    <n v="100.495"/>
    <n v="23.027000000000001"/>
    <s v=".."/>
    <n v="5.6159999999999997"/>
    <s v=".."/>
    <s v=".."/>
    <s v=".."/>
    <s v=".."/>
  </r>
  <r>
    <x v="2"/>
    <x v="2"/>
    <x v="5"/>
    <x v="141"/>
    <x v="0"/>
    <s v="Outward FDI"/>
    <x v="0"/>
    <n v="0"/>
    <n v="0"/>
    <n v="0"/>
    <n v="0"/>
    <n v="0"/>
    <n v="0"/>
    <n v="0"/>
    <n v="0"/>
  </r>
  <r>
    <x v="3"/>
    <x v="3"/>
    <x v="5"/>
    <x v="142"/>
    <x v="0"/>
    <s v="Outward FDI"/>
    <x v="0"/>
    <n v="0"/>
    <n v="0"/>
    <n v="0"/>
    <n v="0"/>
    <n v="0"/>
    <n v="0"/>
    <n v="0"/>
    <n v="0"/>
  </r>
  <r>
    <x v="3"/>
    <x v="3"/>
    <x v="5"/>
    <x v="143"/>
    <x v="0"/>
    <s v="Outward FDI"/>
    <x v="0"/>
    <s v=".."/>
    <n v="0"/>
    <s v=".."/>
    <n v="0"/>
    <n v="0"/>
    <n v="0"/>
    <n v="0"/>
    <n v="0"/>
  </r>
  <r>
    <x v="2"/>
    <x v="2"/>
    <x v="5"/>
    <x v="144"/>
    <x v="0"/>
    <s v="Outward FDI"/>
    <x v="0"/>
    <s v=".."/>
    <s v=".."/>
    <n v="0"/>
    <n v="0.34"/>
    <s v=".."/>
    <n v="0"/>
    <s v=".."/>
    <n v="0"/>
  </r>
  <r>
    <x v="2"/>
    <x v="2"/>
    <x v="5"/>
    <x v="145"/>
    <x v="0"/>
    <s v="Outward FDI"/>
    <x v="0"/>
    <s v=".."/>
    <s v=".."/>
    <s v=".."/>
    <n v="0.68100000000000005"/>
    <s v=".."/>
    <n v="0"/>
    <s v=".."/>
    <n v="0"/>
  </r>
  <r>
    <x v="2"/>
    <x v="2"/>
    <x v="5"/>
    <x v="146"/>
    <x v="0"/>
    <s v="Outward FDI"/>
    <x v="0"/>
    <s v=".."/>
    <s v=".."/>
    <n v="0"/>
    <n v="0"/>
    <n v="0"/>
    <n v="0"/>
    <n v="0"/>
    <n v="0"/>
  </r>
  <r>
    <x v="1"/>
    <x v="1"/>
    <x v="1"/>
    <x v="147"/>
    <x v="0"/>
    <s v="Outward FDI"/>
    <x v="0"/>
    <n v="19.244"/>
    <n v="29.111999999999998"/>
    <n v="-9.7040000000000006"/>
    <n v="-0.17"/>
    <n v="0"/>
    <s v=".."/>
    <s v=".."/>
    <n v="-0.17"/>
  </r>
  <r>
    <x v="1"/>
    <x v="1"/>
    <x v="1"/>
    <x v="148"/>
    <x v="0"/>
    <s v="Outward FDI"/>
    <x v="0"/>
    <n v="0"/>
    <n v="0"/>
    <n v="0"/>
    <n v="0"/>
    <n v="0"/>
    <n v="0"/>
    <n v="0"/>
    <n v="0"/>
  </r>
  <r>
    <x v="3"/>
    <x v="3"/>
    <x v="5"/>
    <x v="149"/>
    <x v="0"/>
    <s v="Outward FDI"/>
    <x v="0"/>
    <n v="113.489"/>
    <n v="25.494"/>
    <n v="87.995000000000005"/>
    <n v="-17.016999999999999"/>
    <s v=".."/>
    <n v="0"/>
    <s v=".."/>
    <s v=".."/>
  </r>
  <r>
    <x v="4"/>
    <x v="4"/>
    <x v="5"/>
    <x v="150"/>
    <x v="0"/>
    <s v="Outward FDI"/>
    <x v="0"/>
    <n v="0"/>
    <n v="0"/>
    <n v="0"/>
    <n v="0"/>
    <n v="0"/>
    <n v="0"/>
    <n v="0"/>
    <n v="0"/>
  </r>
  <r>
    <x v="3"/>
    <x v="3"/>
    <x v="5"/>
    <x v="151"/>
    <x v="0"/>
    <s v="Outward FDI"/>
    <x v="0"/>
    <n v="3364.529"/>
    <n v="2711.0639999999999"/>
    <n v="653.62900000000002"/>
    <n v="-520.71799999999996"/>
    <n v="-533.99099999999999"/>
    <n v="18.207999999999998"/>
    <n v="-552.19899999999996"/>
    <n v="13.273"/>
  </r>
  <r>
    <x v="3"/>
    <x v="3"/>
    <x v="5"/>
    <x v="152"/>
    <x v="0"/>
    <s v="Outward FDI"/>
    <x v="0"/>
    <n v="17.27"/>
    <n v="17.27"/>
    <s v=".."/>
    <n v="1.0209999999999999"/>
    <n v="1.0209999999999999"/>
    <s v=".."/>
    <s v=".."/>
    <n v="0"/>
  </r>
  <r>
    <x v="3"/>
    <x v="3"/>
    <x v="5"/>
    <x v="153"/>
    <x v="0"/>
    <s v="Outward FDI"/>
    <x v="0"/>
    <s v=".."/>
    <s v=".."/>
    <n v="0"/>
    <n v="0.17"/>
    <s v=".."/>
    <n v="0"/>
    <s v=".."/>
    <n v="0"/>
  </r>
  <r>
    <x v="1"/>
    <x v="1"/>
    <x v="1"/>
    <x v="154"/>
    <x v="0"/>
    <s v="Outward FDI"/>
    <x v="0"/>
    <n v="0"/>
    <n v="0"/>
    <n v="0"/>
    <n v="0"/>
    <n v="0"/>
    <n v="0"/>
    <n v="0"/>
    <n v="0"/>
  </r>
  <r>
    <x v="3"/>
    <x v="3"/>
    <x v="5"/>
    <x v="155"/>
    <x v="0"/>
    <s v="Outward FDI"/>
    <x v="0"/>
    <n v="0"/>
    <n v="0"/>
    <n v="0"/>
    <n v="0"/>
    <n v="0"/>
    <n v="0"/>
    <n v="0"/>
    <n v="0"/>
  </r>
  <r>
    <x v="3"/>
    <x v="3"/>
    <x v="5"/>
    <x v="156"/>
    <x v="0"/>
    <s v="Outward FDI"/>
    <x v="0"/>
    <n v="0"/>
    <n v="0"/>
    <n v="0"/>
    <n v="0"/>
    <n v="0"/>
    <n v="0"/>
    <n v="0"/>
    <n v="0"/>
  </r>
  <r>
    <x v="3"/>
    <x v="3"/>
    <x v="5"/>
    <x v="157"/>
    <x v="0"/>
    <s v="Outward FDI"/>
    <x v="0"/>
    <n v="392.93400000000003"/>
    <n v="258.06299999999999"/>
    <s v=".."/>
    <n v="7.1470000000000002"/>
    <s v=".."/>
    <n v="0"/>
    <s v=".."/>
    <s v=".."/>
  </r>
  <r>
    <x v="3"/>
    <x v="3"/>
    <x v="5"/>
    <x v="158"/>
    <x v="0"/>
    <s v="Outward FDI"/>
    <x v="0"/>
    <n v="0"/>
    <n v="0"/>
    <n v="0"/>
    <n v="0"/>
    <n v="0"/>
    <n v="0"/>
    <n v="0"/>
    <n v="0"/>
  </r>
  <r>
    <x v="2"/>
    <x v="2"/>
    <x v="5"/>
    <x v="159"/>
    <x v="0"/>
    <s v="Outward FDI"/>
    <x v="0"/>
    <s v=".."/>
    <s v=".."/>
    <s v=".."/>
    <n v="0"/>
    <n v="0"/>
    <n v="0"/>
    <n v="0"/>
    <n v="0"/>
  </r>
  <r>
    <x v="3"/>
    <x v="3"/>
    <x v="5"/>
    <x v="160"/>
    <x v="0"/>
    <s v="Outward FDI"/>
    <x v="0"/>
    <n v="-7.2370000000000001"/>
    <n v="-7.0720000000000001"/>
    <s v=".."/>
    <n v="-0.68100000000000005"/>
    <s v=".."/>
    <s v=".."/>
    <s v=".."/>
    <s v=".."/>
  </r>
  <r>
    <x v="2"/>
    <x v="2"/>
    <x v="6"/>
    <x v="161"/>
    <x v="0"/>
    <s v="Outward FDI"/>
    <x v="0"/>
    <n v="2.9609999999999999"/>
    <n v="2.7959999999999998"/>
    <n v="0.16400000000000001"/>
    <n v="-202.672"/>
    <s v=".."/>
    <s v=".."/>
    <s v=".."/>
    <n v="0"/>
  </r>
  <r>
    <x v="3"/>
    <x v="3"/>
    <x v="6"/>
    <x v="162"/>
    <x v="0"/>
    <s v="Outward FDI"/>
    <x v="0"/>
    <n v="0.49299999999999999"/>
    <s v=".."/>
    <s v=".."/>
    <n v="4.0839999999999996"/>
    <s v=".."/>
    <n v="0"/>
    <s v=".."/>
    <n v="0"/>
  </r>
  <r>
    <x v="2"/>
    <x v="2"/>
    <x v="6"/>
    <x v="163"/>
    <x v="0"/>
    <s v="Outward FDI"/>
    <x v="0"/>
    <n v="0.98699999999999999"/>
    <n v="0.82199999999999995"/>
    <s v=".."/>
    <n v="1.361"/>
    <n v="1.361"/>
    <s v=".."/>
    <s v=".."/>
    <n v="0"/>
  </r>
  <r>
    <x v="2"/>
    <x v="2"/>
    <x v="6"/>
    <x v="164"/>
    <x v="0"/>
    <s v="Outward FDI"/>
    <x v="0"/>
    <s v=".."/>
    <s v=".."/>
    <s v=".."/>
    <n v="244.023"/>
    <s v=".."/>
    <s v=".."/>
    <s v=".."/>
    <s v=".."/>
  </r>
  <r>
    <x v="2"/>
    <x v="2"/>
    <x v="6"/>
    <x v="165"/>
    <x v="0"/>
    <s v="Outward FDI"/>
    <x v="0"/>
    <n v="2.3029999999999999"/>
    <n v="1.3160000000000001"/>
    <s v=".."/>
    <n v="4.4240000000000004"/>
    <n v="4.4240000000000004"/>
    <n v="0"/>
    <n v="4.4240000000000004"/>
    <n v="0"/>
  </r>
  <r>
    <x v="2"/>
    <x v="2"/>
    <x v="6"/>
    <x v="166"/>
    <x v="0"/>
    <s v="Outward FDI"/>
    <x v="0"/>
    <n v="46.710999999999999"/>
    <n v="44.902000000000001"/>
    <n v="1.645"/>
    <n v="30.12"/>
    <s v=".."/>
    <s v=".."/>
    <s v=".."/>
    <s v=".."/>
  </r>
  <r>
    <x v="2"/>
    <x v="2"/>
    <x v="6"/>
    <x v="167"/>
    <x v="0"/>
    <s v="Outward FDI"/>
    <x v="0"/>
    <n v="88.981999999999999"/>
    <n v="54.277000000000001"/>
    <n v="34.704999999999998"/>
    <n v="-61.430999999999997"/>
    <s v=".."/>
    <s v=".."/>
    <s v=".."/>
    <s v=".."/>
  </r>
  <r>
    <x v="5"/>
    <x v="5"/>
    <x v="6"/>
    <x v="168"/>
    <x v="0"/>
    <s v="Outward FDI"/>
    <x v="0"/>
    <s v=".."/>
    <s v=".."/>
    <n v="0.32900000000000001"/>
    <n v="0.68100000000000005"/>
    <s v=".."/>
    <s v=".."/>
    <s v=".."/>
    <s v=".."/>
  </r>
  <r>
    <x v="3"/>
    <x v="3"/>
    <x v="3"/>
    <x v="169"/>
    <x v="0"/>
    <s v="Outward FDI"/>
    <x v="0"/>
    <n v="0"/>
    <n v="0"/>
    <n v="0"/>
    <n v="0"/>
    <n v="0"/>
    <n v="0"/>
    <n v="0"/>
    <n v="0"/>
  </r>
  <r>
    <x v="3"/>
    <x v="3"/>
    <x v="3"/>
    <x v="170"/>
    <x v="0"/>
    <s v="Outward FDI"/>
    <x v="0"/>
    <n v="1722.232"/>
    <n v="1847.07"/>
    <n v="-125.002"/>
    <n v="885.90099999999995"/>
    <n v="887.77300000000002"/>
    <s v=".."/>
    <s v=".."/>
    <n v="-1.702"/>
  </r>
  <r>
    <x v="3"/>
    <x v="3"/>
    <x v="3"/>
    <x v="171"/>
    <x v="0"/>
    <s v="Outward FDI"/>
    <x v="0"/>
    <n v="134.70599999999999"/>
    <n v="134.70599999999999"/>
    <n v="0"/>
    <n v="2.3820000000000001"/>
    <s v=".."/>
    <n v="0"/>
    <s v=".."/>
    <s v=".."/>
  </r>
  <r>
    <x v="3"/>
    <x v="3"/>
    <x v="6"/>
    <x v="172"/>
    <x v="0"/>
    <s v="Outward FDI"/>
    <x v="0"/>
    <n v="0"/>
    <n v="0"/>
    <n v="0"/>
    <n v="0"/>
    <n v="0"/>
    <n v="0"/>
    <n v="0"/>
    <n v="0"/>
  </r>
  <r>
    <x v="3"/>
    <x v="3"/>
    <x v="6"/>
    <x v="173"/>
    <x v="0"/>
    <s v="Outward FDI"/>
    <x v="0"/>
    <s v=".."/>
    <s v=".."/>
    <n v="0"/>
    <n v="0.34"/>
    <s v=".."/>
    <s v=".."/>
    <s v=".."/>
    <n v="0"/>
  </r>
  <r>
    <x v="4"/>
    <x v="4"/>
    <x v="6"/>
    <x v="174"/>
    <x v="0"/>
    <s v="Outward FDI"/>
    <x v="0"/>
    <n v="0"/>
    <n v="0"/>
    <n v="0"/>
    <n v="0"/>
    <n v="0"/>
    <n v="0"/>
    <n v="0"/>
    <n v="0"/>
  </r>
  <r>
    <x v="5"/>
    <x v="5"/>
    <x v="6"/>
    <x v="175"/>
    <x v="0"/>
    <s v="Outward FDI"/>
    <x v="0"/>
    <n v="0"/>
    <n v="0"/>
    <n v="0"/>
    <n v="0"/>
    <n v="0"/>
    <n v="0"/>
    <n v="0"/>
    <n v="0"/>
  </r>
  <r>
    <x v="5"/>
    <x v="5"/>
    <x v="8"/>
    <x v="176"/>
    <x v="0"/>
    <s v="Outward FDI"/>
    <x v="0"/>
    <n v="0"/>
    <n v="0"/>
    <n v="0"/>
    <n v="0"/>
    <n v="0"/>
    <n v="0"/>
    <n v="0"/>
    <n v="0"/>
  </r>
  <r>
    <x v="4"/>
    <x v="4"/>
    <x v="8"/>
    <x v="177"/>
    <x v="0"/>
    <s v="Outward FDI"/>
    <x v="0"/>
    <s v=".."/>
    <s v=".."/>
    <n v="-0.98699999999999999"/>
    <n v="101.251"/>
    <s v=".."/>
    <s v=".."/>
    <s v=".."/>
    <n v="0"/>
  </r>
  <r>
    <x v="4"/>
    <x v="4"/>
    <x v="8"/>
    <x v="178"/>
    <x v="0"/>
    <s v="Outward FDI"/>
    <x v="0"/>
    <n v="0"/>
    <n v="0"/>
    <n v="0"/>
    <n v="0"/>
    <n v="0"/>
    <n v="0"/>
    <n v="0"/>
    <n v="0"/>
  </r>
  <r>
    <x v="2"/>
    <x v="2"/>
    <x v="2"/>
    <x v="179"/>
    <x v="0"/>
    <s v="Outward FDI"/>
    <x v="0"/>
    <s v=".."/>
    <s v=".."/>
    <s v=".."/>
    <n v="5.7859999999999996"/>
    <s v=".."/>
    <n v="0"/>
    <s v=".."/>
    <s v=".."/>
  </r>
  <r>
    <x v="4"/>
    <x v="4"/>
    <x v="2"/>
    <x v="180"/>
    <x v="0"/>
    <s v="Outward FDI"/>
    <x v="0"/>
    <n v="0"/>
    <n v="0"/>
    <n v="0"/>
    <n v="0"/>
    <n v="0"/>
    <n v="0"/>
    <n v="0"/>
    <n v="0"/>
  </r>
  <r>
    <x v="3"/>
    <x v="3"/>
    <x v="2"/>
    <x v="181"/>
    <x v="0"/>
    <s v="Outward FDI"/>
    <x v="0"/>
    <n v="554.45000000000005"/>
    <s v=".."/>
    <n v="15.954000000000001"/>
    <n v="65.174999999999997"/>
    <s v=".."/>
    <s v=".."/>
    <s v=".."/>
    <s v=".."/>
  </r>
  <r>
    <x v="2"/>
    <x v="2"/>
    <x v="2"/>
    <x v="182"/>
    <x v="0"/>
    <s v="Outward FDI"/>
    <x v="0"/>
    <n v="-61.843000000000004"/>
    <n v="125.66"/>
    <n v="-187.66800000000001"/>
    <n v="13.954000000000001"/>
    <n v="20.079999999999998"/>
    <n v="1.1910000000000001"/>
    <n v="19.059000000000001"/>
    <n v="-6.2960000000000003"/>
  </r>
  <r>
    <x v="4"/>
    <x v="4"/>
    <x v="8"/>
    <x v="183"/>
    <x v="0"/>
    <s v="Outward FDI"/>
    <x v="0"/>
    <n v="301.15600000000001"/>
    <n v="109.377"/>
    <n v="191.779"/>
    <n v="15.996"/>
    <s v=".."/>
    <s v=".."/>
    <s v=".."/>
    <s v=".."/>
  </r>
  <r>
    <x v="3"/>
    <x v="3"/>
    <x v="2"/>
    <x v="184"/>
    <x v="0"/>
    <s v="Outward FDI"/>
    <x v="0"/>
    <n v="90.626000000000005"/>
    <n v="60.033999999999999"/>
    <n v="30.593"/>
    <n v="-49.348999999999997"/>
    <n v="-51.561"/>
    <s v=".."/>
    <s v=".."/>
    <n v="2.2120000000000002"/>
  </r>
  <r>
    <x v="3"/>
    <x v="3"/>
    <x v="6"/>
    <x v="185"/>
    <x v="0"/>
    <s v="Outward FDI"/>
    <x v="0"/>
    <n v="-46.546999999999997"/>
    <s v=".."/>
    <n v="-46.218000000000004"/>
    <n v="-13.614000000000001"/>
    <s v=".."/>
    <s v=".."/>
    <s v=".."/>
    <s v=".."/>
  </r>
  <r>
    <x v="3"/>
    <x v="3"/>
    <x v="3"/>
    <x v="186"/>
    <x v="0"/>
    <s v="Outward FDI"/>
    <x v="0"/>
    <n v="4.4409999999999998"/>
    <n v="-1.3160000000000001"/>
    <s v=".."/>
    <n v="-3.403"/>
    <s v=".."/>
    <s v=".."/>
    <s v=".."/>
    <s v=".."/>
  </r>
  <r>
    <x v="5"/>
    <x v="5"/>
    <x v="2"/>
    <x v="187"/>
    <x v="0"/>
    <s v="Outward FDI"/>
    <x v="0"/>
    <n v="0"/>
    <n v="0"/>
    <n v="0"/>
    <n v="0"/>
    <n v="0"/>
    <n v="0"/>
    <n v="0"/>
    <n v="0"/>
  </r>
  <r>
    <x v="4"/>
    <x v="4"/>
    <x v="3"/>
    <x v="188"/>
    <x v="0"/>
    <s v="Outward FDI"/>
    <x v="0"/>
    <n v="0"/>
    <n v="0"/>
    <n v="0"/>
    <n v="0"/>
    <n v="0"/>
    <n v="0"/>
    <n v="0"/>
    <n v="0"/>
  </r>
  <r>
    <x v="4"/>
    <x v="4"/>
    <x v="2"/>
    <x v="189"/>
    <x v="0"/>
    <s v="Outward FDI"/>
    <x v="0"/>
    <s v=".."/>
    <s v=".."/>
    <s v=".."/>
    <n v="0"/>
    <n v="0"/>
    <n v="0"/>
    <n v="0"/>
    <n v="0"/>
  </r>
  <r>
    <x v="2"/>
    <x v="2"/>
    <x v="2"/>
    <x v="190"/>
    <x v="0"/>
    <s v="Outward FDI"/>
    <x v="0"/>
    <n v="0"/>
    <n v="0"/>
    <n v="0"/>
    <n v="0"/>
    <n v="0"/>
    <n v="0"/>
    <n v="0"/>
    <n v="0"/>
  </r>
  <r>
    <x v="3"/>
    <x v="3"/>
    <x v="2"/>
    <x v="191"/>
    <x v="0"/>
    <s v="Outward FDI"/>
    <x v="0"/>
    <n v="241.61600000000001"/>
    <n v="197.86500000000001"/>
    <n v="43.750999999999998"/>
    <n v="54.283999999999999"/>
    <n v="50.881"/>
    <n v="12.422000000000001"/>
    <n v="38.457999999999998"/>
    <n v="3.5739999999999998"/>
  </r>
  <r>
    <x v="3"/>
    <x v="3"/>
    <x v="8"/>
    <x v="192"/>
    <x v="0"/>
    <s v="Outward FDI"/>
    <x v="0"/>
    <n v="0"/>
    <n v="0"/>
    <n v="0"/>
    <n v="0"/>
    <n v="0"/>
    <n v="0"/>
    <n v="0"/>
    <n v="0"/>
  </r>
  <r>
    <x v="4"/>
    <x v="4"/>
    <x v="2"/>
    <x v="193"/>
    <x v="0"/>
    <s v="Outward FDI"/>
    <x v="0"/>
    <s v=".."/>
    <n v="0"/>
    <s v=".."/>
    <n v="0"/>
    <n v="0"/>
    <n v="0"/>
    <n v="0"/>
    <n v="0"/>
  </r>
  <r>
    <x v="4"/>
    <x v="4"/>
    <x v="2"/>
    <x v="194"/>
    <x v="0"/>
    <s v="Outward FDI"/>
    <x v="0"/>
    <s v=".."/>
    <s v=".."/>
    <s v=".."/>
    <n v="0"/>
    <n v="0"/>
    <n v="0"/>
    <n v="0"/>
    <n v="0"/>
  </r>
  <r>
    <x v="4"/>
    <x v="4"/>
    <x v="8"/>
    <x v="195"/>
    <x v="0"/>
    <s v="Outward FDI"/>
    <x v="0"/>
    <s v=".."/>
    <s v=".."/>
    <s v=".."/>
    <n v="6.4660000000000002"/>
    <s v=".."/>
    <s v=".."/>
    <s v=".."/>
    <n v="0"/>
  </r>
  <r>
    <x v="4"/>
    <x v="4"/>
    <x v="8"/>
    <x v="196"/>
    <x v="0"/>
    <s v="Outward FDI"/>
    <x v="0"/>
    <n v="6.0860000000000003"/>
    <n v="1.8089999999999999"/>
    <n v="4.2759999999999998"/>
    <n v="-2.3820000000000001"/>
    <s v=".."/>
    <s v=".."/>
    <s v=".."/>
    <s v=".."/>
  </r>
  <r>
    <x v="4"/>
    <x v="4"/>
    <x v="2"/>
    <x v="197"/>
    <x v="0"/>
    <s v="Outward FDI"/>
    <x v="0"/>
    <n v="84.046999999999997"/>
    <n v="3.4540000000000002"/>
    <n v="80.593000000000004"/>
    <n v="3.2330000000000001"/>
    <n v="2.8929999999999998"/>
    <s v=".."/>
    <s v=".."/>
    <n v="0.51100000000000001"/>
  </r>
  <r>
    <x v="2"/>
    <x v="2"/>
    <x v="2"/>
    <x v="198"/>
    <x v="0"/>
    <s v="Outward FDI"/>
    <x v="0"/>
    <n v="15610.454"/>
    <n v="15208.638000000001"/>
    <n v="401.81599999999997"/>
    <n v="1080.575"/>
    <n v="1047.222"/>
    <n v="883.68899999999996"/>
    <n v="163.53299999999999"/>
    <n v="33.183"/>
  </r>
  <r>
    <x v="4"/>
    <x v="4"/>
    <x v="8"/>
    <x v="199"/>
    <x v="0"/>
    <s v="Outward FDI"/>
    <x v="0"/>
    <n v="14.638"/>
    <n v="8.0589999999999993"/>
    <n v="6.7439999999999998"/>
    <n v="4.0839999999999996"/>
    <s v=".."/>
    <s v=".."/>
    <s v=".."/>
    <s v=".."/>
  </r>
  <r>
    <x v="2"/>
    <x v="2"/>
    <x v="2"/>
    <x v="200"/>
    <x v="0"/>
    <s v="Outward FDI"/>
    <x v="0"/>
    <n v="5.7569999999999997"/>
    <n v="1.3160000000000001"/>
    <n v="4.4409999999999998"/>
    <n v="6.1260000000000003"/>
    <s v=".."/>
    <n v="0"/>
    <s v=".."/>
    <s v=".."/>
  </r>
  <r>
    <x v="5"/>
    <x v="5"/>
    <x v="3"/>
    <x v="201"/>
    <x v="0"/>
    <s v="Outward FDI"/>
    <x v="0"/>
    <n v="0"/>
    <n v="0"/>
    <n v="0"/>
    <n v="0"/>
    <n v="0"/>
    <n v="0"/>
    <n v="0"/>
    <n v="0"/>
  </r>
  <r>
    <x v="3"/>
    <x v="3"/>
    <x v="2"/>
    <x v="202"/>
    <x v="0"/>
    <s v="Outward FDI"/>
    <x v="0"/>
    <n v="952.31799999999998"/>
    <n v="913.66600000000005"/>
    <n v="38.816000000000003"/>
    <n v="-60.58"/>
    <n v="-61.942"/>
    <s v=".."/>
    <s v=".."/>
    <n v="1.361"/>
  </r>
  <r>
    <x v="1"/>
    <x v="1"/>
    <x v="1"/>
    <x v="203"/>
    <x v="0"/>
    <s v="Outward FDI"/>
    <x v="0"/>
    <n v="0"/>
    <n v="0"/>
    <n v="0"/>
    <n v="0"/>
    <n v="0"/>
    <n v="0"/>
    <n v="0"/>
    <n v="0"/>
  </r>
  <r>
    <x v="3"/>
    <x v="3"/>
    <x v="3"/>
    <x v="204"/>
    <x v="0"/>
    <s v="Outward FDI"/>
    <x v="0"/>
    <n v="0"/>
    <n v="0"/>
    <n v="0"/>
    <n v="0"/>
    <n v="0"/>
    <n v="0"/>
    <n v="0"/>
    <s v=".."/>
  </r>
  <r>
    <x v="4"/>
    <x v="4"/>
    <x v="3"/>
    <x v="205"/>
    <x v="0"/>
    <s v="Outward FDI"/>
    <x v="0"/>
    <n v="0"/>
    <n v="0"/>
    <n v="0"/>
    <n v="0"/>
    <n v="0"/>
    <n v="0"/>
    <n v="0"/>
    <n v="0"/>
  </r>
  <r>
    <x v="4"/>
    <x v="4"/>
    <x v="2"/>
    <x v="206"/>
    <x v="0"/>
    <s v="Outward FDI"/>
    <x v="0"/>
    <n v="108.554"/>
    <n v="96.712000000000003"/>
    <n v="12.007"/>
    <n v="2.2120000000000002"/>
    <n v="1.702"/>
    <s v=".."/>
    <s v=".."/>
    <n v="0.68100000000000005"/>
  </r>
  <r>
    <x v="3"/>
    <x v="3"/>
    <x v="2"/>
    <x v="207"/>
    <x v="0"/>
    <s v="Outward FDI"/>
    <x v="0"/>
    <n v="0"/>
    <n v="0"/>
    <n v="0"/>
    <n v="0"/>
    <n v="0"/>
    <n v="0"/>
    <n v="0"/>
    <n v="0"/>
  </r>
  <r>
    <x v="1"/>
    <x v="1"/>
    <x v="1"/>
    <x v="1"/>
    <x v="0"/>
    <s v="Outward FDI"/>
    <x v="0"/>
    <n v="0"/>
    <n v="0"/>
    <n v="0"/>
    <n v="0"/>
    <n v="0"/>
    <n v="0"/>
    <n v="0"/>
    <n v="0"/>
  </r>
  <r>
    <x v="1"/>
    <x v="1"/>
    <x v="1"/>
    <x v="208"/>
    <x v="0"/>
    <s v="Outward FDI"/>
    <x v="0"/>
    <n v="0"/>
    <n v="0"/>
    <n v="0"/>
    <n v="0"/>
    <n v="0"/>
    <n v="0"/>
    <n v="0"/>
    <n v="0"/>
  </r>
  <r>
    <x v="1"/>
    <x v="1"/>
    <x v="1"/>
    <x v="209"/>
    <x v="0"/>
    <s v="Outward FDI"/>
    <x v="0"/>
    <n v="0"/>
    <n v="0"/>
    <n v="0"/>
    <n v="0"/>
    <n v="0"/>
    <n v="0"/>
    <n v="0"/>
    <n v="0"/>
  </r>
  <r>
    <x v="1"/>
    <x v="1"/>
    <x v="1"/>
    <x v="210"/>
    <x v="0"/>
    <s v="Outward FDI"/>
    <x v="0"/>
    <n v="0"/>
    <n v="0"/>
    <n v="0"/>
    <n v="0"/>
    <n v="0"/>
    <n v="0"/>
    <n v="0"/>
    <n v="0"/>
  </r>
  <r>
    <x v="1"/>
    <x v="1"/>
    <x v="1"/>
    <x v="211"/>
    <x v="0"/>
    <s v="Outward FDI"/>
    <x v="0"/>
    <n v="0"/>
    <n v="0"/>
    <n v="0"/>
    <n v="0"/>
    <n v="0"/>
    <n v="0"/>
    <n v="0"/>
    <n v="0"/>
  </r>
  <r>
    <x v="3"/>
    <x v="3"/>
    <x v="2"/>
    <x v="212"/>
    <x v="0"/>
    <s v="Outward FDI"/>
    <x v="0"/>
    <n v="0"/>
    <n v="0"/>
    <n v="0"/>
    <n v="0"/>
    <n v="0"/>
    <n v="0"/>
    <n v="0"/>
    <n v="0"/>
  </r>
  <r>
    <x v="2"/>
    <x v="2"/>
    <x v="2"/>
    <x v="213"/>
    <x v="0"/>
    <s v="Outward FDI"/>
    <x v="0"/>
    <n v="0"/>
    <n v="0"/>
    <n v="0"/>
    <n v="0"/>
    <n v="0"/>
    <n v="0"/>
    <n v="0"/>
    <n v="0"/>
  </r>
  <r>
    <x v="1"/>
    <x v="1"/>
    <x v="1"/>
    <x v="214"/>
    <x v="0"/>
    <s v="Outward FDI"/>
    <x v="0"/>
    <n v="0"/>
    <n v="0"/>
    <n v="0"/>
    <n v="0"/>
    <n v="0"/>
    <n v="0"/>
    <n v="0"/>
    <n v="0"/>
  </r>
  <r>
    <x v="2"/>
    <x v="2"/>
    <x v="2"/>
    <x v="215"/>
    <x v="0"/>
    <s v="Outward FDI"/>
    <x v="0"/>
    <n v="0"/>
    <n v="0"/>
    <n v="0"/>
    <n v="0"/>
    <n v="0"/>
    <n v="0"/>
    <n v="0"/>
    <n v="0"/>
  </r>
  <r>
    <x v="1"/>
    <x v="1"/>
    <x v="1"/>
    <x v="216"/>
    <x v="0"/>
    <s v="Outward FDI"/>
    <x v="0"/>
    <n v="0"/>
    <n v="0"/>
    <n v="0"/>
    <n v="0"/>
    <n v="0"/>
    <n v="0"/>
    <n v="0"/>
    <n v="0"/>
  </r>
  <r>
    <x v="4"/>
    <x v="4"/>
    <x v="2"/>
    <x v="217"/>
    <x v="0"/>
    <s v="Outward FDI"/>
    <x v="0"/>
    <n v="0"/>
    <n v="0"/>
    <n v="0"/>
    <n v="0"/>
    <n v="0"/>
    <n v="0"/>
    <n v="0"/>
    <n v="0"/>
  </r>
  <r>
    <x v="3"/>
    <x v="3"/>
    <x v="2"/>
    <x v="218"/>
    <x v="0"/>
    <s v="Outward FDI"/>
    <x v="0"/>
    <s v=".."/>
    <s v=".."/>
    <s v=".."/>
    <n v="-9.1890000000000001"/>
    <s v=".."/>
    <n v="0"/>
    <s v=".."/>
    <s v=".."/>
  </r>
  <r>
    <x v="4"/>
    <x v="4"/>
    <x v="2"/>
    <x v="219"/>
    <x v="0"/>
    <s v="Outward FDI"/>
    <x v="0"/>
    <n v="0"/>
    <n v="0"/>
    <n v="0"/>
    <n v="0"/>
    <n v="0"/>
    <n v="0"/>
    <n v="0"/>
    <n v="0"/>
  </r>
  <r>
    <x v="2"/>
    <x v="2"/>
    <x v="2"/>
    <x v="220"/>
    <x v="0"/>
    <s v="Outward FDI"/>
    <x v="0"/>
    <n v="0"/>
    <n v="0"/>
    <n v="0"/>
    <n v="0"/>
    <n v="0"/>
    <n v="0"/>
    <n v="0"/>
    <n v="0"/>
  </r>
  <r>
    <x v="2"/>
    <x v="2"/>
    <x v="2"/>
    <x v="221"/>
    <x v="0"/>
    <s v="Outward FDI"/>
    <x v="0"/>
    <n v="0"/>
    <n v="0"/>
    <n v="0"/>
    <n v="0"/>
    <n v="0"/>
    <n v="0"/>
    <n v="0"/>
    <n v="0"/>
  </r>
  <r>
    <x v="1"/>
    <x v="1"/>
    <x v="1"/>
    <x v="222"/>
    <x v="0"/>
    <s v="Outward FDI"/>
    <x v="0"/>
    <n v="0"/>
    <n v="0"/>
    <n v="0"/>
    <n v="0"/>
    <n v="0"/>
    <n v="0"/>
    <n v="0"/>
    <n v="0"/>
  </r>
  <r>
    <x v="1"/>
    <x v="1"/>
    <x v="1"/>
    <x v="223"/>
    <x v="0"/>
    <s v="Outward FDI"/>
    <x v="0"/>
    <n v="0"/>
    <n v="0"/>
    <n v="0"/>
    <n v="0"/>
    <n v="0"/>
    <n v="0"/>
    <n v="0"/>
    <n v="0"/>
  </r>
  <r>
    <x v="2"/>
    <x v="2"/>
    <x v="2"/>
    <x v="224"/>
    <x v="0"/>
    <s v="Outward FDI"/>
    <x v="0"/>
    <n v="0"/>
    <n v="0"/>
    <n v="0"/>
    <n v="0"/>
    <n v="0"/>
    <n v="0"/>
    <n v="0"/>
    <n v="0"/>
  </r>
  <r>
    <x v="2"/>
    <x v="2"/>
    <x v="2"/>
    <x v="225"/>
    <x v="0"/>
    <s v="Outward FDI"/>
    <x v="0"/>
    <n v="0"/>
    <n v="0"/>
    <n v="0"/>
    <n v="0"/>
    <n v="0"/>
    <n v="0"/>
    <n v="0"/>
    <n v="0"/>
  </r>
  <r>
    <x v="4"/>
    <x v="4"/>
    <x v="2"/>
    <x v="226"/>
    <x v="0"/>
    <s v="Outward FDI"/>
    <x v="0"/>
    <n v="0"/>
    <n v="0"/>
    <n v="0"/>
    <n v="0"/>
    <n v="0"/>
    <n v="0"/>
    <n v="0"/>
    <n v="0"/>
  </r>
  <r>
    <x v="1"/>
    <x v="1"/>
    <x v="1"/>
    <x v="227"/>
    <x v="0"/>
    <s v="Outward FDI"/>
    <x v="0"/>
    <n v="0"/>
    <n v="0"/>
    <n v="0"/>
    <n v="0"/>
    <n v="0"/>
    <n v="0"/>
    <n v="0"/>
    <n v="0"/>
  </r>
  <r>
    <x v="3"/>
    <x v="3"/>
    <x v="2"/>
    <x v="228"/>
    <x v="0"/>
    <s v="Outward FDI"/>
    <x v="0"/>
    <n v="0"/>
    <n v="0"/>
    <n v="0"/>
    <n v="0"/>
    <n v="0"/>
    <n v="0"/>
    <n v="0"/>
    <n v="0"/>
  </r>
  <r>
    <x v="4"/>
    <x v="4"/>
    <x v="2"/>
    <x v="229"/>
    <x v="0"/>
    <s v="Outward FDI"/>
    <x v="0"/>
    <n v="0"/>
    <n v="0"/>
    <n v="0"/>
    <n v="0"/>
    <n v="0"/>
    <n v="0"/>
    <n v="0"/>
    <n v="0"/>
  </r>
  <r>
    <x v="1"/>
    <x v="1"/>
    <x v="1"/>
    <x v="230"/>
    <x v="0"/>
    <s v="Outward FDI"/>
    <x v="0"/>
    <n v="0"/>
    <n v="0"/>
    <n v="0"/>
    <n v="0"/>
    <n v="0"/>
    <n v="0"/>
    <n v="0"/>
    <n v="0"/>
  </r>
  <r>
    <x v="1"/>
    <x v="1"/>
    <x v="1"/>
    <x v="231"/>
    <x v="0"/>
    <s v="Outward FDI"/>
    <x v="0"/>
    <n v="0"/>
    <n v="0"/>
    <n v="0"/>
    <n v="0"/>
    <n v="0"/>
    <n v="0"/>
    <n v="0"/>
    <n v="0"/>
  </r>
  <r>
    <x v="3"/>
    <x v="3"/>
    <x v="2"/>
    <x v="232"/>
    <x v="0"/>
    <s v="Outward FDI"/>
    <x v="0"/>
    <n v="0"/>
    <n v="0"/>
    <n v="0"/>
    <n v="0"/>
    <n v="0"/>
    <n v="0"/>
    <n v="0"/>
    <n v="0"/>
  </r>
  <r>
    <x v="3"/>
    <x v="3"/>
    <x v="2"/>
    <x v="233"/>
    <x v="0"/>
    <s v="Outward FDI"/>
    <x v="0"/>
    <n v="0"/>
    <n v="0"/>
    <n v="0"/>
    <n v="0"/>
    <n v="0"/>
    <n v="0"/>
    <n v="0"/>
    <n v="0"/>
  </r>
  <r>
    <x v="1"/>
    <x v="1"/>
    <x v="1"/>
    <x v="234"/>
    <x v="0"/>
    <s v="Outward FDI"/>
    <x v="0"/>
    <n v="0"/>
    <n v="0"/>
    <n v="0"/>
    <n v="0"/>
    <n v="0"/>
    <n v="0"/>
    <n v="0"/>
    <n v="0"/>
  </r>
  <r>
    <x v="4"/>
    <x v="4"/>
    <x v="2"/>
    <x v="235"/>
    <x v="0"/>
    <s v="Outward FDI"/>
    <x v="0"/>
    <n v="0"/>
    <n v="0"/>
    <n v="0"/>
    <n v="0"/>
    <n v="0"/>
    <n v="0"/>
    <n v="0"/>
    <n v="0"/>
  </r>
  <r>
    <x v="1"/>
    <x v="1"/>
    <x v="1"/>
    <x v="236"/>
    <x v="0"/>
    <s v="Outward FDI"/>
    <x v="0"/>
    <n v="0"/>
    <n v="0"/>
    <n v="0"/>
    <n v="0"/>
    <n v="0"/>
    <n v="0"/>
    <n v="0"/>
    <n v="0"/>
  </r>
  <r>
    <x v="0"/>
    <x v="0"/>
    <x v="0"/>
    <x v="0"/>
    <x v="0"/>
    <s v="Outward FDI"/>
    <x v="1"/>
    <n v="162027.85999999999"/>
    <n v="159797.174"/>
    <n v="2230.8209999999999"/>
    <n v="13637.316000000001"/>
    <n v="13216.648999999999"/>
    <n v="9564.1"/>
    <n v="3652.549"/>
    <n v="420.66699999999997"/>
  </r>
  <r>
    <x v="1"/>
    <x v="1"/>
    <x v="1"/>
    <x v="1"/>
    <x v="0"/>
    <s v="Outward FDI"/>
    <x v="1"/>
    <s v=".."/>
    <s v=".."/>
    <s v=".."/>
    <s v=".."/>
    <s v=".."/>
    <s v=".."/>
    <s v=".."/>
    <s v=".."/>
  </r>
  <r>
    <x v="2"/>
    <x v="2"/>
    <x v="2"/>
    <x v="2"/>
    <x v="0"/>
    <s v="Outward FDI"/>
    <x v="1"/>
    <n v="167.833"/>
    <s v=".."/>
    <n v="-15.747"/>
    <n v="19.359000000000002"/>
    <s v=".."/>
    <s v=".."/>
    <s v=".."/>
    <s v=".."/>
  </r>
  <r>
    <x v="2"/>
    <x v="2"/>
    <x v="3"/>
    <x v="3"/>
    <x v="0"/>
    <s v="Outward FDI"/>
    <x v="1"/>
    <n v="165.54499999999999"/>
    <n v="209.15199999999999"/>
    <n v="-43.606999999999999"/>
    <n v="207.08"/>
    <n v="209.30199999999999"/>
    <n v="140.11600000000001"/>
    <n v="69.343999999999994"/>
    <n v="-2.222"/>
  </r>
  <r>
    <x v="2"/>
    <x v="2"/>
    <x v="3"/>
    <x v="4"/>
    <x v="0"/>
    <s v="Outward FDI"/>
    <x v="1"/>
    <n v="17066.352999999999"/>
    <n v="24959.623"/>
    <n v="-7893.2709999999997"/>
    <n v="849.90200000000004"/>
    <n v="1125.058"/>
    <n v="620.13"/>
    <n v="505.08600000000001"/>
    <n v="-275.31400000000002"/>
  </r>
  <r>
    <x v="2"/>
    <x v="2"/>
    <x v="4"/>
    <x v="5"/>
    <x v="0"/>
    <s v="Outward FDI"/>
    <x v="1"/>
    <n v="1117.0930000000001"/>
    <n v="1310.633"/>
    <n v="-193.54"/>
    <n v="57.601999999999997"/>
    <n v="56.332000000000001"/>
    <n v="29.673999999999999"/>
    <n v="26.658999999999999"/>
    <n v="1.2689999999999999"/>
  </r>
  <r>
    <x v="2"/>
    <x v="2"/>
    <x v="5"/>
    <x v="6"/>
    <x v="0"/>
    <s v="Outward FDI"/>
    <x v="1"/>
    <n v="823.822"/>
    <s v=".."/>
    <n v="551.548"/>
    <n v="54.744999999999997"/>
    <n v="36.497"/>
    <s v=".."/>
    <s v=".."/>
    <n v="18.248000000000001"/>
  </r>
  <r>
    <x v="2"/>
    <x v="2"/>
    <x v="3"/>
    <x v="7"/>
    <x v="0"/>
    <s v="Outward FDI"/>
    <x v="1"/>
    <n v="106.999"/>
    <n v="88.56"/>
    <n v="18.573"/>
    <n v="8.8859999999999992"/>
    <n v="6.665"/>
    <n v="0"/>
    <n v="6.665"/>
    <n v="2.222"/>
  </r>
  <r>
    <x v="2"/>
    <x v="2"/>
    <x v="3"/>
    <x v="8"/>
    <x v="0"/>
    <s v="Outward FDI"/>
    <x v="1"/>
    <n v="11290.983"/>
    <s v=".."/>
    <s v=".."/>
    <n v="548.24699999999996"/>
    <s v=".."/>
    <s v=".."/>
    <s v=".."/>
    <s v=".."/>
  </r>
  <r>
    <x v="2"/>
    <x v="2"/>
    <x v="3"/>
    <x v="9"/>
    <x v="0"/>
    <s v="Outward FDI"/>
    <x v="1"/>
    <n v="772.94799999999998"/>
    <n v="724.899"/>
    <s v=".."/>
    <n v="121.709"/>
    <s v=".."/>
    <s v=".."/>
    <s v=".."/>
    <s v=".."/>
  </r>
  <r>
    <x v="2"/>
    <x v="2"/>
    <x v="3"/>
    <x v="10"/>
    <x v="0"/>
    <s v="Outward FDI"/>
    <x v="1"/>
    <n v="1416.42"/>
    <n v="1345.087"/>
    <n v="71.331999999999994"/>
    <n v="385.28100000000001"/>
    <n v="378.61599999999999"/>
    <n v="336.72399999999999"/>
    <n v="41.892000000000003"/>
    <n v="6.665"/>
  </r>
  <r>
    <x v="2"/>
    <x v="2"/>
    <x v="3"/>
    <x v="11"/>
    <x v="0"/>
    <s v="Outward FDI"/>
    <x v="1"/>
    <n v="4092.0590000000002"/>
    <n v="3536.8780000000002"/>
    <n v="555.18200000000002"/>
    <n v="108.85599999999999"/>
    <n v="100.922"/>
    <n v="106.476"/>
    <n v="-5.5540000000000003"/>
    <n v="7.9340000000000002"/>
  </r>
  <r>
    <x v="2"/>
    <x v="2"/>
    <x v="3"/>
    <x v="12"/>
    <x v="0"/>
    <s v="Outward FDI"/>
    <x v="1"/>
    <n v="1858.95"/>
    <s v=".."/>
    <n v="-1623.0150000000001"/>
    <n v="820.54600000000005"/>
    <n v="819.59400000000005"/>
    <n v="224.37700000000001"/>
    <n v="595.21699999999998"/>
    <n v="0.79300000000000004"/>
  </r>
  <r>
    <x v="2"/>
    <x v="2"/>
    <x v="3"/>
    <x v="13"/>
    <x v="0"/>
    <s v="Outward FDI"/>
    <x v="1"/>
    <n v="41.319000000000003"/>
    <n v="40.241999999999997"/>
    <n v="1.077"/>
    <n v="8.2509999999999994"/>
    <n v="7.9340000000000002"/>
    <s v=".."/>
    <s v=".."/>
    <n v="0.47599999999999998"/>
  </r>
  <r>
    <x v="2"/>
    <x v="2"/>
    <x v="3"/>
    <x v="14"/>
    <x v="0"/>
    <s v="Outward FDI"/>
    <x v="1"/>
    <n v="780.35"/>
    <n v="771.73599999999999"/>
    <n v="8.6140000000000008"/>
    <n v="133.29300000000001"/>
    <n v="133.13399999999999"/>
    <s v=".."/>
    <s v=".."/>
    <n v="0.159"/>
  </r>
  <r>
    <x v="2"/>
    <x v="2"/>
    <x v="3"/>
    <x v="15"/>
    <x v="0"/>
    <s v="Outward FDI"/>
    <x v="1"/>
    <n v="179.13900000000001"/>
    <n v="182.50299999999999"/>
    <n v="-3.3650000000000002"/>
    <n v="24.277999999999999"/>
    <s v=".."/>
    <s v=".."/>
    <s v=".."/>
    <s v=".."/>
  </r>
  <r>
    <x v="2"/>
    <x v="2"/>
    <x v="3"/>
    <x v="16"/>
    <x v="0"/>
    <s v="Outward FDI"/>
    <x v="1"/>
    <n v="1908.21"/>
    <n v="1934.0509999999999"/>
    <n v="-25.841000000000001"/>
    <n v="-57.918999999999997"/>
    <n v="-58.078000000000003"/>
    <s v=".."/>
    <s v=".."/>
    <n v="0.159"/>
  </r>
  <r>
    <x v="2"/>
    <x v="2"/>
    <x v="6"/>
    <x v="17"/>
    <x v="0"/>
    <s v="Outward FDI"/>
    <x v="1"/>
    <s v=".."/>
    <s v=".."/>
    <s v=".."/>
    <n v="1.4279999999999999"/>
    <s v=".."/>
    <n v="0"/>
    <s v=".."/>
    <n v="0"/>
  </r>
  <r>
    <x v="2"/>
    <x v="2"/>
    <x v="3"/>
    <x v="18"/>
    <x v="0"/>
    <s v="Outward FDI"/>
    <x v="1"/>
    <n v="208.47900000000001"/>
    <n v="223.68799999999999"/>
    <n v="-15.209"/>
    <n v="-43.32"/>
    <n v="-45.859000000000002"/>
    <s v=".."/>
    <s v=".."/>
    <n v="2.5390000000000001"/>
  </r>
  <r>
    <x v="2"/>
    <x v="2"/>
    <x v="2"/>
    <x v="19"/>
    <x v="0"/>
    <s v="Outward FDI"/>
    <x v="1"/>
    <n v="91.385999999999996"/>
    <n v="36.607999999999997"/>
    <n v="54.777999999999999"/>
    <n v="-3.65"/>
    <n v="-2.698"/>
    <s v=".."/>
    <s v=".."/>
    <n v="-0.95199999999999996"/>
  </r>
  <r>
    <x v="2"/>
    <x v="2"/>
    <x v="2"/>
    <x v="20"/>
    <x v="0"/>
    <s v="Outward FDI"/>
    <x v="1"/>
    <n v="284.52199999999999"/>
    <n v="307.67200000000003"/>
    <n v="-23.149000000000001"/>
    <n v="73.787000000000006"/>
    <n v="73.311000000000007"/>
    <n v="21.739000000000001"/>
    <n v="51.572000000000003"/>
    <n v="0.317"/>
  </r>
  <r>
    <x v="2"/>
    <x v="2"/>
    <x v="3"/>
    <x v="21"/>
    <x v="0"/>
    <s v="Outward FDI"/>
    <x v="1"/>
    <n v="679.94600000000003"/>
    <n v="738.49300000000005"/>
    <n v="-58.545999999999999"/>
    <n v="63.948999999999998"/>
    <s v=".."/>
    <s v=".."/>
    <s v=".."/>
    <s v=".."/>
  </r>
  <r>
    <x v="2"/>
    <x v="2"/>
    <x v="3"/>
    <x v="22"/>
    <x v="0"/>
    <s v="Outward FDI"/>
    <x v="1"/>
    <n v="430.14800000000002"/>
    <n v="426.38"/>
    <n v="3.7690000000000001"/>
    <n v="10.156000000000001"/>
    <n v="6.3470000000000004"/>
    <n v="0"/>
    <n v="6.3470000000000004"/>
    <n v="3.8079999999999998"/>
  </r>
  <r>
    <x v="3"/>
    <x v="3"/>
    <x v="5"/>
    <x v="23"/>
    <x v="0"/>
    <s v="Outward FDI"/>
    <x v="1"/>
    <n v="42.933999999999997"/>
    <n v="28.129000000000001"/>
    <n v="14.805"/>
    <n v="-1.587"/>
    <n v="-4.6020000000000003"/>
    <n v="0"/>
    <n v="-4.6020000000000003"/>
    <n v="3.0150000000000001"/>
  </r>
  <r>
    <x v="2"/>
    <x v="2"/>
    <x v="3"/>
    <x v="24"/>
    <x v="0"/>
    <s v="Outward FDI"/>
    <x v="1"/>
    <n v="25179.542000000001"/>
    <s v=".."/>
    <s v=".."/>
    <n v="535.39400000000001"/>
    <s v=".."/>
    <s v=".."/>
    <s v=".."/>
    <s v=".."/>
  </r>
  <r>
    <x v="2"/>
    <x v="2"/>
    <x v="2"/>
    <x v="25"/>
    <x v="0"/>
    <s v="Outward FDI"/>
    <x v="1"/>
    <n v="28.129000000000001"/>
    <n v="-15.074"/>
    <s v=".."/>
    <n v="7.4580000000000002"/>
    <n v="2.222"/>
    <s v=".."/>
    <s v=".."/>
    <n v="5.3949999999999996"/>
  </r>
  <r>
    <x v="2"/>
    <x v="2"/>
    <x v="3"/>
    <x v="26"/>
    <x v="0"/>
    <s v="Outward FDI"/>
    <x v="1"/>
    <n v="0"/>
    <n v="0"/>
    <n v="0"/>
    <n v="0"/>
    <n v="0"/>
    <n v="0"/>
    <n v="0"/>
    <n v="0"/>
  </r>
  <r>
    <x v="2"/>
    <x v="2"/>
    <x v="3"/>
    <x v="27"/>
    <x v="0"/>
    <s v="Outward FDI"/>
    <x v="1"/>
    <n v="1432.9739999999999"/>
    <n v="1051.144"/>
    <n v="381.83"/>
    <n v="141.227"/>
    <n v="124.566"/>
    <n v="28.721"/>
    <n v="95.843999999999994"/>
    <n v="16.661999999999999"/>
  </r>
  <r>
    <x v="2"/>
    <x v="2"/>
    <x v="3"/>
    <x v="28"/>
    <x v="0"/>
    <s v="Outward FDI"/>
    <x v="1"/>
    <n v="18.439"/>
    <n v="17.899999999999999"/>
    <n v="0.53800000000000003"/>
    <n v="-0.63500000000000001"/>
    <n v="-0.95199999999999996"/>
    <s v=".."/>
    <s v=".."/>
    <n v="0.159"/>
  </r>
  <r>
    <x v="2"/>
    <x v="2"/>
    <x v="3"/>
    <x v="29"/>
    <x v="0"/>
    <s v="Outward FDI"/>
    <x v="1"/>
    <n v="112.786"/>
    <n v="150.471"/>
    <n v="-37.685000000000002"/>
    <n v="43.003"/>
    <n v="42.051000000000002"/>
    <s v=".."/>
    <s v=".."/>
    <n v="0.95199999999999996"/>
  </r>
  <r>
    <x v="2"/>
    <x v="2"/>
    <x v="3"/>
    <x v="30"/>
    <x v="0"/>
    <s v="Outward FDI"/>
    <x v="1"/>
    <n v="4.8449999999999998"/>
    <s v=".."/>
    <s v=".."/>
    <n v="0.47599999999999998"/>
    <s v=".."/>
    <n v="0"/>
    <s v=".."/>
    <n v="0"/>
  </r>
  <r>
    <x v="2"/>
    <x v="2"/>
    <x v="3"/>
    <x v="31"/>
    <x v="0"/>
    <s v="Outward FDI"/>
    <x v="1"/>
    <n v="6017.4970000000003"/>
    <s v=".."/>
    <n v="145.626"/>
    <n v="-131.38900000000001"/>
    <n v="-137.578"/>
    <n v="8.093"/>
    <n v="-145.82900000000001"/>
    <n v="6.1890000000000001"/>
  </r>
  <r>
    <x v="2"/>
    <x v="2"/>
    <x v="3"/>
    <x v="32"/>
    <x v="0"/>
    <s v="Outward FDI"/>
    <x v="1"/>
    <n v="20671.331999999999"/>
    <s v=".."/>
    <n v="2153.8359999999998"/>
    <n v="2728.0659999999998"/>
    <s v=".."/>
    <s v=".."/>
    <s v=".."/>
    <s v=".."/>
  </r>
  <r>
    <x v="2"/>
    <x v="2"/>
    <x v="3"/>
    <x v="33"/>
    <x v="0"/>
    <s v="Outward FDI"/>
    <x v="1"/>
    <n v="774.83199999999999"/>
    <n v="293.80900000000003"/>
    <n v="481.15699999999998"/>
    <n v="-301.81400000000002"/>
    <n v="-305.14600000000002"/>
    <s v=".."/>
    <s v=".."/>
    <n v="3.3319999999999999"/>
  </r>
  <r>
    <x v="3"/>
    <x v="3"/>
    <x v="3"/>
    <x v="34"/>
    <x v="0"/>
    <s v="Outward FDI"/>
    <x v="1"/>
    <n v="1283.58"/>
    <n v="1249.125"/>
    <n v="34.454999999999998"/>
    <n v="9.3620000000000001"/>
    <s v=".."/>
    <s v=".."/>
    <s v=".."/>
    <s v=".."/>
  </r>
  <r>
    <x v="2"/>
    <x v="2"/>
    <x v="3"/>
    <x v="35"/>
    <x v="0"/>
    <s v="Outward FDI"/>
    <x v="1"/>
    <n v="6227.5910000000003"/>
    <s v=".."/>
    <n v="888.69399999999996"/>
    <n v="587.601"/>
    <s v=".."/>
    <s v=".."/>
    <s v=".."/>
    <s v=".."/>
  </r>
  <r>
    <x v="2"/>
    <x v="2"/>
    <x v="4"/>
    <x v="36"/>
    <x v="0"/>
    <s v="Outward FDI"/>
    <x v="1"/>
    <n v="15622.342000000001"/>
    <n v="14695.558999999999"/>
    <n v="926.91800000000001"/>
    <n v="944.47699999999998"/>
    <n v="884.178"/>
    <s v=".."/>
    <s v=".."/>
    <n v="60.298999999999999"/>
  </r>
  <r>
    <x v="1"/>
    <x v="1"/>
    <x v="1"/>
    <x v="1"/>
    <x v="0"/>
    <s v="Outward FDI"/>
    <x v="1"/>
    <s v=".."/>
    <s v=".."/>
    <s v=".."/>
    <s v=".."/>
    <s v=".."/>
    <s v=".."/>
    <s v=".."/>
    <s v=".."/>
  </r>
  <r>
    <x v="2"/>
    <x v="2"/>
    <x v="3"/>
    <x v="37"/>
    <x v="0"/>
    <s v="Outward FDI"/>
    <x v="1"/>
    <n v="868.10199999999998"/>
    <n v="854.64300000000003"/>
    <s v=".."/>
    <n v="33.164999999999999"/>
    <s v=".."/>
    <s v=".."/>
    <s v=".."/>
    <s v=".."/>
  </r>
  <r>
    <x v="3"/>
    <x v="3"/>
    <x v="3"/>
    <x v="38"/>
    <x v="0"/>
    <s v="Outward FDI"/>
    <x v="1"/>
    <s v=".."/>
    <s v=".."/>
    <s v=".."/>
    <n v="0"/>
    <n v="0"/>
    <n v="0"/>
    <n v="0"/>
    <n v="0"/>
  </r>
  <r>
    <x v="2"/>
    <x v="2"/>
    <x v="3"/>
    <x v="39"/>
    <x v="0"/>
    <s v="Outward FDI"/>
    <x v="1"/>
    <n v="0"/>
    <n v="0"/>
    <n v="0"/>
    <n v="0"/>
    <n v="0"/>
    <n v="0"/>
    <n v="0"/>
    <n v="0"/>
  </r>
  <r>
    <x v="3"/>
    <x v="3"/>
    <x v="3"/>
    <x v="40"/>
    <x v="0"/>
    <s v="Outward FDI"/>
    <x v="1"/>
    <n v="0"/>
    <n v="0"/>
    <n v="0"/>
    <n v="0"/>
    <n v="0"/>
    <n v="0"/>
    <n v="0"/>
    <n v="0"/>
  </r>
  <r>
    <x v="3"/>
    <x v="3"/>
    <x v="3"/>
    <x v="41"/>
    <x v="0"/>
    <s v="Outward FDI"/>
    <x v="1"/>
    <n v="0"/>
    <n v="0"/>
    <n v="0"/>
    <n v="0"/>
    <n v="0"/>
    <n v="0"/>
    <n v="0"/>
    <n v="0"/>
  </r>
  <r>
    <x v="3"/>
    <x v="3"/>
    <x v="3"/>
    <x v="42"/>
    <x v="0"/>
    <s v="Outward FDI"/>
    <x v="1"/>
    <n v="123.015"/>
    <s v=".."/>
    <s v=".."/>
    <n v="89.179000000000002"/>
    <s v=".."/>
    <s v=".."/>
    <s v=".."/>
    <s v=".."/>
  </r>
  <r>
    <x v="2"/>
    <x v="2"/>
    <x v="3"/>
    <x v="43"/>
    <x v="0"/>
    <s v="Outward FDI"/>
    <x v="1"/>
    <n v="151.00899999999999"/>
    <n v="72.004999999999995"/>
    <n v="79.004000000000005"/>
    <n v="-2.8559999999999999"/>
    <n v="-6.1890000000000001"/>
    <s v=".."/>
    <s v=".."/>
    <n v="3.4910000000000001"/>
  </r>
  <r>
    <x v="2"/>
    <x v="2"/>
    <x v="3"/>
    <x v="44"/>
    <x v="0"/>
    <s v="Outward FDI"/>
    <x v="1"/>
    <n v="809.96"/>
    <n v="659.21900000000005"/>
    <n v="150.74"/>
    <n v="-175.82"/>
    <n v="-184.70599999999999"/>
    <s v=".."/>
    <s v=".."/>
    <n v="8.8859999999999992"/>
  </r>
  <r>
    <x v="2"/>
    <x v="2"/>
    <x v="3"/>
    <x v="45"/>
    <x v="0"/>
    <s v="Outward FDI"/>
    <x v="1"/>
    <n v="123.28400000000001"/>
    <n v="110.498"/>
    <s v=".."/>
    <n v="-52.524000000000001"/>
    <s v=".."/>
    <s v=".."/>
    <s v=".."/>
    <s v=".."/>
  </r>
  <r>
    <x v="2"/>
    <x v="2"/>
    <x v="3"/>
    <x v="46"/>
    <x v="0"/>
    <s v="Outward FDI"/>
    <x v="1"/>
    <n v="-3.23"/>
    <n v="-4.0380000000000003"/>
    <s v=".."/>
    <n v="3.9670000000000001"/>
    <n v="3.9670000000000001"/>
    <s v=".."/>
    <s v=".."/>
    <n v="0"/>
  </r>
  <r>
    <x v="1"/>
    <x v="1"/>
    <x v="1"/>
    <x v="47"/>
    <x v="0"/>
    <s v="Outward FDI"/>
    <x v="1"/>
    <n v="347.64499999999998"/>
    <s v=".."/>
    <s v=".."/>
    <n v="61.726999999999997"/>
    <s v=".."/>
    <n v="0"/>
    <s v=".."/>
    <n v="0"/>
  </r>
  <r>
    <x v="1"/>
    <x v="1"/>
    <x v="1"/>
    <x v="1"/>
    <x v="0"/>
    <s v="Outward FDI"/>
    <x v="1"/>
    <n v="0"/>
    <n v="0"/>
    <n v="0"/>
    <n v="0"/>
    <n v="0"/>
    <n v="0"/>
    <n v="0"/>
    <n v="0"/>
  </r>
  <r>
    <x v="2"/>
    <x v="2"/>
    <x v="3"/>
    <x v="48"/>
    <x v="0"/>
    <s v="Outward FDI"/>
    <x v="1"/>
    <n v="7.4020000000000001"/>
    <n v="7.4020000000000001"/>
    <n v="0"/>
    <n v="12.853"/>
    <n v="12.853"/>
    <n v="0"/>
    <n v="12.853"/>
    <n v="0"/>
  </r>
  <r>
    <x v="1"/>
    <x v="1"/>
    <x v="1"/>
    <x v="49"/>
    <x v="0"/>
    <s v="Outward FDI"/>
    <x v="1"/>
    <n v="174.96600000000001"/>
    <n v="198.11600000000001"/>
    <n v="-23.149000000000001"/>
    <n v="-29.515000000000001"/>
    <s v=".."/>
    <n v="0"/>
    <s v=".."/>
    <s v=".."/>
  </r>
  <r>
    <x v="3"/>
    <x v="3"/>
    <x v="3"/>
    <x v="50"/>
    <x v="0"/>
    <s v="Outward FDI"/>
    <x v="1"/>
    <n v="0"/>
    <n v="0"/>
    <n v="0"/>
    <n v="0"/>
    <n v="0"/>
    <n v="0"/>
    <n v="0"/>
    <n v="0"/>
  </r>
  <r>
    <x v="2"/>
    <x v="2"/>
    <x v="3"/>
    <x v="51"/>
    <x v="0"/>
    <s v="Outward FDI"/>
    <x v="1"/>
    <n v="0"/>
    <n v="0"/>
    <n v="0"/>
    <n v="0.63500000000000001"/>
    <s v=".."/>
    <s v=".."/>
    <n v="0"/>
    <n v="0"/>
  </r>
  <r>
    <x v="3"/>
    <x v="3"/>
    <x v="3"/>
    <x v="52"/>
    <x v="0"/>
    <s v="Outward FDI"/>
    <x v="1"/>
    <n v="0"/>
    <n v="0"/>
    <n v="0"/>
    <n v="0"/>
    <n v="0"/>
    <n v="0"/>
    <n v="0"/>
    <n v="0"/>
  </r>
  <r>
    <x v="2"/>
    <x v="2"/>
    <x v="6"/>
    <x v="53"/>
    <x v="0"/>
    <s v="Outward FDI"/>
    <x v="1"/>
    <n v="1511.7090000000001"/>
    <n v="1796.635"/>
    <n v="-284.791"/>
    <n v="223.74199999999999"/>
    <n v="228.50299999999999"/>
    <n v="98.382999999999996"/>
    <n v="130.119"/>
    <n v="-4.9189999999999996"/>
  </r>
  <r>
    <x v="4"/>
    <x v="4"/>
    <x v="3"/>
    <x v="54"/>
    <x v="0"/>
    <s v="Outward FDI"/>
    <x v="1"/>
    <n v="0"/>
    <n v="0"/>
    <n v="0"/>
    <n v="0"/>
    <n v="0"/>
    <n v="0"/>
    <n v="0"/>
    <n v="0"/>
  </r>
  <r>
    <x v="3"/>
    <x v="3"/>
    <x v="3"/>
    <x v="55"/>
    <x v="0"/>
    <s v="Outward FDI"/>
    <x v="1"/>
    <s v=".."/>
    <n v="0"/>
    <s v=".."/>
    <n v="0"/>
    <s v=".."/>
    <n v="0"/>
    <s v=".."/>
    <n v="0"/>
  </r>
  <r>
    <x v="2"/>
    <x v="2"/>
    <x v="3"/>
    <x v="56"/>
    <x v="0"/>
    <s v="Outward FDI"/>
    <x v="1"/>
    <n v="-73.216999999999999"/>
    <n v="9.8249999999999993"/>
    <n v="-83.176000000000002"/>
    <n v="-3.1739999999999999"/>
    <n v="-4.2839999999999998"/>
    <s v=".."/>
    <s v=".."/>
    <n v="0.95199999999999996"/>
  </r>
  <r>
    <x v="3"/>
    <x v="3"/>
    <x v="3"/>
    <x v="57"/>
    <x v="0"/>
    <s v="Outward FDI"/>
    <x v="1"/>
    <n v="515.47799999999995"/>
    <n v="310.63299999999998"/>
    <n v="204.845"/>
    <n v="36.655999999999999"/>
    <n v="13.012"/>
    <s v=".."/>
    <s v=".."/>
    <n v="23.643999999999998"/>
  </r>
  <r>
    <x v="2"/>
    <x v="2"/>
    <x v="3"/>
    <x v="58"/>
    <x v="0"/>
    <s v="Outward FDI"/>
    <x v="1"/>
    <n v="0"/>
    <n v="0"/>
    <n v="0"/>
    <n v="0"/>
    <n v="0"/>
    <n v="0"/>
    <n v="0"/>
    <n v="0"/>
  </r>
  <r>
    <x v="3"/>
    <x v="3"/>
    <x v="3"/>
    <x v="59"/>
    <x v="0"/>
    <s v="Outward FDI"/>
    <x v="1"/>
    <n v="8.8829999999999991"/>
    <n v="9.9600000000000009"/>
    <n v="-1.077"/>
    <n v="0.95199999999999996"/>
    <s v=".."/>
    <n v="0"/>
    <s v=".."/>
    <s v=".."/>
  </r>
  <r>
    <x v="1"/>
    <x v="1"/>
    <x v="1"/>
    <x v="1"/>
    <x v="0"/>
    <s v="Outward FDI"/>
    <x v="1"/>
    <s v=".."/>
    <s v=".."/>
    <s v=".."/>
    <s v=".."/>
    <s v=".."/>
    <s v=".."/>
    <s v=".."/>
    <s v=".."/>
  </r>
  <r>
    <x v="4"/>
    <x v="4"/>
    <x v="3"/>
    <x v="60"/>
    <x v="0"/>
    <s v="Outward FDI"/>
    <x v="1"/>
    <n v="11.843999999999999"/>
    <n v="12.920999999999999"/>
    <n v="-1.077"/>
    <n v="-0.47599999999999998"/>
    <s v=".."/>
    <s v=".."/>
    <s v=".."/>
    <s v=".."/>
  </r>
  <r>
    <x v="4"/>
    <x v="4"/>
    <x v="6"/>
    <x v="61"/>
    <x v="0"/>
    <s v="Outward FDI"/>
    <x v="1"/>
    <n v="876.178"/>
    <n v="875.63900000000001"/>
    <s v=".."/>
    <n v="438.59800000000001"/>
    <s v=".."/>
    <s v=".."/>
    <s v=".."/>
    <s v=".."/>
  </r>
  <r>
    <x v="4"/>
    <x v="4"/>
    <x v="6"/>
    <x v="62"/>
    <x v="0"/>
    <s v="Outward FDI"/>
    <x v="1"/>
    <n v="154.374"/>
    <n v="29.744"/>
    <s v=".."/>
    <n v="10.632"/>
    <n v="10.632"/>
    <s v=".."/>
    <s v=".."/>
    <n v="0"/>
  </r>
  <r>
    <x v="3"/>
    <x v="3"/>
    <x v="6"/>
    <x v="63"/>
    <x v="0"/>
    <s v="Outward FDI"/>
    <x v="1"/>
    <n v="227.45599999999999"/>
    <n v="237.95400000000001"/>
    <s v=".."/>
    <n v="92.67"/>
    <n v="92.67"/>
    <n v="92.67"/>
    <n v="0"/>
    <n v="0"/>
  </r>
  <r>
    <x v="4"/>
    <x v="4"/>
    <x v="6"/>
    <x v="64"/>
    <x v="0"/>
    <s v="Outward FDI"/>
    <x v="1"/>
    <n v="5.1139999999999999"/>
    <n v="0.40400000000000003"/>
    <s v=".."/>
    <n v="0.79300000000000004"/>
    <s v=".."/>
    <n v="0"/>
    <s v=".."/>
    <s v=".."/>
  </r>
  <r>
    <x v="4"/>
    <x v="4"/>
    <x v="6"/>
    <x v="65"/>
    <x v="0"/>
    <s v="Outward FDI"/>
    <x v="1"/>
    <s v=".."/>
    <s v=".."/>
    <s v=".."/>
    <n v="-0.95199999999999996"/>
    <s v=".."/>
    <n v="0"/>
    <s v=".."/>
    <s v=".."/>
  </r>
  <r>
    <x v="4"/>
    <x v="4"/>
    <x v="7"/>
    <x v="66"/>
    <x v="0"/>
    <s v="Outward FDI"/>
    <x v="1"/>
    <n v="5445.491"/>
    <n v="5459.085"/>
    <n v="-13.593999999999999"/>
    <n v="1250.893"/>
    <s v=".."/>
    <s v=".."/>
    <s v=".."/>
    <s v=".."/>
  </r>
  <r>
    <x v="4"/>
    <x v="4"/>
    <x v="7"/>
    <x v="67"/>
    <x v="0"/>
    <s v="Outward FDI"/>
    <x v="1"/>
    <s v=".."/>
    <s v=".."/>
    <n v="0"/>
    <n v="4.1260000000000003"/>
    <s v=".."/>
    <s v=".."/>
    <s v=".."/>
    <n v="0"/>
  </r>
  <r>
    <x v="3"/>
    <x v="3"/>
    <x v="7"/>
    <x v="68"/>
    <x v="0"/>
    <s v="Outward FDI"/>
    <x v="1"/>
    <n v="0"/>
    <n v="0"/>
    <n v="0"/>
    <n v="0"/>
    <n v="0"/>
    <n v="0"/>
    <n v="0"/>
    <n v="0"/>
  </r>
  <r>
    <x v="1"/>
    <x v="1"/>
    <x v="1"/>
    <x v="69"/>
    <x v="0"/>
    <s v="Outward FDI"/>
    <x v="1"/>
    <n v="0"/>
    <n v="0"/>
    <n v="0"/>
    <n v="0"/>
    <n v="0"/>
    <n v="0"/>
    <n v="0"/>
    <n v="0"/>
  </r>
  <r>
    <x v="5"/>
    <x v="5"/>
    <x v="7"/>
    <x v="70"/>
    <x v="0"/>
    <s v="Outward FDI"/>
    <x v="1"/>
    <s v=".."/>
    <s v=".."/>
    <n v="0"/>
    <n v="-3.4910000000000001"/>
    <s v=".."/>
    <n v="0"/>
    <s v=".."/>
    <n v="0"/>
  </r>
  <r>
    <x v="5"/>
    <x v="5"/>
    <x v="7"/>
    <x v="71"/>
    <x v="0"/>
    <s v="Outward FDI"/>
    <x v="1"/>
    <n v="0"/>
    <n v="0"/>
    <n v="0"/>
    <n v="0"/>
    <n v="0"/>
    <n v="0"/>
    <n v="0"/>
    <n v="0"/>
  </r>
  <r>
    <x v="4"/>
    <x v="4"/>
    <x v="7"/>
    <x v="72"/>
    <x v="0"/>
    <s v="Outward FDI"/>
    <x v="1"/>
    <s v=".."/>
    <s v=".."/>
    <n v="0"/>
    <n v="0.317"/>
    <s v=".."/>
    <n v="0"/>
    <s v=".."/>
    <n v="0"/>
  </r>
  <r>
    <x v="4"/>
    <x v="4"/>
    <x v="7"/>
    <x v="73"/>
    <x v="0"/>
    <s v="Outward FDI"/>
    <x v="1"/>
    <n v="0"/>
    <n v="0"/>
    <n v="0"/>
    <n v="0"/>
    <n v="0"/>
    <n v="0"/>
    <n v="0"/>
    <n v="0"/>
  </r>
  <r>
    <x v="5"/>
    <x v="5"/>
    <x v="7"/>
    <x v="74"/>
    <x v="0"/>
    <s v="Outward FDI"/>
    <x v="1"/>
    <n v="0"/>
    <n v="0"/>
    <n v="0"/>
    <n v="0"/>
    <n v="0"/>
    <n v="0"/>
    <n v="0"/>
    <n v="0"/>
  </r>
  <r>
    <x v="5"/>
    <x v="5"/>
    <x v="7"/>
    <x v="75"/>
    <x v="0"/>
    <s v="Outward FDI"/>
    <x v="1"/>
    <n v="0"/>
    <n v="0"/>
    <n v="0"/>
    <n v="0"/>
    <n v="0"/>
    <n v="0"/>
    <n v="0"/>
    <n v="0"/>
  </r>
  <r>
    <x v="4"/>
    <x v="4"/>
    <x v="7"/>
    <x v="76"/>
    <x v="0"/>
    <s v="Outward FDI"/>
    <x v="1"/>
    <n v="0"/>
    <n v="0"/>
    <n v="0"/>
    <n v="0"/>
    <n v="0"/>
    <n v="0"/>
    <n v="0"/>
    <n v="0"/>
  </r>
  <r>
    <x v="4"/>
    <x v="4"/>
    <x v="7"/>
    <x v="77"/>
    <x v="0"/>
    <s v="Outward FDI"/>
    <x v="1"/>
    <n v="0"/>
    <n v="0"/>
    <n v="0"/>
    <n v="0"/>
    <n v="0"/>
    <n v="0"/>
    <n v="0"/>
    <n v="0"/>
  </r>
  <r>
    <x v="5"/>
    <x v="5"/>
    <x v="7"/>
    <x v="78"/>
    <x v="0"/>
    <s v="Outward FDI"/>
    <x v="1"/>
    <n v="0"/>
    <n v="0"/>
    <n v="0"/>
    <n v="0.159"/>
    <n v="0"/>
    <n v="0"/>
    <n v="0"/>
    <s v=".."/>
  </r>
  <r>
    <x v="4"/>
    <x v="4"/>
    <x v="7"/>
    <x v="79"/>
    <x v="0"/>
    <s v="Outward FDI"/>
    <x v="1"/>
    <n v="0"/>
    <n v="0"/>
    <n v="0"/>
    <n v="0"/>
    <n v="0"/>
    <n v="0"/>
    <n v="0"/>
    <n v="0"/>
  </r>
  <r>
    <x v="4"/>
    <x v="4"/>
    <x v="6"/>
    <x v="80"/>
    <x v="0"/>
    <s v="Outward FDI"/>
    <x v="1"/>
    <s v=".."/>
    <s v=".."/>
    <n v="0"/>
    <n v="0.79300000000000004"/>
    <s v=".."/>
    <n v="0"/>
    <s v=".."/>
    <n v="0"/>
  </r>
  <r>
    <x v="3"/>
    <x v="3"/>
    <x v="7"/>
    <x v="81"/>
    <x v="0"/>
    <s v="Outward FDI"/>
    <x v="1"/>
    <n v="0"/>
    <n v="0"/>
    <n v="0"/>
    <n v="0"/>
    <n v="0"/>
    <n v="0"/>
    <n v="0"/>
    <n v="0"/>
  </r>
  <r>
    <x v="5"/>
    <x v="5"/>
    <x v="7"/>
    <x v="82"/>
    <x v="0"/>
    <s v="Outward FDI"/>
    <x v="1"/>
    <n v="0"/>
    <n v="0"/>
    <n v="0"/>
    <n v="0"/>
    <n v="0"/>
    <n v="0"/>
    <n v="0"/>
    <n v="0"/>
  </r>
  <r>
    <x v="5"/>
    <x v="5"/>
    <x v="7"/>
    <x v="83"/>
    <x v="0"/>
    <s v="Outward FDI"/>
    <x v="1"/>
    <s v=".."/>
    <s v=".."/>
    <n v="0"/>
    <n v="0"/>
    <s v=".."/>
    <n v="0"/>
    <s v=".."/>
    <n v="0"/>
  </r>
  <r>
    <x v="3"/>
    <x v="3"/>
    <x v="7"/>
    <x v="84"/>
    <x v="0"/>
    <s v="Outward FDI"/>
    <x v="1"/>
    <n v="0"/>
    <n v="0"/>
    <n v="0"/>
    <n v="0"/>
    <n v="0"/>
    <n v="0"/>
    <n v="0"/>
    <n v="0"/>
  </r>
  <r>
    <x v="5"/>
    <x v="5"/>
    <x v="7"/>
    <x v="85"/>
    <x v="0"/>
    <s v="Outward FDI"/>
    <x v="1"/>
    <n v="0"/>
    <n v="0"/>
    <n v="0"/>
    <n v="0"/>
    <n v="0"/>
    <n v="0"/>
    <n v="0"/>
    <n v="0"/>
  </r>
  <r>
    <x v="4"/>
    <x v="4"/>
    <x v="7"/>
    <x v="86"/>
    <x v="0"/>
    <s v="Outward FDI"/>
    <x v="1"/>
    <s v=".."/>
    <s v=".."/>
    <n v="0"/>
    <n v="52.683"/>
    <s v=".."/>
    <s v=".."/>
    <s v=".."/>
    <s v=".."/>
  </r>
  <r>
    <x v="5"/>
    <x v="5"/>
    <x v="7"/>
    <x v="87"/>
    <x v="0"/>
    <s v="Outward FDI"/>
    <x v="1"/>
    <s v=".."/>
    <s v=".."/>
    <n v="0"/>
    <n v="0"/>
    <s v=".."/>
    <n v="0"/>
    <s v=".."/>
    <n v="0"/>
  </r>
  <r>
    <x v="5"/>
    <x v="5"/>
    <x v="7"/>
    <x v="88"/>
    <x v="0"/>
    <s v="Outward FDI"/>
    <x v="1"/>
    <n v="0"/>
    <n v="0"/>
    <n v="0"/>
    <n v="0"/>
    <n v="0"/>
    <n v="0"/>
    <n v="0"/>
    <n v="0"/>
  </r>
  <r>
    <x v="4"/>
    <x v="4"/>
    <x v="7"/>
    <x v="89"/>
    <x v="0"/>
    <s v="Outward FDI"/>
    <x v="1"/>
    <n v="0.26900000000000002"/>
    <n v="-0.94199999999999995"/>
    <n v="1.077"/>
    <n v="-0.63500000000000001"/>
    <s v=".."/>
    <n v="0"/>
    <s v=".."/>
    <s v=".."/>
  </r>
  <r>
    <x v="4"/>
    <x v="4"/>
    <x v="7"/>
    <x v="90"/>
    <x v="0"/>
    <s v="Outward FDI"/>
    <x v="1"/>
    <n v="0"/>
    <n v="0"/>
    <n v="0"/>
    <n v="0"/>
    <n v="0"/>
    <n v="0"/>
    <n v="0"/>
    <n v="0"/>
  </r>
  <r>
    <x v="5"/>
    <x v="5"/>
    <x v="7"/>
    <x v="91"/>
    <x v="0"/>
    <s v="Outward FDI"/>
    <x v="1"/>
    <s v=".."/>
    <s v=".."/>
    <n v="-7.806"/>
    <n v="15.551"/>
    <n v="16.027000000000001"/>
    <s v=".."/>
    <s v=".."/>
    <n v="-0.47599999999999998"/>
  </r>
  <r>
    <x v="5"/>
    <x v="5"/>
    <x v="7"/>
    <x v="92"/>
    <x v="0"/>
    <s v="Outward FDI"/>
    <x v="1"/>
    <n v="0"/>
    <n v="0"/>
    <n v="0"/>
    <n v="0"/>
    <n v="0"/>
    <n v="0"/>
    <n v="0"/>
    <n v="0"/>
  </r>
  <r>
    <x v="5"/>
    <x v="5"/>
    <x v="7"/>
    <x v="93"/>
    <x v="0"/>
    <s v="Outward FDI"/>
    <x v="1"/>
    <n v="0"/>
    <n v="0"/>
    <n v="0"/>
    <n v="0"/>
    <n v="0"/>
    <n v="0"/>
    <n v="0"/>
    <n v="0"/>
  </r>
  <r>
    <x v="5"/>
    <x v="5"/>
    <x v="7"/>
    <x v="94"/>
    <x v="0"/>
    <s v="Outward FDI"/>
    <x v="1"/>
    <s v=".."/>
    <s v=".."/>
    <n v="0"/>
    <n v="0"/>
    <n v="0"/>
    <n v="0"/>
    <n v="0"/>
    <n v="0"/>
  </r>
  <r>
    <x v="4"/>
    <x v="4"/>
    <x v="7"/>
    <x v="95"/>
    <x v="0"/>
    <s v="Outward FDI"/>
    <x v="1"/>
    <n v="0"/>
    <n v="0"/>
    <n v="0"/>
    <n v="0"/>
    <n v="0"/>
    <n v="0"/>
    <n v="0"/>
    <n v="0"/>
  </r>
  <r>
    <x v="2"/>
    <x v="2"/>
    <x v="7"/>
    <x v="96"/>
    <x v="0"/>
    <s v="Outward FDI"/>
    <x v="1"/>
    <s v=".."/>
    <s v=".."/>
    <s v=".."/>
    <n v="27.768999999999998"/>
    <s v=".."/>
    <n v="0"/>
    <s v=".."/>
    <s v=".."/>
  </r>
  <r>
    <x v="5"/>
    <x v="5"/>
    <x v="7"/>
    <x v="97"/>
    <x v="0"/>
    <s v="Outward FDI"/>
    <x v="1"/>
    <n v="4.5759999999999996"/>
    <s v=".."/>
    <s v=".."/>
    <n v="-0.95199999999999996"/>
    <s v=".."/>
    <s v=".."/>
    <s v=".."/>
    <s v=".."/>
  </r>
  <r>
    <x v="3"/>
    <x v="3"/>
    <x v="7"/>
    <x v="98"/>
    <x v="0"/>
    <s v="Outward FDI"/>
    <x v="1"/>
    <n v="0"/>
    <n v="0"/>
    <n v="0"/>
    <n v="0"/>
    <n v="0"/>
    <n v="0"/>
    <n v="0"/>
    <n v="0"/>
  </r>
  <r>
    <x v="5"/>
    <x v="5"/>
    <x v="7"/>
    <x v="99"/>
    <x v="0"/>
    <s v="Outward FDI"/>
    <x v="1"/>
    <s v=".."/>
    <n v="0"/>
    <s v=".."/>
    <n v="0"/>
    <n v="0"/>
    <n v="0"/>
    <n v="0"/>
    <n v="0"/>
  </r>
  <r>
    <x v="4"/>
    <x v="4"/>
    <x v="7"/>
    <x v="100"/>
    <x v="0"/>
    <s v="Outward FDI"/>
    <x v="1"/>
    <n v="-150.60599999999999"/>
    <s v=".."/>
    <n v="-34.051000000000002"/>
    <n v="265.63400000000001"/>
    <s v=".."/>
    <s v=".."/>
    <s v=".."/>
    <s v=".."/>
  </r>
  <r>
    <x v="5"/>
    <x v="5"/>
    <x v="7"/>
    <x v="101"/>
    <x v="0"/>
    <s v="Outward FDI"/>
    <x v="1"/>
    <s v=".."/>
    <s v=".."/>
    <s v=".."/>
    <n v="0"/>
    <s v=".."/>
    <s v=".."/>
    <s v=".."/>
    <n v="0"/>
  </r>
  <r>
    <x v="1"/>
    <x v="1"/>
    <x v="1"/>
    <x v="102"/>
    <x v="0"/>
    <s v="Outward FDI"/>
    <x v="1"/>
    <n v="0"/>
    <n v="0"/>
    <n v="0"/>
    <n v="0"/>
    <n v="0"/>
    <n v="0"/>
    <n v="0"/>
    <n v="0"/>
  </r>
  <r>
    <x v="4"/>
    <x v="4"/>
    <x v="7"/>
    <x v="103"/>
    <x v="0"/>
    <s v="Outward FDI"/>
    <x v="1"/>
    <n v="0"/>
    <n v="0"/>
    <n v="0"/>
    <n v="0"/>
    <n v="0"/>
    <n v="0"/>
    <n v="0"/>
    <n v="0"/>
  </r>
  <r>
    <x v="4"/>
    <x v="4"/>
    <x v="7"/>
    <x v="104"/>
    <x v="0"/>
    <s v="Outward FDI"/>
    <x v="1"/>
    <s v=".."/>
    <s v=".."/>
    <s v=".."/>
    <n v="0"/>
    <s v=".."/>
    <n v="0"/>
    <s v=".."/>
    <s v=".."/>
  </r>
  <r>
    <x v="2"/>
    <x v="2"/>
    <x v="7"/>
    <x v="105"/>
    <x v="0"/>
    <s v="Outward FDI"/>
    <x v="1"/>
    <n v="0"/>
    <n v="0"/>
    <n v="0"/>
    <n v="0"/>
    <n v="0"/>
    <n v="0"/>
    <n v="0"/>
    <n v="0"/>
  </r>
  <r>
    <x v="5"/>
    <x v="5"/>
    <x v="7"/>
    <x v="106"/>
    <x v="0"/>
    <s v="Outward FDI"/>
    <x v="1"/>
    <n v="0"/>
    <n v="0"/>
    <n v="0"/>
    <n v="0"/>
    <n v="0"/>
    <n v="0"/>
    <n v="0"/>
    <n v="0"/>
  </r>
  <r>
    <x v="5"/>
    <x v="5"/>
    <x v="7"/>
    <x v="107"/>
    <x v="0"/>
    <s v="Outward FDI"/>
    <x v="1"/>
    <n v="0"/>
    <n v="0"/>
    <n v="0"/>
    <n v="0"/>
    <n v="0"/>
    <n v="0"/>
    <n v="0"/>
    <n v="0"/>
  </r>
  <r>
    <x v="3"/>
    <x v="3"/>
    <x v="7"/>
    <x v="108"/>
    <x v="0"/>
    <s v="Outward FDI"/>
    <x v="1"/>
    <n v="19.649999999999999"/>
    <n v="37.82"/>
    <n v="-18.170000000000002"/>
    <n v="11.742000000000001"/>
    <s v=".."/>
    <s v=".."/>
    <s v=".."/>
    <s v=".."/>
  </r>
  <r>
    <x v="5"/>
    <x v="5"/>
    <x v="7"/>
    <x v="109"/>
    <x v="0"/>
    <s v="Outward FDI"/>
    <x v="1"/>
    <n v="0"/>
    <n v="0"/>
    <n v="0"/>
    <n v="0"/>
    <n v="0"/>
    <n v="0"/>
    <n v="0"/>
    <n v="0"/>
  </r>
  <r>
    <x v="5"/>
    <x v="5"/>
    <x v="7"/>
    <x v="110"/>
    <x v="0"/>
    <s v="Outward FDI"/>
    <x v="1"/>
    <s v=".."/>
    <s v=".."/>
    <n v="0"/>
    <n v="0.63500000000000001"/>
    <s v=".."/>
    <s v=".."/>
    <n v="0"/>
    <n v="0"/>
  </r>
  <r>
    <x v="4"/>
    <x v="4"/>
    <x v="7"/>
    <x v="111"/>
    <x v="0"/>
    <s v="Outward FDI"/>
    <x v="1"/>
    <s v=".."/>
    <n v="0"/>
    <s v=".."/>
    <n v="0"/>
    <n v="0"/>
    <n v="0"/>
    <n v="0"/>
    <n v="0"/>
  </r>
  <r>
    <x v="4"/>
    <x v="4"/>
    <x v="7"/>
    <x v="112"/>
    <x v="0"/>
    <s v="Outward FDI"/>
    <x v="1"/>
    <n v="804.57600000000002"/>
    <s v=".."/>
    <s v=".."/>
    <n v="-192.16399999999999"/>
    <s v=".."/>
    <s v=".."/>
    <s v=".."/>
    <s v=".."/>
  </r>
  <r>
    <x v="5"/>
    <x v="5"/>
    <x v="7"/>
    <x v="113"/>
    <x v="0"/>
    <s v="Outward FDI"/>
    <x v="1"/>
    <s v=".."/>
    <s v=".."/>
    <n v="0"/>
    <n v="-0.79300000000000004"/>
    <s v=".."/>
    <s v=".."/>
    <s v=".."/>
    <n v="0"/>
  </r>
  <r>
    <x v="5"/>
    <x v="5"/>
    <x v="7"/>
    <x v="114"/>
    <x v="0"/>
    <s v="Outward FDI"/>
    <x v="1"/>
    <n v="21.131"/>
    <s v=".."/>
    <s v=".."/>
    <n v="3.65"/>
    <s v=".."/>
    <n v="0"/>
    <s v=".."/>
    <s v=".."/>
  </r>
  <r>
    <x v="4"/>
    <x v="4"/>
    <x v="7"/>
    <x v="115"/>
    <x v="0"/>
    <s v="Outward FDI"/>
    <x v="1"/>
    <n v="0.53800000000000003"/>
    <s v=".."/>
    <s v=".."/>
    <n v="0"/>
    <n v="0"/>
    <n v="0"/>
    <n v="0"/>
    <n v="0"/>
  </r>
  <r>
    <x v="4"/>
    <x v="4"/>
    <x v="7"/>
    <x v="116"/>
    <x v="0"/>
    <s v="Outward FDI"/>
    <x v="1"/>
    <n v="0"/>
    <n v="0"/>
    <n v="0"/>
    <n v="0"/>
    <n v="0"/>
    <n v="0"/>
    <n v="0"/>
    <n v="0"/>
  </r>
  <r>
    <x v="2"/>
    <x v="2"/>
    <x v="3"/>
    <x v="117"/>
    <x v="0"/>
    <s v="Outward FDI"/>
    <x v="1"/>
    <s v=".."/>
    <s v=".."/>
    <s v=".."/>
    <n v="1.746"/>
    <s v=".."/>
    <n v="0"/>
    <s v=".."/>
    <s v=".."/>
  </r>
  <r>
    <x v="1"/>
    <x v="1"/>
    <x v="1"/>
    <x v="118"/>
    <x v="0"/>
    <s v="Outward FDI"/>
    <x v="1"/>
    <n v="0"/>
    <n v="0"/>
    <n v="0"/>
    <n v="0"/>
    <n v="0"/>
    <n v="0"/>
    <n v="0"/>
    <n v="0"/>
  </r>
  <r>
    <x v="2"/>
    <x v="2"/>
    <x v="5"/>
    <x v="119"/>
    <x v="0"/>
    <s v="Outward FDI"/>
    <x v="1"/>
    <n v="0"/>
    <n v="0"/>
    <n v="0"/>
    <n v="0"/>
    <n v="0"/>
    <n v="0"/>
    <n v="0"/>
    <n v="0"/>
  </r>
  <r>
    <x v="2"/>
    <x v="2"/>
    <x v="5"/>
    <x v="120"/>
    <x v="0"/>
    <s v="Outward FDI"/>
    <x v="1"/>
    <n v="0"/>
    <n v="0"/>
    <n v="0"/>
    <n v="0"/>
    <n v="0"/>
    <n v="0"/>
    <n v="0"/>
    <n v="0"/>
  </r>
  <r>
    <x v="2"/>
    <x v="2"/>
    <x v="5"/>
    <x v="121"/>
    <x v="0"/>
    <s v="Outward FDI"/>
    <x v="1"/>
    <n v="27.591000000000001"/>
    <s v=".."/>
    <s v=".."/>
    <n v="-0.159"/>
    <s v=".."/>
    <n v="0"/>
    <s v=".."/>
    <n v="0"/>
  </r>
  <r>
    <x v="2"/>
    <x v="2"/>
    <x v="5"/>
    <x v="122"/>
    <x v="0"/>
    <s v="Outward FDI"/>
    <x v="1"/>
    <n v="68.91"/>
    <s v=".."/>
    <s v=".."/>
    <n v="0.317"/>
    <s v=".."/>
    <n v="0"/>
    <s v=".."/>
    <s v=".."/>
  </r>
  <r>
    <x v="3"/>
    <x v="3"/>
    <x v="5"/>
    <x v="123"/>
    <x v="0"/>
    <s v="Outward FDI"/>
    <x v="1"/>
    <n v="0"/>
    <n v="0"/>
    <n v="0"/>
    <n v="0"/>
    <n v="0"/>
    <n v="0"/>
    <n v="0"/>
    <n v="0"/>
  </r>
  <r>
    <x v="2"/>
    <x v="2"/>
    <x v="4"/>
    <x v="124"/>
    <x v="0"/>
    <s v="Outward FDI"/>
    <x v="1"/>
    <n v="3211.306"/>
    <n v="2899.058"/>
    <n v="312.24799999999999"/>
    <n v="136.625"/>
    <n v="124.09"/>
    <n v="121.075"/>
    <n v="3.0150000000000001"/>
    <n v="12.377000000000001"/>
  </r>
  <r>
    <x v="1"/>
    <x v="1"/>
    <x v="1"/>
    <x v="125"/>
    <x v="0"/>
    <s v="Outward FDI"/>
    <x v="1"/>
    <n v="0"/>
    <n v="0"/>
    <n v="0"/>
    <n v="0"/>
    <n v="0"/>
    <n v="0"/>
    <n v="0"/>
    <n v="0"/>
  </r>
  <r>
    <x v="2"/>
    <x v="2"/>
    <x v="5"/>
    <x v="126"/>
    <x v="0"/>
    <s v="Outward FDI"/>
    <x v="1"/>
    <n v="350.471"/>
    <n v="283.71499999999997"/>
    <s v=".."/>
    <n v="27.928000000000001"/>
    <s v=".."/>
    <s v=".."/>
    <s v=".."/>
    <s v=".."/>
  </r>
  <r>
    <x v="3"/>
    <x v="3"/>
    <x v="5"/>
    <x v="127"/>
    <x v="0"/>
    <s v="Outward FDI"/>
    <x v="1"/>
    <s v=".."/>
    <s v=".."/>
    <n v="0"/>
    <n v="1.746"/>
    <s v=".."/>
    <s v=".."/>
    <n v="0"/>
    <n v="0"/>
  </r>
  <r>
    <x v="3"/>
    <x v="3"/>
    <x v="5"/>
    <x v="128"/>
    <x v="0"/>
    <s v="Outward FDI"/>
    <x v="1"/>
    <n v="0"/>
    <n v="0"/>
    <n v="0"/>
    <n v="0"/>
    <n v="0"/>
    <n v="0"/>
    <n v="0"/>
    <n v="0"/>
  </r>
  <r>
    <x v="2"/>
    <x v="2"/>
    <x v="5"/>
    <x v="129"/>
    <x v="0"/>
    <s v="Outward FDI"/>
    <x v="1"/>
    <s v=".."/>
    <s v=".."/>
    <n v="0"/>
    <n v="0"/>
    <s v=".."/>
    <n v="0"/>
    <s v=".."/>
    <n v="0"/>
  </r>
  <r>
    <x v="3"/>
    <x v="3"/>
    <x v="5"/>
    <x v="130"/>
    <x v="0"/>
    <s v="Outward FDI"/>
    <x v="1"/>
    <n v="0"/>
    <n v="0"/>
    <n v="0"/>
    <n v="0"/>
    <n v="0"/>
    <n v="0"/>
    <n v="0"/>
    <n v="0"/>
  </r>
  <r>
    <x v="3"/>
    <x v="3"/>
    <x v="5"/>
    <x v="131"/>
    <x v="0"/>
    <s v="Outward FDI"/>
    <x v="1"/>
    <s v=".."/>
    <s v=".."/>
    <s v=".."/>
    <n v="0"/>
    <n v="0"/>
    <n v="0"/>
    <n v="0"/>
    <n v="0"/>
  </r>
  <r>
    <x v="4"/>
    <x v="4"/>
    <x v="5"/>
    <x v="132"/>
    <x v="0"/>
    <s v="Outward FDI"/>
    <x v="1"/>
    <n v="0"/>
    <n v="0"/>
    <n v="0"/>
    <n v="0"/>
    <n v="0"/>
    <n v="0"/>
    <n v="0"/>
    <n v="0"/>
  </r>
  <r>
    <x v="3"/>
    <x v="3"/>
    <x v="5"/>
    <x v="133"/>
    <x v="0"/>
    <s v="Outward FDI"/>
    <x v="1"/>
    <n v="0"/>
    <n v="0"/>
    <n v="0"/>
    <n v="0"/>
    <n v="0"/>
    <n v="0"/>
    <n v="0"/>
    <n v="0"/>
  </r>
  <r>
    <x v="3"/>
    <x v="3"/>
    <x v="5"/>
    <x v="134"/>
    <x v="0"/>
    <s v="Outward FDI"/>
    <x v="1"/>
    <s v=".."/>
    <s v=".."/>
    <s v=".."/>
    <n v="0.95199999999999996"/>
    <s v=".."/>
    <n v="0"/>
    <s v=".."/>
    <s v=".."/>
  </r>
  <r>
    <x v="5"/>
    <x v="5"/>
    <x v="5"/>
    <x v="135"/>
    <x v="0"/>
    <s v="Outward FDI"/>
    <x v="1"/>
    <n v="0"/>
    <n v="0"/>
    <n v="0"/>
    <n v="0"/>
    <n v="0"/>
    <n v="0"/>
    <n v="0"/>
    <n v="0"/>
  </r>
  <r>
    <x v="4"/>
    <x v="4"/>
    <x v="5"/>
    <x v="136"/>
    <x v="0"/>
    <s v="Outward FDI"/>
    <x v="1"/>
    <n v="0"/>
    <n v="0"/>
    <n v="0"/>
    <n v="0"/>
    <n v="0"/>
    <n v="0"/>
    <n v="0"/>
    <n v="0"/>
  </r>
  <r>
    <x v="3"/>
    <x v="3"/>
    <x v="5"/>
    <x v="137"/>
    <x v="0"/>
    <s v="Outward FDI"/>
    <x v="1"/>
    <n v="0"/>
    <n v="0"/>
    <n v="0"/>
    <n v="0"/>
    <n v="0"/>
    <n v="0"/>
    <n v="0"/>
    <n v="0"/>
  </r>
  <r>
    <x v="1"/>
    <x v="1"/>
    <x v="1"/>
    <x v="138"/>
    <x v="0"/>
    <s v="Outward FDI"/>
    <x v="1"/>
    <n v="0"/>
    <n v="0"/>
    <n v="0"/>
    <n v="0"/>
    <n v="0"/>
    <n v="0"/>
    <n v="0"/>
    <n v="0"/>
  </r>
  <r>
    <x v="1"/>
    <x v="1"/>
    <x v="1"/>
    <x v="1"/>
    <x v="0"/>
    <s v="Outward FDI"/>
    <x v="1"/>
    <s v=".."/>
    <s v=".."/>
    <s v=".."/>
    <s v=".."/>
    <s v=".."/>
    <s v=".."/>
    <s v=".."/>
    <s v=".."/>
  </r>
  <r>
    <x v="4"/>
    <x v="4"/>
    <x v="5"/>
    <x v="139"/>
    <x v="0"/>
    <s v="Outward FDI"/>
    <x v="1"/>
    <n v="0"/>
    <n v="0"/>
    <n v="0"/>
    <n v="0"/>
    <n v="0"/>
    <n v="0"/>
    <n v="0"/>
    <n v="0"/>
  </r>
  <r>
    <x v="2"/>
    <x v="2"/>
    <x v="5"/>
    <x v="140"/>
    <x v="0"/>
    <s v="Outward FDI"/>
    <x v="1"/>
    <n v="314.13200000000001"/>
    <n v="230.28299999999999"/>
    <n v="83.849000000000004"/>
    <n v="26.183"/>
    <s v=".."/>
    <s v=".."/>
    <s v=".."/>
    <s v=".."/>
  </r>
  <r>
    <x v="2"/>
    <x v="2"/>
    <x v="5"/>
    <x v="141"/>
    <x v="0"/>
    <s v="Outward FDI"/>
    <x v="1"/>
    <n v="0"/>
    <n v="0"/>
    <n v="0"/>
    <n v="0"/>
    <n v="0"/>
    <n v="0"/>
    <n v="0"/>
    <n v="0"/>
  </r>
  <r>
    <x v="3"/>
    <x v="3"/>
    <x v="5"/>
    <x v="142"/>
    <x v="0"/>
    <s v="Outward FDI"/>
    <x v="1"/>
    <n v="0"/>
    <n v="0"/>
    <n v="0"/>
    <n v="0"/>
    <n v="0"/>
    <n v="0"/>
    <n v="0"/>
    <n v="0"/>
  </r>
  <r>
    <x v="3"/>
    <x v="3"/>
    <x v="5"/>
    <x v="143"/>
    <x v="0"/>
    <s v="Outward FDI"/>
    <x v="1"/>
    <n v="0"/>
    <n v="0"/>
    <n v="0"/>
    <n v="0"/>
    <n v="0"/>
    <n v="0"/>
    <n v="0"/>
    <n v="0"/>
  </r>
  <r>
    <x v="2"/>
    <x v="2"/>
    <x v="5"/>
    <x v="144"/>
    <x v="0"/>
    <s v="Outward FDI"/>
    <x v="1"/>
    <n v="0"/>
    <n v="0"/>
    <n v="0"/>
    <n v="0"/>
    <n v="0"/>
    <n v="0"/>
    <n v="0"/>
    <n v="0"/>
  </r>
  <r>
    <x v="2"/>
    <x v="2"/>
    <x v="5"/>
    <x v="145"/>
    <x v="0"/>
    <s v="Outward FDI"/>
    <x v="1"/>
    <s v=".."/>
    <s v=".."/>
    <s v=".."/>
    <n v="0.159"/>
    <s v=".."/>
    <n v="0"/>
    <s v=".."/>
    <s v=".."/>
  </r>
  <r>
    <x v="2"/>
    <x v="2"/>
    <x v="5"/>
    <x v="146"/>
    <x v="0"/>
    <s v="Outward FDI"/>
    <x v="1"/>
    <n v="0"/>
    <n v="0"/>
    <n v="0"/>
    <n v="0"/>
    <n v="0"/>
    <n v="0"/>
    <n v="0"/>
    <n v="0"/>
  </r>
  <r>
    <x v="1"/>
    <x v="1"/>
    <x v="1"/>
    <x v="147"/>
    <x v="0"/>
    <s v="Outward FDI"/>
    <x v="1"/>
    <n v="28.129000000000001"/>
    <s v=".."/>
    <s v=".."/>
    <n v="-0.63500000000000001"/>
    <s v=".."/>
    <n v="0"/>
    <s v=".."/>
    <s v=".."/>
  </r>
  <r>
    <x v="1"/>
    <x v="1"/>
    <x v="1"/>
    <x v="148"/>
    <x v="0"/>
    <s v="Outward FDI"/>
    <x v="1"/>
    <n v="0"/>
    <n v="0"/>
    <n v="0"/>
    <n v="0"/>
    <n v="0"/>
    <n v="0"/>
    <n v="0"/>
    <n v="0"/>
  </r>
  <r>
    <x v="3"/>
    <x v="3"/>
    <x v="5"/>
    <x v="149"/>
    <x v="0"/>
    <s v="Outward FDI"/>
    <x v="1"/>
    <n v="76.581000000000003"/>
    <n v="48.317999999999998"/>
    <s v=".."/>
    <n v="18.725000000000001"/>
    <s v=".."/>
    <n v="0"/>
    <s v=".."/>
    <s v=".."/>
  </r>
  <r>
    <x v="4"/>
    <x v="4"/>
    <x v="5"/>
    <x v="150"/>
    <x v="0"/>
    <s v="Outward FDI"/>
    <x v="1"/>
    <n v="0"/>
    <n v="0"/>
    <n v="0"/>
    <n v="0"/>
    <n v="0"/>
    <n v="0"/>
    <n v="0"/>
    <n v="0"/>
  </r>
  <r>
    <x v="3"/>
    <x v="3"/>
    <x v="5"/>
    <x v="151"/>
    <x v="0"/>
    <s v="Outward FDI"/>
    <x v="1"/>
    <n v="3713.0549999999998"/>
    <n v="2870.39"/>
    <n v="842.53"/>
    <n v="-166.29900000000001"/>
    <n v="-186.928"/>
    <n v="5.0780000000000003"/>
    <n v="-192.006"/>
    <n v="20.629000000000001"/>
  </r>
  <r>
    <x v="3"/>
    <x v="3"/>
    <x v="5"/>
    <x v="152"/>
    <x v="0"/>
    <s v="Outward FDI"/>
    <x v="1"/>
    <n v="11.44"/>
    <n v="13.728"/>
    <s v=".."/>
    <n v="-0.47599999999999998"/>
    <n v="-0.47599999999999998"/>
    <n v="0"/>
    <n v="-0.47599999999999998"/>
    <n v="0"/>
  </r>
  <r>
    <x v="3"/>
    <x v="3"/>
    <x v="5"/>
    <x v="153"/>
    <x v="0"/>
    <s v="Outward FDI"/>
    <x v="1"/>
    <s v=".."/>
    <s v=".."/>
    <n v="0"/>
    <n v="0"/>
    <s v=".."/>
    <s v=".."/>
    <s v=".."/>
    <s v=".."/>
  </r>
  <r>
    <x v="1"/>
    <x v="1"/>
    <x v="1"/>
    <x v="154"/>
    <x v="0"/>
    <s v="Outward FDI"/>
    <x v="1"/>
    <n v="0"/>
    <n v="0"/>
    <n v="0"/>
    <n v="0"/>
    <n v="0"/>
    <n v="0"/>
    <n v="0"/>
    <n v="0"/>
  </r>
  <r>
    <x v="3"/>
    <x v="3"/>
    <x v="5"/>
    <x v="155"/>
    <x v="0"/>
    <s v="Outward FDI"/>
    <x v="1"/>
    <n v="0"/>
    <n v="0"/>
    <n v="0"/>
    <n v="0"/>
    <n v="0"/>
    <n v="0"/>
    <n v="0"/>
    <n v="0"/>
  </r>
  <r>
    <x v="3"/>
    <x v="3"/>
    <x v="5"/>
    <x v="156"/>
    <x v="0"/>
    <s v="Outward FDI"/>
    <x v="1"/>
    <n v="0"/>
    <n v="0"/>
    <n v="0"/>
    <n v="0"/>
    <n v="0"/>
    <n v="0"/>
    <n v="0"/>
    <n v="0"/>
  </r>
  <r>
    <x v="3"/>
    <x v="3"/>
    <x v="5"/>
    <x v="157"/>
    <x v="0"/>
    <s v="Outward FDI"/>
    <x v="1"/>
    <n v="354.50900000000001"/>
    <n v="212.24799999999999"/>
    <n v="142.261"/>
    <n v="15.868"/>
    <n v="13.170999999999999"/>
    <s v=".."/>
    <s v=".."/>
    <n v="2.698"/>
  </r>
  <r>
    <x v="3"/>
    <x v="3"/>
    <x v="5"/>
    <x v="158"/>
    <x v="0"/>
    <s v="Outward FDI"/>
    <x v="1"/>
    <n v="0"/>
    <n v="0"/>
    <n v="0"/>
    <n v="0"/>
    <n v="0"/>
    <n v="0"/>
    <n v="0"/>
    <n v="0"/>
  </r>
  <r>
    <x v="2"/>
    <x v="2"/>
    <x v="5"/>
    <x v="159"/>
    <x v="0"/>
    <s v="Outward FDI"/>
    <x v="1"/>
    <s v=".."/>
    <s v=".."/>
    <s v=".."/>
    <n v="0"/>
    <s v=".."/>
    <n v="0"/>
    <s v=".."/>
    <s v=".."/>
  </r>
  <r>
    <x v="3"/>
    <x v="3"/>
    <x v="5"/>
    <x v="160"/>
    <x v="0"/>
    <s v="Outward FDI"/>
    <x v="1"/>
    <n v="-4.0380000000000003"/>
    <n v="-3.7690000000000001"/>
    <s v=".."/>
    <n v="-4.9189999999999996"/>
    <n v="-4.9189999999999996"/>
    <s v=".."/>
    <s v=".."/>
    <n v="0"/>
  </r>
  <r>
    <x v="2"/>
    <x v="2"/>
    <x v="6"/>
    <x v="161"/>
    <x v="0"/>
    <s v="Outward FDI"/>
    <x v="1"/>
    <n v="5.3840000000000003"/>
    <n v="5.1139999999999999"/>
    <n v="0.13500000000000001"/>
    <n v="1.4279999999999999"/>
    <n v="1.4279999999999999"/>
    <s v=".."/>
    <s v=".."/>
    <n v="0"/>
  </r>
  <r>
    <x v="3"/>
    <x v="3"/>
    <x v="6"/>
    <x v="162"/>
    <x v="0"/>
    <s v="Outward FDI"/>
    <x v="1"/>
    <s v=".."/>
    <s v=".."/>
    <s v=".."/>
    <n v="0.63500000000000001"/>
    <s v=".."/>
    <n v="0"/>
    <s v=".."/>
    <n v="0"/>
  </r>
  <r>
    <x v="2"/>
    <x v="2"/>
    <x v="6"/>
    <x v="163"/>
    <x v="0"/>
    <s v="Outward FDI"/>
    <x v="1"/>
    <n v="1.8839999999999999"/>
    <n v="1.8839999999999999"/>
    <s v=".."/>
    <n v="0.95199999999999996"/>
    <n v="0.95199999999999996"/>
    <s v=".."/>
    <s v=".."/>
    <n v="0"/>
  </r>
  <r>
    <x v="2"/>
    <x v="2"/>
    <x v="6"/>
    <x v="164"/>
    <x v="0"/>
    <s v="Outward FDI"/>
    <x v="1"/>
    <n v="-30.283000000000001"/>
    <n v="39.030999999999999"/>
    <s v=".."/>
    <n v="2.5390000000000001"/>
    <s v=".."/>
    <s v=".."/>
    <s v=".."/>
    <s v=".."/>
  </r>
  <r>
    <x v="2"/>
    <x v="2"/>
    <x v="6"/>
    <x v="165"/>
    <x v="0"/>
    <s v="Outward FDI"/>
    <x v="1"/>
    <n v="1.48"/>
    <n v="0.67300000000000004"/>
    <s v=".."/>
    <n v="-0.317"/>
    <s v=".."/>
    <n v="0"/>
    <s v=".."/>
    <n v="0"/>
  </r>
  <r>
    <x v="2"/>
    <x v="2"/>
    <x v="6"/>
    <x v="166"/>
    <x v="0"/>
    <s v="Outward FDI"/>
    <x v="1"/>
    <n v="49.125"/>
    <n v="48.183"/>
    <n v="0.94199999999999995"/>
    <n v="16.186"/>
    <s v=".."/>
    <s v=".."/>
    <s v=".."/>
    <s v=".."/>
  </r>
  <r>
    <x v="2"/>
    <x v="2"/>
    <x v="6"/>
    <x v="167"/>
    <x v="0"/>
    <s v="Outward FDI"/>
    <x v="1"/>
    <n v="244.953"/>
    <n v="98.385000000000005"/>
    <n v="146.56800000000001"/>
    <n v="38.877000000000002"/>
    <n v="29.673999999999999"/>
    <n v="34.593000000000004"/>
    <n v="-5.0780000000000003"/>
    <n v="9.3620000000000001"/>
  </r>
  <r>
    <x v="5"/>
    <x v="5"/>
    <x v="6"/>
    <x v="168"/>
    <x v="0"/>
    <s v="Outward FDI"/>
    <x v="1"/>
    <n v="0.26900000000000002"/>
    <s v=".."/>
    <s v=".."/>
    <n v="0.159"/>
    <s v=".."/>
    <s v=".."/>
    <s v=".."/>
    <s v=".."/>
  </r>
  <r>
    <x v="3"/>
    <x v="3"/>
    <x v="3"/>
    <x v="169"/>
    <x v="0"/>
    <s v="Outward FDI"/>
    <x v="1"/>
    <n v="0"/>
    <n v="0"/>
    <n v="0"/>
    <n v="0"/>
    <n v="0"/>
    <n v="0"/>
    <n v="0"/>
    <n v="0"/>
  </r>
  <r>
    <x v="3"/>
    <x v="3"/>
    <x v="3"/>
    <x v="170"/>
    <x v="0"/>
    <s v="Outward FDI"/>
    <x v="1"/>
    <n v="1691.117"/>
    <n v="1715.8820000000001"/>
    <s v=".."/>
    <n v="2104.2860000000001"/>
    <s v=".."/>
    <s v=".."/>
    <s v=".."/>
    <s v=".."/>
  </r>
  <r>
    <x v="3"/>
    <x v="3"/>
    <x v="3"/>
    <x v="171"/>
    <x v="0"/>
    <s v="Outward FDI"/>
    <x v="1"/>
    <n v="76.581000000000003"/>
    <n v="76.581000000000003"/>
    <n v="0"/>
    <n v="1.587"/>
    <s v=".."/>
    <s v=".."/>
    <s v=".."/>
    <s v=".."/>
  </r>
  <r>
    <x v="3"/>
    <x v="3"/>
    <x v="6"/>
    <x v="172"/>
    <x v="0"/>
    <s v="Outward FDI"/>
    <x v="1"/>
    <s v=".."/>
    <n v="0"/>
    <s v=".."/>
    <n v="0"/>
    <n v="0"/>
    <n v="0"/>
    <n v="0"/>
    <n v="0"/>
  </r>
  <r>
    <x v="3"/>
    <x v="3"/>
    <x v="6"/>
    <x v="173"/>
    <x v="0"/>
    <s v="Outward FDI"/>
    <x v="1"/>
    <s v=".."/>
    <s v=".."/>
    <n v="0"/>
    <n v="0.159"/>
    <s v=".."/>
    <s v=".."/>
    <s v=".."/>
    <n v="0"/>
  </r>
  <r>
    <x v="4"/>
    <x v="4"/>
    <x v="6"/>
    <x v="174"/>
    <x v="0"/>
    <s v="Outward FDI"/>
    <x v="1"/>
    <n v="0"/>
    <n v="0"/>
    <n v="0"/>
    <n v="0"/>
    <n v="0"/>
    <n v="0"/>
    <n v="0"/>
    <n v="0"/>
  </r>
  <r>
    <x v="5"/>
    <x v="5"/>
    <x v="6"/>
    <x v="175"/>
    <x v="0"/>
    <s v="Outward FDI"/>
    <x v="1"/>
    <n v="0"/>
    <n v="0"/>
    <n v="0"/>
    <n v="0"/>
    <n v="0"/>
    <n v="0"/>
    <n v="0"/>
    <n v="0"/>
  </r>
  <r>
    <x v="5"/>
    <x v="5"/>
    <x v="8"/>
    <x v="176"/>
    <x v="0"/>
    <s v="Outward FDI"/>
    <x v="1"/>
    <n v="0"/>
    <n v="0"/>
    <n v="0"/>
    <n v="0"/>
    <n v="0"/>
    <n v="0"/>
    <n v="0"/>
    <n v="0"/>
  </r>
  <r>
    <x v="4"/>
    <x v="4"/>
    <x v="8"/>
    <x v="177"/>
    <x v="0"/>
    <s v="Outward FDI"/>
    <x v="1"/>
    <s v=".."/>
    <s v=".."/>
    <n v="-0.13500000000000001"/>
    <n v="354.17899999999997"/>
    <s v=".."/>
    <s v=".."/>
    <s v=".."/>
    <n v="0"/>
  </r>
  <r>
    <x v="4"/>
    <x v="4"/>
    <x v="8"/>
    <x v="178"/>
    <x v="0"/>
    <s v="Outward FDI"/>
    <x v="1"/>
    <n v="0"/>
    <n v="0"/>
    <n v="0"/>
    <n v="0"/>
    <n v="0"/>
    <n v="0"/>
    <n v="0"/>
    <n v="0"/>
  </r>
  <r>
    <x v="2"/>
    <x v="2"/>
    <x v="2"/>
    <x v="179"/>
    <x v="0"/>
    <s v="Outward FDI"/>
    <x v="1"/>
    <s v=".."/>
    <s v=".."/>
    <s v=".."/>
    <n v="3.9670000000000001"/>
    <s v=".."/>
    <n v="0"/>
    <s v=".."/>
    <s v=".."/>
  </r>
  <r>
    <x v="4"/>
    <x v="4"/>
    <x v="2"/>
    <x v="180"/>
    <x v="0"/>
    <s v="Outward FDI"/>
    <x v="1"/>
    <n v="0"/>
    <n v="0"/>
    <n v="0"/>
    <n v="0"/>
    <n v="0"/>
    <n v="0"/>
    <n v="0"/>
    <s v=".."/>
  </r>
  <r>
    <x v="3"/>
    <x v="3"/>
    <x v="2"/>
    <x v="181"/>
    <x v="0"/>
    <s v="Outward FDI"/>
    <x v="1"/>
    <n v="921.93799999999999"/>
    <s v=".."/>
    <n v="-113.459"/>
    <n v="22.216000000000001"/>
    <n v="25.071999999999999"/>
    <n v="4.9189999999999996"/>
    <n v="20.152999999999999"/>
    <n v="-2.8559999999999999"/>
  </r>
  <r>
    <x v="2"/>
    <x v="2"/>
    <x v="2"/>
    <x v="182"/>
    <x v="0"/>
    <s v="Outward FDI"/>
    <x v="1"/>
    <n v="100.404"/>
    <n v="65.813999999999993"/>
    <n v="34.590000000000003"/>
    <n v="38.401000000000003"/>
    <s v=".."/>
    <s v=".."/>
    <s v=".."/>
    <s v=".."/>
  </r>
  <r>
    <x v="4"/>
    <x v="4"/>
    <x v="8"/>
    <x v="183"/>
    <x v="0"/>
    <s v="Outward FDI"/>
    <x v="1"/>
    <n v="453.43200000000002"/>
    <n v="192.86699999999999"/>
    <n v="260.7"/>
    <n v="24.913"/>
    <n v="24.754000000000001"/>
    <n v="14.916"/>
    <n v="9.8379999999999992"/>
    <n v="0.159"/>
  </r>
  <r>
    <x v="3"/>
    <x v="3"/>
    <x v="2"/>
    <x v="184"/>
    <x v="0"/>
    <s v="Outward FDI"/>
    <x v="1"/>
    <n v="84.253"/>
    <n v="56.393000000000001"/>
    <n v="27.725000000000001"/>
    <n v="-1.2689999999999999"/>
    <n v="-4.1260000000000003"/>
    <n v="-7.4580000000000002"/>
    <n v="3.3319999999999999"/>
    <n v="2.8559999999999999"/>
  </r>
  <r>
    <x v="3"/>
    <x v="3"/>
    <x v="6"/>
    <x v="185"/>
    <x v="0"/>
    <s v="Outward FDI"/>
    <x v="1"/>
    <n v="-23.957000000000001"/>
    <s v=".."/>
    <n v="-23.553000000000001"/>
    <n v="-2.0630000000000002"/>
    <s v=".."/>
    <s v=".."/>
    <s v=".."/>
    <s v=".."/>
  </r>
  <r>
    <x v="3"/>
    <x v="3"/>
    <x v="3"/>
    <x v="186"/>
    <x v="0"/>
    <s v="Outward FDI"/>
    <x v="1"/>
    <n v="1.2110000000000001"/>
    <n v="-0.94199999999999995"/>
    <n v="2.153"/>
    <n v="-1.2689999999999999"/>
    <s v=".."/>
    <s v=".."/>
    <s v=".."/>
    <s v=".."/>
  </r>
  <r>
    <x v="5"/>
    <x v="5"/>
    <x v="2"/>
    <x v="187"/>
    <x v="0"/>
    <s v="Outward FDI"/>
    <x v="1"/>
    <n v="0"/>
    <n v="0"/>
    <n v="0"/>
    <n v="0"/>
    <n v="0"/>
    <n v="0"/>
    <n v="0"/>
    <n v="0"/>
  </r>
  <r>
    <x v="4"/>
    <x v="4"/>
    <x v="3"/>
    <x v="188"/>
    <x v="0"/>
    <s v="Outward FDI"/>
    <x v="1"/>
    <n v="0"/>
    <n v="0"/>
    <n v="0"/>
    <n v="0"/>
    <n v="0"/>
    <n v="0"/>
    <n v="0"/>
    <n v="0"/>
  </r>
  <r>
    <x v="4"/>
    <x v="4"/>
    <x v="2"/>
    <x v="189"/>
    <x v="0"/>
    <s v="Outward FDI"/>
    <x v="1"/>
    <s v=".."/>
    <s v=".."/>
    <s v=".."/>
    <n v="0"/>
    <s v=".."/>
    <n v="0"/>
    <s v=".."/>
    <n v="0"/>
  </r>
  <r>
    <x v="2"/>
    <x v="2"/>
    <x v="2"/>
    <x v="190"/>
    <x v="0"/>
    <s v="Outward FDI"/>
    <x v="1"/>
    <n v="0"/>
    <n v="0"/>
    <n v="0"/>
    <n v="0"/>
    <n v="0"/>
    <n v="0"/>
    <n v="0"/>
    <n v="0"/>
  </r>
  <r>
    <x v="3"/>
    <x v="3"/>
    <x v="2"/>
    <x v="191"/>
    <x v="0"/>
    <s v="Outward FDI"/>
    <x v="1"/>
    <n v="306.86399999999998"/>
    <n v="287.75200000000001"/>
    <n v="19.111999999999998"/>
    <n v="64.742000000000004"/>
    <n v="61.886000000000003"/>
    <n v="19.201000000000001"/>
    <n v="42.686"/>
    <n v="2.8559999999999999"/>
  </r>
  <r>
    <x v="3"/>
    <x v="3"/>
    <x v="8"/>
    <x v="192"/>
    <x v="0"/>
    <s v="Outward FDI"/>
    <x v="1"/>
    <n v="0"/>
    <n v="0"/>
    <n v="0"/>
    <n v="0"/>
    <n v="0"/>
    <n v="0"/>
    <n v="0"/>
    <n v="0"/>
  </r>
  <r>
    <x v="4"/>
    <x v="4"/>
    <x v="2"/>
    <x v="193"/>
    <x v="0"/>
    <s v="Outward FDI"/>
    <x v="1"/>
    <n v="0"/>
    <n v="0"/>
    <n v="0"/>
    <n v="0"/>
    <n v="0"/>
    <n v="0"/>
    <n v="0"/>
    <n v="0"/>
  </r>
  <r>
    <x v="4"/>
    <x v="4"/>
    <x v="2"/>
    <x v="194"/>
    <x v="0"/>
    <s v="Outward FDI"/>
    <x v="1"/>
    <n v="0"/>
    <s v=".."/>
    <s v=".."/>
    <n v="-0.47599999999999998"/>
    <s v=".."/>
    <n v="0"/>
    <s v=".."/>
    <s v=".."/>
  </r>
  <r>
    <x v="4"/>
    <x v="4"/>
    <x v="8"/>
    <x v="195"/>
    <x v="0"/>
    <s v="Outward FDI"/>
    <x v="1"/>
    <n v="34.993000000000002"/>
    <s v=".."/>
    <s v=".."/>
    <n v="6.665"/>
    <s v=".."/>
    <s v=".."/>
    <s v=".."/>
    <n v="0"/>
  </r>
  <r>
    <x v="4"/>
    <x v="4"/>
    <x v="8"/>
    <x v="196"/>
    <x v="0"/>
    <s v="Outward FDI"/>
    <x v="1"/>
    <n v="-139.166"/>
    <n v="1.48"/>
    <n v="-140.511"/>
    <n v="-2.698"/>
    <s v=".."/>
    <s v=".."/>
    <s v=".."/>
    <s v=".."/>
  </r>
  <r>
    <x v="4"/>
    <x v="4"/>
    <x v="2"/>
    <x v="197"/>
    <x v="0"/>
    <s v="Outward FDI"/>
    <x v="1"/>
    <n v="87.213999999999999"/>
    <n v="4.9800000000000004"/>
    <n v="82.233999999999995"/>
    <n v="2.5390000000000001"/>
    <n v="2.222"/>
    <s v=".."/>
    <s v=".."/>
    <n v="0.317"/>
  </r>
  <r>
    <x v="2"/>
    <x v="2"/>
    <x v="2"/>
    <x v="198"/>
    <x v="0"/>
    <s v="Outward FDI"/>
    <x v="1"/>
    <n v="11906.46"/>
    <s v=".."/>
    <s v=".."/>
    <n v="707.24699999999996"/>
    <s v=".."/>
    <s v=".."/>
    <s v=".."/>
    <s v=".."/>
  </r>
  <r>
    <x v="4"/>
    <x v="4"/>
    <x v="8"/>
    <x v="199"/>
    <x v="0"/>
    <s v="Outward FDI"/>
    <x v="1"/>
    <n v="14.67"/>
    <n v="8.2100000000000009"/>
    <n v="6.46"/>
    <n v="0.63500000000000001"/>
    <s v=".."/>
    <s v=".."/>
    <s v=".."/>
    <s v=".."/>
  </r>
  <r>
    <x v="2"/>
    <x v="2"/>
    <x v="2"/>
    <x v="200"/>
    <x v="0"/>
    <s v="Outward FDI"/>
    <x v="1"/>
    <n v="4.3070000000000004"/>
    <n v="0.80800000000000005"/>
    <n v="3.3650000000000002"/>
    <n v="0"/>
    <s v=".."/>
    <s v=".."/>
    <s v=".."/>
    <s v=".."/>
  </r>
  <r>
    <x v="5"/>
    <x v="5"/>
    <x v="3"/>
    <x v="201"/>
    <x v="0"/>
    <s v="Outward FDI"/>
    <x v="1"/>
    <n v="0"/>
    <n v="0"/>
    <n v="0"/>
    <n v="0"/>
    <n v="0"/>
    <n v="0"/>
    <n v="0"/>
    <n v="0"/>
  </r>
  <r>
    <x v="3"/>
    <x v="3"/>
    <x v="2"/>
    <x v="202"/>
    <x v="0"/>
    <s v="Outward FDI"/>
    <x v="1"/>
    <n v="851.279"/>
    <n v="853.16300000000001"/>
    <n v="-1.8839999999999999"/>
    <n v="15.234"/>
    <n v="14.122999999999999"/>
    <s v=".."/>
    <s v=".."/>
    <n v="1.111"/>
  </r>
  <r>
    <x v="1"/>
    <x v="1"/>
    <x v="1"/>
    <x v="203"/>
    <x v="0"/>
    <s v="Outward FDI"/>
    <x v="1"/>
    <n v="0"/>
    <n v="0"/>
    <n v="0"/>
    <n v="0"/>
    <n v="0"/>
    <n v="0"/>
    <n v="0"/>
    <n v="0"/>
  </r>
  <r>
    <x v="3"/>
    <x v="3"/>
    <x v="3"/>
    <x v="204"/>
    <x v="0"/>
    <s v="Outward FDI"/>
    <x v="1"/>
    <n v="0"/>
    <n v="0"/>
    <n v="0"/>
    <n v="0"/>
    <n v="0"/>
    <n v="0"/>
    <n v="0"/>
    <s v=".."/>
  </r>
  <r>
    <x v="4"/>
    <x v="4"/>
    <x v="3"/>
    <x v="205"/>
    <x v="0"/>
    <s v="Outward FDI"/>
    <x v="1"/>
    <n v="0"/>
    <n v="0"/>
    <n v="0"/>
    <n v="0"/>
    <n v="0"/>
    <n v="0"/>
    <n v="0"/>
    <n v="0"/>
  </r>
  <r>
    <x v="4"/>
    <x v="4"/>
    <x v="2"/>
    <x v="206"/>
    <x v="0"/>
    <s v="Outward FDI"/>
    <x v="1"/>
    <n v="118.977"/>
    <n v="92.731999999999999"/>
    <n v="26.245000000000001"/>
    <n v="6.665"/>
    <n v="6.1890000000000001"/>
    <s v=".."/>
    <s v=".."/>
    <n v="0.47599999999999998"/>
  </r>
  <r>
    <x v="3"/>
    <x v="3"/>
    <x v="2"/>
    <x v="207"/>
    <x v="0"/>
    <s v="Outward FDI"/>
    <x v="1"/>
    <n v="0"/>
    <n v="0"/>
    <n v="0"/>
    <n v="0"/>
    <n v="0"/>
    <n v="0"/>
    <n v="0"/>
    <n v="0"/>
  </r>
  <r>
    <x v="1"/>
    <x v="1"/>
    <x v="1"/>
    <x v="1"/>
    <x v="0"/>
    <s v="Outward FDI"/>
    <x v="1"/>
    <n v="0"/>
    <n v="0"/>
    <n v="0"/>
    <n v="0"/>
    <n v="0"/>
    <n v="0"/>
    <n v="0"/>
    <n v="0"/>
  </r>
  <r>
    <x v="1"/>
    <x v="1"/>
    <x v="1"/>
    <x v="208"/>
    <x v="0"/>
    <s v="Outward FDI"/>
    <x v="1"/>
    <n v="0"/>
    <n v="0"/>
    <n v="0"/>
    <n v="0"/>
    <n v="0"/>
    <n v="0"/>
    <n v="0"/>
    <n v="0"/>
  </r>
  <r>
    <x v="1"/>
    <x v="1"/>
    <x v="1"/>
    <x v="209"/>
    <x v="0"/>
    <s v="Outward FDI"/>
    <x v="1"/>
    <n v="0"/>
    <n v="0"/>
    <n v="0"/>
    <n v="0"/>
    <n v="0"/>
    <n v="0"/>
    <n v="0"/>
    <n v="0"/>
  </r>
  <r>
    <x v="1"/>
    <x v="1"/>
    <x v="1"/>
    <x v="210"/>
    <x v="0"/>
    <s v="Outward FDI"/>
    <x v="1"/>
    <n v="0"/>
    <n v="0"/>
    <n v="0"/>
    <n v="0"/>
    <n v="0"/>
    <n v="0"/>
    <n v="0"/>
    <n v="0"/>
  </r>
  <r>
    <x v="1"/>
    <x v="1"/>
    <x v="1"/>
    <x v="211"/>
    <x v="0"/>
    <s v="Outward FDI"/>
    <x v="1"/>
    <n v="0"/>
    <n v="0"/>
    <n v="0"/>
    <n v="0"/>
    <n v="0"/>
    <n v="0"/>
    <n v="0"/>
    <n v="0"/>
  </r>
  <r>
    <x v="3"/>
    <x v="3"/>
    <x v="2"/>
    <x v="212"/>
    <x v="0"/>
    <s v="Outward FDI"/>
    <x v="1"/>
    <n v="0"/>
    <n v="0"/>
    <n v="0"/>
    <n v="0"/>
    <n v="0"/>
    <n v="0"/>
    <n v="0"/>
    <n v="0"/>
  </r>
  <r>
    <x v="2"/>
    <x v="2"/>
    <x v="2"/>
    <x v="213"/>
    <x v="0"/>
    <s v="Outward FDI"/>
    <x v="1"/>
    <n v="0"/>
    <n v="0"/>
    <n v="0"/>
    <n v="0"/>
    <n v="0"/>
    <n v="0"/>
    <n v="0"/>
    <n v="0"/>
  </r>
  <r>
    <x v="1"/>
    <x v="1"/>
    <x v="1"/>
    <x v="214"/>
    <x v="0"/>
    <s v="Outward FDI"/>
    <x v="1"/>
    <n v="0"/>
    <n v="0"/>
    <n v="0"/>
    <n v="0"/>
    <n v="0"/>
    <n v="0"/>
    <n v="0"/>
    <n v="0"/>
  </r>
  <r>
    <x v="2"/>
    <x v="2"/>
    <x v="2"/>
    <x v="215"/>
    <x v="0"/>
    <s v="Outward FDI"/>
    <x v="1"/>
    <n v="0"/>
    <n v="0"/>
    <n v="0"/>
    <n v="0"/>
    <n v="0"/>
    <n v="0"/>
    <n v="0"/>
    <n v="0"/>
  </r>
  <r>
    <x v="1"/>
    <x v="1"/>
    <x v="1"/>
    <x v="216"/>
    <x v="0"/>
    <s v="Outward FDI"/>
    <x v="1"/>
    <n v="0"/>
    <n v="0"/>
    <n v="0"/>
    <n v="0"/>
    <n v="0"/>
    <n v="0"/>
    <n v="0"/>
    <n v="0"/>
  </r>
  <r>
    <x v="4"/>
    <x v="4"/>
    <x v="2"/>
    <x v="217"/>
    <x v="0"/>
    <s v="Outward FDI"/>
    <x v="1"/>
    <n v="0"/>
    <n v="0"/>
    <n v="0"/>
    <n v="0"/>
    <n v="0"/>
    <n v="0"/>
    <n v="0"/>
    <n v="0"/>
  </r>
  <r>
    <x v="3"/>
    <x v="3"/>
    <x v="2"/>
    <x v="218"/>
    <x v="0"/>
    <s v="Outward FDI"/>
    <x v="1"/>
    <s v=".."/>
    <s v=".."/>
    <s v=".."/>
    <n v="-5.0780000000000003"/>
    <s v=".."/>
    <n v="0"/>
    <s v=".."/>
    <s v=".."/>
  </r>
  <r>
    <x v="4"/>
    <x v="4"/>
    <x v="2"/>
    <x v="219"/>
    <x v="0"/>
    <s v="Outward FDI"/>
    <x v="1"/>
    <n v="0"/>
    <n v="0"/>
    <n v="0"/>
    <n v="0"/>
    <n v="0"/>
    <n v="0"/>
    <n v="0"/>
    <n v="0"/>
  </r>
  <r>
    <x v="2"/>
    <x v="2"/>
    <x v="2"/>
    <x v="220"/>
    <x v="0"/>
    <s v="Outward FDI"/>
    <x v="1"/>
    <n v="0"/>
    <n v="0"/>
    <n v="0"/>
    <n v="0"/>
    <n v="0"/>
    <n v="0"/>
    <n v="0"/>
    <n v="0"/>
  </r>
  <r>
    <x v="2"/>
    <x v="2"/>
    <x v="2"/>
    <x v="221"/>
    <x v="0"/>
    <s v="Outward FDI"/>
    <x v="1"/>
    <n v="0"/>
    <n v="0"/>
    <n v="0"/>
    <n v="0"/>
    <n v="0"/>
    <n v="0"/>
    <n v="0"/>
    <n v="0"/>
  </r>
  <r>
    <x v="1"/>
    <x v="1"/>
    <x v="1"/>
    <x v="222"/>
    <x v="0"/>
    <s v="Outward FDI"/>
    <x v="1"/>
    <n v="0"/>
    <n v="0"/>
    <n v="0"/>
    <n v="0"/>
    <n v="0"/>
    <n v="0"/>
    <n v="0"/>
    <n v="0"/>
  </r>
  <r>
    <x v="1"/>
    <x v="1"/>
    <x v="1"/>
    <x v="223"/>
    <x v="0"/>
    <s v="Outward FDI"/>
    <x v="1"/>
    <n v="0"/>
    <n v="0"/>
    <n v="0"/>
    <n v="0"/>
    <n v="0"/>
    <n v="0"/>
    <n v="0"/>
    <n v="0"/>
  </r>
  <r>
    <x v="2"/>
    <x v="2"/>
    <x v="2"/>
    <x v="224"/>
    <x v="0"/>
    <s v="Outward FDI"/>
    <x v="1"/>
    <n v="0"/>
    <n v="0"/>
    <n v="0"/>
    <n v="0"/>
    <n v="0"/>
    <n v="0"/>
    <n v="0"/>
    <n v="0"/>
  </r>
  <r>
    <x v="2"/>
    <x v="2"/>
    <x v="2"/>
    <x v="225"/>
    <x v="0"/>
    <s v="Outward FDI"/>
    <x v="1"/>
    <n v="0"/>
    <n v="0"/>
    <n v="0"/>
    <n v="0"/>
    <n v="0"/>
    <n v="0"/>
    <n v="0"/>
    <n v="0"/>
  </r>
  <r>
    <x v="4"/>
    <x v="4"/>
    <x v="2"/>
    <x v="226"/>
    <x v="0"/>
    <s v="Outward FDI"/>
    <x v="1"/>
    <n v="0"/>
    <n v="0"/>
    <n v="0"/>
    <n v="0"/>
    <n v="0"/>
    <n v="0"/>
    <n v="0"/>
    <n v="0"/>
  </r>
  <r>
    <x v="1"/>
    <x v="1"/>
    <x v="1"/>
    <x v="227"/>
    <x v="0"/>
    <s v="Outward FDI"/>
    <x v="1"/>
    <n v="0"/>
    <n v="0"/>
    <n v="0"/>
    <n v="0"/>
    <n v="0"/>
    <n v="0"/>
    <n v="0"/>
    <n v="0"/>
  </r>
  <r>
    <x v="3"/>
    <x v="3"/>
    <x v="2"/>
    <x v="228"/>
    <x v="0"/>
    <s v="Outward FDI"/>
    <x v="1"/>
    <n v="0"/>
    <n v="0"/>
    <n v="0"/>
    <n v="0"/>
    <n v="0"/>
    <n v="0"/>
    <n v="0"/>
    <n v="0"/>
  </r>
  <r>
    <x v="4"/>
    <x v="4"/>
    <x v="2"/>
    <x v="229"/>
    <x v="0"/>
    <s v="Outward FDI"/>
    <x v="1"/>
    <n v="0"/>
    <n v="0"/>
    <n v="0"/>
    <n v="0"/>
    <n v="0"/>
    <n v="0"/>
    <n v="0"/>
    <n v="0"/>
  </r>
  <r>
    <x v="1"/>
    <x v="1"/>
    <x v="1"/>
    <x v="230"/>
    <x v="0"/>
    <s v="Outward FDI"/>
    <x v="1"/>
    <n v="0"/>
    <n v="0"/>
    <n v="0"/>
    <n v="0"/>
    <n v="0"/>
    <n v="0"/>
    <n v="0"/>
    <n v="0"/>
  </r>
  <r>
    <x v="1"/>
    <x v="1"/>
    <x v="1"/>
    <x v="231"/>
    <x v="0"/>
    <s v="Outward FDI"/>
    <x v="1"/>
    <n v="0"/>
    <n v="0"/>
    <n v="0"/>
    <n v="0"/>
    <n v="0"/>
    <n v="0"/>
    <n v="0"/>
    <n v="0"/>
  </r>
  <r>
    <x v="3"/>
    <x v="3"/>
    <x v="2"/>
    <x v="232"/>
    <x v="0"/>
    <s v="Outward FDI"/>
    <x v="1"/>
    <n v="0"/>
    <n v="0"/>
    <n v="0"/>
    <n v="0"/>
    <n v="0"/>
    <n v="0"/>
    <n v="0"/>
    <n v="0"/>
  </r>
  <r>
    <x v="3"/>
    <x v="3"/>
    <x v="2"/>
    <x v="233"/>
    <x v="0"/>
    <s v="Outward FDI"/>
    <x v="1"/>
    <n v="0"/>
    <n v="0"/>
    <n v="0"/>
    <n v="0"/>
    <n v="0"/>
    <n v="0"/>
    <n v="0"/>
    <n v="0"/>
  </r>
  <r>
    <x v="1"/>
    <x v="1"/>
    <x v="1"/>
    <x v="234"/>
    <x v="0"/>
    <s v="Outward FDI"/>
    <x v="1"/>
    <s v=".."/>
    <n v="0"/>
    <s v=".."/>
    <n v="0.317"/>
    <s v=".."/>
    <s v=".."/>
    <n v="0"/>
    <n v="0"/>
  </r>
  <r>
    <x v="4"/>
    <x v="4"/>
    <x v="2"/>
    <x v="235"/>
    <x v="0"/>
    <s v="Outward FDI"/>
    <x v="1"/>
    <n v="0"/>
    <n v="0"/>
    <n v="0"/>
    <n v="0"/>
    <n v="0"/>
    <n v="0"/>
    <n v="0"/>
    <n v="0"/>
  </r>
  <r>
    <x v="1"/>
    <x v="1"/>
    <x v="1"/>
    <x v="236"/>
    <x v="0"/>
    <s v="Outward FDI"/>
    <x v="1"/>
    <n v="0"/>
    <n v="0"/>
    <n v="0"/>
    <n v="0"/>
    <n v="0"/>
    <n v="0"/>
    <n v="0"/>
    <n v="0"/>
  </r>
  <r>
    <x v="0"/>
    <x v="0"/>
    <x v="0"/>
    <x v="0"/>
    <x v="0"/>
    <s v="Outward FDI"/>
    <x v="2"/>
    <n v="172431.66899999999"/>
    <n v="176918.38800000001"/>
    <n v="-4486.72"/>
    <n v="9061.4189999999999"/>
    <n v="8611.7829999999994"/>
    <n v="7090.8819999999996"/>
    <n v="1520.777"/>
    <n v="449.63600000000002"/>
  </r>
  <r>
    <x v="1"/>
    <x v="1"/>
    <x v="1"/>
    <x v="1"/>
    <x v="0"/>
    <s v="Outward FDI"/>
    <x v="2"/>
    <s v=".."/>
    <s v=".."/>
    <s v=".."/>
    <s v=".."/>
    <s v=".."/>
    <s v=".."/>
    <s v=".."/>
    <s v=".."/>
  </r>
  <r>
    <x v="2"/>
    <x v="2"/>
    <x v="2"/>
    <x v="2"/>
    <x v="0"/>
    <s v="Outward FDI"/>
    <x v="2"/>
    <n v="1318.729"/>
    <n v="657.32100000000003"/>
    <n v="661.40700000000004"/>
    <n v="69.69"/>
    <n v="59.646000000000001"/>
    <s v=".."/>
    <s v=".."/>
    <n v="9.92"/>
  </r>
  <r>
    <x v="2"/>
    <x v="2"/>
    <x v="3"/>
    <x v="3"/>
    <x v="0"/>
    <s v="Outward FDI"/>
    <x v="2"/>
    <n v="152.21299999999999"/>
    <n v="138.70599999999999"/>
    <n v="13.507"/>
    <n v="-17.484000000000002"/>
    <n v="-18.228000000000002"/>
    <n v="16.616"/>
    <n v="-34.844999999999999"/>
    <n v="0.74399999999999999"/>
  </r>
  <r>
    <x v="2"/>
    <x v="2"/>
    <x v="3"/>
    <x v="4"/>
    <x v="0"/>
    <s v="Outward FDI"/>
    <x v="2"/>
    <n v="8045.1760000000004"/>
    <n v="16490.579000000002"/>
    <n v="-8445.4030000000002"/>
    <n v="258.29899999999998"/>
    <n v="350.68099999999998"/>
    <s v=".."/>
    <s v=".."/>
    <n v="-92.257999999999996"/>
  </r>
  <r>
    <x v="2"/>
    <x v="2"/>
    <x v="4"/>
    <x v="5"/>
    <x v="0"/>
    <s v="Outward FDI"/>
    <x v="2"/>
    <n v="1224.1769999999999"/>
    <n v="1123.1559999999999"/>
    <n v="101.02200000000001"/>
    <n v="318.81299999999999"/>
    <n v="314.84399999999999"/>
    <n v="241.93"/>
    <n v="72.914000000000001"/>
    <n v="3.968"/>
  </r>
  <r>
    <x v="2"/>
    <x v="2"/>
    <x v="5"/>
    <x v="6"/>
    <x v="0"/>
    <s v="Outward FDI"/>
    <x v="2"/>
    <n v="1211.4639999999999"/>
    <s v=".."/>
    <n v="712.71299999999997"/>
    <n v="68.822000000000003"/>
    <n v="51.957000000000001"/>
    <n v="1.984"/>
    <n v="49.972999999999999"/>
    <n v="16.988"/>
  </r>
  <r>
    <x v="2"/>
    <x v="2"/>
    <x v="3"/>
    <x v="7"/>
    <x v="0"/>
    <s v="Outward FDI"/>
    <x v="2"/>
    <n v="89.444000000000003"/>
    <n v="78.206999999999994"/>
    <n v="11.237"/>
    <n v="7.6879999999999997"/>
    <n v="7.44"/>
    <s v=".."/>
    <s v=".."/>
    <n v="0.248"/>
  </r>
  <r>
    <x v="2"/>
    <x v="2"/>
    <x v="3"/>
    <x v="8"/>
    <x v="0"/>
    <s v="Outward FDI"/>
    <x v="2"/>
    <n v="12156.64"/>
    <n v="10427.355"/>
    <n v="1729.2850000000001"/>
    <n v="893.69200000000001"/>
    <n v="855.12699999999995"/>
    <n v="333.81700000000001"/>
    <n v="521.30999999999995"/>
    <n v="38.564999999999998"/>
  </r>
  <r>
    <x v="2"/>
    <x v="2"/>
    <x v="3"/>
    <x v="9"/>
    <x v="0"/>
    <s v="Outward FDI"/>
    <x v="2"/>
    <n v="675.93600000000004"/>
    <n v="669.58"/>
    <n v="6.3559999999999999"/>
    <n v="39.805"/>
    <n v="39.805"/>
    <s v=".."/>
    <s v=".."/>
    <n v="0.124"/>
  </r>
  <r>
    <x v="2"/>
    <x v="2"/>
    <x v="3"/>
    <x v="10"/>
    <x v="0"/>
    <s v="Outward FDI"/>
    <x v="2"/>
    <n v="521.11199999999997"/>
    <n v="786.947"/>
    <n v="-265.834"/>
    <n v="91.39"/>
    <n v="83.825999999999993"/>
    <n v="37.573"/>
    <n v="46.253"/>
    <n v="7.5640000000000001"/>
  </r>
  <r>
    <x v="2"/>
    <x v="2"/>
    <x v="3"/>
    <x v="11"/>
    <x v="0"/>
    <s v="Outward FDI"/>
    <x v="2"/>
    <n v="3406.6970000000001"/>
    <n v="3373.78"/>
    <n v="32.917000000000002"/>
    <n v="165.66800000000001"/>
    <n v="162.072"/>
    <n v="67.953999999999994"/>
    <n v="94.119"/>
    <n v="3.5960000000000001"/>
  </r>
  <r>
    <x v="2"/>
    <x v="2"/>
    <x v="3"/>
    <x v="12"/>
    <x v="0"/>
    <s v="Outward FDI"/>
    <x v="2"/>
    <n v="1663.2239999999999"/>
    <n v="3656.413"/>
    <n v="-1993.19"/>
    <n v="197.41300000000001"/>
    <s v=".."/>
    <s v=".."/>
    <s v=".."/>
    <s v=".."/>
  </r>
  <r>
    <x v="2"/>
    <x v="2"/>
    <x v="3"/>
    <x v="13"/>
    <x v="0"/>
    <s v="Outward FDI"/>
    <x v="2"/>
    <n v="45.061999999999998"/>
    <n v="44.040999999999997"/>
    <n v="1.022"/>
    <n v="20.213000000000001"/>
    <n v="20.088999999999999"/>
    <s v=".."/>
    <s v=".."/>
    <n v="0.124"/>
  </r>
  <r>
    <x v="2"/>
    <x v="2"/>
    <x v="3"/>
    <x v="14"/>
    <x v="0"/>
    <s v="Outward FDI"/>
    <x v="2"/>
    <n v="255.846"/>
    <n v="301.36200000000002"/>
    <n v="-45.515999999999998"/>
    <n v="101.31100000000001"/>
    <n v="100.19499999999999"/>
    <s v=".."/>
    <s v=".."/>
    <n v="1.1160000000000001"/>
  </r>
  <r>
    <x v="2"/>
    <x v="2"/>
    <x v="3"/>
    <x v="15"/>
    <x v="0"/>
    <s v="Outward FDI"/>
    <x v="2"/>
    <n v="157.66200000000001"/>
    <n v="175.142"/>
    <n v="-17.367000000000001"/>
    <n v="23.809000000000001"/>
    <n v="23.684999999999999"/>
    <s v=".."/>
    <s v=".."/>
    <n v="0.124"/>
  </r>
  <r>
    <x v="2"/>
    <x v="2"/>
    <x v="3"/>
    <x v="16"/>
    <x v="0"/>
    <s v="Outward FDI"/>
    <x v="2"/>
    <n v="1318.502"/>
    <n v="1349.943"/>
    <n v="-31.327999999999999"/>
    <n v="-247.13900000000001"/>
    <n v="-248.00700000000001"/>
    <n v="16.367999999999999"/>
    <n v="-264.375"/>
    <n v="0.86799999999999999"/>
  </r>
  <r>
    <x v="2"/>
    <x v="2"/>
    <x v="6"/>
    <x v="17"/>
    <x v="0"/>
    <s v="Outward FDI"/>
    <x v="2"/>
    <n v="-0.45400000000000001"/>
    <n v="0"/>
    <n v="-0.45400000000000001"/>
    <s v=".."/>
    <s v=".."/>
    <n v="0"/>
    <s v=".."/>
    <s v=".."/>
  </r>
  <r>
    <x v="2"/>
    <x v="2"/>
    <x v="3"/>
    <x v="18"/>
    <x v="0"/>
    <s v="Outward FDI"/>
    <x v="2"/>
    <n v="-9.6479999999999997"/>
    <n v="74.801000000000002"/>
    <n v="-84.448999999999998"/>
    <n v="29.140999999999998"/>
    <n v="25.792999999999999"/>
    <n v="16.616"/>
    <n v="9.0519999999999996"/>
    <n v="3.3479999999999999"/>
  </r>
  <r>
    <x v="2"/>
    <x v="2"/>
    <x v="2"/>
    <x v="19"/>
    <x v="0"/>
    <s v="Outward FDI"/>
    <x v="2"/>
    <n v="118.161"/>
    <n v="50.511000000000003"/>
    <n v="67.650000000000006"/>
    <n v="29.637"/>
    <n v="30.009"/>
    <s v=".."/>
    <s v=".."/>
    <n v="-0.372"/>
  </r>
  <r>
    <x v="2"/>
    <x v="2"/>
    <x v="2"/>
    <x v="20"/>
    <x v="0"/>
    <s v="Outward FDI"/>
    <x v="2"/>
    <n v="559.59100000000001"/>
    <n v="596.36800000000005"/>
    <n v="-36.776000000000003"/>
    <n v="185.881"/>
    <n v="186.99700000000001"/>
    <n v="21.949000000000002"/>
    <n v="165.048"/>
    <n v="-0.99199999999999999"/>
  </r>
  <r>
    <x v="2"/>
    <x v="2"/>
    <x v="3"/>
    <x v="21"/>
    <x v="0"/>
    <s v="Outward FDI"/>
    <x v="2"/>
    <n v="722.13400000000001"/>
    <n v="765.83399999999995"/>
    <n v="-43.7"/>
    <n v="89.778000000000006"/>
    <n v="91.39"/>
    <n v="64.977999999999994"/>
    <n v="26.413"/>
    <n v="-1.488"/>
  </r>
  <r>
    <x v="2"/>
    <x v="2"/>
    <x v="3"/>
    <x v="22"/>
    <x v="0"/>
    <s v="Outward FDI"/>
    <x v="2"/>
    <n v="508.51299999999998"/>
    <n v="449.262"/>
    <n v="59.250999999999998"/>
    <n v="-16.739999999999998"/>
    <n v="-11.16"/>
    <s v=".."/>
    <s v=".."/>
    <n v="-5.58"/>
  </r>
  <r>
    <x v="3"/>
    <x v="3"/>
    <x v="5"/>
    <x v="23"/>
    <x v="0"/>
    <s v="Outward FDI"/>
    <x v="2"/>
    <n v="94.210999999999999"/>
    <n v="38.82"/>
    <n v="55.505000000000003"/>
    <n v="38.192999999999998"/>
    <n v="36.704999999999998"/>
    <s v=".."/>
    <s v=".."/>
    <n v="1.3640000000000001"/>
  </r>
  <r>
    <x v="2"/>
    <x v="2"/>
    <x v="3"/>
    <x v="24"/>
    <x v="0"/>
    <s v="Outward FDI"/>
    <x v="2"/>
    <n v="33311.464"/>
    <s v=".."/>
    <n v="3611.3510000000001"/>
    <n v="2039.979"/>
    <s v=".."/>
    <s v=".."/>
    <s v=".."/>
    <s v=".."/>
  </r>
  <r>
    <x v="2"/>
    <x v="2"/>
    <x v="2"/>
    <x v="25"/>
    <x v="0"/>
    <s v="Outward FDI"/>
    <x v="2"/>
    <n v="45.402999999999999"/>
    <n v="8.173"/>
    <s v=".."/>
    <n v="6.5720000000000001"/>
    <s v=".."/>
    <s v=".."/>
    <s v=".."/>
    <s v=".."/>
  </r>
  <r>
    <x v="2"/>
    <x v="2"/>
    <x v="3"/>
    <x v="26"/>
    <x v="0"/>
    <s v="Outward FDI"/>
    <x v="2"/>
    <n v="0"/>
    <n v="0"/>
    <n v="0"/>
    <n v="0"/>
    <n v="0"/>
    <n v="0"/>
    <n v="0"/>
    <n v="0"/>
  </r>
  <r>
    <x v="2"/>
    <x v="2"/>
    <x v="3"/>
    <x v="27"/>
    <x v="0"/>
    <s v="Outward FDI"/>
    <x v="2"/>
    <n v="1178.547"/>
    <n v="922.81500000000005"/>
    <n v="255.732"/>
    <n v="142.232"/>
    <n v="132.31200000000001"/>
    <n v="37.448999999999998"/>
    <n v="94.863"/>
    <n v="9.92"/>
  </r>
  <r>
    <x v="2"/>
    <x v="2"/>
    <x v="3"/>
    <x v="28"/>
    <x v="0"/>
    <s v="Outward FDI"/>
    <x v="2"/>
    <n v="18.614999999999998"/>
    <n v="17.253"/>
    <s v=".."/>
    <n v="3.1"/>
    <n v="2.976"/>
    <n v="0"/>
    <n v="2.976"/>
    <n v="0.124"/>
  </r>
  <r>
    <x v="2"/>
    <x v="2"/>
    <x v="3"/>
    <x v="29"/>
    <x v="0"/>
    <s v="Outward FDI"/>
    <x v="2"/>
    <n v="197.73"/>
    <n v="192.84899999999999"/>
    <n v="4.8810000000000002"/>
    <n v="17.98"/>
    <n v="16.988"/>
    <s v=".."/>
    <s v=".."/>
    <n v="0.99199999999999999"/>
  </r>
  <r>
    <x v="2"/>
    <x v="2"/>
    <x v="3"/>
    <x v="30"/>
    <x v="0"/>
    <s v="Outward FDI"/>
    <x v="2"/>
    <n v="4.54"/>
    <s v=".."/>
    <n v="0.22700000000000001"/>
    <n v="1.3640000000000001"/>
    <s v=".."/>
    <s v=".."/>
    <s v=".."/>
    <s v=".."/>
  </r>
  <r>
    <x v="2"/>
    <x v="2"/>
    <x v="3"/>
    <x v="31"/>
    <x v="0"/>
    <s v="Outward FDI"/>
    <x v="2"/>
    <n v="5954.7110000000002"/>
    <s v=".."/>
    <n v="95.233000000000004"/>
    <n v="51.337000000000003"/>
    <n v="48.237000000000002"/>
    <n v="4.2160000000000002"/>
    <n v="44.021000000000001"/>
    <n v="3.1"/>
  </r>
  <r>
    <x v="2"/>
    <x v="2"/>
    <x v="3"/>
    <x v="32"/>
    <x v="0"/>
    <s v="Outward FDI"/>
    <x v="2"/>
    <n v="25913.279999999999"/>
    <n v="22881.612000000001"/>
    <s v=".."/>
    <n v="2404.1759999999999"/>
    <s v=".."/>
    <s v=".."/>
    <s v=".."/>
    <s v=".."/>
  </r>
  <r>
    <x v="2"/>
    <x v="2"/>
    <x v="3"/>
    <x v="33"/>
    <x v="0"/>
    <s v="Outward FDI"/>
    <x v="2"/>
    <n v="-214.18799999999999"/>
    <n v="111.124"/>
    <n v="-325.42599999999999"/>
    <n v="51.088999999999999"/>
    <n v="52.081000000000003"/>
    <s v=".."/>
    <s v=".."/>
    <n v="-0.99199999999999999"/>
  </r>
  <r>
    <x v="3"/>
    <x v="3"/>
    <x v="3"/>
    <x v="34"/>
    <x v="0"/>
    <s v="Outward FDI"/>
    <x v="2"/>
    <n v="1193.076"/>
    <n v="1160.499"/>
    <n v="32.576999999999998"/>
    <n v="30.876999999999999"/>
    <s v=".."/>
    <s v=".."/>
    <s v=".."/>
    <s v=".."/>
  </r>
  <r>
    <x v="2"/>
    <x v="2"/>
    <x v="3"/>
    <x v="35"/>
    <x v="0"/>
    <s v="Outward FDI"/>
    <x v="2"/>
    <n v="9742.4519999999993"/>
    <s v=".."/>
    <s v=".."/>
    <n v="818.54600000000005"/>
    <s v=".."/>
    <s v=".."/>
    <s v=".."/>
    <s v=".."/>
  </r>
  <r>
    <x v="2"/>
    <x v="2"/>
    <x v="4"/>
    <x v="36"/>
    <x v="0"/>
    <s v="Outward FDI"/>
    <x v="2"/>
    <n v="21227.922999999999"/>
    <s v=".."/>
    <s v=".."/>
    <n v="348.57299999999998"/>
    <s v=".."/>
    <s v=".."/>
    <s v=".."/>
    <s v=".."/>
  </r>
  <r>
    <x v="1"/>
    <x v="1"/>
    <x v="1"/>
    <x v="1"/>
    <x v="0"/>
    <s v="Outward FDI"/>
    <x v="2"/>
    <n v="0"/>
    <n v="0"/>
    <n v="0"/>
    <s v=".."/>
    <s v=".."/>
    <s v=".."/>
    <s v=".."/>
    <s v=".."/>
  </r>
  <r>
    <x v="2"/>
    <x v="2"/>
    <x v="3"/>
    <x v="37"/>
    <x v="0"/>
    <s v="Outward FDI"/>
    <x v="2"/>
    <n v="859.93200000000002"/>
    <n v="832.35"/>
    <s v=".."/>
    <n v="37.201000000000001"/>
    <s v=".."/>
    <s v=".."/>
    <s v=".."/>
    <s v=".."/>
  </r>
  <r>
    <x v="3"/>
    <x v="3"/>
    <x v="3"/>
    <x v="38"/>
    <x v="0"/>
    <s v="Outward FDI"/>
    <x v="2"/>
    <s v=".."/>
    <n v="0"/>
    <s v=".."/>
    <s v=".."/>
    <s v=".."/>
    <n v="0"/>
    <s v=".."/>
    <s v=".."/>
  </r>
  <r>
    <x v="2"/>
    <x v="2"/>
    <x v="3"/>
    <x v="39"/>
    <x v="0"/>
    <s v="Outward FDI"/>
    <x v="2"/>
    <s v=".."/>
    <n v="0"/>
    <s v=".."/>
    <s v=".."/>
    <n v="0"/>
    <n v="0"/>
    <n v="0"/>
    <s v=".."/>
  </r>
  <r>
    <x v="3"/>
    <x v="3"/>
    <x v="3"/>
    <x v="40"/>
    <x v="0"/>
    <s v="Outward FDI"/>
    <x v="2"/>
    <s v=".."/>
    <s v=".."/>
    <n v="0"/>
    <n v="0"/>
    <n v="0"/>
    <n v="0"/>
    <n v="0"/>
    <n v="0"/>
  </r>
  <r>
    <x v="3"/>
    <x v="3"/>
    <x v="3"/>
    <x v="41"/>
    <x v="0"/>
    <s v="Outward FDI"/>
    <x v="2"/>
    <n v="0"/>
    <n v="0"/>
    <n v="0"/>
    <n v="0"/>
    <n v="0"/>
    <n v="0"/>
    <n v="0"/>
    <n v="0"/>
  </r>
  <r>
    <x v="3"/>
    <x v="3"/>
    <x v="3"/>
    <x v="42"/>
    <x v="0"/>
    <s v="Outward FDI"/>
    <x v="2"/>
    <s v=".."/>
    <s v=".."/>
    <s v=".."/>
    <s v=".."/>
    <s v=".."/>
    <s v=".."/>
    <s v=".."/>
    <s v=".."/>
  </r>
  <r>
    <x v="2"/>
    <x v="2"/>
    <x v="3"/>
    <x v="43"/>
    <x v="0"/>
    <s v="Outward FDI"/>
    <x v="2"/>
    <n v="114.756"/>
    <n v="42.110999999999997"/>
    <n v="72.644999999999996"/>
    <n v="-0.496"/>
    <n v="-8.1839999999999993"/>
    <s v=".."/>
    <s v=".."/>
    <n v="7.6879999999999997"/>
  </r>
  <r>
    <x v="2"/>
    <x v="2"/>
    <x v="3"/>
    <x v="44"/>
    <x v="0"/>
    <s v="Outward FDI"/>
    <x v="2"/>
    <n v="1354.9380000000001"/>
    <n v="1247.56"/>
    <s v=".."/>
    <n v="-522.30200000000002"/>
    <s v=".."/>
    <s v=".."/>
    <s v=".."/>
    <s v=".."/>
  </r>
  <r>
    <x v="2"/>
    <x v="2"/>
    <x v="3"/>
    <x v="45"/>
    <x v="0"/>
    <s v="Outward FDI"/>
    <x v="2"/>
    <n v="61.975000000000001"/>
    <n v="99.319000000000003"/>
    <n v="-37.344000000000001"/>
    <n v="8.5559999999999992"/>
    <n v="8.68"/>
    <s v=".."/>
    <s v=".."/>
    <n v="-0.124"/>
  </r>
  <r>
    <x v="2"/>
    <x v="2"/>
    <x v="3"/>
    <x v="46"/>
    <x v="0"/>
    <s v="Outward FDI"/>
    <x v="2"/>
    <n v="2.157"/>
    <n v="1.476"/>
    <s v=".."/>
    <n v="3.3479999999999999"/>
    <s v=".."/>
    <s v=".."/>
    <s v=".."/>
    <s v=".."/>
  </r>
  <r>
    <x v="1"/>
    <x v="1"/>
    <x v="1"/>
    <x v="47"/>
    <x v="0"/>
    <s v="Outward FDI"/>
    <x v="2"/>
    <n v="350.05700000000002"/>
    <s v=".."/>
    <s v=".."/>
    <n v="28.396999999999998"/>
    <s v=".."/>
    <n v="0"/>
    <s v=".."/>
    <n v="0"/>
  </r>
  <r>
    <x v="1"/>
    <x v="1"/>
    <x v="1"/>
    <x v="1"/>
    <x v="0"/>
    <s v="Outward FDI"/>
    <x v="2"/>
    <n v="0"/>
    <n v="0"/>
    <n v="0"/>
    <n v="0"/>
    <n v="0"/>
    <n v="0"/>
    <n v="0"/>
    <n v="0"/>
  </r>
  <r>
    <x v="2"/>
    <x v="2"/>
    <x v="3"/>
    <x v="48"/>
    <x v="0"/>
    <s v="Outward FDI"/>
    <x v="2"/>
    <n v="-5.2210000000000001"/>
    <n v="-5.2210000000000001"/>
    <n v="0"/>
    <n v="2.2320000000000002"/>
    <n v="2.2320000000000002"/>
    <n v="0"/>
    <n v="2.2320000000000002"/>
    <n v="0"/>
  </r>
  <r>
    <x v="1"/>
    <x v="1"/>
    <x v="1"/>
    <x v="49"/>
    <x v="0"/>
    <s v="Outward FDI"/>
    <x v="2"/>
    <n v="130.53299999999999"/>
    <n v="132.69"/>
    <n v="-2.27"/>
    <s v=".."/>
    <s v=".."/>
    <n v="0"/>
    <s v=".."/>
    <s v=".."/>
  </r>
  <r>
    <x v="3"/>
    <x v="3"/>
    <x v="3"/>
    <x v="50"/>
    <x v="0"/>
    <s v="Outward FDI"/>
    <x v="2"/>
    <n v="0"/>
    <n v="0"/>
    <n v="0"/>
    <n v="0"/>
    <n v="0"/>
    <n v="0"/>
    <n v="0"/>
    <n v="0"/>
  </r>
  <r>
    <x v="2"/>
    <x v="2"/>
    <x v="3"/>
    <x v="51"/>
    <x v="0"/>
    <s v="Outward FDI"/>
    <x v="2"/>
    <n v="0"/>
    <n v="0"/>
    <n v="0"/>
    <n v="0"/>
    <n v="0"/>
    <n v="0"/>
    <n v="0"/>
    <n v="0"/>
  </r>
  <r>
    <x v="3"/>
    <x v="3"/>
    <x v="3"/>
    <x v="52"/>
    <x v="0"/>
    <s v="Outward FDI"/>
    <x v="2"/>
    <n v="0"/>
    <n v="0"/>
    <n v="0"/>
    <n v="0"/>
    <n v="0"/>
    <n v="0"/>
    <n v="0"/>
    <n v="0"/>
  </r>
  <r>
    <x v="2"/>
    <x v="2"/>
    <x v="6"/>
    <x v="53"/>
    <x v="0"/>
    <s v="Outward FDI"/>
    <x v="2"/>
    <n v="2133.8249999999998"/>
    <n v="2256.0729999999999"/>
    <n v="-122.361"/>
    <n v="71.921999999999997"/>
    <n v="71.55"/>
    <n v="67.209999999999994"/>
    <n v="4.34"/>
    <n v="0.372"/>
  </r>
  <r>
    <x v="4"/>
    <x v="4"/>
    <x v="3"/>
    <x v="54"/>
    <x v="0"/>
    <s v="Outward FDI"/>
    <x v="2"/>
    <n v="0"/>
    <n v="0"/>
    <n v="0"/>
    <n v="0"/>
    <n v="0"/>
    <n v="0"/>
    <n v="0"/>
    <n v="0"/>
  </r>
  <r>
    <x v="3"/>
    <x v="3"/>
    <x v="3"/>
    <x v="55"/>
    <x v="0"/>
    <s v="Outward FDI"/>
    <x v="2"/>
    <s v=".."/>
    <s v=".."/>
    <s v=".."/>
    <s v=".."/>
    <n v="0"/>
    <n v="0"/>
    <n v="0"/>
    <s v=".."/>
  </r>
  <r>
    <x v="2"/>
    <x v="2"/>
    <x v="3"/>
    <x v="56"/>
    <x v="0"/>
    <s v="Outward FDI"/>
    <x v="2"/>
    <n v="96.141000000000005"/>
    <n v="170.82900000000001"/>
    <n v="-74.688000000000002"/>
    <n v="22.445"/>
    <n v="22.321000000000002"/>
    <s v=".."/>
    <s v=".."/>
    <n v="0"/>
  </r>
  <r>
    <x v="3"/>
    <x v="3"/>
    <x v="3"/>
    <x v="57"/>
    <x v="0"/>
    <s v="Outward FDI"/>
    <x v="2"/>
    <n v="402.61099999999999"/>
    <n v="312.94"/>
    <n v="89.557000000000002"/>
    <n v="42.656999999999996"/>
    <n v="34.844999999999999"/>
    <s v=".."/>
    <s v=".."/>
    <n v="7.9359999999999999"/>
  </r>
  <r>
    <x v="2"/>
    <x v="2"/>
    <x v="3"/>
    <x v="58"/>
    <x v="0"/>
    <s v="Outward FDI"/>
    <x v="2"/>
    <n v="0"/>
    <n v="0"/>
    <n v="0"/>
    <n v="0"/>
    <n v="0"/>
    <n v="0"/>
    <n v="0"/>
    <n v="0"/>
  </r>
  <r>
    <x v="3"/>
    <x v="3"/>
    <x v="3"/>
    <x v="59"/>
    <x v="0"/>
    <s v="Outward FDI"/>
    <x v="2"/>
    <n v="11.464"/>
    <n v="6.016"/>
    <n v="5.4480000000000004"/>
    <n v="-1.984"/>
    <s v=".."/>
    <n v="0"/>
    <s v=".."/>
    <s v=".."/>
  </r>
  <r>
    <x v="1"/>
    <x v="1"/>
    <x v="1"/>
    <x v="1"/>
    <x v="0"/>
    <s v="Outward FDI"/>
    <x v="2"/>
    <n v="0"/>
    <n v="0"/>
    <n v="0"/>
    <n v="0"/>
    <n v="0"/>
    <n v="0"/>
    <n v="0"/>
    <n v="0"/>
  </r>
  <r>
    <x v="4"/>
    <x v="4"/>
    <x v="3"/>
    <x v="60"/>
    <x v="0"/>
    <s v="Outward FDI"/>
    <x v="2"/>
    <n v="13.621"/>
    <n v="11.917999999999999"/>
    <n v="1.7030000000000001"/>
    <n v="2.6040000000000001"/>
    <s v=".."/>
    <s v=".."/>
    <s v=".."/>
    <s v=".."/>
  </r>
  <r>
    <x v="4"/>
    <x v="4"/>
    <x v="6"/>
    <x v="61"/>
    <x v="0"/>
    <s v="Outward FDI"/>
    <x v="2"/>
    <n v="1165.2670000000001"/>
    <n v="1165.2670000000001"/>
    <n v="0"/>
    <n v="42.161000000000001"/>
    <n v="42.161000000000001"/>
    <n v="43.152999999999999"/>
    <n v="-0.99199999999999999"/>
    <n v="0"/>
  </r>
  <r>
    <x v="4"/>
    <x v="4"/>
    <x v="6"/>
    <x v="62"/>
    <x v="0"/>
    <s v="Outward FDI"/>
    <x v="2"/>
    <n v="50.511000000000003"/>
    <n v="33.597999999999999"/>
    <n v="16.913"/>
    <n v="9.6720000000000006"/>
    <s v=".."/>
    <s v=".."/>
    <s v=".."/>
    <s v=".."/>
  </r>
  <r>
    <x v="3"/>
    <x v="3"/>
    <x v="6"/>
    <x v="63"/>
    <x v="0"/>
    <s v="Outward FDI"/>
    <x v="2"/>
    <s v=".."/>
    <s v=".."/>
    <s v=".."/>
    <n v="-12.276"/>
    <n v="-12.276"/>
    <n v="-12.276"/>
    <n v="0"/>
    <n v="0"/>
  </r>
  <r>
    <x v="4"/>
    <x v="4"/>
    <x v="6"/>
    <x v="64"/>
    <x v="0"/>
    <s v="Outward FDI"/>
    <x v="2"/>
    <n v="6.9240000000000004"/>
    <s v=".."/>
    <s v=".."/>
    <n v="0.372"/>
    <s v=".."/>
    <n v="0"/>
    <s v=".."/>
    <s v=".."/>
  </r>
  <r>
    <x v="4"/>
    <x v="4"/>
    <x v="6"/>
    <x v="65"/>
    <x v="0"/>
    <s v="Outward FDI"/>
    <x v="2"/>
    <s v=".."/>
    <s v=".."/>
    <s v=".."/>
    <s v=".."/>
    <s v=".."/>
    <n v="0"/>
    <s v=".."/>
    <n v="0"/>
  </r>
  <r>
    <x v="4"/>
    <x v="4"/>
    <x v="7"/>
    <x v="66"/>
    <x v="0"/>
    <s v="Outward FDI"/>
    <x v="2"/>
    <n v="4329.058"/>
    <n v="4319.75"/>
    <n v="9.3079999999999998"/>
    <n v="-430.16800000000001"/>
    <s v=".."/>
    <s v=".."/>
    <s v=".."/>
    <s v=".."/>
  </r>
  <r>
    <x v="4"/>
    <x v="4"/>
    <x v="7"/>
    <x v="67"/>
    <x v="0"/>
    <s v="Outward FDI"/>
    <x v="2"/>
    <s v=".."/>
    <s v=".."/>
    <n v="0"/>
    <s v=".."/>
    <s v=".."/>
    <s v=".."/>
    <s v=".."/>
    <n v="0"/>
  </r>
  <r>
    <x v="3"/>
    <x v="3"/>
    <x v="7"/>
    <x v="68"/>
    <x v="0"/>
    <s v="Outward FDI"/>
    <x v="2"/>
    <n v="0"/>
    <n v="0"/>
    <n v="0"/>
    <n v="0"/>
    <n v="0"/>
    <n v="0"/>
    <n v="0"/>
    <n v="0"/>
  </r>
  <r>
    <x v="1"/>
    <x v="1"/>
    <x v="1"/>
    <x v="69"/>
    <x v="0"/>
    <s v="Outward FDI"/>
    <x v="2"/>
    <n v="0"/>
    <n v="0"/>
    <n v="0"/>
    <n v="0"/>
    <n v="0"/>
    <n v="0"/>
    <n v="0"/>
    <n v="0"/>
  </r>
  <r>
    <x v="5"/>
    <x v="5"/>
    <x v="7"/>
    <x v="70"/>
    <x v="0"/>
    <s v="Outward FDI"/>
    <x v="2"/>
    <s v=".."/>
    <s v=".."/>
    <n v="0"/>
    <s v=".."/>
    <s v=".."/>
    <n v="0"/>
    <s v=".."/>
    <n v="0"/>
  </r>
  <r>
    <x v="5"/>
    <x v="5"/>
    <x v="7"/>
    <x v="71"/>
    <x v="0"/>
    <s v="Outward FDI"/>
    <x v="2"/>
    <n v="0"/>
    <n v="0"/>
    <n v="0"/>
    <n v="0"/>
    <n v="0"/>
    <n v="0"/>
    <n v="0"/>
    <n v="0"/>
  </r>
  <r>
    <x v="4"/>
    <x v="4"/>
    <x v="7"/>
    <x v="72"/>
    <x v="0"/>
    <s v="Outward FDI"/>
    <x v="2"/>
    <s v=".."/>
    <s v=".."/>
    <n v="0"/>
    <s v=".."/>
    <s v=".."/>
    <n v="0"/>
    <s v=".."/>
    <n v="0"/>
  </r>
  <r>
    <x v="4"/>
    <x v="4"/>
    <x v="7"/>
    <x v="73"/>
    <x v="0"/>
    <s v="Outward FDI"/>
    <x v="2"/>
    <n v="0"/>
    <n v="0"/>
    <n v="0"/>
    <n v="0"/>
    <n v="0"/>
    <n v="0"/>
    <n v="0"/>
    <n v="0"/>
  </r>
  <r>
    <x v="5"/>
    <x v="5"/>
    <x v="7"/>
    <x v="74"/>
    <x v="0"/>
    <s v="Outward FDI"/>
    <x v="2"/>
    <n v="0"/>
    <n v="0"/>
    <n v="0"/>
    <n v="0"/>
    <n v="0"/>
    <n v="0"/>
    <n v="0"/>
    <n v="0"/>
  </r>
  <r>
    <x v="5"/>
    <x v="5"/>
    <x v="7"/>
    <x v="75"/>
    <x v="0"/>
    <s v="Outward FDI"/>
    <x v="2"/>
    <n v="0"/>
    <n v="0"/>
    <n v="0"/>
    <n v="0"/>
    <n v="0"/>
    <n v="0"/>
    <n v="0"/>
    <n v="0"/>
  </r>
  <r>
    <x v="4"/>
    <x v="4"/>
    <x v="7"/>
    <x v="76"/>
    <x v="0"/>
    <s v="Outward FDI"/>
    <x v="2"/>
    <n v="0"/>
    <n v="0"/>
    <n v="0"/>
    <n v="0"/>
    <n v="0"/>
    <n v="0"/>
    <n v="0"/>
    <n v="0"/>
  </r>
  <r>
    <x v="4"/>
    <x v="4"/>
    <x v="7"/>
    <x v="77"/>
    <x v="0"/>
    <s v="Outward FDI"/>
    <x v="2"/>
    <n v="0"/>
    <n v="0"/>
    <n v="0"/>
    <n v="0"/>
    <n v="0"/>
    <n v="0"/>
    <n v="0"/>
    <n v="0"/>
  </r>
  <r>
    <x v="5"/>
    <x v="5"/>
    <x v="7"/>
    <x v="78"/>
    <x v="0"/>
    <s v="Outward FDI"/>
    <x v="2"/>
    <n v="0"/>
    <n v="0"/>
    <n v="0"/>
    <n v="0"/>
    <n v="0"/>
    <n v="0"/>
    <n v="0"/>
    <n v="0"/>
  </r>
  <r>
    <x v="4"/>
    <x v="4"/>
    <x v="7"/>
    <x v="79"/>
    <x v="0"/>
    <s v="Outward FDI"/>
    <x v="2"/>
    <s v=".."/>
    <s v=".."/>
    <s v=".."/>
    <s v=".."/>
    <s v=".."/>
    <n v="0"/>
    <s v=".."/>
    <s v=".."/>
  </r>
  <r>
    <x v="4"/>
    <x v="4"/>
    <x v="6"/>
    <x v="80"/>
    <x v="0"/>
    <s v="Outward FDI"/>
    <x v="2"/>
    <s v=".."/>
    <s v=".."/>
    <s v=".."/>
    <n v="0"/>
    <n v="0"/>
    <n v="0"/>
    <n v="0"/>
    <n v="0"/>
  </r>
  <r>
    <x v="3"/>
    <x v="3"/>
    <x v="7"/>
    <x v="81"/>
    <x v="0"/>
    <s v="Outward FDI"/>
    <x v="2"/>
    <n v="0"/>
    <n v="0"/>
    <n v="0"/>
    <n v="0"/>
    <n v="0"/>
    <n v="0"/>
    <n v="0"/>
    <n v="0"/>
  </r>
  <r>
    <x v="5"/>
    <x v="5"/>
    <x v="7"/>
    <x v="82"/>
    <x v="0"/>
    <s v="Outward FDI"/>
    <x v="2"/>
    <n v="0"/>
    <n v="0"/>
    <n v="0"/>
    <n v="0"/>
    <n v="0"/>
    <n v="0"/>
    <n v="0"/>
    <n v="0"/>
  </r>
  <r>
    <x v="5"/>
    <x v="5"/>
    <x v="7"/>
    <x v="83"/>
    <x v="0"/>
    <s v="Outward FDI"/>
    <x v="2"/>
    <s v=".."/>
    <s v=".."/>
    <n v="0"/>
    <s v=".."/>
    <s v=".."/>
    <n v="0"/>
    <s v=".."/>
    <n v="0"/>
  </r>
  <r>
    <x v="3"/>
    <x v="3"/>
    <x v="7"/>
    <x v="84"/>
    <x v="0"/>
    <s v="Outward FDI"/>
    <x v="2"/>
    <s v=".."/>
    <n v="0"/>
    <s v=".."/>
    <n v="0"/>
    <n v="0"/>
    <n v="0"/>
    <n v="0"/>
    <n v="0"/>
  </r>
  <r>
    <x v="5"/>
    <x v="5"/>
    <x v="7"/>
    <x v="85"/>
    <x v="0"/>
    <s v="Outward FDI"/>
    <x v="2"/>
    <n v="0"/>
    <n v="0"/>
    <n v="0"/>
    <n v="0"/>
    <n v="0"/>
    <n v="0"/>
    <n v="0"/>
    <n v="0"/>
  </r>
  <r>
    <x v="4"/>
    <x v="4"/>
    <x v="7"/>
    <x v="86"/>
    <x v="0"/>
    <s v="Outward FDI"/>
    <x v="2"/>
    <n v="79.682000000000002"/>
    <s v=".."/>
    <s v=".."/>
    <s v=".."/>
    <s v=".."/>
    <s v=".."/>
    <s v=".."/>
    <s v=".."/>
  </r>
  <r>
    <x v="5"/>
    <x v="5"/>
    <x v="7"/>
    <x v="87"/>
    <x v="0"/>
    <s v="Outward FDI"/>
    <x v="2"/>
    <n v="0"/>
    <n v="0"/>
    <n v="0"/>
    <n v="0"/>
    <n v="0"/>
    <n v="0"/>
    <n v="0"/>
    <n v="0"/>
  </r>
  <r>
    <x v="5"/>
    <x v="5"/>
    <x v="7"/>
    <x v="88"/>
    <x v="0"/>
    <s v="Outward FDI"/>
    <x v="2"/>
    <n v="0"/>
    <n v="0"/>
    <n v="0"/>
    <n v="0"/>
    <n v="0"/>
    <n v="0"/>
    <n v="0"/>
    <n v="0"/>
  </r>
  <r>
    <x v="4"/>
    <x v="4"/>
    <x v="7"/>
    <x v="89"/>
    <x v="0"/>
    <s v="Outward FDI"/>
    <x v="2"/>
    <s v=".."/>
    <n v="1.3620000000000001"/>
    <s v=".."/>
    <n v="-0.124"/>
    <s v=".."/>
    <n v="0"/>
    <s v=".."/>
    <s v=".."/>
  </r>
  <r>
    <x v="4"/>
    <x v="4"/>
    <x v="7"/>
    <x v="90"/>
    <x v="0"/>
    <s v="Outward FDI"/>
    <x v="2"/>
    <n v="0"/>
    <n v="0"/>
    <n v="0"/>
    <n v="0"/>
    <n v="0"/>
    <n v="0"/>
    <n v="0"/>
    <n v="0"/>
  </r>
  <r>
    <x v="5"/>
    <x v="5"/>
    <x v="7"/>
    <x v="91"/>
    <x v="0"/>
    <s v="Outward FDI"/>
    <x v="2"/>
    <n v="556.98099999999999"/>
    <n v="583.65499999999997"/>
    <n v="-26.673999999999999"/>
    <n v="15.747999999999999"/>
    <n v="16.492000000000001"/>
    <s v=".."/>
    <s v=".."/>
    <n v="-0.62"/>
  </r>
  <r>
    <x v="5"/>
    <x v="5"/>
    <x v="7"/>
    <x v="92"/>
    <x v="0"/>
    <s v="Outward FDI"/>
    <x v="2"/>
    <n v="0"/>
    <n v="0"/>
    <n v="0"/>
    <n v="0"/>
    <n v="0"/>
    <n v="0"/>
    <n v="0"/>
    <n v="0"/>
  </r>
  <r>
    <x v="5"/>
    <x v="5"/>
    <x v="7"/>
    <x v="93"/>
    <x v="0"/>
    <s v="Outward FDI"/>
    <x v="2"/>
    <n v="0"/>
    <n v="0"/>
    <n v="0"/>
    <n v="0"/>
    <n v="0"/>
    <n v="0"/>
    <n v="0"/>
    <n v="0"/>
  </r>
  <r>
    <x v="5"/>
    <x v="5"/>
    <x v="7"/>
    <x v="94"/>
    <x v="0"/>
    <s v="Outward FDI"/>
    <x v="2"/>
    <n v="-0.79500000000000004"/>
    <n v="-0.90800000000000003"/>
    <s v=".."/>
    <s v=".."/>
    <s v=".."/>
    <n v="0"/>
    <s v=".."/>
    <n v="0"/>
  </r>
  <r>
    <x v="4"/>
    <x v="4"/>
    <x v="7"/>
    <x v="95"/>
    <x v="0"/>
    <s v="Outward FDI"/>
    <x v="2"/>
    <n v="0"/>
    <n v="0"/>
    <n v="0"/>
    <n v="0"/>
    <n v="0"/>
    <n v="0"/>
    <n v="0"/>
    <n v="0"/>
  </r>
  <r>
    <x v="2"/>
    <x v="2"/>
    <x v="7"/>
    <x v="96"/>
    <x v="0"/>
    <s v="Outward FDI"/>
    <x v="2"/>
    <n v="2.0430000000000001"/>
    <s v=".."/>
    <s v=".."/>
    <s v=".."/>
    <s v=".."/>
    <s v=".."/>
    <s v=".."/>
    <s v=".."/>
  </r>
  <r>
    <x v="5"/>
    <x v="5"/>
    <x v="7"/>
    <x v="97"/>
    <x v="0"/>
    <s v="Outward FDI"/>
    <x v="2"/>
    <n v="6.2430000000000003"/>
    <s v=".."/>
    <s v=".."/>
    <n v="2.976"/>
    <s v=".."/>
    <s v=".."/>
    <s v=".."/>
    <s v=".."/>
  </r>
  <r>
    <x v="3"/>
    <x v="3"/>
    <x v="7"/>
    <x v="98"/>
    <x v="0"/>
    <s v="Outward FDI"/>
    <x v="2"/>
    <n v="0"/>
    <n v="0"/>
    <n v="0"/>
    <n v="0"/>
    <n v="0"/>
    <n v="0"/>
    <n v="0"/>
    <n v="0"/>
  </r>
  <r>
    <x v="5"/>
    <x v="5"/>
    <x v="7"/>
    <x v="99"/>
    <x v="0"/>
    <s v="Outward FDI"/>
    <x v="2"/>
    <n v="0"/>
    <n v="0"/>
    <n v="0"/>
    <n v="0"/>
    <n v="0"/>
    <n v="0"/>
    <n v="0"/>
    <n v="0"/>
  </r>
  <r>
    <x v="4"/>
    <x v="4"/>
    <x v="7"/>
    <x v="100"/>
    <x v="0"/>
    <s v="Outward FDI"/>
    <x v="2"/>
    <n v="-88.99"/>
    <n v="-120.431"/>
    <n v="31.555"/>
    <s v=".."/>
    <s v=".."/>
    <s v=".."/>
    <s v=".."/>
    <s v=".."/>
  </r>
  <r>
    <x v="5"/>
    <x v="5"/>
    <x v="7"/>
    <x v="101"/>
    <x v="0"/>
    <s v="Outward FDI"/>
    <x v="2"/>
    <s v=".."/>
    <s v=".."/>
    <s v=".."/>
    <s v=".."/>
    <s v=".."/>
    <n v="0"/>
    <s v=".."/>
    <s v=".."/>
  </r>
  <r>
    <x v="1"/>
    <x v="1"/>
    <x v="1"/>
    <x v="102"/>
    <x v="0"/>
    <s v="Outward FDI"/>
    <x v="2"/>
    <n v="0"/>
    <n v="0"/>
    <n v="0"/>
    <n v="0"/>
    <n v="0"/>
    <n v="0"/>
    <n v="0"/>
    <n v="0"/>
  </r>
  <r>
    <x v="4"/>
    <x v="4"/>
    <x v="7"/>
    <x v="103"/>
    <x v="0"/>
    <s v="Outward FDI"/>
    <x v="2"/>
    <n v="0"/>
    <n v="0"/>
    <n v="0"/>
    <n v="0"/>
    <n v="0"/>
    <n v="0"/>
    <n v="0"/>
    <n v="0"/>
  </r>
  <r>
    <x v="4"/>
    <x v="4"/>
    <x v="7"/>
    <x v="104"/>
    <x v="0"/>
    <s v="Outward FDI"/>
    <x v="2"/>
    <s v=".."/>
    <s v=".."/>
    <n v="0"/>
    <s v=".."/>
    <s v=".."/>
    <n v="0"/>
    <s v=".."/>
    <s v=".."/>
  </r>
  <r>
    <x v="2"/>
    <x v="2"/>
    <x v="7"/>
    <x v="105"/>
    <x v="0"/>
    <s v="Outward FDI"/>
    <x v="2"/>
    <n v="0"/>
    <n v="0"/>
    <n v="0"/>
    <n v="0"/>
    <n v="0"/>
    <n v="0"/>
    <n v="0"/>
    <n v="0"/>
  </r>
  <r>
    <x v="5"/>
    <x v="5"/>
    <x v="7"/>
    <x v="106"/>
    <x v="0"/>
    <s v="Outward FDI"/>
    <x v="2"/>
    <n v="0"/>
    <n v="0"/>
    <n v="0"/>
    <n v="0"/>
    <n v="0"/>
    <n v="0"/>
    <n v="0"/>
    <n v="0"/>
  </r>
  <r>
    <x v="5"/>
    <x v="5"/>
    <x v="7"/>
    <x v="107"/>
    <x v="0"/>
    <s v="Outward FDI"/>
    <x v="2"/>
    <n v="0"/>
    <n v="0"/>
    <n v="0"/>
    <n v="0"/>
    <n v="0"/>
    <n v="0"/>
    <n v="0"/>
    <n v="0"/>
  </r>
  <r>
    <x v="3"/>
    <x v="3"/>
    <x v="7"/>
    <x v="108"/>
    <x v="0"/>
    <s v="Outward FDI"/>
    <x v="2"/>
    <n v="51.985999999999997"/>
    <n v="40.636000000000003"/>
    <n v="11.351000000000001"/>
    <n v="39.308999999999997"/>
    <n v="40.052999999999997"/>
    <n v="36.332999999999998"/>
    <n v="3.72"/>
    <n v="-0.74399999999999999"/>
  </r>
  <r>
    <x v="5"/>
    <x v="5"/>
    <x v="7"/>
    <x v="109"/>
    <x v="0"/>
    <s v="Outward FDI"/>
    <x v="2"/>
    <n v="0"/>
    <n v="0"/>
    <n v="0"/>
    <n v="0"/>
    <n v="0"/>
    <n v="0"/>
    <n v="0"/>
    <n v="0"/>
  </r>
  <r>
    <x v="5"/>
    <x v="5"/>
    <x v="7"/>
    <x v="110"/>
    <x v="0"/>
    <s v="Outward FDI"/>
    <x v="2"/>
    <s v=".."/>
    <s v=".."/>
    <n v="0"/>
    <s v=".."/>
    <s v=".."/>
    <s v=".."/>
    <n v="0"/>
    <n v="0"/>
  </r>
  <r>
    <x v="4"/>
    <x v="4"/>
    <x v="7"/>
    <x v="111"/>
    <x v="0"/>
    <s v="Outward FDI"/>
    <x v="2"/>
    <s v=".."/>
    <n v="0"/>
    <s v=".."/>
    <s v=".."/>
    <n v="0"/>
    <n v="0"/>
    <n v="0"/>
    <s v=".."/>
  </r>
  <r>
    <x v="4"/>
    <x v="4"/>
    <x v="7"/>
    <x v="112"/>
    <x v="0"/>
    <s v="Outward FDI"/>
    <x v="2"/>
    <n v="796.36800000000005"/>
    <s v=".."/>
    <s v=".."/>
    <n v="0.248"/>
    <s v=".."/>
    <s v=".."/>
    <s v=".."/>
    <s v=".."/>
  </r>
  <r>
    <x v="5"/>
    <x v="5"/>
    <x v="7"/>
    <x v="113"/>
    <x v="0"/>
    <s v="Outward FDI"/>
    <x v="2"/>
    <s v=".."/>
    <s v=".."/>
    <s v=".."/>
    <s v=".."/>
    <s v=".."/>
    <s v=".."/>
    <s v=".."/>
    <n v="0"/>
  </r>
  <r>
    <x v="5"/>
    <x v="5"/>
    <x v="7"/>
    <x v="114"/>
    <x v="0"/>
    <s v="Outward FDI"/>
    <x v="2"/>
    <n v="6.3559999999999999"/>
    <s v=".."/>
    <s v=".."/>
    <n v="3.3479999999999999"/>
    <s v=".."/>
    <n v="0"/>
    <s v=".."/>
    <s v=".."/>
  </r>
  <r>
    <x v="4"/>
    <x v="4"/>
    <x v="7"/>
    <x v="115"/>
    <x v="0"/>
    <s v="Outward FDI"/>
    <x v="2"/>
    <n v="0.56799999999999995"/>
    <s v=".."/>
    <s v=".."/>
    <s v=".."/>
    <n v="0"/>
    <n v="0"/>
    <n v="0"/>
    <s v=".."/>
  </r>
  <r>
    <x v="4"/>
    <x v="4"/>
    <x v="7"/>
    <x v="116"/>
    <x v="0"/>
    <s v="Outward FDI"/>
    <x v="2"/>
    <n v="0"/>
    <n v="0"/>
    <n v="0"/>
    <n v="0"/>
    <n v="0"/>
    <n v="0"/>
    <n v="0"/>
    <n v="0"/>
  </r>
  <r>
    <x v="2"/>
    <x v="2"/>
    <x v="3"/>
    <x v="117"/>
    <x v="0"/>
    <s v="Outward FDI"/>
    <x v="2"/>
    <n v="29.625"/>
    <s v=".."/>
    <s v=".."/>
    <s v=".."/>
    <s v=".."/>
    <n v="0"/>
    <s v=".."/>
    <s v=".."/>
  </r>
  <r>
    <x v="1"/>
    <x v="1"/>
    <x v="1"/>
    <x v="118"/>
    <x v="0"/>
    <s v="Outward FDI"/>
    <x v="2"/>
    <n v="0"/>
    <n v="0"/>
    <n v="0"/>
    <n v="0"/>
    <n v="0"/>
    <n v="0"/>
    <n v="0"/>
    <n v="0"/>
  </r>
  <r>
    <x v="2"/>
    <x v="2"/>
    <x v="5"/>
    <x v="119"/>
    <x v="0"/>
    <s v="Outward FDI"/>
    <x v="2"/>
    <n v="0"/>
    <n v="0"/>
    <n v="0"/>
    <n v="0"/>
    <n v="0"/>
    <n v="0"/>
    <n v="0"/>
    <n v="0"/>
  </r>
  <r>
    <x v="2"/>
    <x v="2"/>
    <x v="5"/>
    <x v="120"/>
    <x v="0"/>
    <s v="Outward FDI"/>
    <x v="2"/>
    <n v="0"/>
    <n v="0"/>
    <n v="0"/>
    <n v="0"/>
    <n v="0"/>
    <n v="0"/>
    <n v="0"/>
    <n v="0"/>
  </r>
  <r>
    <x v="2"/>
    <x v="2"/>
    <x v="5"/>
    <x v="121"/>
    <x v="0"/>
    <s v="Outward FDI"/>
    <x v="2"/>
    <n v="27.128"/>
    <n v="-1.589"/>
    <s v=".."/>
    <s v=".."/>
    <s v=".."/>
    <s v=".."/>
    <s v=".."/>
    <s v=".."/>
  </r>
  <r>
    <x v="2"/>
    <x v="2"/>
    <x v="5"/>
    <x v="122"/>
    <x v="0"/>
    <s v="Outward FDI"/>
    <x v="2"/>
    <n v="73.325999999999993"/>
    <s v=".."/>
    <s v=".."/>
    <s v=".."/>
    <s v=".."/>
    <n v="0"/>
    <s v=".."/>
    <s v=".."/>
  </r>
  <r>
    <x v="3"/>
    <x v="3"/>
    <x v="5"/>
    <x v="123"/>
    <x v="0"/>
    <s v="Outward FDI"/>
    <x v="2"/>
    <n v="0"/>
    <n v="0"/>
    <n v="0"/>
    <n v="0"/>
    <n v="0"/>
    <n v="0"/>
    <n v="0"/>
    <n v="0"/>
  </r>
  <r>
    <x v="2"/>
    <x v="2"/>
    <x v="4"/>
    <x v="124"/>
    <x v="0"/>
    <s v="Outward FDI"/>
    <x v="2"/>
    <n v="3455.5050000000001"/>
    <n v="3350.511"/>
    <n v="104.994"/>
    <n v="10.788"/>
    <n v="6.82"/>
    <s v=".."/>
    <s v=".."/>
    <n v="3.968"/>
  </r>
  <r>
    <x v="1"/>
    <x v="1"/>
    <x v="1"/>
    <x v="125"/>
    <x v="0"/>
    <s v="Outward FDI"/>
    <x v="2"/>
    <s v=".."/>
    <s v=".."/>
    <n v="0"/>
    <s v=".."/>
    <s v=".."/>
    <n v="0"/>
    <s v=".."/>
    <n v="0"/>
  </r>
  <r>
    <x v="2"/>
    <x v="2"/>
    <x v="5"/>
    <x v="126"/>
    <x v="0"/>
    <s v="Outward FDI"/>
    <x v="2"/>
    <n v="258.57"/>
    <n v="226.334"/>
    <n v="32.235999999999997"/>
    <n v="14.384"/>
    <s v=".."/>
    <n v="0"/>
    <s v=".."/>
    <s v=".."/>
  </r>
  <r>
    <x v="3"/>
    <x v="3"/>
    <x v="5"/>
    <x v="127"/>
    <x v="0"/>
    <s v="Outward FDI"/>
    <x v="2"/>
    <s v=".."/>
    <s v=".."/>
    <s v=".."/>
    <s v=".."/>
    <n v="0"/>
    <n v="0"/>
    <n v="0"/>
    <s v=".."/>
  </r>
  <r>
    <x v="3"/>
    <x v="3"/>
    <x v="5"/>
    <x v="128"/>
    <x v="0"/>
    <s v="Outward FDI"/>
    <x v="2"/>
    <n v="0"/>
    <n v="0"/>
    <n v="0"/>
    <n v="0"/>
    <n v="0"/>
    <n v="0"/>
    <n v="0"/>
    <n v="0"/>
  </r>
  <r>
    <x v="2"/>
    <x v="2"/>
    <x v="5"/>
    <x v="129"/>
    <x v="0"/>
    <s v="Outward FDI"/>
    <x v="2"/>
    <n v="0"/>
    <n v="0"/>
    <n v="0"/>
    <n v="0"/>
    <n v="0"/>
    <n v="0"/>
    <n v="0"/>
    <n v="0"/>
  </r>
  <r>
    <x v="3"/>
    <x v="3"/>
    <x v="5"/>
    <x v="130"/>
    <x v="0"/>
    <s v="Outward FDI"/>
    <x v="2"/>
    <n v="0"/>
    <n v="0"/>
    <n v="0"/>
    <n v="0"/>
    <n v="0"/>
    <n v="0"/>
    <n v="0"/>
    <n v="0"/>
  </r>
  <r>
    <x v="3"/>
    <x v="3"/>
    <x v="5"/>
    <x v="131"/>
    <x v="0"/>
    <s v="Outward FDI"/>
    <x v="2"/>
    <s v=".."/>
    <s v=".."/>
    <n v="0"/>
    <s v=".."/>
    <s v=".."/>
    <n v="0"/>
    <s v=".."/>
    <n v="0"/>
  </r>
  <r>
    <x v="4"/>
    <x v="4"/>
    <x v="5"/>
    <x v="132"/>
    <x v="0"/>
    <s v="Outward FDI"/>
    <x v="2"/>
    <n v="0"/>
    <n v="0"/>
    <n v="0"/>
    <n v="0"/>
    <n v="0"/>
    <n v="0"/>
    <n v="0"/>
    <n v="0"/>
  </r>
  <r>
    <x v="3"/>
    <x v="3"/>
    <x v="5"/>
    <x v="133"/>
    <x v="0"/>
    <s v="Outward FDI"/>
    <x v="2"/>
    <n v="0"/>
    <n v="0"/>
    <n v="0"/>
    <n v="0"/>
    <n v="0"/>
    <n v="0"/>
    <n v="0"/>
    <n v="0"/>
  </r>
  <r>
    <x v="3"/>
    <x v="3"/>
    <x v="5"/>
    <x v="134"/>
    <x v="0"/>
    <s v="Outward FDI"/>
    <x v="2"/>
    <s v=".."/>
    <s v=".."/>
    <s v=".."/>
    <s v=".."/>
    <s v=".."/>
    <n v="0"/>
    <s v=".."/>
    <s v=".."/>
  </r>
  <r>
    <x v="5"/>
    <x v="5"/>
    <x v="5"/>
    <x v="135"/>
    <x v="0"/>
    <s v="Outward FDI"/>
    <x v="2"/>
    <n v="0"/>
    <n v="0"/>
    <n v="0"/>
    <n v="0"/>
    <n v="0"/>
    <n v="0"/>
    <n v="0"/>
    <n v="0"/>
  </r>
  <r>
    <x v="4"/>
    <x v="4"/>
    <x v="5"/>
    <x v="136"/>
    <x v="0"/>
    <s v="Outward FDI"/>
    <x v="2"/>
    <s v=".."/>
    <s v=".."/>
    <s v=".."/>
    <s v=".."/>
    <s v=".."/>
    <n v="0"/>
    <s v=".."/>
    <s v=".."/>
  </r>
  <r>
    <x v="3"/>
    <x v="3"/>
    <x v="5"/>
    <x v="137"/>
    <x v="0"/>
    <s v="Outward FDI"/>
    <x v="2"/>
    <n v="0"/>
    <n v="0"/>
    <n v="0"/>
    <n v="0"/>
    <n v="0"/>
    <n v="0"/>
    <n v="0"/>
    <n v="0"/>
  </r>
  <r>
    <x v="1"/>
    <x v="1"/>
    <x v="1"/>
    <x v="138"/>
    <x v="0"/>
    <s v="Outward FDI"/>
    <x v="2"/>
    <n v="0"/>
    <n v="0"/>
    <n v="0"/>
    <n v="0"/>
    <n v="0"/>
    <n v="0"/>
    <n v="0"/>
    <n v="0"/>
  </r>
  <r>
    <x v="1"/>
    <x v="1"/>
    <x v="1"/>
    <x v="1"/>
    <x v="0"/>
    <s v="Outward FDI"/>
    <x v="2"/>
    <n v="0"/>
    <n v="0"/>
    <n v="0"/>
    <s v=".."/>
    <s v=".."/>
    <s v=".."/>
    <s v=".."/>
    <s v=".."/>
  </r>
  <r>
    <x v="4"/>
    <x v="4"/>
    <x v="5"/>
    <x v="139"/>
    <x v="0"/>
    <s v="Outward FDI"/>
    <x v="2"/>
    <n v="0"/>
    <n v="0"/>
    <n v="0"/>
    <n v="0"/>
    <n v="0"/>
    <n v="0"/>
    <n v="0"/>
    <n v="0"/>
  </r>
  <r>
    <x v="2"/>
    <x v="2"/>
    <x v="5"/>
    <x v="140"/>
    <x v="0"/>
    <s v="Outward FDI"/>
    <x v="2"/>
    <n v="336.209"/>
    <s v=".."/>
    <n v="45.515999999999998"/>
    <n v="19.344999999999999"/>
    <s v=".."/>
    <s v=".."/>
    <s v=".."/>
    <s v=".."/>
  </r>
  <r>
    <x v="2"/>
    <x v="2"/>
    <x v="5"/>
    <x v="141"/>
    <x v="0"/>
    <s v="Outward FDI"/>
    <x v="2"/>
    <n v="0"/>
    <n v="0"/>
    <n v="0"/>
    <n v="0"/>
    <n v="0"/>
    <n v="0"/>
    <n v="0"/>
    <n v="0"/>
  </r>
  <r>
    <x v="3"/>
    <x v="3"/>
    <x v="5"/>
    <x v="142"/>
    <x v="0"/>
    <s v="Outward FDI"/>
    <x v="2"/>
    <n v="0"/>
    <n v="0"/>
    <n v="0"/>
    <n v="0"/>
    <n v="0"/>
    <n v="0"/>
    <n v="0"/>
    <n v="0"/>
  </r>
  <r>
    <x v="3"/>
    <x v="3"/>
    <x v="5"/>
    <x v="143"/>
    <x v="0"/>
    <s v="Outward FDI"/>
    <x v="2"/>
    <n v="0"/>
    <n v="0"/>
    <n v="0"/>
    <n v="0"/>
    <n v="0"/>
    <n v="0"/>
    <n v="0"/>
    <n v="0"/>
  </r>
  <r>
    <x v="2"/>
    <x v="2"/>
    <x v="5"/>
    <x v="144"/>
    <x v="0"/>
    <s v="Outward FDI"/>
    <x v="2"/>
    <n v="0"/>
    <n v="0"/>
    <n v="0"/>
    <n v="0"/>
    <n v="0"/>
    <n v="0"/>
    <n v="0"/>
    <n v="0"/>
  </r>
  <r>
    <x v="2"/>
    <x v="2"/>
    <x v="5"/>
    <x v="145"/>
    <x v="0"/>
    <s v="Outward FDI"/>
    <x v="2"/>
    <s v=".."/>
    <n v="6.47"/>
    <s v=".."/>
    <s v=".."/>
    <s v=".."/>
    <n v="0"/>
    <s v=".."/>
    <s v=".."/>
  </r>
  <r>
    <x v="2"/>
    <x v="2"/>
    <x v="5"/>
    <x v="146"/>
    <x v="0"/>
    <s v="Outward FDI"/>
    <x v="2"/>
    <s v=".."/>
    <s v=".."/>
    <n v="0"/>
    <n v="0"/>
    <n v="0"/>
    <n v="0"/>
    <n v="0"/>
    <n v="0"/>
  </r>
  <r>
    <x v="1"/>
    <x v="1"/>
    <x v="1"/>
    <x v="147"/>
    <x v="0"/>
    <s v="Outward FDI"/>
    <x v="2"/>
    <s v=".."/>
    <s v=".."/>
    <n v="0.79500000000000004"/>
    <s v=".."/>
    <s v=".."/>
    <s v=".."/>
    <s v=".."/>
    <n v="0"/>
  </r>
  <r>
    <x v="1"/>
    <x v="1"/>
    <x v="1"/>
    <x v="148"/>
    <x v="0"/>
    <s v="Outward FDI"/>
    <x v="2"/>
    <n v="0"/>
    <n v="0"/>
    <n v="0"/>
    <n v="0"/>
    <n v="0"/>
    <n v="0"/>
    <n v="0"/>
    <n v="0"/>
  </r>
  <r>
    <x v="3"/>
    <x v="3"/>
    <x v="5"/>
    <x v="149"/>
    <x v="0"/>
    <s v="Outward FDI"/>
    <x v="2"/>
    <n v="72.531000000000006"/>
    <n v="44.948999999999998"/>
    <n v="27.582000000000001"/>
    <n v="13.02"/>
    <n v="11.656000000000001"/>
    <s v=".."/>
    <s v=".."/>
    <n v="1.3640000000000001"/>
  </r>
  <r>
    <x v="4"/>
    <x v="4"/>
    <x v="5"/>
    <x v="150"/>
    <x v="0"/>
    <s v="Outward FDI"/>
    <x v="2"/>
    <s v=".."/>
    <n v="0"/>
    <s v=".."/>
    <s v=".."/>
    <n v="0"/>
    <n v="0"/>
    <n v="0"/>
    <s v=".."/>
  </r>
  <r>
    <x v="3"/>
    <x v="3"/>
    <x v="5"/>
    <x v="151"/>
    <x v="0"/>
    <s v="Outward FDI"/>
    <x v="2"/>
    <n v="2936.3220000000001"/>
    <n v="2413.6210000000001"/>
    <n v="522.58799999999997"/>
    <n v="-913.53200000000004"/>
    <n v="-941.18499999999995"/>
    <n v="8.8040000000000003"/>
    <n v="-949.86500000000001"/>
    <n v="27.652999999999999"/>
  </r>
  <r>
    <x v="3"/>
    <x v="3"/>
    <x v="5"/>
    <x v="152"/>
    <x v="0"/>
    <s v="Outward FDI"/>
    <x v="2"/>
    <s v=".."/>
    <s v=".."/>
    <s v=".."/>
    <s v=".."/>
    <s v=".."/>
    <n v="0"/>
    <s v=".."/>
    <s v=".."/>
  </r>
  <r>
    <x v="3"/>
    <x v="3"/>
    <x v="5"/>
    <x v="153"/>
    <x v="0"/>
    <s v="Outward FDI"/>
    <x v="2"/>
    <n v="0"/>
    <s v=".."/>
    <s v=".."/>
    <s v=".."/>
    <s v=".."/>
    <n v="0"/>
    <s v=".."/>
    <n v="0"/>
  </r>
  <r>
    <x v="1"/>
    <x v="1"/>
    <x v="1"/>
    <x v="154"/>
    <x v="0"/>
    <s v="Outward FDI"/>
    <x v="2"/>
    <n v="0"/>
    <n v="0"/>
    <n v="0"/>
    <n v="0"/>
    <n v="0"/>
    <n v="0"/>
    <n v="0"/>
    <n v="0"/>
  </r>
  <r>
    <x v="3"/>
    <x v="3"/>
    <x v="5"/>
    <x v="155"/>
    <x v="0"/>
    <s v="Outward FDI"/>
    <x v="2"/>
    <n v="0"/>
    <n v="0"/>
    <n v="0"/>
    <n v="0"/>
    <n v="0"/>
    <n v="0"/>
    <n v="0"/>
    <n v="0"/>
  </r>
  <r>
    <x v="3"/>
    <x v="3"/>
    <x v="5"/>
    <x v="156"/>
    <x v="0"/>
    <s v="Outward FDI"/>
    <x v="2"/>
    <n v="0"/>
    <n v="0"/>
    <n v="0"/>
    <n v="0"/>
    <n v="0"/>
    <n v="0"/>
    <n v="0"/>
    <n v="0"/>
  </r>
  <r>
    <x v="3"/>
    <x v="3"/>
    <x v="5"/>
    <x v="157"/>
    <x v="0"/>
    <s v="Outward FDI"/>
    <x v="2"/>
    <n v="393.303"/>
    <n v="219.523"/>
    <n v="173.78"/>
    <n v="3.8439999999999999"/>
    <n v="-1.3640000000000001"/>
    <s v=".."/>
    <s v=".."/>
    <n v="5.2080000000000002"/>
  </r>
  <r>
    <x v="3"/>
    <x v="3"/>
    <x v="5"/>
    <x v="158"/>
    <x v="0"/>
    <s v="Outward FDI"/>
    <x v="2"/>
    <n v="0"/>
    <n v="0"/>
    <n v="0"/>
    <n v="0"/>
    <n v="0"/>
    <n v="0"/>
    <n v="0"/>
    <n v="0"/>
  </r>
  <r>
    <x v="2"/>
    <x v="2"/>
    <x v="5"/>
    <x v="159"/>
    <x v="0"/>
    <s v="Outward FDI"/>
    <x v="2"/>
    <s v=".."/>
    <s v=".."/>
    <s v=".."/>
    <s v=".."/>
    <s v=".."/>
    <n v="0"/>
    <s v=".."/>
    <s v=".."/>
  </r>
  <r>
    <x v="3"/>
    <x v="3"/>
    <x v="5"/>
    <x v="160"/>
    <x v="0"/>
    <s v="Outward FDI"/>
    <x v="2"/>
    <n v="-4.9939999999999998"/>
    <n v="-4.8810000000000002"/>
    <s v=".."/>
    <s v=".."/>
    <s v=".."/>
    <s v=".."/>
    <s v=".."/>
    <n v="0"/>
  </r>
  <r>
    <x v="2"/>
    <x v="2"/>
    <x v="6"/>
    <x v="161"/>
    <x v="0"/>
    <s v="Outward FDI"/>
    <x v="2"/>
    <n v="2.0430000000000001"/>
    <n v="3.4049999999999998"/>
    <s v=".."/>
    <n v="2.1080000000000001"/>
    <n v="2.1080000000000001"/>
    <s v=".."/>
    <s v=".."/>
    <n v="0"/>
  </r>
  <r>
    <x v="3"/>
    <x v="3"/>
    <x v="6"/>
    <x v="162"/>
    <x v="0"/>
    <s v="Outward FDI"/>
    <x v="2"/>
    <s v=".."/>
    <s v=".."/>
    <s v=".."/>
    <s v=".."/>
    <s v=".."/>
    <n v="0"/>
    <s v=".."/>
    <s v=".."/>
  </r>
  <r>
    <x v="2"/>
    <x v="2"/>
    <x v="6"/>
    <x v="163"/>
    <x v="0"/>
    <s v="Outward FDI"/>
    <x v="2"/>
    <n v="0.90800000000000003"/>
    <s v=".."/>
    <s v=".."/>
    <s v=".."/>
    <s v=".."/>
    <s v=".."/>
    <s v=".."/>
    <n v="0"/>
  </r>
  <r>
    <x v="2"/>
    <x v="2"/>
    <x v="6"/>
    <x v="164"/>
    <x v="0"/>
    <s v="Outward FDI"/>
    <x v="2"/>
    <n v="20.431000000000001"/>
    <n v="93.075999999999993"/>
    <s v=".."/>
    <n v="37.697000000000003"/>
    <s v=".."/>
    <s v=".."/>
    <s v=".."/>
    <s v=".."/>
  </r>
  <r>
    <x v="2"/>
    <x v="2"/>
    <x v="6"/>
    <x v="165"/>
    <x v="0"/>
    <s v="Outward FDI"/>
    <x v="2"/>
    <n v="1.022"/>
    <n v="0"/>
    <n v="1.022"/>
    <n v="1.24"/>
    <n v="1.24"/>
    <n v="0"/>
    <n v="1.24"/>
    <n v="0"/>
  </r>
  <r>
    <x v="2"/>
    <x v="2"/>
    <x v="6"/>
    <x v="166"/>
    <x v="0"/>
    <s v="Outward FDI"/>
    <x v="2"/>
    <n v="48.241"/>
    <n v="46.084000000000003"/>
    <n v="2.157"/>
    <n v="21.204999999999998"/>
    <s v=".."/>
    <s v=".."/>
    <s v=".."/>
    <s v=".."/>
  </r>
  <r>
    <x v="2"/>
    <x v="2"/>
    <x v="6"/>
    <x v="167"/>
    <x v="0"/>
    <s v="Outward FDI"/>
    <x v="2"/>
    <n v="137.22999999999999"/>
    <n v="71.168999999999997"/>
    <n v="66.061000000000007"/>
    <n v="-10.167999999999999"/>
    <n v="-22.196999999999999"/>
    <n v="35.216999999999999"/>
    <n v="-57.537999999999997"/>
    <n v="12.151999999999999"/>
  </r>
  <r>
    <x v="5"/>
    <x v="5"/>
    <x v="6"/>
    <x v="168"/>
    <x v="0"/>
    <s v="Outward FDI"/>
    <x v="2"/>
    <s v=".."/>
    <s v=".."/>
    <s v=".."/>
    <s v=".."/>
    <s v=".."/>
    <s v=".."/>
    <s v=".."/>
    <s v=".."/>
  </r>
  <r>
    <x v="3"/>
    <x v="3"/>
    <x v="3"/>
    <x v="169"/>
    <x v="0"/>
    <s v="Outward FDI"/>
    <x v="2"/>
    <n v="0"/>
    <n v="0"/>
    <n v="0"/>
    <n v="0"/>
    <n v="0"/>
    <n v="0"/>
    <n v="0"/>
    <n v="0"/>
  </r>
  <r>
    <x v="3"/>
    <x v="3"/>
    <x v="3"/>
    <x v="170"/>
    <x v="0"/>
    <s v="Outward FDI"/>
    <x v="2"/>
    <n v="503.065"/>
    <s v=".."/>
    <s v=".."/>
    <s v=".."/>
    <s v=".."/>
    <s v=".."/>
    <s v=".."/>
    <s v=".."/>
  </r>
  <r>
    <x v="3"/>
    <x v="3"/>
    <x v="3"/>
    <x v="171"/>
    <x v="0"/>
    <s v="Outward FDI"/>
    <x v="2"/>
    <s v=".."/>
    <s v=".."/>
    <n v="0"/>
    <s v=".."/>
    <s v=".."/>
    <s v=".."/>
    <s v=".."/>
    <n v="0"/>
  </r>
  <r>
    <x v="3"/>
    <x v="3"/>
    <x v="6"/>
    <x v="172"/>
    <x v="0"/>
    <s v="Outward FDI"/>
    <x v="2"/>
    <s v=".."/>
    <s v=".."/>
    <s v=".."/>
    <s v=".."/>
    <s v=".."/>
    <n v="0"/>
    <s v=".."/>
    <n v="0"/>
  </r>
  <r>
    <x v="3"/>
    <x v="3"/>
    <x v="6"/>
    <x v="173"/>
    <x v="0"/>
    <s v="Outward FDI"/>
    <x v="2"/>
    <s v=".."/>
    <s v=".."/>
    <n v="0"/>
    <s v=".."/>
    <s v=".."/>
    <s v=".."/>
    <s v=".."/>
    <n v="0"/>
  </r>
  <r>
    <x v="4"/>
    <x v="4"/>
    <x v="6"/>
    <x v="174"/>
    <x v="0"/>
    <s v="Outward FDI"/>
    <x v="2"/>
    <n v="0"/>
    <n v="0"/>
    <n v="0"/>
    <n v="0"/>
    <n v="0"/>
    <n v="0"/>
    <n v="0"/>
    <n v="0"/>
  </r>
  <r>
    <x v="5"/>
    <x v="5"/>
    <x v="6"/>
    <x v="175"/>
    <x v="0"/>
    <s v="Outward FDI"/>
    <x v="2"/>
    <n v="0"/>
    <n v="0"/>
    <n v="0"/>
    <n v="0"/>
    <n v="0"/>
    <n v="0"/>
    <n v="0"/>
    <n v="0"/>
  </r>
  <r>
    <x v="5"/>
    <x v="5"/>
    <x v="8"/>
    <x v="176"/>
    <x v="0"/>
    <s v="Outward FDI"/>
    <x v="2"/>
    <n v="0"/>
    <n v="0"/>
    <n v="0"/>
    <n v="0"/>
    <n v="0"/>
    <n v="0"/>
    <n v="0"/>
    <n v="0"/>
  </r>
  <r>
    <x v="4"/>
    <x v="4"/>
    <x v="8"/>
    <x v="177"/>
    <x v="0"/>
    <s v="Outward FDI"/>
    <x v="2"/>
    <s v=".."/>
    <s v=".."/>
    <n v="-0.79500000000000004"/>
    <s v=".."/>
    <s v=".."/>
    <s v=".."/>
    <s v=".."/>
    <n v="0"/>
  </r>
  <r>
    <x v="4"/>
    <x v="4"/>
    <x v="8"/>
    <x v="178"/>
    <x v="0"/>
    <s v="Outward FDI"/>
    <x v="2"/>
    <n v="0"/>
    <n v="0"/>
    <n v="0"/>
    <n v="0"/>
    <n v="0"/>
    <n v="0"/>
    <n v="0"/>
    <n v="0"/>
  </r>
  <r>
    <x v="2"/>
    <x v="2"/>
    <x v="2"/>
    <x v="179"/>
    <x v="0"/>
    <s v="Outward FDI"/>
    <x v="2"/>
    <s v=".."/>
    <s v=".."/>
    <s v=".."/>
    <s v=".."/>
    <s v=".."/>
    <s v=".."/>
    <s v=".."/>
    <s v=".."/>
  </r>
  <r>
    <x v="4"/>
    <x v="4"/>
    <x v="2"/>
    <x v="180"/>
    <x v="0"/>
    <s v="Outward FDI"/>
    <x v="2"/>
    <n v="0"/>
    <n v="0"/>
    <n v="0"/>
    <n v="0"/>
    <n v="0"/>
    <n v="0"/>
    <n v="0"/>
    <n v="0"/>
  </r>
  <r>
    <x v="3"/>
    <x v="3"/>
    <x v="2"/>
    <x v="181"/>
    <x v="0"/>
    <s v="Outward FDI"/>
    <x v="2"/>
    <n v="-1327.4690000000001"/>
    <s v=".."/>
    <n v="-1823.383"/>
    <n v="208.946"/>
    <n v="278.51100000000002"/>
    <n v="90.15"/>
    <n v="188.23699999999999"/>
    <n v="-69.441999999999993"/>
  </r>
  <r>
    <x v="2"/>
    <x v="2"/>
    <x v="2"/>
    <x v="182"/>
    <x v="0"/>
    <s v="Outward FDI"/>
    <x v="2"/>
    <n v="77.412000000000006"/>
    <s v=".."/>
    <n v="14.302"/>
    <n v="19.965"/>
    <s v=".."/>
    <s v=".."/>
    <s v=".."/>
    <s v=".."/>
  </r>
  <r>
    <x v="4"/>
    <x v="4"/>
    <x v="8"/>
    <x v="183"/>
    <x v="0"/>
    <s v="Outward FDI"/>
    <x v="2"/>
    <n v="275.48200000000003"/>
    <n v="170.148"/>
    <n v="105.33499999999999"/>
    <n v="24.428999999999998"/>
    <n v="24.181000000000001"/>
    <s v=".."/>
    <s v=".."/>
    <n v="0.248"/>
  </r>
  <r>
    <x v="3"/>
    <x v="3"/>
    <x v="2"/>
    <x v="184"/>
    <x v="0"/>
    <s v="Outward FDI"/>
    <x v="2"/>
    <n v="77.412000000000006"/>
    <n v="28.943999999999999"/>
    <n v="48.468000000000004"/>
    <n v="-76.013999999999996"/>
    <n v="-79.486000000000004"/>
    <n v="-10.167999999999999"/>
    <n v="-69.317999999999998"/>
    <n v="3.472"/>
  </r>
  <r>
    <x v="3"/>
    <x v="3"/>
    <x v="6"/>
    <x v="185"/>
    <x v="0"/>
    <s v="Outward FDI"/>
    <x v="2"/>
    <n v="-30.306000000000001"/>
    <s v=".."/>
    <n v="-29.966000000000001"/>
    <s v=".."/>
    <n v="0"/>
    <n v="0"/>
    <n v="0"/>
    <s v=".."/>
  </r>
  <r>
    <x v="3"/>
    <x v="3"/>
    <x v="3"/>
    <x v="186"/>
    <x v="0"/>
    <s v="Outward FDI"/>
    <x v="2"/>
    <n v="1.022"/>
    <s v=".."/>
    <s v=".."/>
    <n v="0.124"/>
    <n v="0.124"/>
    <s v=".."/>
    <s v=".."/>
    <n v="0"/>
  </r>
  <r>
    <x v="5"/>
    <x v="5"/>
    <x v="2"/>
    <x v="187"/>
    <x v="0"/>
    <s v="Outward FDI"/>
    <x v="2"/>
    <n v="0"/>
    <n v="0"/>
    <n v="0"/>
    <n v="0"/>
    <n v="0"/>
    <n v="0"/>
    <n v="0"/>
    <n v="0"/>
  </r>
  <r>
    <x v="4"/>
    <x v="4"/>
    <x v="3"/>
    <x v="188"/>
    <x v="0"/>
    <s v="Outward FDI"/>
    <x v="2"/>
    <n v="0"/>
    <n v="0"/>
    <n v="0"/>
    <n v="0"/>
    <n v="0"/>
    <n v="0"/>
    <n v="0"/>
    <n v="0"/>
  </r>
  <r>
    <x v="4"/>
    <x v="4"/>
    <x v="2"/>
    <x v="189"/>
    <x v="0"/>
    <s v="Outward FDI"/>
    <x v="2"/>
    <s v=".."/>
    <s v=".."/>
    <s v=".."/>
    <s v=".."/>
    <s v=".."/>
    <n v="0"/>
    <s v=".."/>
    <n v="0"/>
  </r>
  <r>
    <x v="2"/>
    <x v="2"/>
    <x v="2"/>
    <x v="190"/>
    <x v="0"/>
    <s v="Outward FDI"/>
    <x v="2"/>
    <n v="0"/>
    <n v="0"/>
    <n v="0"/>
    <n v="0"/>
    <n v="0"/>
    <n v="0"/>
    <n v="0"/>
    <n v="0"/>
  </r>
  <r>
    <x v="3"/>
    <x v="3"/>
    <x v="2"/>
    <x v="191"/>
    <x v="0"/>
    <s v="Outward FDI"/>
    <x v="2"/>
    <n v="304.08600000000001"/>
    <n v="419.52300000000002"/>
    <n v="-115.437"/>
    <n v="74.03"/>
    <n v="72.418000000000006"/>
    <n v="13.888"/>
    <n v="58.53"/>
    <n v="1.6120000000000001"/>
  </r>
  <r>
    <x v="3"/>
    <x v="3"/>
    <x v="8"/>
    <x v="192"/>
    <x v="0"/>
    <s v="Outward FDI"/>
    <x v="2"/>
    <n v="0"/>
    <n v="0"/>
    <n v="0"/>
    <n v="0"/>
    <n v="0"/>
    <n v="0"/>
    <n v="0"/>
    <n v="0"/>
  </r>
  <r>
    <x v="4"/>
    <x v="4"/>
    <x v="2"/>
    <x v="193"/>
    <x v="0"/>
    <s v="Outward FDI"/>
    <x v="2"/>
    <n v="0"/>
    <n v="0"/>
    <n v="0"/>
    <n v="0"/>
    <n v="0"/>
    <n v="0"/>
    <n v="0"/>
    <n v="0"/>
  </r>
  <r>
    <x v="4"/>
    <x v="4"/>
    <x v="2"/>
    <x v="194"/>
    <x v="0"/>
    <s v="Outward FDI"/>
    <x v="2"/>
    <n v="-6.3559999999999999"/>
    <s v=".."/>
    <n v="-5.4480000000000004"/>
    <s v=".."/>
    <s v=".."/>
    <n v="0"/>
    <s v=".."/>
    <s v=".."/>
  </r>
  <r>
    <x v="4"/>
    <x v="4"/>
    <x v="8"/>
    <x v="195"/>
    <x v="0"/>
    <s v="Outward FDI"/>
    <x v="2"/>
    <n v="590.125"/>
    <s v=".."/>
    <s v=".."/>
    <s v=".."/>
    <s v=".."/>
    <s v=".."/>
    <s v=".."/>
    <n v="0"/>
  </r>
  <r>
    <x v="4"/>
    <x v="4"/>
    <x v="8"/>
    <x v="196"/>
    <x v="0"/>
    <s v="Outward FDI"/>
    <x v="2"/>
    <s v=".."/>
    <n v="1.2490000000000001"/>
    <s v=".."/>
    <n v="-2.6040000000000001"/>
    <s v=".."/>
    <n v="0"/>
    <s v=".."/>
    <s v=".."/>
  </r>
  <r>
    <x v="4"/>
    <x v="4"/>
    <x v="2"/>
    <x v="197"/>
    <x v="0"/>
    <s v="Outward FDI"/>
    <x v="2"/>
    <n v="27.696000000000002"/>
    <n v="13.28"/>
    <n v="14.414999999999999"/>
    <n v="5.3319999999999999"/>
    <n v="5.2080000000000002"/>
    <n v="1.1160000000000001"/>
    <n v="3.968"/>
    <n v="0.248"/>
  </r>
  <r>
    <x v="2"/>
    <x v="2"/>
    <x v="2"/>
    <x v="198"/>
    <x v="0"/>
    <s v="Outward FDI"/>
    <x v="2"/>
    <n v="13398.638000000001"/>
    <s v=".."/>
    <n v="-11.01"/>
    <n v="396.06700000000001"/>
    <n v="392.34699999999998"/>
    <n v="856.61500000000001"/>
    <n v="-464.26799999999997"/>
    <n v="3.72"/>
  </r>
  <r>
    <x v="4"/>
    <x v="4"/>
    <x v="8"/>
    <x v="199"/>
    <x v="0"/>
    <s v="Outward FDI"/>
    <x v="2"/>
    <n v="12.712999999999999"/>
    <n v="4.7670000000000003"/>
    <n v="7.9459999999999997"/>
    <n v="0.74399999999999999"/>
    <s v=".."/>
    <s v=".."/>
    <s v=".."/>
    <s v=".."/>
  </r>
  <r>
    <x v="2"/>
    <x v="2"/>
    <x v="2"/>
    <x v="200"/>
    <x v="0"/>
    <s v="Outward FDI"/>
    <x v="2"/>
    <n v="5.7889999999999997"/>
    <n v="0.34100000000000003"/>
    <n v="5.4480000000000004"/>
    <n v="5.952"/>
    <s v=".."/>
    <s v=".."/>
    <s v=".."/>
    <s v=".."/>
  </r>
  <r>
    <x v="5"/>
    <x v="5"/>
    <x v="3"/>
    <x v="201"/>
    <x v="0"/>
    <s v="Outward FDI"/>
    <x v="2"/>
    <n v="0"/>
    <n v="0"/>
    <n v="0"/>
    <n v="0"/>
    <n v="0"/>
    <n v="0"/>
    <n v="0"/>
    <n v="0"/>
  </r>
  <r>
    <x v="3"/>
    <x v="3"/>
    <x v="2"/>
    <x v="202"/>
    <x v="0"/>
    <s v="Outward FDI"/>
    <x v="2"/>
    <n v="836.20899999999995"/>
    <n v="848.01400000000001"/>
    <n v="-11.805"/>
    <n v="13.02"/>
    <n v="12.151999999999999"/>
    <s v=".."/>
    <s v=".."/>
    <n v="0.86799999999999999"/>
  </r>
  <r>
    <x v="1"/>
    <x v="1"/>
    <x v="1"/>
    <x v="203"/>
    <x v="0"/>
    <s v="Outward FDI"/>
    <x v="2"/>
    <n v="0"/>
    <n v="0"/>
    <n v="0"/>
    <n v="0"/>
    <n v="0"/>
    <n v="0"/>
    <n v="0"/>
    <n v="0"/>
  </r>
  <r>
    <x v="3"/>
    <x v="3"/>
    <x v="3"/>
    <x v="204"/>
    <x v="0"/>
    <s v="Outward FDI"/>
    <x v="2"/>
    <n v="0"/>
    <n v="0"/>
    <n v="0"/>
    <n v="0"/>
    <n v="0"/>
    <n v="0"/>
    <n v="0"/>
    <n v="0"/>
  </r>
  <r>
    <x v="4"/>
    <x v="4"/>
    <x v="3"/>
    <x v="205"/>
    <x v="0"/>
    <s v="Outward FDI"/>
    <x v="2"/>
    <n v="0"/>
    <n v="0"/>
    <n v="0"/>
    <n v="0"/>
    <n v="0"/>
    <n v="0"/>
    <n v="0"/>
    <n v="0"/>
  </r>
  <r>
    <x v="4"/>
    <x v="4"/>
    <x v="2"/>
    <x v="206"/>
    <x v="0"/>
    <s v="Outward FDI"/>
    <x v="2"/>
    <n v="80.363"/>
    <n v="67.195999999999998"/>
    <n v="13.167"/>
    <n v="25.048999999999999"/>
    <n v="24.925000000000001"/>
    <s v=".."/>
    <s v=".."/>
    <n v="0.248"/>
  </r>
  <r>
    <x v="3"/>
    <x v="3"/>
    <x v="2"/>
    <x v="207"/>
    <x v="0"/>
    <s v="Outward FDI"/>
    <x v="2"/>
    <n v="0"/>
    <n v="0"/>
    <n v="0"/>
    <n v="0"/>
    <n v="0"/>
    <n v="0"/>
    <n v="0"/>
    <n v="0"/>
  </r>
  <r>
    <x v="1"/>
    <x v="1"/>
    <x v="1"/>
    <x v="1"/>
    <x v="0"/>
    <s v="Outward FDI"/>
    <x v="2"/>
    <s v=".."/>
    <s v=".."/>
    <n v="0"/>
    <n v="0"/>
    <n v="0"/>
    <n v="0"/>
    <n v="0"/>
    <n v="0"/>
  </r>
  <r>
    <x v="1"/>
    <x v="1"/>
    <x v="1"/>
    <x v="208"/>
    <x v="0"/>
    <s v="Outward FDI"/>
    <x v="2"/>
    <n v="0"/>
    <n v="0"/>
    <n v="0"/>
    <n v="0"/>
    <n v="0"/>
    <n v="0"/>
    <n v="0"/>
    <n v="0"/>
  </r>
  <r>
    <x v="1"/>
    <x v="1"/>
    <x v="1"/>
    <x v="209"/>
    <x v="0"/>
    <s v="Outward FDI"/>
    <x v="2"/>
    <n v="0"/>
    <n v="0"/>
    <n v="0"/>
    <n v="0"/>
    <n v="0"/>
    <n v="0"/>
    <n v="0"/>
    <n v="0"/>
  </r>
  <r>
    <x v="1"/>
    <x v="1"/>
    <x v="1"/>
    <x v="210"/>
    <x v="0"/>
    <s v="Outward FDI"/>
    <x v="2"/>
    <n v="0"/>
    <n v="0"/>
    <n v="0"/>
    <n v="0"/>
    <n v="0"/>
    <n v="0"/>
    <n v="0"/>
    <n v="0"/>
  </r>
  <r>
    <x v="1"/>
    <x v="1"/>
    <x v="1"/>
    <x v="211"/>
    <x v="0"/>
    <s v="Outward FDI"/>
    <x v="2"/>
    <n v="0"/>
    <n v="0"/>
    <n v="0"/>
    <n v="0"/>
    <n v="0"/>
    <n v="0"/>
    <n v="0"/>
    <n v="0"/>
  </r>
  <r>
    <x v="3"/>
    <x v="3"/>
    <x v="2"/>
    <x v="212"/>
    <x v="0"/>
    <s v="Outward FDI"/>
    <x v="2"/>
    <n v="0"/>
    <n v="0"/>
    <n v="0"/>
    <n v="0"/>
    <n v="0"/>
    <n v="0"/>
    <n v="0"/>
    <n v="0"/>
  </r>
  <r>
    <x v="2"/>
    <x v="2"/>
    <x v="2"/>
    <x v="213"/>
    <x v="0"/>
    <s v="Outward FDI"/>
    <x v="2"/>
    <n v="0"/>
    <n v="0"/>
    <n v="0"/>
    <n v="0"/>
    <n v="0"/>
    <n v="0"/>
    <n v="0"/>
    <n v="0"/>
  </r>
  <r>
    <x v="1"/>
    <x v="1"/>
    <x v="1"/>
    <x v="214"/>
    <x v="0"/>
    <s v="Outward FDI"/>
    <x v="2"/>
    <n v="0"/>
    <n v="0"/>
    <n v="0"/>
    <n v="0"/>
    <n v="0"/>
    <n v="0"/>
    <n v="0"/>
    <n v="0"/>
  </r>
  <r>
    <x v="2"/>
    <x v="2"/>
    <x v="2"/>
    <x v="215"/>
    <x v="0"/>
    <s v="Outward FDI"/>
    <x v="2"/>
    <n v="0"/>
    <n v="0"/>
    <n v="0"/>
    <n v="0"/>
    <n v="0"/>
    <n v="0"/>
    <n v="0"/>
    <n v="0"/>
  </r>
  <r>
    <x v="1"/>
    <x v="1"/>
    <x v="1"/>
    <x v="216"/>
    <x v="0"/>
    <s v="Outward FDI"/>
    <x v="2"/>
    <n v="0"/>
    <n v="0"/>
    <n v="0"/>
    <n v="0"/>
    <n v="0"/>
    <n v="0"/>
    <n v="0"/>
    <n v="0"/>
  </r>
  <r>
    <x v="4"/>
    <x v="4"/>
    <x v="2"/>
    <x v="217"/>
    <x v="0"/>
    <s v="Outward FDI"/>
    <x v="2"/>
    <n v="0"/>
    <n v="0"/>
    <n v="0"/>
    <n v="0"/>
    <n v="0"/>
    <n v="0"/>
    <n v="0"/>
    <n v="0"/>
  </r>
  <r>
    <x v="3"/>
    <x v="3"/>
    <x v="2"/>
    <x v="218"/>
    <x v="0"/>
    <s v="Outward FDI"/>
    <x v="2"/>
    <s v=".."/>
    <s v=".."/>
    <s v=".."/>
    <n v="-3.72"/>
    <n v="-3.72"/>
    <n v="0"/>
    <n v="-3.72"/>
    <n v="0"/>
  </r>
  <r>
    <x v="4"/>
    <x v="4"/>
    <x v="2"/>
    <x v="219"/>
    <x v="0"/>
    <s v="Outward FDI"/>
    <x v="2"/>
    <n v="0"/>
    <n v="0"/>
    <n v="0"/>
    <n v="0"/>
    <n v="0"/>
    <n v="0"/>
    <n v="0"/>
    <n v="0"/>
  </r>
  <r>
    <x v="2"/>
    <x v="2"/>
    <x v="2"/>
    <x v="220"/>
    <x v="0"/>
    <s v="Outward FDI"/>
    <x v="2"/>
    <n v="0"/>
    <n v="0"/>
    <n v="0"/>
    <n v="0"/>
    <n v="0"/>
    <n v="0"/>
    <n v="0"/>
    <n v="0"/>
  </r>
  <r>
    <x v="2"/>
    <x v="2"/>
    <x v="2"/>
    <x v="221"/>
    <x v="0"/>
    <s v="Outward FDI"/>
    <x v="2"/>
    <n v="0"/>
    <n v="0"/>
    <n v="0"/>
    <n v="0"/>
    <n v="0"/>
    <n v="0"/>
    <n v="0"/>
    <n v="0"/>
  </r>
  <r>
    <x v="1"/>
    <x v="1"/>
    <x v="1"/>
    <x v="222"/>
    <x v="0"/>
    <s v="Outward FDI"/>
    <x v="2"/>
    <n v="0"/>
    <n v="0"/>
    <n v="0"/>
    <n v="0"/>
    <n v="0"/>
    <n v="0"/>
    <n v="0"/>
    <n v="0"/>
  </r>
  <r>
    <x v="1"/>
    <x v="1"/>
    <x v="1"/>
    <x v="223"/>
    <x v="0"/>
    <s v="Outward FDI"/>
    <x v="2"/>
    <s v=".."/>
    <n v="0"/>
    <s v=".."/>
    <n v="0"/>
    <n v="0"/>
    <n v="0"/>
    <n v="0"/>
    <n v="0"/>
  </r>
  <r>
    <x v="2"/>
    <x v="2"/>
    <x v="2"/>
    <x v="224"/>
    <x v="0"/>
    <s v="Outward FDI"/>
    <x v="2"/>
    <n v="0"/>
    <n v="0"/>
    <n v="0"/>
    <n v="0"/>
    <n v="0"/>
    <n v="0"/>
    <n v="0"/>
    <n v="0"/>
  </r>
  <r>
    <x v="2"/>
    <x v="2"/>
    <x v="2"/>
    <x v="225"/>
    <x v="0"/>
    <s v="Outward FDI"/>
    <x v="2"/>
    <n v="0"/>
    <n v="0"/>
    <n v="0"/>
    <n v="0"/>
    <n v="0"/>
    <n v="0"/>
    <n v="0"/>
    <n v="0"/>
  </r>
  <r>
    <x v="4"/>
    <x v="4"/>
    <x v="2"/>
    <x v="226"/>
    <x v="0"/>
    <s v="Outward FDI"/>
    <x v="2"/>
    <n v="0"/>
    <n v="0"/>
    <n v="0"/>
    <n v="0"/>
    <n v="0"/>
    <n v="0"/>
    <n v="0"/>
    <n v="0"/>
  </r>
  <r>
    <x v="1"/>
    <x v="1"/>
    <x v="1"/>
    <x v="227"/>
    <x v="0"/>
    <s v="Outward FDI"/>
    <x v="2"/>
    <n v="0"/>
    <n v="0"/>
    <n v="0"/>
    <n v="0"/>
    <n v="0"/>
    <n v="0"/>
    <n v="0"/>
    <n v="0"/>
  </r>
  <r>
    <x v="3"/>
    <x v="3"/>
    <x v="2"/>
    <x v="228"/>
    <x v="0"/>
    <s v="Outward FDI"/>
    <x v="2"/>
    <n v="0"/>
    <n v="0"/>
    <n v="0"/>
    <n v="0"/>
    <n v="0"/>
    <n v="0"/>
    <n v="0"/>
    <n v="0"/>
  </r>
  <r>
    <x v="4"/>
    <x v="4"/>
    <x v="2"/>
    <x v="229"/>
    <x v="0"/>
    <s v="Outward FDI"/>
    <x v="2"/>
    <n v="0"/>
    <n v="0"/>
    <n v="0"/>
    <n v="0"/>
    <n v="0"/>
    <n v="0"/>
    <n v="0"/>
    <n v="0"/>
  </r>
  <r>
    <x v="1"/>
    <x v="1"/>
    <x v="1"/>
    <x v="230"/>
    <x v="0"/>
    <s v="Outward FDI"/>
    <x v="2"/>
    <n v="0"/>
    <n v="0"/>
    <n v="0"/>
    <n v="0"/>
    <n v="0"/>
    <n v="0"/>
    <n v="0"/>
    <n v="0"/>
  </r>
  <r>
    <x v="1"/>
    <x v="1"/>
    <x v="1"/>
    <x v="231"/>
    <x v="0"/>
    <s v="Outward FDI"/>
    <x v="2"/>
    <n v="0"/>
    <n v="0"/>
    <n v="0"/>
    <n v="0"/>
    <n v="0"/>
    <n v="0"/>
    <n v="0"/>
    <n v="0"/>
  </r>
  <r>
    <x v="3"/>
    <x v="3"/>
    <x v="2"/>
    <x v="232"/>
    <x v="0"/>
    <s v="Outward FDI"/>
    <x v="2"/>
    <n v="0"/>
    <n v="0"/>
    <n v="0"/>
    <n v="0"/>
    <n v="0"/>
    <n v="0"/>
    <n v="0"/>
    <n v="0"/>
  </r>
  <r>
    <x v="3"/>
    <x v="3"/>
    <x v="2"/>
    <x v="233"/>
    <x v="0"/>
    <s v="Outward FDI"/>
    <x v="2"/>
    <n v="0"/>
    <n v="0"/>
    <n v="0"/>
    <n v="0"/>
    <n v="0"/>
    <n v="0"/>
    <n v="0"/>
    <n v="0"/>
  </r>
  <r>
    <x v="1"/>
    <x v="1"/>
    <x v="1"/>
    <x v="234"/>
    <x v="0"/>
    <s v="Outward FDI"/>
    <x v="2"/>
    <n v="0"/>
    <n v="0"/>
    <n v="0"/>
    <n v="0"/>
    <n v="0"/>
    <n v="0"/>
    <n v="0"/>
    <n v="0"/>
  </r>
  <r>
    <x v="4"/>
    <x v="4"/>
    <x v="2"/>
    <x v="235"/>
    <x v="0"/>
    <s v="Outward FDI"/>
    <x v="2"/>
    <n v="0"/>
    <n v="0"/>
    <n v="0"/>
    <n v="0"/>
    <n v="0"/>
    <n v="0"/>
    <n v="0"/>
    <n v="0"/>
  </r>
  <r>
    <x v="1"/>
    <x v="1"/>
    <x v="1"/>
    <x v="236"/>
    <x v="0"/>
    <s v="Outward FDI"/>
    <x v="2"/>
    <n v="0"/>
    <n v="0"/>
    <n v="0"/>
    <n v="0"/>
    <n v="0"/>
    <n v="0"/>
    <n v="0"/>
    <n v="0"/>
  </r>
  <r>
    <x v="0"/>
    <x v="0"/>
    <x v="0"/>
    <x v="0"/>
    <x v="0"/>
    <s v="Outward FDI"/>
    <x v="3"/>
    <n v="192012.99299999999"/>
    <n v="165345.01199999999"/>
    <n v="26667.981"/>
    <n v="6709.1260000000002"/>
    <n v="6128.5450000000001"/>
    <n v="6411.99"/>
    <n v="-283.565"/>
    <n v="580.70000000000005"/>
  </r>
  <r>
    <x v="1"/>
    <x v="1"/>
    <x v="1"/>
    <x v="1"/>
    <x v="0"/>
    <s v="Outward FDI"/>
    <x v="3"/>
    <s v=".."/>
    <s v=".."/>
    <s v=".."/>
    <s v=".."/>
    <s v=".."/>
    <s v=".."/>
    <s v=".."/>
    <s v=".."/>
  </r>
  <r>
    <x v="2"/>
    <x v="2"/>
    <x v="2"/>
    <x v="2"/>
    <x v="0"/>
    <s v="Outward FDI"/>
    <x v="3"/>
    <n v="942.57500000000005"/>
    <s v=".."/>
    <n v="312.76100000000002"/>
    <n v="-34.761000000000003"/>
    <n v="-42.856000000000002"/>
    <n v="5.8330000000000002"/>
    <n v="-48.689"/>
    <n v="7.976"/>
  </r>
  <r>
    <x v="2"/>
    <x v="2"/>
    <x v="3"/>
    <x v="3"/>
    <x v="0"/>
    <s v="Outward FDI"/>
    <x v="3"/>
    <n v="222.738"/>
    <n v="182.83099999999999"/>
    <n v="39.906999999999996"/>
    <n v="-30.475000000000001"/>
    <n v="-30.832999999999998"/>
    <n v="8.452"/>
    <n v="-39.165999999999997"/>
    <n v="0.35699999999999998"/>
  </r>
  <r>
    <x v="2"/>
    <x v="2"/>
    <x v="3"/>
    <x v="4"/>
    <x v="0"/>
    <s v="Outward FDI"/>
    <x v="3"/>
    <n v="5357.6570000000002"/>
    <n v="6242.9229999999998"/>
    <n v="-885.38300000000004"/>
    <n v="261.065"/>
    <n v="311.06400000000002"/>
    <n v="18.571000000000002"/>
    <n v="292.37400000000002"/>
    <n v="-49.88"/>
  </r>
  <r>
    <x v="2"/>
    <x v="2"/>
    <x v="4"/>
    <x v="5"/>
    <x v="0"/>
    <s v="Outward FDI"/>
    <x v="3"/>
    <n v="1172.7380000000001"/>
    <n v="1239.7909999999999"/>
    <n v="-67.052999999999997"/>
    <n v="153.56800000000001"/>
    <n v="149.40100000000001"/>
    <n v="93.569000000000003"/>
    <n v="55.951000000000001"/>
    <n v="4.048"/>
  </r>
  <r>
    <x v="2"/>
    <x v="2"/>
    <x v="5"/>
    <x v="6"/>
    <x v="0"/>
    <s v="Outward FDI"/>
    <x v="3"/>
    <n v="1293.9680000000001"/>
    <n v="738.97900000000004"/>
    <n v="554.98800000000006"/>
    <n v="-81.546000000000006"/>
    <s v=".."/>
    <s v=".."/>
    <s v=".."/>
    <s v=".."/>
  </r>
  <r>
    <x v="2"/>
    <x v="2"/>
    <x v="3"/>
    <x v="7"/>
    <x v="0"/>
    <s v="Outward FDI"/>
    <x v="3"/>
    <n v="228.422"/>
    <n v="175.98599999999999"/>
    <n v="52.436"/>
    <n v="45.832000000000001"/>
    <n v="45.118000000000002"/>
    <n v="22.023"/>
    <n v="23.094999999999999"/>
    <n v="0.71399999999999997"/>
  </r>
  <r>
    <x v="2"/>
    <x v="2"/>
    <x v="3"/>
    <x v="8"/>
    <x v="0"/>
    <s v="Outward FDI"/>
    <x v="3"/>
    <n v="11599.188"/>
    <s v=".."/>
    <n v="1287.0070000000001"/>
    <n v="236.304"/>
    <n v="202.495"/>
    <n v="158.33000000000001"/>
    <n v="44.165999999999997"/>
    <n v="33.808999999999997"/>
  </r>
  <r>
    <x v="2"/>
    <x v="2"/>
    <x v="3"/>
    <x v="9"/>
    <x v="0"/>
    <s v="Outward FDI"/>
    <x v="3"/>
    <n v="658.93299999999999"/>
    <n v="669.02599999999995"/>
    <n v="-10.209"/>
    <n v="35.356000000000002"/>
    <n v="35.594000000000001"/>
    <n v="53.094000000000001"/>
    <n v="-17.5"/>
    <n v="-0.23799999999999999"/>
  </r>
  <r>
    <x v="2"/>
    <x v="2"/>
    <x v="3"/>
    <x v="10"/>
    <x v="0"/>
    <s v="Outward FDI"/>
    <x v="3"/>
    <n v="1435.383"/>
    <n v="1067.1690000000001"/>
    <n v="368.09699999999998"/>
    <n v="77.736000000000004"/>
    <n v="68.569999999999993"/>
    <n v="54.164999999999999"/>
    <n v="14.523"/>
    <n v="9.1660000000000004"/>
  </r>
  <r>
    <x v="2"/>
    <x v="2"/>
    <x v="3"/>
    <x v="11"/>
    <x v="0"/>
    <s v="Outward FDI"/>
    <x v="3"/>
    <n v="2750.232"/>
    <n v="2490.6030000000001"/>
    <n v="259.62900000000002"/>
    <n v="114.402"/>
    <n v="108.569"/>
    <n v="152.61500000000001"/>
    <n v="-44.046999999999997"/>
    <n v="5.8330000000000002"/>
  </r>
  <r>
    <x v="2"/>
    <x v="2"/>
    <x v="3"/>
    <x v="12"/>
    <x v="0"/>
    <s v="Outward FDI"/>
    <x v="3"/>
    <n v="2111.8330000000001"/>
    <n v="2636.6590000000001"/>
    <n v="-524.82600000000002"/>
    <n v="952.00099999999998"/>
    <n v="940.57299999999998"/>
    <s v=".."/>
    <s v=".."/>
    <n v="11.308999999999999"/>
  </r>
  <r>
    <x v="2"/>
    <x v="2"/>
    <x v="3"/>
    <x v="13"/>
    <x v="0"/>
    <s v="Outward FDI"/>
    <x v="3"/>
    <n v="10.673"/>
    <n v="6.3810000000000002"/>
    <n v="4.2919999999999998"/>
    <n v="-0.11899999999999999"/>
    <n v="-0.47599999999999998"/>
    <s v=".."/>
    <s v=".."/>
    <n v="0.47599999999999998"/>
  </r>
  <r>
    <x v="2"/>
    <x v="2"/>
    <x v="3"/>
    <x v="14"/>
    <x v="0"/>
    <s v="Outward FDI"/>
    <x v="3"/>
    <n v="416.589"/>
    <n v="419.60599999999999"/>
    <n v="-2.9"/>
    <n v="107.259"/>
    <n v="106.307"/>
    <s v=".."/>
    <s v=".."/>
    <n v="0.83299999999999996"/>
  </r>
  <r>
    <x v="2"/>
    <x v="2"/>
    <x v="3"/>
    <x v="15"/>
    <x v="0"/>
    <s v="Outward FDI"/>
    <x v="3"/>
    <n v="367.517"/>
    <n v="329.00200000000001"/>
    <n v="38.399000000000001"/>
    <n v="-2.024"/>
    <n v="-2.1429999999999998"/>
    <n v="0"/>
    <n v="-2.1429999999999998"/>
    <n v="0.11899999999999999"/>
  </r>
  <r>
    <x v="2"/>
    <x v="2"/>
    <x v="3"/>
    <x v="16"/>
    <x v="0"/>
    <s v="Outward FDI"/>
    <x v="3"/>
    <n v="2180.8580000000002"/>
    <n v="1963.5730000000001"/>
    <n v="217.285"/>
    <n v="-15.595000000000001"/>
    <n v="-16.190000000000001"/>
    <n v="18.690000000000001"/>
    <n v="-34.880000000000003"/>
    <n v="0.59499999999999997"/>
  </r>
  <r>
    <x v="2"/>
    <x v="2"/>
    <x v="6"/>
    <x v="17"/>
    <x v="0"/>
    <s v="Outward FDI"/>
    <x v="3"/>
    <n v="2.0880000000000001"/>
    <s v=".."/>
    <s v=".."/>
    <n v="-1.786"/>
    <s v=".."/>
    <s v=".."/>
    <s v=".."/>
    <s v=".."/>
  </r>
  <r>
    <x v="2"/>
    <x v="2"/>
    <x v="3"/>
    <x v="18"/>
    <x v="0"/>
    <s v="Outward FDI"/>
    <x v="3"/>
    <n v="228.19"/>
    <n v="75.638000000000005"/>
    <n v="152.55199999999999"/>
    <n v="1.19"/>
    <n v="-0.11899999999999999"/>
    <n v="2.8570000000000002"/>
    <n v="-3.0950000000000002"/>
    <n v="1.429"/>
  </r>
  <r>
    <x v="2"/>
    <x v="2"/>
    <x v="2"/>
    <x v="19"/>
    <x v="0"/>
    <s v="Outward FDI"/>
    <x v="3"/>
    <n v="112.645"/>
    <n v="68.677000000000007"/>
    <n v="43.968000000000004"/>
    <n v="0.35699999999999998"/>
    <n v="4.4050000000000002"/>
    <s v=".."/>
    <s v=".."/>
    <n v="-4.048"/>
  </r>
  <r>
    <x v="2"/>
    <x v="2"/>
    <x v="2"/>
    <x v="20"/>
    <x v="0"/>
    <s v="Outward FDI"/>
    <x v="3"/>
    <n v="1055.8"/>
    <n v="1048.7239999999999"/>
    <n v="7.077"/>
    <n v="86.307000000000002"/>
    <n v="87.26"/>
    <n v="137.97300000000001"/>
    <n v="-50.713000000000001"/>
    <n v="-0.95199999999999996"/>
  </r>
  <r>
    <x v="2"/>
    <x v="2"/>
    <x v="3"/>
    <x v="21"/>
    <x v="0"/>
    <s v="Outward FDI"/>
    <x v="3"/>
    <n v="651.16"/>
    <n v="691.18299999999999"/>
    <n v="-40.023000000000003"/>
    <n v="78.331000000000003"/>
    <n v="79.284000000000006"/>
    <n v="44.999000000000002"/>
    <n v="34.284999999999997"/>
    <n v="-0.95199999999999996"/>
  </r>
  <r>
    <x v="2"/>
    <x v="2"/>
    <x v="3"/>
    <x v="22"/>
    <x v="0"/>
    <s v="Outward FDI"/>
    <x v="3"/>
    <s v=".."/>
    <n v="535.38300000000004"/>
    <s v=".."/>
    <n v="-11.19"/>
    <s v=".."/>
    <s v=".."/>
    <s v=".."/>
    <s v=".."/>
  </r>
  <r>
    <x v="3"/>
    <x v="3"/>
    <x v="5"/>
    <x v="23"/>
    <x v="0"/>
    <s v="Outward FDI"/>
    <x v="3"/>
    <n v="65.081000000000003"/>
    <n v="28.77"/>
    <n v="36.311"/>
    <n v="6.0709999999999997"/>
    <n v="4.4050000000000002"/>
    <s v=".."/>
    <s v=".."/>
    <n v="1.548"/>
  </r>
  <r>
    <x v="2"/>
    <x v="2"/>
    <x v="3"/>
    <x v="24"/>
    <x v="0"/>
    <s v="Outward FDI"/>
    <x v="3"/>
    <n v="34458.701000000001"/>
    <s v=".."/>
    <n v="4956.4970000000003"/>
    <n v="1813.0519999999999"/>
    <s v=".."/>
    <s v=".."/>
    <s v=".."/>
    <s v=".."/>
  </r>
  <r>
    <x v="2"/>
    <x v="2"/>
    <x v="2"/>
    <x v="25"/>
    <x v="0"/>
    <s v="Outward FDI"/>
    <x v="3"/>
    <n v="6.4969999999999999"/>
    <n v="5.5679999999999996"/>
    <n v="0.92800000000000005"/>
    <n v="7.3810000000000002"/>
    <n v="7.024"/>
    <s v=".."/>
    <s v=".."/>
    <n v="0.23799999999999999"/>
  </r>
  <r>
    <x v="2"/>
    <x v="2"/>
    <x v="3"/>
    <x v="26"/>
    <x v="0"/>
    <s v="Outward FDI"/>
    <x v="3"/>
    <n v="0"/>
    <n v="0"/>
    <n v="0"/>
    <n v="0"/>
    <n v="0"/>
    <n v="0"/>
    <n v="0"/>
    <n v="0"/>
  </r>
  <r>
    <x v="2"/>
    <x v="2"/>
    <x v="3"/>
    <x v="27"/>
    <x v="0"/>
    <s v="Outward FDI"/>
    <x v="3"/>
    <n v="948.14400000000001"/>
    <n v="684.22299999999996"/>
    <n v="263.92099999999999"/>
    <n v="62.021999999999998"/>
    <n v="55.713000000000001"/>
    <n v="37.737000000000002"/>
    <n v="17.975999999999999"/>
    <n v="6.3090000000000002"/>
  </r>
  <r>
    <x v="2"/>
    <x v="2"/>
    <x v="3"/>
    <x v="28"/>
    <x v="0"/>
    <s v="Outward FDI"/>
    <x v="3"/>
    <n v="21.346"/>
    <n v="19.606000000000002"/>
    <n v="1.74"/>
    <n v="0.83299999999999996"/>
    <n v="0.95199999999999996"/>
    <n v="0"/>
    <n v="0.95199999999999996"/>
    <n v="0"/>
  </r>
  <r>
    <x v="2"/>
    <x v="2"/>
    <x v="3"/>
    <x v="29"/>
    <x v="0"/>
    <s v="Outward FDI"/>
    <x v="3"/>
    <n v="170.53399999999999"/>
    <n v="155.22"/>
    <n v="15.313000000000001"/>
    <n v="-3.3330000000000002"/>
    <n v="-4.4050000000000002"/>
    <s v=".."/>
    <s v=".."/>
    <n v="1.071"/>
  </r>
  <r>
    <x v="2"/>
    <x v="2"/>
    <x v="3"/>
    <x v="30"/>
    <x v="0"/>
    <s v="Outward FDI"/>
    <x v="3"/>
    <n v="-6.1479999999999997"/>
    <n v="-6.1479999999999997"/>
    <s v=".."/>
    <s v=".."/>
    <s v=".."/>
    <s v=".."/>
    <s v=".."/>
    <s v=".."/>
  </r>
  <r>
    <x v="2"/>
    <x v="2"/>
    <x v="3"/>
    <x v="31"/>
    <x v="0"/>
    <s v="Outward FDI"/>
    <x v="3"/>
    <n v="7912.0649999999996"/>
    <n v="7710.4409999999998"/>
    <n v="201.50800000000001"/>
    <n v="-1.19"/>
    <n v="-4.1669999999999998"/>
    <n v="14.285"/>
    <n v="-18.452000000000002"/>
    <n v="3.0950000000000002"/>
  </r>
  <r>
    <x v="2"/>
    <x v="2"/>
    <x v="3"/>
    <x v="32"/>
    <x v="0"/>
    <s v="Outward FDI"/>
    <x v="3"/>
    <n v="25640.023000000001"/>
    <s v=".."/>
    <s v=".."/>
    <n v="1779.72"/>
    <s v=".."/>
    <s v=".."/>
    <s v=".."/>
    <s v=".."/>
  </r>
  <r>
    <x v="2"/>
    <x v="2"/>
    <x v="3"/>
    <x v="33"/>
    <x v="0"/>
    <s v="Outward FDI"/>
    <x v="3"/>
    <n v="456.49700000000001"/>
    <n v="269.02600000000001"/>
    <n v="187.471"/>
    <n v="0.23799999999999999"/>
    <n v="-4.2859999999999996"/>
    <s v=".."/>
    <s v=".."/>
    <n v="4.524"/>
  </r>
  <r>
    <x v="3"/>
    <x v="3"/>
    <x v="3"/>
    <x v="34"/>
    <x v="0"/>
    <s v="Outward FDI"/>
    <x v="3"/>
    <n v="1811.9490000000001"/>
    <n v="1783.875"/>
    <n v="27.957999999999998"/>
    <n v="28.809000000000001"/>
    <n v="27.38"/>
    <n v="18.094999999999999"/>
    <n v="9.2850000000000001"/>
    <n v="1.429"/>
  </r>
  <r>
    <x v="2"/>
    <x v="2"/>
    <x v="3"/>
    <x v="35"/>
    <x v="0"/>
    <s v="Outward FDI"/>
    <x v="3"/>
    <n v="12983.875"/>
    <n v="8775.6380000000008"/>
    <s v=".."/>
    <n v="-54.283999999999999"/>
    <s v=".."/>
    <s v=".."/>
    <s v=".."/>
    <s v=".."/>
  </r>
  <r>
    <x v="2"/>
    <x v="2"/>
    <x v="4"/>
    <x v="36"/>
    <x v="0"/>
    <s v="Outward FDI"/>
    <x v="3"/>
    <n v="31156.381000000001"/>
    <s v=".."/>
    <s v=".."/>
    <n v="88.331000000000003"/>
    <s v=".."/>
    <s v=".."/>
    <s v=".."/>
    <s v=".."/>
  </r>
  <r>
    <x v="1"/>
    <x v="1"/>
    <x v="1"/>
    <x v="1"/>
    <x v="0"/>
    <s v="Outward FDI"/>
    <x v="3"/>
    <n v="0"/>
    <n v="0"/>
    <n v="0"/>
    <s v=".."/>
    <s v=".."/>
    <s v=".."/>
    <s v=".."/>
    <s v=".."/>
  </r>
  <r>
    <x v="2"/>
    <x v="2"/>
    <x v="3"/>
    <x v="37"/>
    <x v="0"/>
    <s v="Outward FDI"/>
    <x v="3"/>
    <n v="870.99800000000005"/>
    <s v=".."/>
    <s v=".."/>
    <n v="49.999000000000002"/>
    <s v=".."/>
    <s v=".."/>
    <s v=".."/>
    <s v=".."/>
  </r>
  <r>
    <x v="3"/>
    <x v="3"/>
    <x v="3"/>
    <x v="38"/>
    <x v="0"/>
    <s v="Outward FDI"/>
    <x v="3"/>
    <s v=".."/>
    <n v="0"/>
    <s v=".."/>
    <s v=".."/>
    <s v=".."/>
    <s v=".."/>
    <s v=".."/>
    <s v=".."/>
  </r>
  <r>
    <x v="2"/>
    <x v="2"/>
    <x v="3"/>
    <x v="39"/>
    <x v="0"/>
    <s v="Outward FDI"/>
    <x v="3"/>
    <n v="0"/>
    <n v="0"/>
    <n v="0"/>
    <n v="0"/>
    <n v="0"/>
    <n v="0"/>
    <n v="0"/>
    <n v="0"/>
  </r>
  <r>
    <x v="3"/>
    <x v="3"/>
    <x v="3"/>
    <x v="40"/>
    <x v="0"/>
    <s v="Outward FDI"/>
    <x v="3"/>
    <s v=".."/>
    <n v="0"/>
    <s v=".."/>
    <n v="0"/>
    <n v="0"/>
    <n v="0"/>
    <n v="0"/>
    <n v="0"/>
  </r>
  <r>
    <x v="3"/>
    <x v="3"/>
    <x v="3"/>
    <x v="41"/>
    <x v="0"/>
    <s v="Outward FDI"/>
    <x v="3"/>
    <s v=".."/>
    <s v=".."/>
    <n v="0"/>
    <s v=".."/>
    <s v=".."/>
    <s v=".."/>
    <s v=".."/>
    <s v=".."/>
  </r>
  <r>
    <x v="3"/>
    <x v="3"/>
    <x v="3"/>
    <x v="42"/>
    <x v="0"/>
    <s v="Outward FDI"/>
    <x v="3"/>
    <s v=".."/>
    <s v=".."/>
    <s v=".."/>
    <s v=".."/>
    <s v=".."/>
    <s v=".."/>
    <s v=".."/>
    <s v=".."/>
  </r>
  <r>
    <x v="2"/>
    <x v="2"/>
    <x v="3"/>
    <x v="43"/>
    <x v="0"/>
    <s v="Outward FDI"/>
    <x v="3"/>
    <n v="116.473"/>
    <n v="75.058000000000007"/>
    <n v="41.414999999999999"/>
    <n v="3.452"/>
    <n v="0"/>
    <n v="0"/>
    <n v="0"/>
    <n v="3.452"/>
  </r>
  <r>
    <x v="2"/>
    <x v="2"/>
    <x v="3"/>
    <x v="44"/>
    <x v="0"/>
    <s v="Outward FDI"/>
    <x v="3"/>
    <n v="729.81399999999996"/>
    <n v="646.28800000000001"/>
    <n v="83.527000000000001"/>
    <n v="-58.689"/>
    <n v="-58.808"/>
    <n v="59.640999999999998"/>
    <n v="-118.45"/>
    <n v="0"/>
  </r>
  <r>
    <x v="2"/>
    <x v="2"/>
    <x v="3"/>
    <x v="45"/>
    <x v="0"/>
    <s v="Outward FDI"/>
    <x v="3"/>
    <n v="92.923000000000002"/>
    <n v="132.36699999999999"/>
    <n v="-39.442999999999998"/>
    <n v="25.475999999999999"/>
    <n v="25.594999999999999"/>
    <n v="0"/>
    <n v="25.594999999999999"/>
    <n v="-0.11899999999999999"/>
  </r>
  <r>
    <x v="2"/>
    <x v="2"/>
    <x v="3"/>
    <x v="46"/>
    <x v="0"/>
    <s v="Outward FDI"/>
    <x v="3"/>
    <n v="2.2040000000000002"/>
    <n v="2.2040000000000002"/>
    <s v=".."/>
    <n v="0.35699999999999998"/>
    <s v=".."/>
    <s v=".."/>
    <s v=".."/>
    <s v=".."/>
  </r>
  <r>
    <x v="1"/>
    <x v="1"/>
    <x v="1"/>
    <x v="47"/>
    <x v="0"/>
    <s v="Outward FDI"/>
    <x v="3"/>
    <n v="268.32900000000001"/>
    <s v=".."/>
    <s v=".."/>
    <n v="-32.737000000000002"/>
    <s v=".."/>
    <s v=".."/>
    <s v=".."/>
    <s v=".."/>
  </r>
  <r>
    <x v="1"/>
    <x v="1"/>
    <x v="1"/>
    <x v="1"/>
    <x v="0"/>
    <s v="Outward FDI"/>
    <x v="3"/>
    <n v="0"/>
    <n v="0"/>
    <n v="0"/>
    <n v="0"/>
    <n v="0"/>
    <n v="0"/>
    <n v="0"/>
    <n v="0"/>
  </r>
  <r>
    <x v="2"/>
    <x v="2"/>
    <x v="3"/>
    <x v="48"/>
    <x v="0"/>
    <s v="Outward FDI"/>
    <x v="3"/>
    <n v="1.8560000000000001"/>
    <n v="1.8560000000000001"/>
    <s v=".."/>
    <n v="0.35699999999999998"/>
    <n v="0.35699999999999998"/>
    <s v=".."/>
    <s v=".."/>
    <n v="0"/>
  </r>
  <r>
    <x v="1"/>
    <x v="1"/>
    <x v="1"/>
    <x v="49"/>
    <x v="0"/>
    <s v="Outward FDI"/>
    <x v="3"/>
    <n v="9.0489999999999995"/>
    <n v="114.965"/>
    <n v="-105.916"/>
    <n v="-47.856000000000002"/>
    <n v="-41.189"/>
    <n v="0"/>
    <n v="-41.189"/>
    <n v="-6.6669999999999998"/>
  </r>
  <r>
    <x v="3"/>
    <x v="3"/>
    <x v="3"/>
    <x v="50"/>
    <x v="0"/>
    <s v="Outward FDI"/>
    <x v="3"/>
    <n v="0"/>
    <n v="0"/>
    <n v="0"/>
    <n v="0"/>
    <n v="0"/>
    <n v="0"/>
    <n v="0"/>
    <n v="0"/>
  </r>
  <r>
    <x v="2"/>
    <x v="2"/>
    <x v="3"/>
    <x v="51"/>
    <x v="0"/>
    <s v="Outward FDI"/>
    <x v="3"/>
    <n v="0"/>
    <n v="0"/>
    <n v="0"/>
    <n v="0"/>
    <n v="0"/>
    <n v="0"/>
    <n v="0"/>
    <n v="0"/>
  </r>
  <r>
    <x v="3"/>
    <x v="3"/>
    <x v="3"/>
    <x v="52"/>
    <x v="0"/>
    <s v="Outward FDI"/>
    <x v="3"/>
    <n v="0"/>
    <n v="0"/>
    <n v="0"/>
    <n v="0"/>
    <n v="0"/>
    <n v="0"/>
    <n v="0"/>
    <n v="0"/>
  </r>
  <r>
    <x v="2"/>
    <x v="2"/>
    <x v="6"/>
    <x v="53"/>
    <x v="0"/>
    <s v="Outward FDI"/>
    <x v="3"/>
    <n v="1408.933"/>
    <n v="1687.355"/>
    <s v=".."/>
    <n v="160.23400000000001"/>
    <n v="160.94900000000001"/>
    <n v="176.66200000000001"/>
    <n v="-15.714"/>
    <n v="-0.71399999999999997"/>
  </r>
  <r>
    <x v="4"/>
    <x v="4"/>
    <x v="3"/>
    <x v="54"/>
    <x v="0"/>
    <s v="Outward FDI"/>
    <x v="3"/>
    <n v="0"/>
    <n v="0"/>
    <n v="0"/>
    <n v="0"/>
    <n v="0"/>
    <n v="0"/>
    <n v="0"/>
    <n v="0"/>
  </r>
  <r>
    <x v="3"/>
    <x v="3"/>
    <x v="3"/>
    <x v="55"/>
    <x v="0"/>
    <s v="Outward FDI"/>
    <x v="3"/>
    <s v=".."/>
    <s v=".."/>
    <s v=".."/>
    <s v=".."/>
    <s v=".."/>
    <s v=".."/>
    <s v=".."/>
    <s v=".."/>
  </r>
  <r>
    <x v="2"/>
    <x v="2"/>
    <x v="3"/>
    <x v="56"/>
    <x v="0"/>
    <s v="Outward FDI"/>
    <x v="3"/>
    <n v="110.557"/>
    <n v="190.60300000000001"/>
    <s v=".."/>
    <n v="-0.47599999999999998"/>
    <n v="-0.71399999999999997"/>
    <s v=".."/>
    <s v=".."/>
    <n v="0.11899999999999999"/>
  </r>
  <r>
    <x v="3"/>
    <x v="3"/>
    <x v="3"/>
    <x v="57"/>
    <x v="0"/>
    <s v="Outward FDI"/>
    <x v="3"/>
    <n v="348.14400000000001"/>
    <n v="302.55200000000002"/>
    <n v="45.707999999999998"/>
    <n v="56.07"/>
    <n v="52.023000000000003"/>
    <n v="3.452"/>
    <n v="48.451000000000001"/>
    <n v="4.1669999999999998"/>
  </r>
  <r>
    <x v="2"/>
    <x v="2"/>
    <x v="3"/>
    <x v="58"/>
    <x v="0"/>
    <s v="Outward FDI"/>
    <x v="3"/>
    <n v="0"/>
    <n v="0"/>
    <n v="0"/>
    <n v="0"/>
    <n v="0"/>
    <n v="0"/>
    <n v="0"/>
    <n v="0"/>
  </r>
  <r>
    <x v="3"/>
    <x v="3"/>
    <x v="3"/>
    <x v="59"/>
    <x v="0"/>
    <s v="Outward FDI"/>
    <x v="3"/>
    <n v="10.324999999999999"/>
    <n v="6.032"/>
    <n v="4.2919999999999998"/>
    <n v="0"/>
    <n v="0"/>
    <n v="0"/>
    <n v="0"/>
    <n v="0"/>
  </r>
  <r>
    <x v="1"/>
    <x v="1"/>
    <x v="1"/>
    <x v="1"/>
    <x v="0"/>
    <s v="Outward FDI"/>
    <x v="3"/>
    <n v="0"/>
    <n v="0"/>
    <n v="0"/>
    <n v="0"/>
    <n v="0"/>
    <n v="0"/>
    <n v="0"/>
    <n v="0"/>
  </r>
  <r>
    <x v="4"/>
    <x v="4"/>
    <x v="3"/>
    <x v="60"/>
    <x v="0"/>
    <s v="Outward FDI"/>
    <x v="3"/>
    <n v="36.658999999999999"/>
    <n v="24.013999999999999"/>
    <s v=".."/>
    <n v="3.8090000000000002"/>
    <s v=".."/>
    <s v=".."/>
    <s v=".."/>
    <s v=".."/>
  </r>
  <r>
    <x v="4"/>
    <x v="4"/>
    <x v="6"/>
    <x v="61"/>
    <x v="0"/>
    <s v="Outward FDI"/>
    <x v="3"/>
    <n v="1117.981"/>
    <n v="1117.5170000000001"/>
    <n v="0.46400000000000002"/>
    <n v="45.832000000000001"/>
    <s v=".."/>
    <s v=".."/>
    <s v=".."/>
    <s v=".."/>
  </r>
  <r>
    <x v="4"/>
    <x v="4"/>
    <x v="6"/>
    <x v="62"/>
    <x v="0"/>
    <s v="Outward FDI"/>
    <x v="3"/>
    <n v="55.915999999999997"/>
    <n v="21.925999999999998"/>
    <n v="33.991"/>
    <n v="-11.308999999999999"/>
    <n v="-11.547000000000001"/>
    <s v=".."/>
    <s v=".."/>
    <n v="0.35699999999999998"/>
  </r>
  <r>
    <x v="3"/>
    <x v="3"/>
    <x v="6"/>
    <x v="63"/>
    <x v="0"/>
    <s v="Outward FDI"/>
    <x v="3"/>
    <s v=".."/>
    <s v=".."/>
    <s v=".."/>
    <n v="-5.7140000000000004"/>
    <s v=".."/>
    <s v=".."/>
    <s v=".."/>
    <s v=".."/>
  </r>
  <r>
    <x v="4"/>
    <x v="4"/>
    <x v="6"/>
    <x v="64"/>
    <x v="0"/>
    <s v="Outward FDI"/>
    <x v="3"/>
    <n v="11.369"/>
    <s v=".."/>
    <n v="5.9160000000000004"/>
    <n v="-1.548"/>
    <s v=".."/>
    <s v=".."/>
    <s v=".."/>
    <s v=".."/>
  </r>
  <r>
    <x v="4"/>
    <x v="4"/>
    <x v="6"/>
    <x v="65"/>
    <x v="0"/>
    <s v="Outward FDI"/>
    <x v="3"/>
    <s v=".."/>
    <s v=".."/>
    <s v=".."/>
    <s v=".."/>
    <s v=".."/>
    <s v=".."/>
    <s v=".."/>
    <s v=".."/>
  </r>
  <r>
    <x v="4"/>
    <x v="4"/>
    <x v="7"/>
    <x v="66"/>
    <x v="0"/>
    <s v="Outward FDI"/>
    <x v="3"/>
    <n v="3228.654"/>
    <n v="3166.473"/>
    <n v="62.296999999999997"/>
    <n v="-111.545"/>
    <s v=".."/>
    <s v=".."/>
    <s v=".."/>
    <s v=".."/>
  </r>
  <r>
    <x v="4"/>
    <x v="4"/>
    <x v="7"/>
    <x v="67"/>
    <x v="0"/>
    <s v="Outward FDI"/>
    <x v="3"/>
    <s v=".."/>
    <s v=".."/>
    <n v="0"/>
    <s v=".."/>
    <s v=".."/>
    <s v=".."/>
    <s v=".."/>
    <s v=".."/>
  </r>
  <r>
    <x v="3"/>
    <x v="3"/>
    <x v="7"/>
    <x v="68"/>
    <x v="0"/>
    <s v="Outward FDI"/>
    <x v="3"/>
    <s v=".."/>
    <s v=".."/>
    <n v="0"/>
    <s v=".."/>
    <s v=".."/>
    <s v=".."/>
    <s v=".."/>
    <s v=".."/>
  </r>
  <r>
    <x v="1"/>
    <x v="1"/>
    <x v="1"/>
    <x v="69"/>
    <x v="0"/>
    <s v="Outward FDI"/>
    <x v="3"/>
    <n v="0"/>
    <n v="0"/>
    <n v="0"/>
    <n v="0"/>
    <n v="0"/>
    <n v="0"/>
    <n v="0"/>
    <n v="0"/>
  </r>
  <r>
    <x v="5"/>
    <x v="5"/>
    <x v="7"/>
    <x v="70"/>
    <x v="0"/>
    <s v="Outward FDI"/>
    <x v="3"/>
    <s v=".."/>
    <s v=".."/>
    <n v="0"/>
    <s v=".."/>
    <s v=".."/>
    <s v=".."/>
    <s v=".."/>
    <s v=".."/>
  </r>
  <r>
    <x v="5"/>
    <x v="5"/>
    <x v="7"/>
    <x v="71"/>
    <x v="0"/>
    <s v="Outward FDI"/>
    <x v="3"/>
    <n v="0"/>
    <n v="0"/>
    <n v="0"/>
    <n v="0"/>
    <n v="0"/>
    <n v="0"/>
    <n v="0"/>
    <n v="0"/>
  </r>
  <r>
    <x v="4"/>
    <x v="4"/>
    <x v="7"/>
    <x v="72"/>
    <x v="0"/>
    <s v="Outward FDI"/>
    <x v="3"/>
    <s v=".."/>
    <s v=".."/>
    <s v=".."/>
    <n v="0"/>
    <n v="0"/>
    <n v="0"/>
    <n v="0"/>
    <n v="0"/>
  </r>
  <r>
    <x v="4"/>
    <x v="4"/>
    <x v="7"/>
    <x v="73"/>
    <x v="0"/>
    <s v="Outward FDI"/>
    <x v="3"/>
    <n v="0"/>
    <n v="0"/>
    <n v="0"/>
    <n v="0"/>
    <n v="0"/>
    <n v="0"/>
    <n v="0"/>
    <n v="0"/>
  </r>
  <r>
    <x v="5"/>
    <x v="5"/>
    <x v="7"/>
    <x v="74"/>
    <x v="0"/>
    <s v="Outward FDI"/>
    <x v="3"/>
    <n v="0"/>
    <n v="0"/>
    <n v="0"/>
    <n v="0"/>
    <n v="0"/>
    <n v="0"/>
    <n v="0"/>
    <n v="0"/>
  </r>
  <r>
    <x v="5"/>
    <x v="5"/>
    <x v="7"/>
    <x v="75"/>
    <x v="0"/>
    <s v="Outward FDI"/>
    <x v="3"/>
    <n v="0"/>
    <n v="0"/>
    <n v="0"/>
    <n v="0"/>
    <n v="0"/>
    <n v="0"/>
    <n v="0"/>
    <n v="0"/>
  </r>
  <r>
    <x v="4"/>
    <x v="4"/>
    <x v="7"/>
    <x v="76"/>
    <x v="0"/>
    <s v="Outward FDI"/>
    <x v="3"/>
    <n v="0"/>
    <n v="0"/>
    <n v="0"/>
    <n v="0"/>
    <n v="0"/>
    <n v="0"/>
    <n v="0"/>
    <n v="0"/>
  </r>
  <r>
    <x v="4"/>
    <x v="4"/>
    <x v="7"/>
    <x v="77"/>
    <x v="0"/>
    <s v="Outward FDI"/>
    <x v="3"/>
    <n v="0"/>
    <n v="0"/>
    <n v="0"/>
    <n v="0"/>
    <n v="0"/>
    <n v="0"/>
    <n v="0"/>
    <n v="0"/>
  </r>
  <r>
    <x v="5"/>
    <x v="5"/>
    <x v="7"/>
    <x v="78"/>
    <x v="0"/>
    <s v="Outward FDI"/>
    <x v="3"/>
    <s v=".."/>
    <n v="0"/>
    <s v=".."/>
    <s v=".."/>
    <s v=".."/>
    <s v=".."/>
    <s v=".."/>
    <s v=".."/>
  </r>
  <r>
    <x v="4"/>
    <x v="4"/>
    <x v="7"/>
    <x v="79"/>
    <x v="0"/>
    <s v="Outward FDI"/>
    <x v="3"/>
    <n v="-3.48"/>
    <s v=".."/>
    <s v=".."/>
    <s v=".."/>
    <s v=".."/>
    <s v=".."/>
    <s v=".."/>
    <s v=".."/>
  </r>
  <r>
    <x v="4"/>
    <x v="4"/>
    <x v="6"/>
    <x v="80"/>
    <x v="0"/>
    <s v="Outward FDI"/>
    <x v="3"/>
    <s v=".."/>
    <s v=".."/>
    <n v="0"/>
    <n v="0"/>
    <n v="0"/>
    <n v="0"/>
    <n v="0"/>
    <n v="0"/>
  </r>
  <r>
    <x v="3"/>
    <x v="3"/>
    <x v="7"/>
    <x v="81"/>
    <x v="0"/>
    <s v="Outward FDI"/>
    <x v="3"/>
    <n v="0"/>
    <n v="0"/>
    <n v="0"/>
    <n v="0"/>
    <n v="0"/>
    <n v="0"/>
    <n v="0"/>
    <n v="0"/>
  </r>
  <r>
    <x v="5"/>
    <x v="5"/>
    <x v="7"/>
    <x v="82"/>
    <x v="0"/>
    <s v="Outward FDI"/>
    <x v="3"/>
    <n v="0"/>
    <n v="0"/>
    <n v="0"/>
    <n v="0"/>
    <n v="0"/>
    <n v="0"/>
    <n v="0"/>
    <n v="0"/>
  </r>
  <r>
    <x v="5"/>
    <x v="5"/>
    <x v="7"/>
    <x v="83"/>
    <x v="0"/>
    <s v="Outward FDI"/>
    <x v="3"/>
    <s v=".."/>
    <s v=".."/>
    <s v=".."/>
    <s v=".."/>
    <s v=".."/>
    <s v=".."/>
    <s v=".."/>
    <s v=".."/>
  </r>
  <r>
    <x v="3"/>
    <x v="3"/>
    <x v="7"/>
    <x v="84"/>
    <x v="0"/>
    <s v="Outward FDI"/>
    <x v="3"/>
    <n v="0"/>
    <n v="0"/>
    <n v="0"/>
    <s v=".."/>
    <s v=".."/>
    <s v=".."/>
    <s v=".."/>
    <s v=".."/>
  </r>
  <r>
    <x v="5"/>
    <x v="5"/>
    <x v="7"/>
    <x v="85"/>
    <x v="0"/>
    <s v="Outward FDI"/>
    <x v="3"/>
    <n v="0"/>
    <n v="0"/>
    <n v="0"/>
    <n v="0"/>
    <n v="0"/>
    <n v="0"/>
    <n v="0"/>
    <n v="0"/>
  </r>
  <r>
    <x v="4"/>
    <x v="4"/>
    <x v="7"/>
    <x v="86"/>
    <x v="0"/>
    <s v="Outward FDI"/>
    <x v="3"/>
    <n v="109.04900000000001"/>
    <s v=".."/>
    <s v=".."/>
    <s v=".."/>
    <s v=".."/>
    <s v=".."/>
    <s v=".."/>
    <s v=".."/>
  </r>
  <r>
    <x v="5"/>
    <x v="5"/>
    <x v="7"/>
    <x v="87"/>
    <x v="0"/>
    <s v="Outward FDI"/>
    <x v="3"/>
    <n v="0"/>
    <n v="0"/>
    <n v="0"/>
    <n v="0"/>
    <n v="0"/>
    <n v="0"/>
    <n v="0"/>
    <n v="0"/>
  </r>
  <r>
    <x v="5"/>
    <x v="5"/>
    <x v="7"/>
    <x v="88"/>
    <x v="0"/>
    <s v="Outward FDI"/>
    <x v="3"/>
    <n v="0"/>
    <n v="0"/>
    <n v="0"/>
    <n v="0"/>
    <n v="0"/>
    <n v="0"/>
    <n v="0"/>
    <n v="0"/>
  </r>
  <r>
    <x v="4"/>
    <x v="4"/>
    <x v="7"/>
    <x v="89"/>
    <x v="0"/>
    <s v="Outward FDI"/>
    <x v="3"/>
    <n v="13.920999999999999"/>
    <n v="0.34799999999999998"/>
    <n v="13.457000000000001"/>
    <n v="-0.47599999999999998"/>
    <s v=".."/>
    <s v=".."/>
    <s v=".."/>
    <s v=".."/>
  </r>
  <r>
    <x v="4"/>
    <x v="4"/>
    <x v="7"/>
    <x v="90"/>
    <x v="0"/>
    <s v="Outward FDI"/>
    <x v="3"/>
    <n v="0"/>
    <n v="0"/>
    <n v="0"/>
    <n v="0"/>
    <n v="0"/>
    <n v="0"/>
    <n v="0"/>
    <n v="0"/>
  </r>
  <r>
    <x v="5"/>
    <x v="5"/>
    <x v="7"/>
    <x v="91"/>
    <x v="0"/>
    <s v="Outward FDI"/>
    <x v="3"/>
    <n v="511.48500000000001"/>
    <s v=".."/>
    <n v="-16.821000000000002"/>
    <n v="51.664999999999999"/>
    <n v="52.38"/>
    <n v="63.808"/>
    <n v="-11.428000000000001"/>
    <n v="-0.71399999999999997"/>
  </r>
  <r>
    <x v="5"/>
    <x v="5"/>
    <x v="7"/>
    <x v="92"/>
    <x v="0"/>
    <s v="Outward FDI"/>
    <x v="3"/>
    <n v="0"/>
    <n v="0"/>
    <n v="0"/>
    <n v="0"/>
    <n v="0"/>
    <n v="0"/>
    <n v="0"/>
    <n v="0"/>
  </r>
  <r>
    <x v="5"/>
    <x v="5"/>
    <x v="7"/>
    <x v="93"/>
    <x v="0"/>
    <s v="Outward FDI"/>
    <x v="3"/>
    <n v="0"/>
    <n v="0"/>
    <n v="0"/>
    <n v="0"/>
    <n v="0"/>
    <n v="0"/>
    <n v="0"/>
    <n v="0"/>
  </r>
  <r>
    <x v="5"/>
    <x v="5"/>
    <x v="7"/>
    <x v="94"/>
    <x v="0"/>
    <s v="Outward FDI"/>
    <x v="3"/>
    <s v=".."/>
    <s v=".."/>
    <n v="0"/>
    <s v=".."/>
    <s v=".."/>
    <s v=".."/>
    <s v=".."/>
    <s v=".."/>
  </r>
  <r>
    <x v="4"/>
    <x v="4"/>
    <x v="7"/>
    <x v="95"/>
    <x v="0"/>
    <s v="Outward FDI"/>
    <x v="3"/>
    <n v="0"/>
    <n v="0"/>
    <n v="0"/>
    <n v="0"/>
    <n v="0"/>
    <n v="0"/>
    <n v="0"/>
    <n v="0"/>
  </r>
  <r>
    <x v="2"/>
    <x v="2"/>
    <x v="7"/>
    <x v="96"/>
    <x v="0"/>
    <s v="Outward FDI"/>
    <x v="3"/>
    <n v="10.324999999999999"/>
    <n v="10.324999999999999"/>
    <n v="0"/>
    <s v=".."/>
    <s v=".."/>
    <s v=".."/>
    <s v=".."/>
    <s v=".."/>
  </r>
  <r>
    <x v="5"/>
    <x v="5"/>
    <x v="7"/>
    <x v="97"/>
    <x v="0"/>
    <s v="Outward FDI"/>
    <x v="3"/>
    <n v="-5.1040000000000001"/>
    <s v=".."/>
    <s v=".."/>
    <n v="0"/>
    <s v=".."/>
    <s v=".."/>
    <s v=".."/>
    <s v=".."/>
  </r>
  <r>
    <x v="3"/>
    <x v="3"/>
    <x v="7"/>
    <x v="98"/>
    <x v="0"/>
    <s v="Outward FDI"/>
    <x v="3"/>
    <n v="0"/>
    <n v="0"/>
    <n v="0"/>
    <n v="0"/>
    <n v="0"/>
    <n v="0"/>
    <n v="0"/>
    <n v="0"/>
  </r>
  <r>
    <x v="5"/>
    <x v="5"/>
    <x v="7"/>
    <x v="99"/>
    <x v="0"/>
    <s v="Outward FDI"/>
    <x v="3"/>
    <n v="0"/>
    <n v="0"/>
    <n v="0"/>
    <n v="0"/>
    <n v="0"/>
    <n v="0"/>
    <n v="0"/>
    <n v="0"/>
  </r>
  <r>
    <x v="4"/>
    <x v="4"/>
    <x v="7"/>
    <x v="100"/>
    <x v="0"/>
    <s v="Outward FDI"/>
    <x v="3"/>
    <n v="-1063.3409999999999"/>
    <n v="-186.77500000000001"/>
    <s v=".."/>
    <s v=".."/>
    <s v=".."/>
    <s v=".."/>
    <s v=".."/>
    <s v=".."/>
  </r>
  <r>
    <x v="5"/>
    <x v="5"/>
    <x v="7"/>
    <x v="101"/>
    <x v="0"/>
    <s v="Outward FDI"/>
    <x v="3"/>
    <s v=".."/>
    <s v=".."/>
    <s v=".."/>
    <s v=".."/>
    <s v=".."/>
    <s v=".."/>
    <s v=".."/>
    <s v=".."/>
  </r>
  <r>
    <x v="1"/>
    <x v="1"/>
    <x v="1"/>
    <x v="102"/>
    <x v="0"/>
    <s v="Outward FDI"/>
    <x v="3"/>
    <n v="0"/>
    <n v="0"/>
    <n v="0"/>
    <n v="0"/>
    <n v="0"/>
    <n v="0"/>
    <n v="0"/>
    <n v="0"/>
  </r>
  <r>
    <x v="4"/>
    <x v="4"/>
    <x v="7"/>
    <x v="103"/>
    <x v="0"/>
    <s v="Outward FDI"/>
    <x v="3"/>
    <n v="0"/>
    <n v="0"/>
    <n v="0"/>
    <n v="0"/>
    <n v="0"/>
    <n v="0"/>
    <n v="0"/>
    <n v="0"/>
  </r>
  <r>
    <x v="4"/>
    <x v="4"/>
    <x v="7"/>
    <x v="104"/>
    <x v="0"/>
    <s v="Outward FDI"/>
    <x v="3"/>
    <n v="1.8560000000000001"/>
    <s v=".."/>
    <s v=".."/>
    <s v=".."/>
    <s v=".."/>
    <s v=".."/>
    <s v=".."/>
    <s v=".."/>
  </r>
  <r>
    <x v="2"/>
    <x v="2"/>
    <x v="7"/>
    <x v="105"/>
    <x v="0"/>
    <s v="Outward FDI"/>
    <x v="3"/>
    <n v="0"/>
    <n v="0"/>
    <n v="0"/>
    <n v="0"/>
    <n v="0"/>
    <n v="0"/>
    <n v="0"/>
    <n v="0"/>
  </r>
  <r>
    <x v="5"/>
    <x v="5"/>
    <x v="7"/>
    <x v="106"/>
    <x v="0"/>
    <s v="Outward FDI"/>
    <x v="3"/>
    <n v="0"/>
    <n v="0"/>
    <n v="0"/>
    <n v="0"/>
    <n v="0"/>
    <n v="0"/>
    <n v="0"/>
    <n v="0"/>
  </r>
  <r>
    <x v="5"/>
    <x v="5"/>
    <x v="7"/>
    <x v="107"/>
    <x v="0"/>
    <s v="Outward FDI"/>
    <x v="3"/>
    <n v="0"/>
    <n v="0"/>
    <n v="0"/>
    <n v="0"/>
    <n v="0"/>
    <n v="0"/>
    <n v="0"/>
    <n v="0"/>
  </r>
  <r>
    <x v="3"/>
    <x v="3"/>
    <x v="7"/>
    <x v="108"/>
    <x v="0"/>
    <s v="Outward FDI"/>
    <x v="3"/>
    <n v="83.643000000000001"/>
    <n v="50.927999999999997"/>
    <n v="32.715000000000003"/>
    <n v="16.190000000000001"/>
    <n v="13.928000000000001"/>
    <s v=".."/>
    <s v=".."/>
    <n v="2.3809999999999998"/>
  </r>
  <r>
    <x v="5"/>
    <x v="5"/>
    <x v="7"/>
    <x v="109"/>
    <x v="0"/>
    <s v="Outward FDI"/>
    <x v="3"/>
    <n v="0"/>
    <n v="0"/>
    <n v="0"/>
    <n v="0"/>
    <n v="0"/>
    <n v="0"/>
    <n v="0"/>
    <n v="0"/>
  </r>
  <r>
    <x v="5"/>
    <x v="5"/>
    <x v="7"/>
    <x v="110"/>
    <x v="0"/>
    <s v="Outward FDI"/>
    <x v="3"/>
    <s v=".."/>
    <s v=".."/>
    <s v=".."/>
    <s v=".."/>
    <s v=".."/>
    <s v=".."/>
    <s v=".."/>
    <s v=".."/>
  </r>
  <r>
    <x v="4"/>
    <x v="4"/>
    <x v="7"/>
    <x v="111"/>
    <x v="0"/>
    <s v="Outward FDI"/>
    <x v="3"/>
    <n v="0"/>
    <n v="0"/>
    <n v="0"/>
    <n v="0"/>
    <n v="0"/>
    <n v="0"/>
    <n v="0"/>
    <n v="0"/>
  </r>
  <r>
    <x v="4"/>
    <x v="4"/>
    <x v="7"/>
    <x v="112"/>
    <x v="0"/>
    <s v="Outward FDI"/>
    <x v="3"/>
    <n v="860.32500000000005"/>
    <s v=".."/>
    <s v=".."/>
    <n v="-28.928000000000001"/>
    <s v=".."/>
    <s v=".."/>
    <s v=".."/>
    <s v=".."/>
  </r>
  <r>
    <x v="5"/>
    <x v="5"/>
    <x v="7"/>
    <x v="113"/>
    <x v="0"/>
    <s v="Outward FDI"/>
    <x v="3"/>
    <s v=".."/>
    <s v=".."/>
    <n v="0"/>
    <s v=".."/>
    <s v=".."/>
    <s v=".."/>
    <s v=".."/>
    <s v=".."/>
  </r>
  <r>
    <x v="5"/>
    <x v="5"/>
    <x v="7"/>
    <x v="114"/>
    <x v="0"/>
    <s v="Outward FDI"/>
    <x v="3"/>
    <n v="6.4969999999999999"/>
    <s v=".."/>
    <s v=".."/>
    <s v=".."/>
    <s v=".."/>
    <s v=".."/>
    <s v=".."/>
    <s v=".."/>
  </r>
  <r>
    <x v="4"/>
    <x v="4"/>
    <x v="7"/>
    <x v="115"/>
    <x v="0"/>
    <s v="Outward FDI"/>
    <x v="3"/>
    <s v=".."/>
    <n v="0"/>
    <s v=".."/>
    <s v=".."/>
    <s v=".."/>
    <s v=".."/>
    <s v=".."/>
    <s v=".."/>
  </r>
  <r>
    <x v="4"/>
    <x v="4"/>
    <x v="7"/>
    <x v="116"/>
    <x v="0"/>
    <s v="Outward FDI"/>
    <x v="3"/>
    <s v=".."/>
    <n v="0"/>
    <s v=".."/>
    <n v="0"/>
    <n v="0"/>
    <n v="0"/>
    <n v="0"/>
    <n v="0"/>
  </r>
  <r>
    <x v="2"/>
    <x v="2"/>
    <x v="3"/>
    <x v="117"/>
    <x v="0"/>
    <s v="Outward FDI"/>
    <x v="3"/>
    <s v=".."/>
    <s v=".."/>
    <n v="0"/>
    <s v=".."/>
    <s v=".."/>
    <s v=".."/>
    <s v=".."/>
    <s v=".."/>
  </r>
  <r>
    <x v="1"/>
    <x v="1"/>
    <x v="1"/>
    <x v="118"/>
    <x v="0"/>
    <s v="Outward FDI"/>
    <x v="3"/>
    <n v="0"/>
    <n v="0"/>
    <n v="0"/>
    <n v="0"/>
    <n v="0"/>
    <n v="0"/>
    <n v="0"/>
    <n v="0"/>
  </r>
  <r>
    <x v="2"/>
    <x v="2"/>
    <x v="5"/>
    <x v="119"/>
    <x v="0"/>
    <s v="Outward FDI"/>
    <x v="3"/>
    <n v="0"/>
    <n v="0"/>
    <n v="0"/>
    <n v="0"/>
    <n v="0"/>
    <n v="0"/>
    <n v="0"/>
    <n v="0"/>
  </r>
  <r>
    <x v="2"/>
    <x v="2"/>
    <x v="5"/>
    <x v="120"/>
    <x v="0"/>
    <s v="Outward FDI"/>
    <x v="3"/>
    <n v="0"/>
    <n v="0"/>
    <n v="0"/>
    <n v="0"/>
    <n v="0"/>
    <n v="0"/>
    <n v="0"/>
    <n v="0"/>
  </r>
  <r>
    <x v="2"/>
    <x v="2"/>
    <x v="5"/>
    <x v="121"/>
    <x v="0"/>
    <s v="Outward FDI"/>
    <x v="3"/>
    <s v=".."/>
    <s v=".."/>
    <s v=".."/>
    <s v=".."/>
    <s v=".."/>
    <s v=".."/>
    <s v=".."/>
    <s v=".."/>
  </r>
  <r>
    <x v="2"/>
    <x v="2"/>
    <x v="5"/>
    <x v="122"/>
    <x v="0"/>
    <s v="Outward FDI"/>
    <x v="3"/>
    <n v="70.069999999999993"/>
    <s v=".."/>
    <s v=".."/>
    <s v=".."/>
    <s v=".."/>
    <s v=".."/>
    <s v=".."/>
    <s v=".."/>
  </r>
  <r>
    <x v="3"/>
    <x v="3"/>
    <x v="5"/>
    <x v="123"/>
    <x v="0"/>
    <s v="Outward FDI"/>
    <x v="3"/>
    <n v="0"/>
    <n v="0"/>
    <n v="0"/>
    <n v="0"/>
    <n v="0"/>
    <n v="0"/>
    <n v="0"/>
    <n v="0"/>
  </r>
  <r>
    <x v="2"/>
    <x v="2"/>
    <x v="4"/>
    <x v="124"/>
    <x v="0"/>
    <s v="Outward FDI"/>
    <x v="3"/>
    <n v="2153.248"/>
    <n v="2243.5030000000002"/>
    <s v=".."/>
    <n v="46.308"/>
    <s v=".."/>
    <s v=".."/>
    <s v=".."/>
    <s v=".."/>
  </r>
  <r>
    <x v="1"/>
    <x v="1"/>
    <x v="1"/>
    <x v="125"/>
    <x v="0"/>
    <s v="Outward FDI"/>
    <x v="3"/>
    <s v=".."/>
    <s v=".."/>
    <n v="0"/>
    <s v=".."/>
    <s v=".."/>
    <s v=".."/>
    <s v=".."/>
    <s v=".."/>
  </r>
  <r>
    <x v="2"/>
    <x v="2"/>
    <x v="5"/>
    <x v="126"/>
    <x v="0"/>
    <s v="Outward FDI"/>
    <x v="3"/>
    <n v="222.15799999999999"/>
    <n v="220.53399999999999"/>
    <n v="1.6240000000000001"/>
    <n v="-36.784999999999997"/>
    <n v="-36.665999999999997"/>
    <n v="0"/>
    <n v="-36.665999999999997"/>
    <n v="-0.11899999999999999"/>
  </r>
  <r>
    <x v="3"/>
    <x v="3"/>
    <x v="5"/>
    <x v="127"/>
    <x v="0"/>
    <s v="Outward FDI"/>
    <x v="3"/>
    <s v=".."/>
    <s v=".."/>
    <s v=".."/>
    <s v=".."/>
    <s v=".."/>
    <s v=".."/>
    <s v=".."/>
    <s v=".."/>
  </r>
  <r>
    <x v="3"/>
    <x v="3"/>
    <x v="5"/>
    <x v="128"/>
    <x v="0"/>
    <s v="Outward FDI"/>
    <x v="3"/>
    <n v="0"/>
    <n v="0"/>
    <n v="0"/>
    <n v="0"/>
    <n v="0"/>
    <n v="0"/>
    <n v="0"/>
    <n v="0"/>
  </r>
  <r>
    <x v="2"/>
    <x v="2"/>
    <x v="5"/>
    <x v="129"/>
    <x v="0"/>
    <s v="Outward FDI"/>
    <x v="3"/>
    <s v=".."/>
    <n v="0"/>
    <s v=".."/>
    <n v="0"/>
    <n v="0"/>
    <n v="0"/>
    <n v="0"/>
    <n v="0"/>
  </r>
  <r>
    <x v="3"/>
    <x v="3"/>
    <x v="5"/>
    <x v="130"/>
    <x v="0"/>
    <s v="Outward FDI"/>
    <x v="3"/>
    <n v="0"/>
    <n v="0"/>
    <n v="0"/>
    <n v="0"/>
    <n v="0"/>
    <n v="0"/>
    <n v="0"/>
    <n v="0"/>
  </r>
  <r>
    <x v="3"/>
    <x v="3"/>
    <x v="5"/>
    <x v="131"/>
    <x v="0"/>
    <s v="Outward FDI"/>
    <x v="3"/>
    <s v=".."/>
    <s v=".."/>
    <n v="0"/>
    <s v=".."/>
    <s v=".."/>
    <s v=".."/>
    <s v=".."/>
    <s v=".."/>
  </r>
  <r>
    <x v="4"/>
    <x v="4"/>
    <x v="5"/>
    <x v="132"/>
    <x v="0"/>
    <s v="Outward FDI"/>
    <x v="3"/>
    <n v="0"/>
    <n v="0"/>
    <n v="0"/>
    <n v="0"/>
    <n v="0"/>
    <n v="0"/>
    <n v="0"/>
    <n v="0"/>
  </r>
  <r>
    <x v="3"/>
    <x v="3"/>
    <x v="5"/>
    <x v="133"/>
    <x v="0"/>
    <s v="Outward FDI"/>
    <x v="3"/>
    <n v="0"/>
    <n v="0"/>
    <n v="0"/>
    <n v="0"/>
    <n v="0"/>
    <n v="0"/>
    <n v="0"/>
    <n v="0"/>
  </r>
  <r>
    <x v="3"/>
    <x v="3"/>
    <x v="5"/>
    <x v="134"/>
    <x v="0"/>
    <s v="Outward FDI"/>
    <x v="3"/>
    <s v=".."/>
    <s v=".."/>
    <s v=".."/>
    <s v=".."/>
    <s v=".."/>
    <s v=".."/>
    <s v=".."/>
    <s v=".."/>
  </r>
  <r>
    <x v="5"/>
    <x v="5"/>
    <x v="5"/>
    <x v="135"/>
    <x v="0"/>
    <s v="Outward FDI"/>
    <x v="3"/>
    <n v="0"/>
    <n v="0"/>
    <n v="0"/>
    <n v="0"/>
    <n v="0"/>
    <n v="0"/>
    <n v="0"/>
    <n v="0"/>
  </r>
  <r>
    <x v="4"/>
    <x v="4"/>
    <x v="5"/>
    <x v="136"/>
    <x v="0"/>
    <s v="Outward FDI"/>
    <x v="3"/>
    <s v=".."/>
    <s v=".."/>
    <s v=".."/>
    <s v=".."/>
    <s v=".."/>
    <s v=".."/>
    <s v=".."/>
    <s v=".."/>
  </r>
  <r>
    <x v="3"/>
    <x v="3"/>
    <x v="5"/>
    <x v="137"/>
    <x v="0"/>
    <s v="Outward FDI"/>
    <x v="3"/>
    <n v="0"/>
    <n v="0"/>
    <n v="0"/>
    <n v="0"/>
    <n v="0"/>
    <n v="0"/>
    <n v="0"/>
    <n v="0"/>
  </r>
  <r>
    <x v="1"/>
    <x v="1"/>
    <x v="1"/>
    <x v="138"/>
    <x v="0"/>
    <s v="Outward FDI"/>
    <x v="3"/>
    <n v="0"/>
    <n v="0"/>
    <n v="0"/>
    <n v="0"/>
    <n v="0"/>
    <n v="0"/>
    <n v="0"/>
    <n v="0"/>
  </r>
  <r>
    <x v="1"/>
    <x v="1"/>
    <x v="1"/>
    <x v="1"/>
    <x v="0"/>
    <s v="Outward FDI"/>
    <x v="3"/>
    <n v="0"/>
    <n v="0"/>
    <n v="0"/>
    <s v=".."/>
    <s v=".."/>
    <s v=".."/>
    <s v=".."/>
    <s v=".."/>
  </r>
  <r>
    <x v="4"/>
    <x v="4"/>
    <x v="5"/>
    <x v="139"/>
    <x v="0"/>
    <s v="Outward FDI"/>
    <x v="3"/>
    <s v=".."/>
    <s v=".."/>
    <s v=".."/>
    <s v=".."/>
    <s v=".."/>
    <s v=".."/>
    <s v=".."/>
    <s v=".."/>
  </r>
  <r>
    <x v="2"/>
    <x v="2"/>
    <x v="5"/>
    <x v="140"/>
    <x v="0"/>
    <s v="Outward FDI"/>
    <x v="3"/>
    <n v="76.45"/>
    <n v="31.439"/>
    <n v="45.012"/>
    <n v="3.8090000000000002"/>
    <s v=".."/>
    <s v=".."/>
    <s v=".."/>
    <s v=".."/>
  </r>
  <r>
    <x v="2"/>
    <x v="2"/>
    <x v="5"/>
    <x v="141"/>
    <x v="0"/>
    <s v="Outward FDI"/>
    <x v="3"/>
    <n v="0"/>
    <n v="0"/>
    <n v="0"/>
    <n v="0"/>
    <n v="0"/>
    <n v="0"/>
    <n v="0"/>
    <n v="0"/>
  </r>
  <r>
    <x v="3"/>
    <x v="3"/>
    <x v="5"/>
    <x v="142"/>
    <x v="0"/>
    <s v="Outward FDI"/>
    <x v="3"/>
    <s v=".."/>
    <s v=".."/>
    <n v="0"/>
    <s v=".."/>
    <s v=".."/>
    <s v=".."/>
    <s v=".."/>
    <s v=".."/>
  </r>
  <r>
    <x v="3"/>
    <x v="3"/>
    <x v="5"/>
    <x v="143"/>
    <x v="0"/>
    <s v="Outward FDI"/>
    <x v="3"/>
    <n v="0"/>
    <n v="0"/>
    <n v="0"/>
    <n v="0"/>
    <n v="0"/>
    <n v="0"/>
    <n v="0"/>
    <n v="0"/>
  </r>
  <r>
    <x v="2"/>
    <x v="2"/>
    <x v="5"/>
    <x v="144"/>
    <x v="0"/>
    <s v="Outward FDI"/>
    <x v="3"/>
    <n v="0"/>
    <n v="0"/>
    <n v="0"/>
    <n v="0"/>
    <n v="0"/>
    <n v="0"/>
    <n v="0"/>
    <n v="0"/>
  </r>
  <r>
    <x v="2"/>
    <x v="2"/>
    <x v="5"/>
    <x v="145"/>
    <x v="0"/>
    <s v="Outward FDI"/>
    <x v="3"/>
    <s v=".."/>
    <n v="2.2040000000000002"/>
    <s v=".."/>
    <n v="-0.23799999999999999"/>
    <s v=".."/>
    <s v=".."/>
    <s v=".."/>
    <s v=".."/>
  </r>
  <r>
    <x v="2"/>
    <x v="2"/>
    <x v="5"/>
    <x v="146"/>
    <x v="0"/>
    <s v="Outward FDI"/>
    <x v="3"/>
    <s v=".."/>
    <s v=".."/>
    <n v="0"/>
    <n v="0"/>
    <n v="0"/>
    <n v="0"/>
    <n v="0"/>
    <n v="0"/>
  </r>
  <r>
    <x v="1"/>
    <x v="1"/>
    <x v="1"/>
    <x v="147"/>
    <x v="0"/>
    <s v="Outward FDI"/>
    <x v="3"/>
    <n v="19.373999999999999"/>
    <s v=".."/>
    <s v=".."/>
    <s v=".."/>
    <s v=".."/>
    <s v=".."/>
    <s v=".."/>
    <s v=".."/>
  </r>
  <r>
    <x v="1"/>
    <x v="1"/>
    <x v="1"/>
    <x v="148"/>
    <x v="0"/>
    <s v="Outward FDI"/>
    <x v="3"/>
    <n v="0"/>
    <n v="0"/>
    <n v="0"/>
    <n v="0"/>
    <n v="0"/>
    <n v="0"/>
    <n v="0"/>
    <n v="0"/>
  </r>
  <r>
    <x v="3"/>
    <x v="3"/>
    <x v="5"/>
    <x v="149"/>
    <x v="0"/>
    <s v="Outward FDI"/>
    <x v="3"/>
    <n v="149.18799999999999"/>
    <n v="127.61"/>
    <n v="21.577999999999999"/>
    <n v="21.071000000000002"/>
    <n v="18.213999999999999"/>
    <n v="3.8090000000000002"/>
    <n v="14.404"/>
    <n v="2.8570000000000002"/>
  </r>
  <r>
    <x v="4"/>
    <x v="4"/>
    <x v="5"/>
    <x v="150"/>
    <x v="0"/>
    <s v="Outward FDI"/>
    <x v="3"/>
    <s v=".."/>
    <s v=".."/>
    <n v="0"/>
    <s v=".."/>
    <s v=".."/>
    <s v=".."/>
    <s v=".."/>
    <s v=".."/>
  </r>
  <r>
    <x v="3"/>
    <x v="3"/>
    <x v="5"/>
    <x v="151"/>
    <x v="0"/>
    <s v="Outward FDI"/>
    <x v="3"/>
    <n v="4176.45"/>
    <n v="3655.4520000000002"/>
    <n v="521.11400000000003"/>
    <n v="-280.827"/>
    <n v="-305.46899999999999"/>
    <n v="17.975999999999999"/>
    <n v="-323.44499999999999"/>
    <n v="24.641999999999999"/>
  </r>
  <r>
    <x v="3"/>
    <x v="3"/>
    <x v="5"/>
    <x v="152"/>
    <x v="0"/>
    <s v="Outward FDI"/>
    <x v="3"/>
    <n v="227.494"/>
    <n v="131.32300000000001"/>
    <n v="96.171999999999997"/>
    <n v="-16.190000000000001"/>
    <s v=".."/>
    <s v=".."/>
    <s v=".."/>
    <s v=".."/>
  </r>
  <r>
    <x v="3"/>
    <x v="3"/>
    <x v="5"/>
    <x v="153"/>
    <x v="0"/>
    <s v="Outward FDI"/>
    <x v="3"/>
    <s v=".."/>
    <s v=".."/>
    <s v=".."/>
    <s v=".."/>
    <s v=".."/>
    <s v=".."/>
    <s v=".."/>
    <s v=".."/>
  </r>
  <r>
    <x v="1"/>
    <x v="1"/>
    <x v="1"/>
    <x v="154"/>
    <x v="0"/>
    <s v="Outward FDI"/>
    <x v="3"/>
    <n v="0"/>
    <n v="0"/>
    <n v="0"/>
    <n v="0"/>
    <n v="0"/>
    <n v="0"/>
    <n v="0"/>
    <n v="0"/>
  </r>
  <r>
    <x v="3"/>
    <x v="3"/>
    <x v="5"/>
    <x v="155"/>
    <x v="0"/>
    <s v="Outward FDI"/>
    <x v="3"/>
    <n v="0"/>
    <n v="0"/>
    <n v="0"/>
    <n v="0"/>
    <n v="0"/>
    <n v="0"/>
    <n v="0"/>
    <n v="0"/>
  </r>
  <r>
    <x v="3"/>
    <x v="3"/>
    <x v="5"/>
    <x v="156"/>
    <x v="0"/>
    <s v="Outward FDI"/>
    <x v="3"/>
    <n v="0"/>
    <n v="0"/>
    <n v="0"/>
    <n v="0"/>
    <n v="0"/>
    <n v="0"/>
    <n v="0"/>
    <n v="0"/>
  </r>
  <r>
    <x v="3"/>
    <x v="3"/>
    <x v="5"/>
    <x v="157"/>
    <x v="0"/>
    <s v="Outward FDI"/>
    <x v="3"/>
    <n v="216.125"/>
    <n v="164.84899999999999"/>
    <n v="51.276000000000003"/>
    <n v="1.19"/>
    <n v="-1.548"/>
    <n v="0"/>
    <n v="-1.548"/>
    <n v="2.738"/>
  </r>
  <r>
    <x v="3"/>
    <x v="3"/>
    <x v="5"/>
    <x v="158"/>
    <x v="0"/>
    <s v="Outward FDI"/>
    <x v="3"/>
    <n v="0"/>
    <n v="0"/>
    <n v="0"/>
    <n v="0"/>
    <n v="0"/>
    <n v="0"/>
    <n v="0"/>
    <n v="0"/>
  </r>
  <r>
    <x v="2"/>
    <x v="2"/>
    <x v="5"/>
    <x v="159"/>
    <x v="0"/>
    <s v="Outward FDI"/>
    <x v="3"/>
    <s v=".."/>
    <s v=".."/>
    <n v="0"/>
    <s v=".."/>
    <s v=".."/>
    <s v=".."/>
    <s v=".."/>
    <s v=".."/>
  </r>
  <r>
    <x v="3"/>
    <x v="3"/>
    <x v="5"/>
    <x v="160"/>
    <x v="0"/>
    <s v="Outward FDI"/>
    <x v="3"/>
    <n v="4.524"/>
    <n v="3.8279999999999998"/>
    <s v=".."/>
    <n v="8.2140000000000004"/>
    <n v="8.2140000000000004"/>
    <s v=".."/>
    <s v=".."/>
    <n v="0"/>
  </r>
  <r>
    <x v="2"/>
    <x v="2"/>
    <x v="6"/>
    <x v="161"/>
    <x v="0"/>
    <s v="Outward FDI"/>
    <x v="3"/>
    <n v="1.74"/>
    <n v="2.7839999999999998"/>
    <n v="-1.044"/>
    <n v="0.71399999999999997"/>
    <n v="0.71399999999999997"/>
    <s v=".."/>
    <s v=".."/>
    <n v="0"/>
  </r>
  <r>
    <x v="3"/>
    <x v="3"/>
    <x v="6"/>
    <x v="162"/>
    <x v="0"/>
    <s v="Outward FDI"/>
    <x v="3"/>
    <s v=".."/>
    <s v=".."/>
    <n v="0.57999999999999996"/>
    <n v="0"/>
    <s v=".."/>
    <s v=".."/>
    <s v=".."/>
    <s v=".."/>
  </r>
  <r>
    <x v="2"/>
    <x v="2"/>
    <x v="6"/>
    <x v="163"/>
    <x v="0"/>
    <s v="Outward FDI"/>
    <x v="3"/>
    <n v="0.69599999999999995"/>
    <s v=".."/>
    <n v="0.11600000000000001"/>
    <n v="0"/>
    <n v="0"/>
    <s v=".."/>
    <s v=".."/>
    <n v="0"/>
  </r>
  <r>
    <x v="2"/>
    <x v="2"/>
    <x v="6"/>
    <x v="164"/>
    <x v="0"/>
    <s v="Outward FDI"/>
    <x v="3"/>
    <n v="24.013999999999999"/>
    <s v=".."/>
    <n v="0"/>
    <s v=".."/>
    <s v=".."/>
    <s v=".."/>
    <s v=".."/>
    <s v=".."/>
  </r>
  <r>
    <x v="2"/>
    <x v="2"/>
    <x v="6"/>
    <x v="165"/>
    <x v="0"/>
    <s v="Outward FDI"/>
    <x v="3"/>
    <n v="5.3360000000000003"/>
    <n v="-0.92800000000000005"/>
    <n v="6.2649999999999997"/>
    <n v="-1.071"/>
    <n v="-1.071"/>
    <n v="0"/>
    <n v="-1.071"/>
    <n v="0"/>
  </r>
  <r>
    <x v="2"/>
    <x v="2"/>
    <x v="6"/>
    <x v="166"/>
    <x v="0"/>
    <s v="Outward FDI"/>
    <x v="3"/>
    <n v="57.424999999999997"/>
    <n v="49.536000000000001"/>
    <n v="7.7729999999999997"/>
    <s v=".."/>
    <s v=".."/>
    <s v=".."/>
    <s v=".."/>
    <s v=".."/>
  </r>
  <r>
    <x v="2"/>
    <x v="2"/>
    <x v="6"/>
    <x v="167"/>
    <x v="0"/>
    <s v="Outward FDI"/>
    <x v="3"/>
    <n v="207.88900000000001"/>
    <n v="110.093"/>
    <n v="97.68"/>
    <n v="49.045999999999999"/>
    <n v="47.142000000000003"/>
    <n v="49.284999999999997"/>
    <n v="-2.1429999999999998"/>
    <n v="1.905"/>
  </r>
  <r>
    <x v="5"/>
    <x v="5"/>
    <x v="6"/>
    <x v="168"/>
    <x v="0"/>
    <s v="Outward FDI"/>
    <x v="3"/>
    <n v="0.23200000000000001"/>
    <s v=".."/>
    <n v="0.23200000000000001"/>
    <s v=".."/>
    <s v=".."/>
    <s v=".."/>
    <s v=".."/>
    <s v=".."/>
  </r>
  <r>
    <x v="3"/>
    <x v="3"/>
    <x v="3"/>
    <x v="169"/>
    <x v="0"/>
    <s v="Outward FDI"/>
    <x v="3"/>
    <n v="0"/>
    <n v="0"/>
    <n v="0"/>
    <n v="0"/>
    <n v="0"/>
    <n v="0"/>
    <n v="0"/>
    <n v="0"/>
  </r>
  <r>
    <x v="3"/>
    <x v="3"/>
    <x v="3"/>
    <x v="170"/>
    <x v="0"/>
    <s v="Outward FDI"/>
    <x v="3"/>
    <n v="300.23200000000003"/>
    <s v=".."/>
    <s v=".."/>
    <n v="81.308000000000007"/>
    <s v=".."/>
    <s v=".."/>
    <s v=".."/>
    <s v=".."/>
  </r>
  <r>
    <x v="3"/>
    <x v="3"/>
    <x v="3"/>
    <x v="171"/>
    <x v="0"/>
    <s v="Outward FDI"/>
    <x v="3"/>
    <s v=".."/>
    <s v=".."/>
    <s v=".."/>
    <s v=".."/>
    <s v=".."/>
    <s v=".."/>
    <s v=".."/>
    <s v=".."/>
  </r>
  <r>
    <x v="3"/>
    <x v="3"/>
    <x v="6"/>
    <x v="172"/>
    <x v="0"/>
    <s v="Outward FDI"/>
    <x v="3"/>
    <s v=".."/>
    <s v=".."/>
    <s v=".."/>
    <s v=".."/>
    <s v=".."/>
    <s v=".."/>
    <s v=".."/>
    <s v=".."/>
  </r>
  <r>
    <x v="3"/>
    <x v="3"/>
    <x v="6"/>
    <x v="173"/>
    <x v="0"/>
    <s v="Outward FDI"/>
    <x v="3"/>
    <s v=".."/>
    <s v=".."/>
    <s v=".."/>
    <s v=".."/>
    <s v=".."/>
    <s v=".."/>
    <s v=".."/>
    <s v=".."/>
  </r>
  <r>
    <x v="4"/>
    <x v="4"/>
    <x v="6"/>
    <x v="174"/>
    <x v="0"/>
    <s v="Outward FDI"/>
    <x v="3"/>
    <n v="0"/>
    <n v="0"/>
    <n v="0"/>
    <n v="0"/>
    <n v="0"/>
    <n v="0"/>
    <n v="0"/>
    <n v="0"/>
  </r>
  <r>
    <x v="5"/>
    <x v="5"/>
    <x v="6"/>
    <x v="175"/>
    <x v="0"/>
    <s v="Outward FDI"/>
    <x v="3"/>
    <n v="0"/>
    <n v="0"/>
    <n v="0"/>
    <n v="0"/>
    <n v="0"/>
    <n v="0"/>
    <n v="0"/>
    <n v="0"/>
  </r>
  <r>
    <x v="5"/>
    <x v="5"/>
    <x v="8"/>
    <x v="176"/>
    <x v="0"/>
    <s v="Outward FDI"/>
    <x v="3"/>
    <n v="0"/>
    <n v="0"/>
    <n v="0"/>
    <n v="0"/>
    <n v="0"/>
    <n v="0"/>
    <n v="0"/>
    <n v="0"/>
  </r>
  <r>
    <x v="4"/>
    <x v="4"/>
    <x v="8"/>
    <x v="177"/>
    <x v="0"/>
    <s v="Outward FDI"/>
    <x v="3"/>
    <s v=".."/>
    <s v=".."/>
    <s v=".."/>
    <s v=".."/>
    <s v=".."/>
    <s v=".."/>
    <s v=".."/>
    <s v=".."/>
  </r>
  <r>
    <x v="4"/>
    <x v="4"/>
    <x v="8"/>
    <x v="178"/>
    <x v="0"/>
    <s v="Outward FDI"/>
    <x v="3"/>
    <n v="0"/>
    <n v="0"/>
    <n v="0"/>
    <n v="0"/>
    <n v="0"/>
    <n v="0"/>
    <n v="0"/>
    <n v="0"/>
  </r>
  <r>
    <x v="2"/>
    <x v="2"/>
    <x v="2"/>
    <x v="179"/>
    <x v="0"/>
    <s v="Outward FDI"/>
    <x v="3"/>
    <s v=".."/>
    <s v=".."/>
    <n v="-0.11600000000000001"/>
    <s v=".."/>
    <s v=".."/>
    <s v=".."/>
    <s v=".."/>
    <s v=".."/>
  </r>
  <r>
    <x v="4"/>
    <x v="4"/>
    <x v="2"/>
    <x v="180"/>
    <x v="0"/>
    <s v="Outward FDI"/>
    <x v="3"/>
    <s v=".."/>
    <s v=".."/>
    <s v=".."/>
    <s v=".."/>
    <s v=".."/>
    <s v=".."/>
    <s v=".."/>
    <s v=".."/>
  </r>
  <r>
    <x v="3"/>
    <x v="3"/>
    <x v="2"/>
    <x v="181"/>
    <x v="0"/>
    <s v="Outward FDI"/>
    <x v="3"/>
    <n v="535.61500000000001"/>
    <n v="436.54300000000001"/>
    <n v="98.956000000000003"/>
    <n v="23.571000000000002"/>
    <n v="22.260999999999999"/>
    <n v="69.403000000000006"/>
    <n v="-47.142000000000003"/>
    <n v="1.3089999999999999"/>
  </r>
  <r>
    <x v="2"/>
    <x v="2"/>
    <x v="2"/>
    <x v="182"/>
    <x v="0"/>
    <s v="Outward FDI"/>
    <x v="3"/>
    <n v="143.96799999999999"/>
    <n v="99.884"/>
    <n v="43.968000000000004"/>
    <n v="73.331999999999994"/>
    <s v=".."/>
    <s v=".."/>
    <s v=".."/>
    <s v=".."/>
  </r>
  <r>
    <x v="4"/>
    <x v="4"/>
    <x v="8"/>
    <x v="183"/>
    <x v="0"/>
    <s v="Outward FDI"/>
    <x v="3"/>
    <n v="189.21100000000001"/>
    <n v="163.80500000000001"/>
    <n v="25.521999999999998"/>
    <n v="19.641999999999999"/>
    <s v=".."/>
    <s v=".."/>
    <s v=".."/>
    <s v=".."/>
  </r>
  <r>
    <x v="3"/>
    <x v="3"/>
    <x v="2"/>
    <x v="184"/>
    <x v="0"/>
    <s v="Outward FDI"/>
    <x v="3"/>
    <n v="120.76600000000001"/>
    <n v="76.682000000000002"/>
    <n v="44.084000000000003"/>
    <n v="10.238"/>
    <n v="6.5469999999999997"/>
    <n v="3.5710000000000002"/>
    <n v="2.8570000000000002"/>
    <n v="3.8090000000000002"/>
  </r>
  <r>
    <x v="3"/>
    <x v="3"/>
    <x v="6"/>
    <x v="185"/>
    <x v="0"/>
    <s v="Outward FDI"/>
    <x v="3"/>
    <s v=".."/>
    <s v=".."/>
    <s v=".."/>
    <n v="-4.6429999999999998"/>
    <s v=".."/>
    <s v=".."/>
    <s v=".."/>
    <s v=".."/>
  </r>
  <r>
    <x v="3"/>
    <x v="3"/>
    <x v="3"/>
    <x v="186"/>
    <x v="0"/>
    <s v="Outward FDI"/>
    <x v="3"/>
    <n v="1.74"/>
    <s v=".."/>
    <s v=".."/>
    <s v=".."/>
    <s v=".."/>
    <s v=".."/>
    <s v=".."/>
    <s v=".."/>
  </r>
  <r>
    <x v="5"/>
    <x v="5"/>
    <x v="2"/>
    <x v="187"/>
    <x v="0"/>
    <s v="Outward FDI"/>
    <x v="3"/>
    <n v="0"/>
    <n v="0"/>
    <n v="0"/>
    <n v="0"/>
    <n v="0"/>
    <n v="0"/>
    <n v="0"/>
    <n v="0"/>
  </r>
  <r>
    <x v="4"/>
    <x v="4"/>
    <x v="3"/>
    <x v="188"/>
    <x v="0"/>
    <s v="Outward FDI"/>
    <x v="3"/>
    <n v="0"/>
    <n v="0"/>
    <n v="0"/>
    <n v="0"/>
    <n v="0"/>
    <n v="0"/>
    <n v="0"/>
    <n v="0"/>
  </r>
  <r>
    <x v="4"/>
    <x v="4"/>
    <x v="2"/>
    <x v="189"/>
    <x v="0"/>
    <s v="Outward FDI"/>
    <x v="3"/>
    <n v="0"/>
    <n v="0"/>
    <n v="0"/>
    <s v=".."/>
    <s v=".."/>
    <s v=".."/>
    <s v=".."/>
    <s v=".."/>
  </r>
  <r>
    <x v="2"/>
    <x v="2"/>
    <x v="2"/>
    <x v="190"/>
    <x v="0"/>
    <s v="Outward FDI"/>
    <x v="3"/>
    <n v="0"/>
    <n v="0"/>
    <n v="0"/>
    <n v="0"/>
    <n v="0"/>
    <n v="0"/>
    <n v="0"/>
    <n v="0"/>
  </r>
  <r>
    <x v="3"/>
    <x v="3"/>
    <x v="2"/>
    <x v="191"/>
    <x v="0"/>
    <s v="Outward FDI"/>
    <x v="3"/>
    <n v="223.08600000000001"/>
    <n v="238.51499999999999"/>
    <n v="-15.429"/>
    <n v="40.951000000000001"/>
    <n v="39.284999999999997"/>
    <n v="76.903000000000006"/>
    <n v="-37.618000000000002"/>
    <n v="1.667"/>
  </r>
  <r>
    <x v="3"/>
    <x v="3"/>
    <x v="8"/>
    <x v="192"/>
    <x v="0"/>
    <s v="Outward FDI"/>
    <x v="3"/>
    <n v="0"/>
    <n v="0"/>
    <n v="0"/>
    <n v="0"/>
    <n v="0"/>
    <n v="0"/>
    <n v="0"/>
    <n v="0"/>
  </r>
  <r>
    <x v="4"/>
    <x v="4"/>
    <x v="2"/>
    <x v="193"/>
    <x v="0"/>
    <s v="Outward FDI"/>
    <x v="3"/>
    <n v="0"/>
    <n v="0"/>
    <n v="0"/>
    <n v="0"/>
    <n v="0"/>
    <n v="0"/>
    <n v="0"/>
    <n v="0"/>
  </r>
  <r>
    <x v="4"/>
    <x v="4"/>
    <x v="2"/>
    <x v="194"/>
    <x v="0"/>
    <s v="Outward FDI"/>
    <x v="3"/>
    <n v="8.9329999999999998"/>
    <s v=".."/>
    <n v="8.3529999999999998"/>
    <s v=".."/>
    <s v=".."/>
    <s v=".."/>
    <s v=".."/>
    <s v=".."/>
  </r>
  <r>
    <x v="4"/>
    <x v="4"/>
    <x v="8"/>
    <x v="195"/>
    <x v="0"/>
    <s v="Outward FDI"/>
    <x v="3"/>
    <s v=".."/>
    <s v=".."/>
    <s v=".."/>
    <s v=".."/>
    <s v=".."/>
    <s v=".."/>
    <s v=".."/>
    <s v=".."/>
  </r>
  <r>
    <x v="4"/>
    <x v="4"/>
    <x v="8"/>
    <x v="196"/>
    <x v="0"/>
    <s v="Outward FDI"/>
    <x v="3"/>
    <n v="-41.414999999999999"/>
    <n v="0.23200000000000001"/>
    <n v="-41.762999999999998"/>
    <n v="1.071"/>
    <s v=".."/>
    <s v=".."/>
    <s v=".."/>
    <s v=".."/>
  </r>
  <r>
    <x v="4"/>
    <x v="4"/>
    <x v="2"/>
    <x v="197"/>
    <x v="0"/>
    <s v="Outward FDI"/>
    <x v="3"/>
    <n v="26.102"/>
    <n v="17.053000000000001"/>
    <n v="9.0489999999999995"/>
    <n v="2.3809999999999998"/>
    <n v="2.1429999999999998"/>
    <s v=".."/>
    <s v=".."/>
    <n v="0.23799999999999999"/>
  </r>
  <r>
    <x v="2"/>
    <x v="2"/>
    <x v="2"/>
    <x v="198"/>
    <x v="0"/>
    <s v="Outward FDI"/>
    <x v="3"/>
    <n v="12848.028"/>
    <s v=".."/>
    <s v=".."/>
    <n v="87.498000000000005"/>
    <n v="74.998000000000005"/>
    <n v="266.42200000000003"/>
    <n v="-191.42400000000001"/>
    <n v="12.5"/>
  </r>
  <r>
    <x v="4"/>
    <x v="4"/>
    <x v="8"/>
    <x v="199"/>
    <x v="0"/>
    <s v="Outward FDI"/>
    <x v="3"/>
    <n v="16.009"/>
    <n v="9.1649999999999991"/>
    <n v="6.8449999999999998"/>
    <n v="0.47599999999999998"/>
    <s v=".."/>
    <s v=".."/>
    <s v=".."/>
    <s v=".."/>
  </r>
  <r>
    <x v="2"/>
    <x v="2"/>
    <x v="2"/>
    <x v="200"/>
    <x v="0"/>
    <s v="Outward FDI"/>
    <x v="3"/>
    <n v="10.441000000000001"/>
    <n v="3.3639999999999999"/>
    <n v="7.077"/>
    <s v=".."/>
    <s v=".."/>
    <s v=".."/>
    <s v=".."/>
    <s v=".."/>
  </r>
  <r>
    <x v="5"/>
    <x v="5"/>
    <x v="3"/>
    <x v="201"/>
    <x v="0"/>
    <s v="Outward FDI"/>
    <x v="3"/>
    <n v="0"/>
    <n v="0"/>
    <n v="0"/>
    <n v="0"/>
    <n v="0"/>
    <n v="0"/>
    <n v="0"/>
    <n v="0"/>
  </r>
  <r>
    <x v="3"/>
    <x v="3"/>
    <x v="2"/>
    <x v="202"/>
    <x v="0"/>
    <s v="Outward FDI"/>
    <x v="3"/>
    <n v="826.21799999999996"/>
    <n v="827.84199999999998"/>
    <n v="-1.6240000000000001"/>
    <n v="15.833"/>
    <n v="14.881"/>
    <n v="20.119"/>
    <n v="-5.1189999999999998"/>
    <n v="0.95199999999999996"/>
  </r>
  <r>
    <x v="1"/>
    <x v="1"/>
    <x v="1"/>
    <x v="203"/>
    <x v="0"/>
    <s v="Outward FDI"/>
    <x v="3"/>
    <n v="0"/>
    <n v="0"/>
    <n v="0"/>
    <n v="0"/>
    <n v="0"/>
    <n v="0"/>
    <n v="0"/>
    <n v="0"/>
  </r>
  <r>
    <x v="3"/>
    <x v="3"/>
    <x v="3"/>
    <x v="204"/>
    <x v="0"/>
    <s v="Outward FDI"/>
    <x v="3"/>
    <n v="0"/>
    <n v="0"/>
    <n v="0"/>
    <n v="0"/>
    <n v="0"/>
    <n v="0"/>
    <n v="0"/>
    <n v="0"/>
  </r>
  <r>
    <x v="4"/>
    <x v="4"/>
    <x v="3"/>
    <x v="205"/>
    <x v="0"/>
    <s v="Outward FDI"/>
    <x v="3"/>
    <n v="0"/>
    <n v="0"/>
    <n v="0"/>
    <n v="0"/>
    <n v="0"/>
    <n v="0"/>
    <n v="0"/>
    <n v="0"/>
  </r>
  <r>
    <x v="4"/>
    <x v="4"/>
    <x v="2"/>
    <x v="206"/>
    <x v="0"/>
    <s v="Outward FDI"/>
    <x v="3"/>
    <n v="97.912000000000006"/>
    <n v="74.825999999999993"/>
    <n v="23.085999999999999"/>
    <n v="18.809000000000001"/>
    <n v="18.452000000000002"/>
    <s v=".."/>
    <s v=".."/>
    <n v="0.35699999999999998"/>
  </r>
  <r>
    <x v="3"/>
    <x v="3"/>
    <x v="2"/>
    <x v="207"/>
    <x v="0"/>
    <s v="Outward FDI"/>
    <x v="3"/>
    <n v="0"/>
    <n v="0"/>
    <n v="0"/>
    <n v="0"/>
    <n v="0"/>
    <n v="0"/>
    <n v="0"/>
    <n v="0"/>
  </r>
  <r>
    <x v="1"/>
    <x v="1"/>
    <x v="1"/>
    <x v="1"/>
    <x v="0"/>
    <s v="Outward FDI"/>
    <x v="3"/>
    <s v=".."/>
    <s v=".."/>
    <n v="0"/>
    <n v="0"/>
    <n v="0"/>
    <n v="0"/>
    <n v="0"/>
    <n v="0"/>
  </r>
  <r>
    <x v="1"/>
    <x v="1"/>
    <x v="1"/>
    <x v="208"/>
    <x v="0"/>
    <s v="Outward FDI"/>
    <x v="3"/>
    <n v="0"/>
    <n v="0"/>
    <n v="0"/>
    <n v="0"/>
    <n v="0"/>
    <n v="0"/>
    <n v="0"/>
    <n v="0"/>
  </r>
  <r>
    <x v="1"/>
    <x v="1"/>
    <x v="1"/>
    <x v="209"/>
    <x v="0"/>
    <s v="Outward FDI"/>
    <x v="3"/>
    <n v="0"/>
    <n v="0"/>
    <n v="0"/>
    <n v="0"/>
    <n v="0"/>
    <n v="0"/>
    <n v="0"/>
    <n v="0"/>
  </r>
  <r>
    <x v="1"/>
    <x v="1"/>
    <x v="1"/>
    <x v="210"/>
    <x v="0"/>
    <s v="Outward FDI"/>
    <x v="3"/>
    <n v="0"/>
    <n v="0"/>
    <n v="0"/>
    <n v="0"/>
    <n v="0"/>
    <n v="0"/>
    <n v="0"/>
    <n v="0"/>
  </r>
  <r>
    <x v="1"/>
    <x v="1"/>
    <x v="1"/>
    <x v="211"/>
    <x v="0"/>
    <s v="Outward FDI"/>
    <x v="3"/>
    <n v="0"/>
    <n v="0"/>
    <n v="0"/>
    <n v="0"/>
    <n v="0"/>
    <n v="0"/>
    <n v="0"/>
    <n v="0"/>
  </r>
  <r>
    <x v="3"/>
    <x v="3"/>
    <x v="2"/>
    <x v="212"/>
    <x v="0"/>
    <s v="Outward FDI"/>
    <x v="3"/>
    <n v="0"/>
    <n v="0"/>
    <n v="0"/>
    <n v="0"/>
    <n v="0"/>
    <n v="0"/>
    <n v="0"/>
    <n v="0"/>
  </r>
  <r>
    <x v="2"/>
    <x v="2"/>
    <x v="2"/>
    <x v="213"/>
    <x v="0"/>
    <s v="Outward FDI"/>
    <x v="3"/>
    <n v="0"/>
    <n v="0"/>
    <n v="0"/>
    <n v="0"/>
    <n v="0"/>
    <n v="0"/>
    <n v="0"/>
    <n v="0"/>
  </r>
  <r>
    <x v="1"/>
    <x v="1"/>
    <x v="1"/>
    <x v="214"/>
    <x v="0"/>
    <s v="Outward FDI"/>
    <x v="3"/>
    <n v="0"/>
    <n v="0"/>
    <n v="0"/>
    <n v="0"/>
    <n v="0"/>
    <n v="0"/>
    <n v="0"/>
    <n v="0"/>
  </r>
  <r>
    <x v="2"/>
    <x v="2"/>
    <x v="2"/>
    <x v="215"/>
    <x v="0"/>
    <s v="Outward FDI"/>
    <x v="3"/>
    <n v="0"/>
    <n v="0"/>
    <n v="0"/>
    <n v="0"/>
    <n v="0"/>
    <n v="0"/>
    <n v="0"/>
    <n v="0"/>
  </r>
  <r>
    <x v="1"/>
    <x v="1"/>
    <x v="1"/>
    <x v="216"/>
    <x v="0"/>
    <s v="Outward FDI"/>
    <x v="3"/>
    <n v="0"/>
    <n v="0"/>
    <n v="0"/>
    <n v="0"/>
    <n v="0"/>
    <n v="0"/>
    <n v="0"/>
    <n v="0"/>
  </r>
  <r>
    <x v="4"/>
    <x v="4"/>
    <x v="2"/>
    <x v="217"/>
    <x v="0"/>
    <s v="Outward FDI"/>
    <x v="3"/>
    <n v="0"/>
    <n v="0"/>
    <n v="0"/>
    <n v="0"/>
    <n v="0"/>
    <n v="0"/>
    <n v="0"/>
    <n v="0"/>
  </r>
  <r>
    <x v="3"/>
    <x v="3"/>
    <x v="2"/>
    <x v="218"/>
    <x v="0"/>
    <s v="Outward FDI"/>
    <x v="3"/>
    <s v=".."/>
    <s v=".."/>
    <s v=".."/>
    <s v=".."/>
    <s v=".."/>
    <s v=".."/>
    <s v=".."/>
    <s v=".."/>
  </r>
  <r>
    <x v="4"/>
    <x v="4"/>
    <x v="2"/>
    <x v="219"/>
    <x v="0"/>
    <s v="Outward FDI"/>
    <x v="3"/>
    <n v="0"/>
    <n v="0"/>
    <n v="0"/>
    <n v="0"/>
    <n v="0"/>
    <n v="0"/>
    <n v="0"/>
    <n v="0"/>
  </r>
  <r>
    <x v="2"/>
    <x v="2"/>
    <x v="2"/>
    <x v="220"/>
    <x v="0"/>
    <s v="Outward FDI"/>
    <x v="3"/>
    <n v="0"/>
    <n v="0"/>
    <n v="0"/>
    <n v="0"/>
    <n v="0"/>
    <n v="0"/>
    <n v="0"/>
    <n v="0"/>
  </r>
  <r>
    <x v="2"/>
    <x v="2"/>
    <x v="2"/>
    <x v="221"/>
    <x v="0"/>
    <s v="Outward FDI"/>
    <x v="3"/>
    <n v="0"/>
    <n v="0"/>
    <n v="0"/>
    <n v="0"/>
    <n v="0"/>
    <n v="0"/>
    <n v="0"/>
    <n v="0"/>
  </r>
  <r>
    <x v="1"/>
    <x v="1"/>
    <x v="1"/>
    <x v="222"/>
    <x v="0"/>
    <s v="Outward FDI"/>
    <x v="3"/>
    <n v="0"/>
    <n v="0"/>
    <n v="0"/>
    <n v="0"/>
    <n v="0"/>
    <n v="0"/>
    <n v="0"/>
    <n v="0"/>
  </r>
  <r>
    <x v="1"/>
    <x v="1"/>
    <x v="1"/>
    <x v="223"/>
    <x v="0"/>
    <s v="Outward FDI"/>
    <x v="3"/>
    <n v="0"/>
    <n v="0"/>
    <n v="0"/>
    <n v="0"/>
    <n v="0"/>
    <n v="0"/>
    <n v="0"/>
    <n v="0"/>
  </r>
  <r>
    <x v="2"/>
    <x v="2"/>
    <x v="2"/>
    <x v="224"/>
    <x v="0"/>
    <s v="Outward FDI"/>
    <x v="3"/>
    <n v="0"/>
    <n v="0"/>
    <n v="0"/>
    <n v="0"/>
    <n v="0"/>
    <n v="0"/>
    <n v="0"/>
    <n v="0"/>
  </r>
  <r>
    <x v="2"/>
    <x v="2"/>
    <x v="2"/>
    <x v="225"/>
    <x v="0"/>
    <s v="Outward FDI"/>
    <x v="3"/>
    <n v="0"/>
    <n v="0"/>
    <n v="0"/>
    <n v="0"/>
    <n v="0"/>
    <n v="0"/>
    <n v="0"/>
    <n v="0"/>
  </r>
  <r>
    <x v="4"/>
    <x v="4"/>
    <x v="2"/>
    <x v="226"/>
    <x v="0"/>
    <s v="Outward FDI"/>
    <x v="3"/>
    <n v="0"/>
    <n v="0"/>
    <n v="0"/>
    <n v="0"/>
    <n v="0"/>
    <n v="0"/>
    <n v="0"/>
    <n v="0"/>
  </r>
  <r>
    <x v="1"/>
    <x v="1"/>
    <x v="1"/>
    <x v="227"/>
    <x v="0"/>
    <s v="Outward FDI"/>
    <x v="3"/>
    <n v="0"/>
    <n v="0"/>
    <n v="0"/>
    <n v="0"/>
    <n v="0"/>
    <n v="0"/>
    <n v="0"/>
    <n v="0"/>
  </r>
  <r>
    <x v="3"/>
    <x v="3"/>
    <x v="2"/>
    <x v="228"/>
    <x v="0"/>
    <s v="Outward FDI"/>
    <x v="3"/>
    <n v="0"/>
    <n v="0"/>
    <n v="0"/>
    <n v="0"/>
    <n v="0"/>
    <n v="0"/>
    <n v="0"/>
    <n v="0"/>
  </r>
  <r>
    <x v="4"/>
    <x v="4"/>
    <x v="2"/>
    <x v="229"/>
    <x v="0"/>
    <s v="Outward FDI"/>
    <x v="3"/>
    <n v="0"/>
    <n v="0"/>
    <n v="0"/>
    <n v="0"/>
    <n v="0"/>
    <n v="0"/>
    <n v="0"/>
    <n v="0"/>
  </r>
  <r>
    <x v="1"/>
    <x v="1"/>
    <x v="1"/>
    <x v="230"/>
    <x v="0"/>
    <s v="Outward FDI"/>
    <x v="3"/>
    <n v="0"/>
    <n v="0"/>
    <n v="0"/>
    <n v="0"/>
    <n v="0"/>
    <n v="0"/>
    <n v="0"/>
    <n v="0"/>
  </r>
  <r>
    <x v="1"/>
    <x v="1"/>
    <x v="1"/>
    <x v="231"/>
    <x v="0"/>
    <s v="Outward FDI"/>
    <x v="3"/>
    <n v="0"/>
    <n v="0"/>
    <n v="0"/>
    <n v="0"/>
    <n v="0"/>
    <n v="0"/>
    <n v="0"/>
    <n v="0"/>
  </r>
  <r>
    <x v="3"/>
    <x v="3"/>
    <x v="2"/>
    <x v="232"/>
    <x v="0"/>
    <s v="Outward FDI"/>
    <x v="3"/>
    <n v="0"/>
    <n v="0"/>
    <n v="0"/>
    <n v="0"/>
    <n v="0"/>
    <n v="0"/>
    <n v="0"/>
    <n v="0"/>
  </r>
  <r>
    <x v="3"/>
    <x v="3"/>
    <x v="2"/>
    <x v="233"/>
    <x v="0"/>
    <s v="Outward FDI"/>
    <x v="3"/>
    <n v="0"/>
    <n v="0"/>
    <n v="0"/>
    <n v="0"/>
    <n v="0"/>
    <n v="0"/>
    <n v="0"/>
    <n v="0"/>
  </r>
  <r>
    <x v="1"/>
    <x v="1"/>
    <x v="1"/>
    <x v="234"/>
    <x v="0"/>
    <s v="Outward FDI"/>
    <x v="3"/>
    <n v="0"/>
    <n v="0"/>
    <n v="0"/>
    <n v="0"/>
    <n v="0"/>
    <n v="0"/>
    <n v="0"/>
    <n v="0"/>
  </r>
  <r>
    <x v="4"/>
    <x v="4"/>
    <x v="2"/>
    <x v="235"/>
    <x v="0"/>
    <s v="Outward FDI"/>
    <x v="3"/>
    <n v="0"/>
    <n v="0"/>
    <n v="0"/>
    <n v="0"/>
    <n v="0"/>
    <n v="0"/>
    <n v="0"/>
    <n v="0"/>
  </r>
  <r>
    <x v="1"/>
    <x v="1"/>
    <x v="1"/>
    <x v="236"/>
    <x v="0"/>
    <s v="Outward FDI"/>
    <x v="3"/>
    <n v="0"/>
    <n v="0"/>
    <n v="0"/>
    <n v="0"/>
    <n v="0"/>
    <n v="0"/>
    <n v="0"/>
    <n v="0"/>
  </r>
  <r>
    <x v="0"/>
    <x v="0"/>
    <x v="0"/>
    <x v="0"/>
    <x v="0"/>
    <s v="Outward FDI"/>
    <x v="4"/>
    <n v="200887.454"/>
    <n v="174669.549"/>
    <n v="26217.904999999999"/>
    <n v="8328.7389999999996"/>
    <n v="7516.02"/>
    <n v="8820.6990000000005"/>
    <n v="-1304.6790000000001"/>
    <n v="812.71900000000005"/>
  </r>
  <r>
    <x v="1"/>
    <x v="1"/>
    <x v="1"/>
    <x v="1"/>
    <x v="0"/>
    <s v="Outward FDI"/>
    <x v="4"/>
    <s v=".."/>
    <s v=".."/>
    <s v=".."/>
    <s v=".."/>
    <s v=".."/>
    <s v=".."/>
    <s v=".."/>
    <s v=".."/>
  </r>
  <r>
    <x v="2"/>
    <x v="2"/>
    <x v="2"/>
    <x v="2"/>
    <x v="0"/>
    <s v="Outward FDI"/>
    <x v="4"/>
    <n v="752.98400000000004"/>
    <n v="594.88400000000001"/>
    <n v="158.1"/>
    <n v="-24.422999999999998"/>
    <n v="-27.445"/>
    <n v="27.928999999999998"/>
    <n v="-55.374000000000002"/>
    <n v="2.9020000000000001"/>
  </r>
  <r>
    <x v="2"/>
    <x v="2"/>
    <x v="3"/>
    <x v="3"/>
    <x v="0"/>
    <s v="Outward FDI"/>
    <x v="4"/>
    <n v="211.93700000000001"/>
    <n v="168.33099999999999"/>
    <n v="43.726999999999997"/>
    <n v="-28.774999999999999"/>
    <n v="-28.896000000000001"/>
    <n v="11.002000000000001"/>
    <n v="-39.777999999999999"/>
    <n v="0.121"/>
  </r>
  <r>
    <x v="2"/>
    <x v="2"/>
    <x v="3"/>
    <x v="4"/>
    <x v="0"/>
    <s v="Outward FDI"/>
    <x v="4"/>
    <n v="-535.93200000000002"/>
    <n v="1069.549"/>
    <n v="-1605.481"/>
    <n v="-200.339"/>
    <n v="-166.48500000000001"/>
    <n v="8.2210000000000001"/>
    <n v="-174.58600000000001"/>
    <n v="-33.853000000000002"/>
  </r>
  <r>
    <x v="2"/>
    <x v="2"/>
    <x v="4"/>
    <x v="5"/>
    <x v="0"/>
    <s v="Outward FDI"/>
    <x v="4"/>
    <n v="2013.7639999999999"/>
    <n v="1360.049"/>
    <n v="653.71500000000003"/>
    <n v="306.37200000000001"/>
    <n v="289.44499999999999"/>
    <n v="220.65"/>
    <n v="68.795000000000002"/>
    <n v="16.806000000000001"/>
  </r>
  <r>
    <x v="2"/>
    <x v="2"/>
    <x v="5"/>
    <x v="6"/>
    <x v="0"/>
    <s v="Outward FDI"/>
    <x v="4"/>
    <n v="1217.0519999999999"/>
    <s v=".."/>
    <n v="510.47500000000002"/>
    <n v="96.24"/>
    <s v=".."/>
    <s v=".."/>
    <s v=".."/>
    <s v=".."/>
  </r>
  <r>
    <x v="2"/>
    <x v="2"/>
    <x v="3"/>
    <x v="7"/>
    <x v="0"/>
    <s v="Outward FDI"/>
    <x v="4"/>
    <n v="218.87899999999999"/>
    <n v="161.99799999999999"/>
    <n v="56.881999999999998"/>
    <n v="21.884"/>
    <n v="20.916"/>
    <n v="10.76"/>
    <n v="10.156000000000001"/>
    <n v="0.96699999999999997"/>
  </r>
  <r>
    <x v="2"/>
    <x v="2"/>
    <x v="3"/>
    <x v="8"/>
    <x v="0"/>
    <s v="Outward FDI"/>
    <x v="4"/>
    <n v="13277.954"/>
    <s v=".."/>
    <s v=".."/>
    <n v="772.82100000000003"/>
    <s v=".."/>
    <s v=".."/>
    <s v=".."/>
    <s v=".."/>
  </r>
  <r>
    <x v="2"/>
    <x v="2"/>
    <x v="3"/>
    <x v="9"/>
    <x v="0"/>
    <s v="Outward FDI"/>
    <x v="4"/>
    <n v="486.358"/>
    <s v=".."/>
    <n v="-33.860999999999997"/>
    <n v="88.381"/>
    <s v=".."/>
    <s v=".."/>
    <s v=".."/>
    <s v=".."/>
  </r>
  <r>
    <x v="2"/>
    <x v="2"/>
    <x v="3"/>
    <x v="10"/>
    <x v="0"/>
    <s v="Outward FDI"/>
    <x v="4"/>
    <n v="1783.922"/>
    <n v="1101.2180000000001"/>
    <n v="682.70399999999995"/>
    <n v="60.936"/>
    <n v="53.923000000000002"/>
    <n v="43.646000000000001"/>
    <n v="10.276999999999999"/>
    <n v="7.133"/>
  </r>
  <r>
    <x v="2"/>
    <x v="2"/>
    <x v="3"/>
    <x v="11"/>
    <x v="0"/>
    <s v="Outward FDI"/>
    <x v="4"/>
    <n v="4606.3339999999998"/>
    <s v=".."/>
    <n v="564.67700000000002"/>
    <n v="175.19"/>
    <s v=".."/>
    <s v=".."/>
    <s v=".."/>
    <s v=".."/>
  </r>
  <r>
    <x v="2"/>
    <x v="2"/>
    <x v="3"/>
    <x v="12"/>
    <x v="0"/>
    <s v="Outward FDI"/>
    <x v="4"/>
    <n v="2533.252"/>
    <n v="2608.77"/>
    <n v="-75.638999999999996"/>
    <n v="101.07599999999999"/>
    <n v="83.545000000000002"/>
    <s v=".."/>
    <s v=".."/>
    <n v="17.530999999999999"/>
  </r>
  <r>
    <x v="2"/>
    <x v="2"/>
    <x v="3"/>
    <x v="13"/>
    <x v="0"/>
    <s v="Outward FDI"/>
    <x v="4"/>
    <n v="28.745000000000001"/>
    <n v="13.885999999999999"/>
    <n v="14.86"/>
    <n v="0.60499999999999998"/>
    <s v=".."/>
    <s v=".."/>
    <s v=".."/>
    <s v=".."/>
  </r>
  <r>
    <x v="2"/>
    <x v="2"/>
    <x v="3"/>
    <x v="14"/>
    <x v="0"/>
    <s v="Outward FDI"/>
    <x v="4"/>
    <n v="1461.6320000000001"/>
    <n v="1432.278"/>
    <n v="29.353999999999999"/>
    <n v="12.332000000000001"/>
    <n v="11.97"/>
    <s v=".."/>
    <s v=".."/>
    <n v="0.36299999999999999"/>
  </r>
  <r>
    <x v="2"/>
    <x v="2"/>
    <x v="3"/>
    <x v="15"/>
    <x v="0"/>
    <s v="Outward FDI"/>
    <x v="4"/>
    <n v="412.05799999999999"/>
    <n v="361.267"/>
    <n v="50.792000000000002"/>
    <n v="5.9240000000000004"/>
    <s v=".."/>
    <s v=".."/>
    <s v=".."/>
    <s v=".."/>
  </r>
  <r>
    <x v="2"/>
    <x v="2"/>
    <x v="3"/>
    <x v="16"/>
    <x v="0"/>
    <s v="Outward FDI"/>
    <x v="4"/>
    <n v="2201.9490000000001"/>
    <n v="2188.7939999999999"/>
    <n v="13.154999999999999"/>
    <n v="29.501000000000001"/>
    <n v="28.413"/>
    <s v=".."/>
    <s v=".."/>
    <n v="1.0880000000000001"/>
  </r>
  <r>
    <x v="2"/>
    <x v="2"/>
    <x v="6"/>
    <x v="17"/>
    <x v="0"/>
    <s v="Outward FDI"/>
    <x v="4"/>
    <n v="-0.60899999999999999"/>
    <s v=".."/>
    <s v=".."/>
    <s v=".."/>
    <s v=".."/>
    <s v=".."/>
    <s v=".."/>
    <s v=".."/>
  </r>
  <r>
    <x v="2"/>
    <x v="2"/>
    <x v="3"/>
    <x v="18"/>
    <x v="0"/>
    <s v="Outward FDI"/>
    <x v="4"/>
    <n v="229.11099999999999"/>
    <n v="173.934"/>
    <n v="55.177"/>
    <n v="-12.816000000000001"/>
    <n v="-14.146000000000001"/>
    <n v="14.992000000000001"/>
    <n v="-29.138000000000002"/>
    <n v="1.33"/>
  </r>
  <r>
    <x v="2"/>
    <x v="2"/>
    <x v="2"/>
    <x v="19"/>
    <x v="0"/>
    <s v="Outward FDI"/>
    <x v="4"/>
    <n v="572.83799999999997"/>
    <n v="523.995"/>
    <n v="48.843000000000004"/>
    <n v="3.5059999999999998"/>
    <n v="2.7810000000000001"/>
    <n v="0"/>
    <n v="2.7810000000000001"/>
    <n v="0.72499999999999998"/>
  </r>
  <r>
    <x v="2"/>
    <x v="2"/>
    <x v="2"/>
    <x v="20"/>
    <x v="0"/>
    <s v="Outward FDI"/>
    <x v="4"/>
    <n v="886.72400000000005"/>
    <n v="863.82500000000005"/>
    <n v="22.899000000000001"/>
    <n v="32.402000000000001"/>
    <n v="32.886000000000003"/>
    <n v="70.849999999999994"/>
    <n v="-37.963999999999999"/>
    <n v="-0.48399999999999999"/>
  </r>
  <r>
    <x v="2"/>
    <x v="2"/>
    <x v="3"/>
    <x v="21"/>
    <x v="0"/>
    <s v="Outward FDI"/>
    <x v="4"/>
    <n v="588.91600000000005"/>
    <n v="645.798"/>
    <n v="-56.881999999999998"/>
    <n v="132.02799999999999"/>
    <s v=".."/>
    <s v=".."/>
    <s v=".."/>
    <s v=".."/>
  </r>
  <r>
    <x v="2"/>
    <x v="2"/>
    <x v="3"/>
    <x v="22"/>
    <x v="0"/>
    <s v="Outward FDI"/>
    <x v="4"/>
    <s v=".."/>
    <s v=".."/>
    <s v=".."/>
    <n v="49.207999999999998"/>
    <s v=".."/>
    <s v=".."/>
    <s v=".."/>
    <s v=".."/>
  </r>
  <r>
    <x v="3"/>
    <x v="3"/>
    <x v="5"/>
    <x v="23"/>
    <x v="0"/>
    <s v="Outward FDI"/>
    <x v="4"/>
    <n v="112.54600000000001"/>
    <n v="48.843000000000004"/>
    <n v="63.703000000000003"/>
    <n v="-7.617"/>
    <n v="-9.1890000000000001"/>
    <n v="3.7480000000000002"/>
    <n v="-12.936999999999999"/>
    <n v="1.4510000000000001"/>
  </r>
  <r>
    <x v="2"/>
    <x v="2"/>
    <x v="3"/>
    <x v="24"/>
    <x v="0"/>
    <s v="Outward FDI"/>
    <x v="4"/>
    <n v="34517.783000000003"/>
    <s v=".."/>
    <s v=".."/>
    <n v="2081.0059999999999"/>
    <s v=".."/>
    <s v=".."/>
    <s v=".."/>
    <s v=".."/>
  </r>
  <r>
    <x v="2"/>
    <x v="2"/>
    <x v="2"/>
    <x v="25"/>
    <x v="0"/>
    <s v="Outward FDI"/>
    <x v="4"/>
    <n v="23.63"/>
    <n v="12.911"/>
    <n v="10.597"/>
    <n v="9.6720000000000006"/>
    <n v="9.4309999999999992"/>
    <s v=".."/>
    <s v=".."/>
    <n v="0.24199999999999999"/>
  </r>
  <r>
    <x v="2"/>
    <x v="2"/>
    <x v="3"/>
    <x v="26"/>
    <x v="0"/>
    <s v="Outward FDI"/>
    <x v="4"/>
    <n v="0"/>
    <n v="0"/>
    <n v="0"/>
    <n v="0"/>
    <n v="0"/>
    <n v="0"/>
    <n v="0"/>
    <n v="0"/>
  </r>
  <r>
    <x v="2"/>
    <x v="2"/>
    <x v="3"/>
    <x v="27"/>
    <x v="0"/>
    <s v="Outward FDI"/>
    <x v="4"/>
    <n v="1567.357"/>
    <n v="1187.942"/>
    <n v="379.29399999999998"/>
    <n v="13.298999999999999"/>
    <n v="8.8260000000000005"/>
    <n v="28.413"/>
    <n v="-19.587"/>
    <n v="4.4729999999999999"/>
  </r>
  <r>
    <x v="2"/>
    <x v="2"/>
    <x v="3"/>
    <x v="28"/>
    <x v="0"/>
    <s v="Outward FDI"/>
    <x v="4"/>
    <n v="31.911999999999999"/>
    <n v="28.745000000000001"/>
    <n v="3.1669999999999998"/>
    <n v="1.0880000000000001"/>
    <n v="1.2090000000000001"/>
    <n v="0"/>
    <n v="1.2090000000000001"/>
    <n v="-0.121"/>
  </r>
  <r>
    <x v="2"/>
    <x v="2"/>
    <x v="3"/>
    <x v="29"/>
    <x v="0"/>
    <s v="Outward FDI"/>
    <x v="4"/>
    <n v="184.53100000000001"/>
    <n v="156.88200000000001"/>
    <n v="27.649000000000001"/>
    <n v="13.058"/>
    <n v="11.606999999999999"/>
    <s v=".."/>
    <s v=".."/>
    <n v="1.4510000000000001"/>
  </r>
  <r>
    <x v="2"/>
    <x v="2"/>
    <x v="3"/>
    <x v="30"/>
    <x v="0"/>
    <s v="Outward FDI"/>
    <x v="4"/>
    <n v="1.827"/>
    <n v="2.3140000000000001"/>
    <s v=".."/>
    <s v=".."/>
    <s v=".."/>
    <s v=".."/>
    <s v=".."/>
    <s v=".."/>
  </r>
  <r>
    <x v="2"/>
    <x v="2"/>
    <x v="3"/>
    <x v="31"/>
    <x v="0"/>
    <s v="Outward FDI"/>
    <x v="4"/>
    <n v="7241.7780000000002"/>
    <n v="7089.5249999999996"/>
    <n v="152.25299999999999"/>
    <n v="7.4960000000000004"/>
    <n v="4.1109999999999998"/>
    <n v="6.1660000000000004"/>
    <n v="-2.0550000000000002"/>
    <n v="3.5059999999999998"/>
  </r>
  <r>
    <x v="2"/>
    <x v="2"/>
    <x v="3"/>
    <x v="32"/>
    <x v="0"/>
    <s v="Outward FDI"/>
    <x v="4"/>
    <n v="27733.739000000001"/>
    <n v="26094.275000000001"/>
    <n v="1639.3420000000001"/>
    <n v="1437.19"/>
    <s v=".."/>
    <s v=".."/>
    <s v=".."/>
    <s v=".."/>
  </r>
  <r>
    <x v="2"/>
    <x v="2"/>
    <x v="3"/>
    <x v="33"/>
    <x v="0"/>
    <s v="Outward FDI"/>
    <x v="4"/>
    <n v="393.91"/>
    <n v="413.52"/>
    <n v="-19.731999999999999"/>
    <n v="-18.015000000000001"/>
    <n v="-29.016999999999999"/>
    <n v="6.0449999999999999"/>
    <n v="-35.061999999999998"/>
    <n v="11.122999999999999"/>
  </r>
  <r>
    <x v="3"/>
    <x v="3"/>
    <x v="3"/>
    <x v="34"/>
    <x v="0"/>
    <s v="Outward FDI"/>
    <x v="4"/>
    <n v="1168.3309999999999"/>
    <n v="1117.7829999999999"/>
    <n v="50.67"/>
    <n v="-159.11000000000001"/>
    <s v=".."/>
    <s v=".."/>
    <s v=".."/>
    <s v=".."/>
  </r>
  <r>
    <x v="2"/>
    <x v="2"/>
    <x v="3"/>
    <x v="35"/>
    <x v="0"/>
    <s v="Outward FDI"/>
    <x v="4"/>
    <n v="18532.277999999998"/>
    <s v=".."/>
    <s v=".."/>
    <n v="512.03"/>
    <s v=".."/>
    <s v=".."/>
    <s v=".."/>
    <s v=".."/>
  </r>
  <r>
    <x v="2"/>
    <x v="2"/>
    <x v="4"/>
    <x v="36"/>
    <x v="0"/>
    <s v="Outward FDI"/>
    <x v="4"/>
    <n v="30254.933000000001"/>
    <n v="24438.976999999999"/>
    <s v=".."/>
    <n v="566.31600000000003"/>
    <s v=".."/>
    <s v=".."/>
    <s v=".."/>
    <s v=".."/>
  </r>
  <r>
    <x v="1"/>
    <x v="1"/>
    <x v="1"/>
    <x v="1"/>
    <x v="0"/>
    <s v="Outward FDI"/>
    <x v="4"/>
    <s v=".."/>
    <s v=".."/>
    <s v=".."/>
    <s v=".."/>
    <s v=".."/>
    <s v=".."/>
    <s v=".."/>
    <s v=".."/>
  </r>
  <r>
    <x v="2"/>
    <x v="2"/>
    <x v="3"/>
    <x v="37"/>
    <x v="0"/>
    <s v="Outward FDI"/>
    <x v="4"/>
    <n v="465.16399999999999"/>
    <s v=".."/>
    <s v=".."/>
    <n v="53.682000000000002"/>
    <s v=".."/>
    <s v=".."/>
    <s v=".."/>
    <s v=".."/>
  </r>
  <r>
    <x v="3"/>
    <x v="3"/>
    <x v="3"/>
    <x v="38"/>
    <x v="0"/>
    <s v="Outward FDI"/>
    <x v="4"/>
    <s v=".."/>
    <n v="0"/>
    <s v=".."/>
    <n v="0"/>
    <n v="0"/>
    <n v="0"/>
    <n v="0"/>
    <n v="0"/>
  </r>
  <r>
    <x v="2"/>
    <x v="2"/>
    <x v="3"/>
    <x v="39"/>
    <x v="0"/>
    <s v="Outward FDI"/>
    <x v="4"/>
    <n v="0"/>
    <n v="0"/>
    <n v="0"/>
    <n v="0"/>
    <n v="0"/>
    <n v="0"/>
    <n v="0"/>
    <n v="0"/>
  </r>
  <r>
    <x v="3"/>
    <x v="3"/>
    <x v="3"/>
    <x v="40"/>
    <x v="0"/>
    <s v="Outward FDI"/>
    <x v="4"/>
    <s v=".."/>
    <n v="0"/>
    <s v=".."/>
    <n v="0"/>
    <n v="0"/>
    <n v="0"/>
    <n v="0"/>
    <n v="0"/>
  </r>
  <r>
    <x v="3"/>
    <x v="3"/>
    <x v="3"/>
    <x v="41"/>
    <x v="0"/>
    <s v="Outward FDI"/>
    <x v="4"/>
    <s v=".."/>
    <s v=".."/>
    <n v="0"/>
    <n v="0"/>
    <n v="0"/>
    <n v="0"/>
    <n v="0"/>
    <n v="0"/>
  </r>
  <r>
    <x v="3"/>
    <x v="3"/>
    <x v="3"/>
    <x v="42"/>
    <x v="0"/>
    <s v="Outward FDI"/>
    <x v="4"/>
    <s v=".."/>
    <s v=".."/>
    <s v=".."/>
    <s v=".."/>
    <s v=".."/>
    <s v=".."/>
    <s v=".."/>
    <s v=".."/>
  </r>
  <r>
    <x v="2"/>
    <x v="2"/>
    <x v="3"/>
    <x v="43"/>
    <x v="0"/>
    <s v="Outward FDI"/>
    <x v="4"/>
    <n v="123.995"/>
    <n v="86.236000000000004"/>
    <n v="37.759"/>
    <n v="3.6269999999999998"/>
    <n v="0.60499999999999998"/>
    <s v=".."/>
    <s v=".."/>
    <n v="3.0230000000000001"/>
  </r>
  <r>
    <x v="2"/>
    <x v="2"/>
    <x v="3"/>
    <x v="44"/>
    <x v="0"/>
    <s v="Outward FDI"/>
    <x v="4"/>
    <n v="1095.3710000000001"/>
    <s v=".."/>
    <n v="43.970999999999997"/>
    <n v="-74.355999999999995"/>
    <s v=".."/>
    <s v=".."/>
    <s v=".."/>
    <s v=".."/>
  </r>
  <r>
    <x v="2"/>
    <x v="2"/>
    <x v="3"/>
    <x v="45"/>
    <x v="0"/>
    <s v="Outward FDI"/>
    <x v="4"/>
    <n v="125.09099999999999"/>
    <n v="182.21700000000001"/>
    <n v="-57.125"/>
    <n v="31.071999999999999"/>
    <n v="31.071999999999999"/>
    <n v="0"/>
    <n v="31.071999999999999"/>
    <n v="0"/>
  </r>
  <r>
    <x v="2"/>
    <x v="2"/>
    <x v="3"/>
    <x v="46"/>
    <x v="0"/>
    <s v="Outward FDI"/>
    <x v="4"/>
    <n v="1.583"/>
    <n v="2.5579999999999998"/>
    <s v=".."/>
    <n v="0.84599999999999997"/>
    <s v=".."/>
    <s v=".."/>
    <s v=".."/>
    <s v=".."/>
  </r>
  <r>
    <x v="1"/>
    <x v="1"/>
    <x v="1"/>
    <x v="47"/>
    <x v="0"/>
    <s v="Outward FDI"/>
    <x v="4"/>
    <n v="361.87599999999998"/>
    <s v=".."/>
    <s v=".."/>
    <n v="63.475000000000001"/>
    <s v=".."/>
    <s v=".."/>
    <s v=".."/>
    <s v=".."/>
  </r>
  <r>
    <x v="1"/>
    <x v="1"/>
    <x v="1"/>
    <x v="1"/>
    <x v="0"/>
    <s v="Outward FDI"/>
    <x v="4"/>
    <n v="0"/>
    <n v="0"/>
    <n v="0"/>
    <n v="0"/>
    <n v="0"/>
    <n v="0"/>
    <n v="0"/>
    <n v="0"/>
  </r>
  <r>
    <x v="2"/>
    <x v="2"/>
    <x v="3"/>
    <x v="48"/>
    <x v="0"/>
    <s v="Outward FDI"/>
    <x v="4"/>
    <n v="3.532"/>
    <n v="1.583"/>
    <s v=".."/>
    <n v="0"/>
    <s v=".."/>
    <s v=".."/>
    <s v=".."/>
    <s v=".."/>
  </r>
  <r>
    <x v="1"/>
    <x v="1"/>
    <x v="1"/>
    <x v="49"/>
    <x v="0"/>
    <s v="Outward FDI"/>
    <x v="4"/>
    <n v="39.22"/>
    <n v="110.47499999999999"/>
    <s v=".."/>
    <n v="0"/>
    <s v=".."/>
    <s v=".."/>
    <s v=".."/>
    <s v=".."/>
  </r>
  <r>
    <x v="3"/>
    <x v="3"/>
    <x v="3"/>
    <x v="50"/>
    <x v="0"/>
    <s v="Outward FDI"/>
    <x v="4"/>
    <n v="0"/>
    <n v="0"/>
    <n v="0"/>
    <n v="0"/>
    <n v="0"/>
    <n v="0"/>
    <n v="0"/>
    <n v="0"/>
  </r>
  <r>
    <x v="2"/>
    <x v="2"/>
    <x v="3"/>
    <x v="51"/>
    <x v="0"/>
    <s v="Outward FDI"/>
    <x v="4"/>
    <n v="0"/>
    <n v="0"/>
    <n v="0"/>
    <n v="0"/>
    <n v="0"/>
    <n v="0"/>
    <n v="0"/>
    <n v="0"/>
  </r>
  <r>
    <x v="3"/>
    <x v="3"/>
    <x v="3"/>
    <x v="52"/>
    <x v="0"/>
    <s v="Outward FDI"/>
    <x v="4"/>
    <n v="0"/>
    <n v="0"/>
    <n v="0"/>
    <n v="0"/>
    <n v="0"/>
    <n v="0"/>
    <n v="0"/>
    <n v="0"/>
  </r>
  <r>
    <x v="2"/>
    <x v="2"/>
    <x v="6"/>
    <x v="53"/>
    <x v="0"/>
    <s v="Outward FDI"/>
    <x v="4"/>
    <n v="1513.2760000000001"/>
    <n v="1490.134"/>
    <n v="23.143000000000001"/>
    <n v="25.027000000000001"/>
    <n v="23.939"/>
    <n v="40.744999999999997"/>
    <n v="-16.806000000000001"/>
    <n v="1.0880000000000001"/>
  </r>
  <r>
    <x v="4"/>
    <x v="4"/>
    <x v="3"/>
    <x v="54"/>
    <x v="0"/>
    <s v="Outward FDI"/>
    <x v="4"/>
    <n v="0"/>
    <n v="0"/>
    <n v="0"/>
    <n v="0"/>
    <n v="0"/>
    <n v="0"/>
    <n v="0"/>
    <n v="0"/>
  </r>
  <r>
    <x v="3"/>
    <x v="3"/>
    <x v="3"/>
    <x v="55"/>
    <x v="0"/>
    <s v="Outward FDI"/>
    <x v="4"/>
    <n v="0.122"/>
    <s v=".."/>
    <n v="0.122"/>
    <s v=".."/>
    <s v=".."/>
    <s v=".."/>
    <s v=".."/>
    <s v=".."/>
  </r>
  <r>
    <x v="2"/>
    <x v="2"/>
    <x v="3"/>
    <x v="56"/>
    <x v="0"/>
    <s v="Outward FDI"/>
    <x v="4"/>
    <n v="116.809"/>
    <n v="194.64099999999999"/>
    <n v="-77.831999999999994"/>
    <n v="11.606999999999999"/>
    <n v="11.244"/>
    <s v=".."/>
    <s v=".."/>
    <n v="0.36299999999999999"/>
  </r>
  <r>
    <x v="3"/>
    <x v="3"/>
    <x v="3"/>
    <x v="57"/>
    <x v="0"/>
    <s v="Outward FDI"/>
    <x v="4"/>
    <n v="404.50700000000001"/>
    <n v="303.04500000000002"/>
    <n v="101.462"/>
    <n v="50.901000000000003"/>
    <n v="44.613999999999997"/>
    <n v="16.443000000000001"/>
    <n v="28.05"/>
    <n v="6.4080000000000004"/>
  </r>
  <r>
    <x v="2"/>
    <x v="2"/>
    <x v="3"/>
    <x v="58"/>
    <x v="0"/>
    <s v="Outward FDI"/>
    <x v="4"/>
    <n v="0"/>
    <n v="0"/>
    <n v="0"/>
    <n v="0"/>
    <n v="0"/>
    <n v="0"/>
    <n v="0"/>
    <n v="0"/>
  </r>
  <r>
    <x v="3"/>
    <x v="3"/>
    <x v="3"/>
    <x v="59"/>
    <x v="0"/>
    <s v="Outward FDI"/>
    <x v="4"/>
    <n v="16.2"/>
    <n v="13.885999999999999"/>
    <n v="2.4359999999999999"/>
    <s v=".."/>
    <s v=".."/>
    <s v=".."/>
    <s v=".."/>
    <s v=".."/>
  </r>
  <r>
    <x v="1"/>
    <x v="1"/>
    <x v="1"/>
    <x v="1"/>
    <x v="0"/>
    <s v="Outward FDI"/>
    <x v="4"/>
    <s v=".."/>
    <s v=".."/>
    <s v=".."/>
    <s v=".."/>
    <s v=".."/>
    <s v=".."/>
    <s v=".."/>
    <s v=".."/>
  </r>
  <r>
    <x v="4"/>
    <x v="4"/>
    <x v="3"/>
    <x v="60"/>
    <x v="0"/>
    <s v="Outward FDI"/>
    <x v="4"/>
    <n v="47.015999999999998"/>
    <n v="21.315000000000001"/>
    <s v=".."/>
    <n v="0.72499999999999998"/>
    <s v=".."/>
    <s v=".."/>
    <s v=".."/>
    <s v=".."/>
  </r>
  <r>
    <x v="4"/>
    <x v="4"/>
    <x v="6"/>
    <x v="61"/>
    <x v="0"/>
    <s v="Outward FDI"/>
    <x v="4"/>
    <n v="1014.86"/>
    <n v="1014.129"/>
    <n v="0.73099999999999998"/>
    <n v="203.24"/>
    <s v=".."/>
    <s v=".."/>
    <s v=".."/>
    <s v=".."/>
  </r>
  <r>
    <x v="4"/>
    <x v="4"/>
    <x v="6"/>
    <x v="62"/>
    <x v="0"/>
    <s v="Outward FDI"/>
    <x v="4"/>
    <n v="64.555000000000007"/>
    <n v="34.347999999999999"/>
    <n v="30.207000000000001"/>
    <n v="9.5510000000000002"/>
    <n v="9.5510000000000002"/>
    <s v=".."/>
    <s v=".."/>
    <n v="0"/>
  </r>
  <r>
    <x v="3"/>
    <x v="3"/>
    <x v="6"/>
    <x v="63"/>
    <x v="0"/>
    <s v="Outward FDI"/>
    <x v="4"/>
    <s v=".."/>
    <s v=".."/>
    <n v="0"/>
    <s v=".."/>
    <s v=".."/>
    <s v=".."/>
    <s v=".."/>
    <s v=".."/>
  </r>
  <r>
    <x v="4"/>
    <x v="4"/>
    <x v="6"/>
    <x v="64"/>
    <x v="0"/>
    <s v="Outward FDI"/>
    <x v="4"/>
    <n v="14.007"/>
    <s v=".."/>
    <s v=".."/>
    <s v=".."/>
    <s v=".."/>
    <s v=".."/>
    <s v=".."/>
    <s v=".."/>
  </r>
  <r>
    <x v="4"/>
    <x v="4"/>
    <x v="6"/>
    <x v="65"/>
    <x v="0"/>
    <s v="Outward FDI"/>
    <x v="4"/>
    <s v=".."/>
    <s v=".."/>
    <s v=".."/>
    <s v=".."/>
    <s v=".."/>
    <s v=".."/>
    <s v=".."/>
    <s v=".."/>
  </r>
  <r>
    <x v="4"/>
    <x v="4"/>
    <x v="7"/>
    <x v="66"/>
    <x v="0"/>
    <s v="Outward FDI"/>
    <x v="4"/>
    <n v="2531.06"/>
    <n v="2449.33"/>
    <n v="81.73"/>
    <n v="1663.5229999999999"/>
    <s v=".."/>
    <s v=".."/>
    <s v=".."/>
    <s v=".."/>
  </r>
  <r>
    <x v="4"/>
    <x v="4"/>
    <x v="7"/>
    <x v="67"/>
    <x v="0"/>
    <s v="Outward FDI"/>
    <x v="4"/>
    <s v=".."/>
    <s v=".."/>
    <n v="0"/>
    <s v=".."/>
    <s v=".."/>
    <s v=".."/>
    <s v=".."/>
    <s v=".."/>
  </r>
  <r>
    <x v="3"/>
    <x v="3"/>
    <x v="7"/>
    <x v="68"/>
    <x v="0"/>
    <s v="Outward FDI"/>
    <x v="4"/>
    <s v=".."/>
    <s v=".."/>
    <n v="0"/>
    <s v=".."/>
    <s v=".."/>
    <s v=".."/>
    <s v=".."/>
    <s v=".."/>
  </r>
  <r>
    <x v="1"/>
    <x v="1"/>
    <x v="1"/>
    <x v="69"/>
    <x v="0"/>
    <s v="Outward FDI"/>
    <x v="4"/>
    <n v="0"/>
    <n v="0"/>
    <n v="0"/>
    <n v="0"/>
    <n v="0"/>
    <n v="0"/>
    <n v="0"/>
    <n v="0"/>
  </r>
  <r>
    <x v="5"/>
    <x v="5"/>
    <x v="7"/>
    <x v="70"/>
    <x v="0"/>
    <s v="Outward FDI"/>
    <x v="4"/>
    <s v=".."/>
    <s v=".."/>
    <n v="0"/>
    <s v=".."/>
    <s v=".."/>
    <s v=".."/>
    <s v=".."/>
    <s v=".."/>
  </r>
  <r>
    <x v="5"/>
    <x v="5"/>
    <x v="7"/>
    <x v="71"/>
    <x v="0"/>
    <s v="Outward FDI"/>
    <x v="4"/>
    <n v="0"/>
    <n v="0"/>
    <n v="0"/>
    <n v="0"/>
    <n v="0"/>
    <n v="0"/>
    <n v="0"/>
    <n v="0"/>
  </r>
  <r>
    <x v="4"/>
    <x v="4"/>
    <x v="7"/>
    <x v="72"/>
    <x v="0"/>
    <s v="Outward FDI"/>
    <x v="4"/>
    <n v="2.5579999999999998"/>
    <s v=".."/>
    <s v=".."/>
    <s v=".."/>
    <s v=".."/>
    <s v=".."/>
    <s v=".."/>
    <s v=".."/>
  </r>
  <r>
    <x v="4"/>
    <x v="4"/>
    <x v="7"/>
    <x v="73"/>
    <x v="0"/>
    <s v="Outward FDI"/>
    <x v="4"/>
    <n v="0"/>
    <n v="0"/>
    <n v="0"/>
    <n v="0"/>
    <n v="0"/>
    <n v="0"/>
    <n v="0"/>
    <n v="0"/>
  </r>
  <r>
    <x v="5"/>
    <x v="5"/>
    <x v="7"/>
    <x v="74"/>
    <x v="0"/>
    <s v="Outward FDI"/>
    <x v="4"/>
    <n v="0"/>
    <n v="0"/>
    <n v="0"/>
    <n v="0"/>
    <n v="0"/>
    <n v="0"/>
    <n v="0"/>
    <n v="0"/>
  </r>
  <r>
    <x v="5"/>
    <x v="5"/>
    <x v="7"/>
    <x v="75"/>
    <x v="0"/>
    <s v="Outward FDI"/>
    <x v="4"/>
    <n v="0"/>
    <n v="0"/>
    <n v="0"/>
    <n v="0"/>
    <n v="0"/>
    <n v="0"/>
    <n v="0"/>
    <n v="0"/>
  </r>
  <r>
    <x v="4"/>
    <x v="4"/>
    <x v="7"/>
    <x v="76"/>
    <x v="0"/>
    <s v="Outward FDI"/>
    <x v="4"/>
    <n v="0"/>
    <n v="0"/>
    <n v="0"/>
    <n v="0"/>
    <n v="0"/>
    <n v="0"/>
    <n v="0"/>
    <n v="0"/>
  </r>
  <r>
    <x v="4"/>
    <x v="4"/>
    <x v="7"/>
    <x v="77"/>
    <x v="0"/>
    <s v="Outward FDI"/>
    <x v="4"/>
    <s v=".."/>
    <n v="0"/>
    <s v=".."/>
    <n v="0"/>
    <n v="0"/>
    <n v="0"/>
    <n v="0"/>
    <n v="0"/>
  </r>
  <r>
    <x v="5"/>
    <x v="5"/>
    <x v="7"/>
    <x v="78"/>
    <x v="0"/>
    <s v="Outward FDI"/>
    <x v="4"/>
    <n v="0"/>
    <n v="0"/>
    <n v="0"/>
    <s v=".."/>
    <s v=".."/>
    <s v=".."/>
    <s v=".."/>
    <s v=".."/>
  </r>
  <r>
    <x v="4"/>
    <x v="4"/>
    <x v="7"/>
    <x v="79"/>
    <x v="0"/>
    <s v="Outward FDI"/>
    <x v="4"/>
    <n v="-0.73099999999999998"/>
    <s v=".."/>
    <s v=".."/>
    <s v=".."/>
    <s v=".."/>
    <s v=".."/>
    <s v=".."/>
    <s v=".."/>
  </r>
  <r>
    <x v="4"/>
    <x v="4"/>
    <x v="6"/>
    <x v="80"/>
    <x v="0"/>
    <s v="Outward FDI"/>
    <x v="4"/>
    <n v="0"/>
    <n v="0"/>
    <n v="0"/>
    <n v="0"/>
    <n v="0"/>
    <n v="0"/>
    <n v="0"/>
    <n v="0"/>
  </r>
  <r>
    <x v="3"/>
    <x v="3"/>
    <x v="7"/>
    <x v="81"/>
    <x v="0"/>
    <s v="Outward FDI"/>
    <x v="4"/>
    <n v="0"/>
    <n v="0"/>
    <n v="0"/>
    <n v="0"/>
    <n v="0"/>
    <n v="0"/>
    <n v="0"/>
    <n v="0"/>
  </r>
  <r>
    <x v="5"/>
    <x v="5"/>
    <x v="7"/>
    <x v="82"/>
    <x v="0"/>
    <s v="Outward FDI"/>
    <x v="4"/>
    <n v="0"/>
    <n v="0"/>
    <n v="0"/>
    <n v="0"/>
    <n v="0"/>
    <n v="0"/>
    <n v="0"/>
    <n v="0"/>
  </r>
  <r>
    <x v="5"/>
    <x v="5"/>
    <x v="7"/>
    <x v="83"/>
    <x v="0"/>
    <s v="Outward FDI"/>
    <x v="4"/>
    <n v="1.9490000000000001"/>
    <s v=".."/>
    <s v=".."/>
    <s v=".."/>
    <s v=".."/>
    <s v=".."/>
    <s v=".."/>
    <s v=".."/>
  </r>
  <r>
    <x v="3"/>
    <x v="3"/>
    <x v="7"/>
    <x v="84"/>
    <x v="0"/>
    <s v="Outward FDI"/>
    <x v="4"/>
    <s v=".."/>
    <n v="0"/>
    <s v=".."/>
    <s v=".."/>
    <s v=".."/>
    <s v=".."/>
    <s v=".."/>
    <s v=".."/>
  </r>
  <r>
    <x v="5"/>
    <x v="5"/>
    <x v="7"/>
    <x v="85"/>
    <x v="0"/>
    <s v="Outward FDI"/>
    <x v="4"/>
    <n v="0"/>
    <n v="0"/>
    <n v="0"/>
    <n v="0"/>
    <n v="0"/>
    <n v="0"/>
    <n v="0"/>
    <n v="0"/>
  </r>
  <r>
    <x v="4"/>
    <x v="4"/>
    <x v="7"/>
    <x v="86"/>
    <x v="0"/>
    <s v="Outward FDI"/>
    <x v="4"/>
    <n v="99.391000000000005"/>
    <s v=".."/>
    <s v=".."/>
    <s v=".."/>
    <s v=".."/>
    <s v=".."/>
    <s v=".."/>
    <s v=".."/>
  </r>
  <r>
    <x v="5"/>
    <x v="5"/>
    <x v="7"/>
    <x v="87"/>
    <x v="0"/>
    <s v="Outward FDI"/>
    <x v="4"/>
    <n v="0"/>
    <n v="0"/>
    <n v="0"/>
    <n v="0"/>
    <n v="0"/>
    <n v="0"/>
    <n v="0"/>
    <n v="0"/>
  </r>
  <r>
    <x v="5"/>
    <x v="5"/>
    <x v="7"/>
    <x v="88"/>
    <x v="0"/>
    <s v="Outward FDI"/>
    <x v="4"/>
    <n v="0"/>
    <n v="0"/>
    <n v="0"/>
    <n v="0"/>
    <n v="0"/>
    <n v="0"/>
    <n v="0"/>
    <n v="0"/>
  </r>
  <r>
    <x v="4"/>
    <x v="4"/>
    <x v="7"/>
    <x v="89"/>
    <x v="0"/>
    <s v="Outward FDI"/>
    <x v="4"/>
    <n v="7.43"/>
    <n v="0.48699999999999999"/>
    <n v="6.9429999999999996"/>
    <n v="-0.60499999999999998"/>
    <n v="-1.2090000000000001"/>
    <n v="0"/>
    <n v="-1.2090000000000001"/>
    <n v="0.60499999999999998"/>
  </r>
  <r>
    <x v="4"/>
    <x v="4"/>
    <x v="7"/>
    <x v="90"/>
    <x v="0"/>
    <s v="Outward FDI"/>
    <x v="4"/>
    <n v="0"/>
    <n v="0"/>
    <n v="0"/>
    <n v="0"/>
    <n v="0"/>
    <n v="0"/>
    <n v="0"/>
    <n v="0"/>
  </r>
  <r>
    <x v="5"/>
    <x v="5"/>
    <x v="7"/>
    <x v="91"/>
    <x v="0"/>
    <s v="Outward FDI"/>
    <x v="4"/>
    <n v="558.34299999999996"/>
    <n v="563.82500000000005"/>
    <s v=".."/>
    <n v="59.243000000000002"/>
    <s v=".."/>
    <s v=".."/>
    <s v=".."/>
    <s v=".."/>
  </r>
  <r>
    <x v="5"/>
    <x v="5"/>
    <x v="7"/>
    <x v="92"/>
    <x v="0"/>
    <s v="Outward FDI"/>
    <x v="4"/>
    <n v="0"/>
    <n v="0"/>
    <n v="0"/>
    <n v="0"/>
    <n v="0"/>
    <n v="0"/>
    <n v="0"/>
    <n v="0"/>
  </r>
  <r>
    <x v="5"/>
    <x v="5"/>
    <x v="7"/>
    <x v="93"/>
    <x v="0"/>
    <s v="Outward FDI"/>
    <x v="4"/>
    <n v="0"/>
    <n v="0"/>
    <n v="0"/>
    <n v="0"/>
    <n v="0"/>
    <n v="0"/>
    <n v="0"/>
    <n v="0"/>
  </r>
  <r>
    <x v="5"/>
    <x v="5"/>
    <x v="7"/>
    <x v="94"/>
    <x v="0"/>
    <s v="Outward FDI"/>
    <x v="4"/>
    <s v=".."/>
    <s v=".."/>
    <s v=".."/>
    <s v=".."/>
    <s v=".."/>
    <s v=".."/>
    <s v=".."/>
    <s v=".."/>
  </r>
  <r>
    <x v="4"/>
    <x v="4"/>
    <x v="7"/>
    <x v="95"/>
    <x v="0"/>
    <s v="Outward FDI"/>
    <x v="4"/>
    <n v="0"/>
    <n v="0"/>
    <n v="0"/>
    <n v="0"/>
    <n v="0"/>
    <n v="0"/>
    <n v="0"/>
    <n v="0"/>
  </r>
  <r>
    <x v="2"/>
    <x v="2"/>
    <x v="7"/>
    <x v="96"/>
    <x v="0"/>
    <s v="Outward FDI"/>
    <x v="4"/>
    <s v=".."/>
    <s v=".."/>
    <n v="0"/>
    <s v=".."/>
    <s v=".."/>
    <s v=".."/>
    <s v=".."/>
    <s v=".."/>
  </r>
  <r>
    <x v="5"/>
    <x v="5"/>
    <x v="7"/>
    <x v="97"/>
    <x v="0"/>
    <s v="Outward FDI"/>
    <x v="4"/>
    <n v="0"/>
    <s v=".."/>
    <s v=".."/>
    <n v="-1.0880000000000001"/>
    <s v=".."/>
    <s v=".."/>
    <s v=".."/>
    <s v=".."/>
  </r>
  <r>
    <x v="3"/>
    <x v="3"/>
    <x v="7"/>
    <x v="98"/>
    <x v="0"/>
    <s v="Outward FDI"/>
    <x v="4"/>
    <n v="0"/>
    <n v="0"/>
    <n v="0"/>
    <s v=".."/>
    <s v=".."/>
    <s v=".."/>
    <s v=".."/>
    <s v=".."/>
  </r>
  <r>
    <x v="5"/>
    <x v="5"/>
    <x v="7"/>
    <x v="99"/>
    <x v="0"/>
    <s v="Outward FDI"/>
    <x v="4"/>
    <n v="0"/>
    <n v="0"/>
    <n v="0"/>
    <s v=".."/>
    <s v=".."/>
    <s v=".."/>
    <s v=".."/>
    <s v=".."/>
  </r>
  <r>
    <x v="4"/>
    <x v="4"/>
    <x v="7"/>
    <x v="100"/>
    <x v="0"/>
    <s v="Outward FDI"/>
    <x v="4"/>
    <s v=".."/>
    <n v="-10.353"/>
    <s v=".."/>
    <s v=".."/>
    <s v=".."/>
    <s v=".."/>
    <s v=".."/>
    <s v=".."/>
  </r>
  <r>
    <x v="5"/>
    <x v="5"/>
    <x v="7"/>
    <x v="101"/>
    <x v="0"/>
    <s v="Outward FDI"/>
    <x v="4"/>
    <s v=".."/>
    <s v=".."/>
    <s v=".."/>
    <s v=".."/>
    <s v=".."/>
    <s v=".."/>
    <s v=".."/>
    <s v=".."/>
  </r>
  <r>
    <x v="1"/>
    <x v="1"/>
    <x v="1"/>
    <x v="102"/>
    <x v="0"/>
    <s v="Outward FDI"/>
    <x v="4"/>
    <n v="0"/>
    <n v="0"/>
    <n v="0"/>
    <n v="0"/>
    <n v="0"/>
    <n v="0"/>
    <n v="0"/>
    <n v="0"/>
  </r>
  <r>
    <x v="4"/>
    <x v="4"/>
    <x v="7"/>
    <x v="103"/>
    <x v="0"/>
    <s v="Outward FDI"/>
    <x v="4"/>
    <n v="0"/>
    <n v="0"/>
    <n v="0"/>
    <n v="0"/>
    <n v="0"/>
    <n v="0"/>
    <n v="0"/>
    <n v="0"/>
  </r>
  <r>
    <x v="4"/>
    <x v="4"/>
    <x v="7"/>
    <x v="104"/>
    <x v="0"/>
    <s v="Outward FDI"/>
    <x v="4"/>
    <s v=".."/>
    <s v=".."/>
    <s v=".."/>
    <s v=".."/>
    <s v=".."/>
    <s v=".."/>
    <s v=".."/>
    <s v=".."/>
  </r>
  <r>
    <x v="2"/>
    <x v="2"/>
    <x v="7"/>
    <x v="105"/>
    <x v="0"/>
    <s v="Outward FDI"/>
    <x v="4"/>
    <n v="0"/>
    <n v="0"/>
    <n v="0"/>
    <n v="0"/>
    <n v="0"/>
    <n v="0"/>
    <n v="0"/>
    <n v="0"/>
  </r>
  <r>
    <x v="5"/>
    <x v="5"/>
    <x v="7"/>
    <x v="106"/>
    <x v="0"/>
    <s v="Outward FDI"/>
    <x v="4"/>
    <n v="0"/>
    <n v="0"/>
    <n v="0"/>
    <n v="0"/>
    <n v="0"/>
    <n v="0"/>
    <n v="0"/>
    <n v="0"/>
  </r>
  <r>
    <x v="5"/>
    <x v="5"/>
    <x v="7"/>
    <x v="107"/>
    <x v="0"/>
    <s v="Outward FDI"/>
    <x v="4"/>
    <n v="0"/>
    <n v="0"/>
    <n v="0"/>
    <n v="0"/>
    <n v="0"/>
    <n v="0"/>
    <n v="0"/>
    <n v="0"/>
  </r>
  <r>
    <x v="3"/>
    <x v="3"/>
    <x v="7"/>
    <x v="108"/>
    <x v="0"/>
    <s v="Outward FDI"/>
    <x v="4"/>
    <n v="85.14"/>
    <n v="49.817"/>
    <n v="35.323"/>
    <n v="-8.3420000000000005"/>
    <n v="-10.519"/>
    <s v=".."/>
    <s v=".."/>
    <n v="2.1760000000000002"/>
  </r>
  <r>
    <x v="5"/>
    <x v="5"/>
    <x v="7"/>
    <x v="109"/>
    <x v="0"/>
    <s v="Outward FDI"/>
    <x v="4"/>
    <n v="0"/>
    <n v="0"/>
    <n v="0"/>
    <n v="0"/>
    <n v="0"/>
    <n v="0"/>
    <n v="0"/>
    <n v="0"/>
  </r>
  <r>
    <x v="5"/>
    <x v="5"/>
    <x v="7"/>
    <x v="110"/>
    <x v="0"/>
    <s v="Outward FDI"/>
    <x v="4"/>
    <s v=".."/>
    <s v=".."/>
    <s v=".."/>
    <s v=".."/>
    <s v=".."/>
    <s v=".."/>
    <s v=".."/>
    <s v=".."/>
  </r>
  <r>
    <x v="4"/>
    <x v="4"/>
    <x v="7"/>
    <x v="111"/>
    <x v="0"/>
    <s v="Outward FDI"/>
    <x v="4"/>
    <n v="0"/>
    <n v="0"/>
    <n v="0"/>
    <n v="0"/>
    <n v="0"/>
    <n v="0"/>
    <n v="0"/>
    <n v="0"/>
  </r>
  <r>
    <x v="4"/>
    <x v="4"/>
    <x v="7"/>
    <x v="112"/>
    <x v="0"/>
    <s v="Outward FDI"/>
    <x v="4"/>
    <n v="868.81899999999996"/>
    <s v=".."/>
    <s v=".."/>
    <n v="-41.228000000000002"/>
    <s v=".."/>
    <s v=".."/>
    <s v=".."/>
    <s v=".."/>
  </r>
  <r>
    <x v="5"/>
    <x v="5"/>
    <x v="7"/>
    <x v="113"/>
    <x v="0"/>
    <s v="Outward FDI"/>
    <x v="4"/>
    <s v=".."/>
    <s v=".."/>
    <n v="0"/>
    <s v=".."/>
    <s v=".."/>
    <s v=".."/>
    <s v=".."/>
    <s v=".."/>
  </r>
  <r>
    <x v="5"/>
    <x v="5"/>
    <x v="7"/>
    <x v="114"/>
    <x v="0"/>
    <s v="Outward FDI"/>
    <x v="4"/>
    <n v="8.4039999999999999"/>
    <s v=".."/>
    <s v=".."/>
    <s v=".."/>
    <s v=".."/>
    <s v=".."/>
    <s v=".."/>
    <s v=".."/>
  </r>
  <r>
    <x v="4"/>
    <x v="4"/>
    <x v="7"/>
    <x v="115"/>
    <x v="0"/>
    <s v="Outward FDI"/>
    <x v="4"/>
    <n v="26.065999999999999"/>
    <s v=".."/>
    <n v="23.507999999999999"/>
    <n v="1.9339999999999999"/>
    <s v=".."/>
    <s v=".."/>
    <s v=".."/>
    <s v=".."/>
  </r>
  <r>
    <x v="4"/>
    <x v="4"/>
    <x v="7"/>
    <x v="116"/>
    <x v="0"/>
    <s v="Outward FDI"/>
    <x v="4"/>
    <n v="0"/>
    <n v="0"/>
    <n v="0"/>
    <n v="0"/>
    <n v="0"/>
    <n v="0"/>
    <n v="0"/>
    <n v="0"/>
  </r>
  <r>
    <x v="2"/>
    <x v="2"/>
    <x v="3"/>
    <x v="117"/>
    <x v="0"/>
    <s v="Outward FDI"/>
    <x v="4"/>
    <n v="1.827"/>
    <s v=".."/>
    <s v=".."/>
    <s v=".."/>
    <s v=".."/>
    <s v=".."/>
    <s v=".."/>
    <s v=".."/>
  </r>
  <r>
    <x v="1"/>
    <x v="1"/>
    <x v="1"/>
    <x v="118"/>
    <x v="0"/>
    <s v="Outward FDI"/>
    <x v="4"/>
    <n v="0"/>
    <n v="0"/>
    <n v="0"/>
    <n v="0"/>
    <n v="0"/>
    <n v="0"/>
    <n v="0"/>
    <n v="0"/>
  </r>
  <r>
    <x v="2"/>
    <x v="2"/>
    <x v="5"/>
    <x v="119"/>
    <x v="0"/>
    <s v="Outward FDI"/>
    <x v="4"/>
    <n v="0"/>
    <n v="0"/>
    <n v="0"/>
    <n v="0"/>
    <n v="0"/>
    <n v="0"/>
    <n v="0"/>
    <n v="0"/>
  </r>
  <r>
    <x v="2"/>
    <x v="2"/>
    <x v="5"/>
    <x v="120"/>
    <x v="0"/>
    <s v="Outward FDI"/>
    <x v="4"/>
    <n v="0"/>
    <n v="0"/>
    <n v="0"/>
    <n v="0"/>
    <n v="0"/>
    <n v="0"/>
    <n v="0"/>
    <n v="0"/>
  </r>
  <r>
    <x v="2"/>
    <x v="2"/>
    <x v="5"/>
    <x v="121"/>
    <x v="0"/>
    <s v="Outward FDI"/>
    <x v="4"/>
    <s v=".."/>
    <s v=".."/>
    <s v=".."/>
    <s v=".."/>
    <s v=".."/>
    <s v=".."/>
    <s v=".."/>
    <s v=".."/>
  </r>
  <r>
    <x v="2"/>
    <x v="2"/>
    <x v="5"/>
    <x v="122"/>
    <x v="0"/>
    <s v="Outward FDI"/>
    <x v="4"/>
    <n v="70.037000000000006"/>
    <s v=".."/>
    <s v=".."/>
    <s v=".."/>
    <s v=".."/>
    <s v=".."/>
    <s v=".."/>
    <s v=".."/>
  </r>
  <r>
    <x v="3"/>
    <x v="3"/>
    <x v="5"/>
    <x v="123"/>
    <x v="0"/>
    <s v="Outward FDI"/>
    <x v="4"/>
    <n v="0"/>
    <n v="0"/>
    <n v="0"/>
    <n v="0"/>
    <n v="0"/>
    <n v="0"/>
    <n v="0"/>
    <n v="0"/>
  </r>
  <r>
    <x v="2"/>
    <x v="2"/>
    <x v="4"/>
    <x v="124"/>
    <x v="0"/>
    <s v="Outward FDI"/>
    <x v="4"/>
    <n v="1418.27"/>
    <s v=".."/>
    <n v="-344.45800000000003"/>
    <n v="-11.002000000000001"/>
    <s v=".."/>
    <s v=".."/>
    <s v=".."/>
    <s v=".."/>
  </r>
  <r>
    <x v="1"/>
    <x v="1"/>
    <x v="1"/>
    <x v="125"/>
    <x v="0"/>
    <s v="Outward FDI"/>
    <x v="4"/>
    <n v="0"/>
    <n v="0"/>
    <n v="0"/>
    <n v="0"/>
    <n v="0"/>
    <n v="0"/>
    <n v="0"/>
    <n v="0"/>
  </r>
  <r>
    <x v="2"/>
    <x v="2"/>
    <x v="5"/>
    <x v="126"/>
    <x v="0"/>
    <s v="Outward FDI"/>
    <x v="4"/>
    <n v="154.81100000000001"/>
    <n v="161.267"/>
    <n v="-6.4560000000000004"/>
    <n v="-0.36299999999999999"/>
    <n v="0"/>
    <s v=".."/>
    <s v=".."/>
    <n v="-0.24199999999999999"/>
  </r>
  <r>
    <x v="3"/>
    <x v="3"/>
    <x v="5"/>
    <x v="127"/>
    <x v="0"/>
    <s v="Outward FDI"/>
    <x v="4"/>
    <n v="16.2"/>
    <s v=".."/>
    <s v=".."/>
    <s v=".."/>
    <s v=".."/>
    <s v=".."/>
    <s v=".."/>
    <s v=".."/>
  </r>
  <r>
    <x v="3"/>
    <x v="3"/>
    <x v="5"/>
    <x v="128"/>
    <x v="0"/>
    <s v="Outward FDI"/>
    <x v="4"/>
    <n v="0"/>
    <n v="0"/>
    <n v="0"/>
    <n v="0"/>
    <n v="0"/>
    <n v="0"/>
    <n v="0"/>
    <n v="0"/>
  </r>
  <r>
    <x v="2"/>
    <x v="2"/>
    <x v="5"/>
    <x v="129"/>
    <x v="0"/>
    <s v="Outward FDI"/>
    <x v="4"/>
    <s v=".."/>
    <s v=".."/>
    <n v="0"/>
    <s v=".."/>
    <s v=".."/>
    <s v=".."/>
    <s v=".."/>
    <s v=".."/>
  </r>
  <r>
    <x v="3"/>
    <x v="3"/>
    <x v="5"/>
    <x v="130"/>
    <x v="0"/>
    <s v="Outward FDI"/>
    <x v="4"/>
    <s v=".."/>
    <n v="0"/>
    <s v=".."/>
    <s v=".."/>
    <s v=".."/>
    <s v=".."/>
    <s v=".."/>
    <s v=".."/>
  </r>
  <r>
    <x v="3"/>
    <x v="3"/>
    <x v="5"/>
    <x v="131"/>
    <x v="0"/>
    <s v="Outward FDI"/>
    <x v="4"/>
    <s v=".."/>
    <s v=".."/>
    <s v=".."/>
    <s v=".."/>
    <s v=".."/>
    <s v=".."/>
    <s v=".."/>
    <s v=".."/>
  </r>
  <r>
    <x v="4"/>
    <x v="4"/>
    <x v="5"/>
    <x v="132"/>
    <x v="0"/>
    <s v="Outward FDI"/>
    <x v="4"/>
    <n v="0"/>
    <n v="0"/>
    <n v="0"/>
    <n v="0"/>
    <n v="0"/>
    <n v="0"/>
    <n v="0"/>
    <n v="0"/>
  </r>
  <r>
    <x v="3"/>
    <x v="3"/>
    <x v="5"/>
    <x v="133"/>
    <x v="0"/>
    <s v="Outward FDI"/>
    <x v="4"/>
    <n v="0"/>
    <n v="0"/>
    <n v="0"/>
    <n v="0"/>
    <n v="0"/>
    <n v="0"/>
    <n v="0"/>
    <n v="0"/>
  </r>
  <r>
    <x v="3"/>
    <x v="3"/>
    <x v="5"/>
    <x v="134"/>
    <x v="0"/>
    <s v="Outward FDI"/>
    <x v="4"/>
    <s v=".."/>
    <s v=".."/>
    <s v=".."/>
    <s v=".."/>
    <s v=".."/>
    <s v=".."/>
    <s v=".."/>
    <s v=".."/>
  </r>
  <r>
    <x v="5"/>
    <x v="5"/>
    <x v="5"/>
    <x v="135"/>
    <x v="0"/>
    <s v="Outward FDI"/>
    <x v="4"/>
    <n v="0"/>
    <n v="0"/>
    <n v="0"/>
    <n v="0"/>
    <n v="0"/>
    <n v="0"/>
    <n v="0"/>
    <n v="0"/>
  </r>
  <r>
    <x v="4"/>
    <x v="4"/>
    <x v="5"/>
    <x v="136"/>
    <x v="0"/>
    <s v="Outward FDI"/>
    <x v="4"/>
    <s v=".."/>
    <s v=".."/>
    <s v=".."/>
    <s v=".."/>
    <s v=".."/>
    <s v=".."/>
    <s v=".."/>
    <s v=".."/>
  </r>
  <r>
    <x v="3"/>
    <x v="3"/>
    <x v="5"/>
    <x v="137"/>
    <x v="0"/>
    <s v="Outward FDI"/>
    <x v="4"/>
    <s v=".."/>
    <n v="0"/>
    <s v=".."/>
    <n v="0"/>
    <n v="0"/>
    <n v="0"/>
    <n v="0"/>
    <n v="0"/>
  </r>
  <r>
    <x v="1"/>
    <x v="1"/>
    <x v="1"/>
    <x v="138"/>
    <x v="0"/>
    <s v="Outward FDI"/>
    <x v="4"/>
    <n v="0"/>
    <n v="0"/>
    <n v="0"/>
    <n v="0"/>
    <n v="0"/>
    <n v="0"/>
    <n v="0"/>
    <n v="0"/>
  </r>
  <r>
    <x v="1"/>
    <x v="1"/>
    <x v="1"/>
    <x v="1"/>
    <x v="0"/>
    <s v="Outward FDI"/>
    <x v="4"/>
    <s v=".."/>
    <s v=".."/>
    <s v=".."/>
    <s v=".."/>
    <s v=".."/>
    <s v=".."/>
    <s v=".."/>
    <s v=".."/>
  </r>
  <r>
    <x v="4"/>
    <x v="4"/>
    <x v="5"/>
    <x v="139"/>
    <x v="0"/>
    <s v="Outward FDI"/>
    <x v="4"/>
    <s v=".."/>
    <s v=".."/>
    <s v=".."/>
    <s v=".."/>
    <s v=".."/>
    <s v=".."/>
    <s v=".."/>
    <s v=".."/>
  </r>
  <r>
    <x v="2"/>
    <x v="2"/>
    <x v="5"/>
    <x v="140"/>
    <x v="0"/>
    <s v="Outward FDI"/>
    <x v="4"/>
    <n v="59.073999999999998"/>
    <n v="27.527000000000001"/>
    <n v="31.547000000000001"/>
    <n v="6.8920000000000003"/>
    <n v="4.4729999999999999"/>
    <s v=".."/>
    <s v=".."/>
    <n v="2.4180000000000001"/>
  </r>
  <r>
    <x v="2"/>
    <x v="2"/>
    <x v="5"/>
    <x v="141"/>
    <x v="0"/>
    <s v="Outward FDI"/>
    <x v="4"/>
    <n v="0"/>
    <n v="0"/>
    <n v="0"/>
    <n v="0"/>
    <n v="0"/>
    <n v="0"/>
    <n v="0"/>
    <n v="0"/>
  </r>
  <r>
    <x v="3"/>
    <x v="3"/>
    <x v="5"/>
    <x v="142"/>
    <x v="0"/>
    <s v="Outward FDI"/>
    <x v="4"/>
    <s v=".."/>
    <s v=".."/>
    <n v="0"/>
    <s v=".."/>
    <s v=".."/>
    <s v=".."/>
    <s v=".."/>
    <s v=".."/>
  </r>
  <r>
    <x v="3"/>
    <x v="3"/>
    <x v="5"/>
    <x v="143"/>
    <x v="0"/>
    <s v="Outward FDI"/>
    <x v="4"/>
    <n v="0"/>
    <n v="0"/>
    <n v="0"/>
    <n v="0"/>
    <n v="0"/>
    <n v="0"/>
    <n v="0"/>
    <n v="0"/>
  </r>
  <r>
    <x v="2"/>
    <x v="2"/>
    <x v="5"/>
    <x v="144"/>
    <x v="0"/>
    <s v="Outward FDI"/>
    <x v="4"/>
    <n v="0"/>
    <n v="0"/>
    <n v="0"/>
    <n v="0"/>
    <n v="0"/>
    <n v="0"/>
    <n v="0"/>
    <n v="0"/>
  </r>
  <r>
    <x v="2"/>
    <x v="2"/>
    <x v="5"/>
    <x v="145"/>
    <x v="0"/>
    <s v="Outward FDI"/>
    <x v="4"/>
    <s v=".."/>
    <s v=".."/>
    <s v=".."/>
    <s v=".."/>
    <s v=".."/>
    <s v=".."/>
    <s v=".."/>
    <s v=".."/>
  </r>
  <r>
    <x v="2"/>
    <x v="2"/>
    <x v="5"/>
    <x v="146"/>
    <x v="0"/>
    <s v="Outward FDI"/>
    <x v="4"/>
    <n v="0"/>
    <n v="0"/>
    <n v="0"/>
    <n v="0"/>
    <n v="0"/>
    <n v="0"/>
    <n v="0"/>
    <n v="0"/>
  </r>
  <r>
    <x v="1"/>
    <x v="1"/>
    <x v="1"/>
    <x v="147"/>
    <x v="0"/>
    <s v="Outward FDI"/>
    <x v="4"/>
    <n v="48.720999999999997"/>
    <n v="14.129"/>
    <s v=".."/>
    <n v="-1.9339999999999999"/>
    <s v=".."/>
    <s v=".."/>
    <s v=".."/>
    <s v=".."/>
  </r>
  <r>
    <x v="1"/>
    <x v="1"/>
    <x v="1"/>
    <x v="148"/>
    <x v="0"/>
    <s v="Outward FDI"/>
    <x v="4"/>
    <n v="0"/>
    <n v="0"/>
    <n v="0"/>
    <n v="0"/>
    <n v="0"/>
    <n v="0"/>
    <n v="0"/>
    <n v="0"/>
  </r>
  <r>
    <x v="3"/>
    <x v="3"/>
    <x v="5"/>
    <x v="149"/>
    <x v="0"/>
    <s v="Outward FDI"/>
    <x v="4"/>
    <n v="140.43799999999999"/>
    <n v="123.386"/>
    <n v="16.931000000000001"/>
    <n v="23.939"/>
    <n v="18.135999999999999"/>
    <n v="3.7480000000000002"/>
    <n v="14.388"/>
    <n v="5.6829999999999998"/>
  </r>
  <r>
    <x v="4"/>
    <x v="4"/>
    <x v="5"/>
    <x v="150"/>
    <x v="0"/>
    <s v="Outward FDI"/>
    <x v="4"/>
    <s v=".."/>
    <s v=".."/>
    <s v=".."/>
    <s v=".."/>
    <s v=".."/>
    <s v=".."/>
    <s v=".."/>
    <s v=".."/>
  </r>
  <r>
    <x v="3"/>
    <x v="3"/>
    <x v="5"/>
    <x v="151"/>
    <x v="0"/>
    <s v="Outward FDI"/>
    <x v="4"/>
    <n v="5660.5360000000001"/>
    <n v="5153.7150000000001"/>
    <n v="506.82100000000003"/>
    <n v="-49.933999999999997"/>
    <n v="-72.421999999999997"/>
    <n v="21.763000000000002"/>
    <n v="-94.185000000000002"/>
    <n v="22.488"/>
  </r>
  <r>
    <x v="3"/>
    <x v="3"/>
    <x v="5"/>
    <x v="152"/>
    <x v="0"/>
    <s v="Outward FDI"/>
    <x v="4"/>
    <n v="153.10599999999999"/>
    <n v="111.937"/>
    <s v=".."/>
    <n v="-40.744999999999997"/>
    <s v=".."/>
    <s v=".."/>
    <s v=".."/>
    <s v=".."/>
  </r>
  <r>
    <x v="3"/>
    <x v="3"/>
    <x v="5"/>
    <x v="153"/>
    <x v="0"/>
    <s v="Outward FDI"/>
    <x v="4"/>
    <s v=".."/>
    <s v=".."/>
    <s v=".."/>
    <n v="0"/>
    <s v=".."/>
    <s v=".."/>
    <s v=".."/>
    <s v=".."/>
  </r>
  <r>
    <x v="1"/>
    <x v="1"/>
    <x v="1"/>
    <x v="154"/>
    <x v="0"/>
    <s v="Outward FDI"/>
    <x v="4"/>
    <n v="0"/>
    <n v="0"/>
    <n v="0"/>
    <n v="0"/>
    <n v="0"/>
    <n v="0"/>
    <n v="0"/>
    <n v="0"/>
  </r>
  <r>
    <x v="3"/>
    <x v="3"/>
    <x v="5"/>
    <x v="155"/>
    <x v="0"/>
    <s v="Outward FDI"/>
    <x v="4"/>
    <n v="0"/>
    <n v="0"/>
    <n v="0"/>
    <n v="0"/>
    <n v="0"/>
    <n v="0"/>
    <n v="0"/>
    <n v="0"/>
  </r>
  <r>
    <x v="3"/>
    <x v="3"/>
    <x v="5"/>
    <x v="156"/>
    <x v="0"/>
    <s v="Outward FDI"/>
    <x v="4"/>
    <n v="0"/>
    <n v="0"/>
    <n v="0"/>
    <n v="0"/>
    <n v="0"/>
    <n v="0"/>
    <n v="0"/>
    <n v="0"/>
  </r>
  <r>
    <x v="3"/>
    <x v="3"/>
    <x v="5"/>
    <x v="157"/>
    <x v="0"/>
    <s v="Outward FDI"/>
    <x v="4"/>
    <n v="190.13399999999999"/>
    <n v="195.006"/>
    <n v="-4.8719999999999999"/>
    <n v="-2.9020000000000001"/>
    <n v="-4.2320000000000002"/>
    <n v="0"/>
    <n v="-4.2320000000000002"/>
    <n v="1.33"/>
  </r>
  <r>
    <x v="3"/>
    <x v="3"/>
    <x v="5"/>
    <x v="158"/>
    <x v="0"/>
    <s v="Outward FDI"/>
    <x v="4"/>
    <n v="0"/>
    <n v="0"/>
    <n v="0"/>
    <n v="0"/>
    <n v="0"/>
    <n v="0"/>
    <n v="0"/>
    <n v="0"/>
  </r>
  <r>
    <x v="2"/>
    <x v="2"/>
    <x v="5"/>
    <x v="159"/>
    <x v="0"/>
    <s v="Outward FDI"/>
    <x v="4"/>
    <n v="8.8919999999999995"/>
    <s v=".."/>
    <s v=".."/>
    <n v="0.121"/>
    <s v=".."/>
    <s v=".."/>
    <s v=".."/>
    <s v=".."/>
  </r>
  <r>
    <x v="3"/>
    <x v="3"/>
    <x v="5"/>
    <x v="160"/>
    <x v="0"/>
    <s v="Outward FDI"/>
    <x v="4"/>
    <n v="11.084"/>
    <s v=".."/>
    <s v=".."/>
    <s v=".."/>
    <s v=".."/>
    <s v=".."/>
    <s v=".."/>
    <s v=".."/>
  </r>
  <r>
    <x v="2"/>
    <x v="2"/>
    <x v="6"/>
    <x v="161"/>
    <x v="0"/>
    <s v="Outward FDI"/>
    <x v="4"/>
    <n v="2.5579999999999998"/>
    <n v="3.6539999999999999"/>
    <n v="-1.0960000000000001"/>
    <s v=".."/>
    <s v=".."/>
    <s v=".."/>
    <s v=".."/>
    <s v=".."/>
  </r>
  <r>
    <x v="3"/>
    <x v="3"/>
    <x v="6"/>
    <x v="162"/>
    <x v="0"/>
    <s v="Outward FDI"/>
    <x v="4"/>
    <s v=".."/>
    <s v=".."/>
    <s v=".."/>
    <s v=".."/>
    <s v=".."/>
    <s v=".."/>
    <s v=".."/>
    <s v=".."/>
  </r>
  <r>
    <x v="2"/>
    <x v="2"/>
    <x v="6"/>
    <x v="163"/>
    <x v="0"/>
    <s v="Outward FDI"/>
    <x v="4"/>
    <n v="-0.122"/>
    <s v=".."/>
    <n v="0.122"/>
    <n v="0"/>
    <n v="0"/>
    <s v=".."/>
    <s v=".."/>
    <n v="0"/>
  </r>
  <r>
    <x v="2"/>
    <x v="2"/>
    <x v="6"/>
    <x v="164"/>
    <x v="0"/>
    <s v="Outward FDI"/>
    <x v="4"/>
    <n v="35.323"/>
    <s v=".."/>
    <n v="9.8659999999999997"/>
    <s v=".."/>
    <s v=".."/>
    <s v=".."/>
    <s v=".."/>
    <s v=".."/>
  </r>
  <r>
    <x v="2"/>
    <x v="2"/>
    <x v="6"/>
    <x v="165"/>
    <x v="0"/>
    <s v="Outward FDI"/>
    <x v="4"/>
    <n v="2.1920000000000002"/>
    <n v="-0.24399999999999999"/>
    <n v="2.4359999999999999"/>
    <n v="0.36299999999999999"/>
    <s v=".."/>
    <s v=".."/>
    <s v=".."/>
    <s v=".."/>
  </r>
  <r>
    <x v="2"/>
    <x v="2"/>
    <x v="6"/>
    <x v="166"/>
    <x v="0"/>
    <s v="Outward FDI"/>
    <x v="4"/>
    <n v="56.76"/>
    <n v="52.253"/>
    <n v="4.5069999999999997"/>
    <s v=".."/>
    <s v=".."/>
    <s v=".."/>
    <s v=".."/>
    <s v=".."/>
  </r>
  <r>
    <x v="2"/>
    <x v="2"/>
    <x v="6"/>
    <x v="167"/>
    <x v="0"/>
    <s v="Outward FDI"/>
    <x v="4"/>
    <n v="169.79300000000001"/>
    <n v="118.27"/>
    <n v="51.523000000000003"/>
    <n v="45.46"/>
    <n v="43.042000000000002"/>
    <n v="44.975999999999999"/>
    <n v="-1.9339999999999999"/>
    <n v="2.5390000000000001"/>
  </r>
  <r>
    <x v="5"/>
    <x v="5"/>
    <x v="6"/>
    <x v="168"/>
    <x v="0"/>
    <s v="Outward FDI"/>
    <x v="4"/>
    <n v="0.36499999999999999"/>
    <s v=".."/>
    <n v="0.24399999999999999"/>
    <s v=".."/>
    <s v=".."/>
    <s v=".."/>
    <s v=".."/>
    <s v=".."/>
  </r>
  <r>
    <x v="3"/>
    <x v="3"/>
    <x v="3"/>
    <x v="169"/>
    <x v="0"/>
    <s v="Outward FDI"/>
    <x v="4"/>
    <n v="0"/>
    <n v="0"/>
    <n v="0"/>
    <n v="0"/>
    <n v="0"/>
    <n v="0"/>
    <n v="0"/>
    <n v="0"/>
  </r>
  <r>
    <x v="3"/>
    <x v="3"/>
    <x v="3"/>
    <x v="170"/>
    <x v="0"/>
    <s v="Outward FDI"/>
    <x v="4"/>
    <n v="493.30099999999999"/>
    <s v=".."/>
    <s v=".."/>
    <n v="126.587"/>
    <s v=".."/>
    <s v=".."/>
    <s v=".."/>
    <s v=".."/>
  </r>
  <r>
    <x v="3"/>
    <x v="3"/>
    <x v="3"/>
    <x v="171"/>
    <x v="0"/>
    <s v="Outward FDI"/>
    <x v="4"/>
    <s v=".."/>
    <s v=".."/>
    <s v=".."/>
    <s v=".."/>
    <s v=".."/>
    <s v=".."/>
    <s v=".."/>
    <s v=".."/>
  </r>
  <r>
    <x v="3"/>
    <x v="3"/>
    <x v="6"/>
    <x v="172"/>
    <x v="0"/>
    <s v="Outward FDI"/>
    <x v="4"/>
    <s v=".."/>
    <s v=".."/>
    <s v=".."/>
    <s v=".."/>
    <s v=".."/>
    <s v=".."/>
    <s v=".."/>
    <s v=".."/>
  </r>
  <r>
    <x v="3"/>
    <x v="3"/>
    <x v="6"/>
    <x v="173"/>
    <x v="0"/>
    <s v="Outward FDI"/>
    <x v="4"/>
    <s v=".."/>
    <s v=".."/>
    <n v="0"/>
    <s v=".."/>
    <s v=".."/>
    <s v=".."/>
    <s v=".."/>
    <s v=".."/>
  </r>
  <r>
    <x v="4"/>
    <x v="4"/>
    <x v="6"/>
    <x v="174"/>
    <x v="0"/>
    <s v="Outward FDI"/>
    <x v="4"/>
    <n v="0"/>
    <n v="0"/>
    <n v="0"/>
    <n v="0"/>
    <n v="0"/>
    <n v="0"/>
    <n v="0"/>
    <n v="0"/>
  </r>
  <r>
    <x v="5"/>
    <x v="5"/>
    <x v="6"/>
    <x v="175"/>
    <x v="0"/>
    <s v="Outward FDI"/>
    <x v="4"/>
    <n v="0"/>
    <n v="0"/>
    <n v="0"/>
    <n v="0"/>
    <n v="0"/>
    <n v="0"/>
    <n v="0"/>
    <n v="0"/>
  </r>
  <r>
    <x v="5"/>
    <x v="5"/>
    <x v="8"/>
    <x v="176"/>
    <x v="0"/>
    <s v="Outward FDI"/>
    <x v="4"/>
    <n v="0"/>
    <n v="0"/>
    <n v="0"/>
    <n v="0"/>
    <n v="0"/>
    <n v="0"/>
    <n v="0"/>
    <n v="0"/>
  </r>
  <r>
    <x v="4"/>
    <x v="4"/>
    <x v="8"/>
    <x v="177"/>
    <x v="0"/>
    <s v="Outward FDI"/>
    <x v="4"/>
    <n v="289.16000000000003"/>
    <s v=".."/>
    <s v=".."/>
    <s v=".."/>
    <s v=".."/>
    <s v=".."/>
    <s v=".."/>
    <s v=".."/>
  </r>
  <r>
    <x v="4"/>
    <x v="4"/>
    <x v="8"/>
    <x v="178"/>
    <x v="0"/>
    <s v="Outward FDI"/>
    <x v="4"/>
    <n v="0"/>
    <n v="0"/>
    <n v="0"/>
    <n v="0"/>
    <n v="0"/>
    <n v="0"/>
    <n v="0"/>
    <n v="0"/>
  </r>
  <r>
    <x v="2"/>
    <x v="2"/>
    <x v="2"/>
    <x v="179"/>
    <x v="0"/>
    <s v="Outward FDI"/>
    <x v="4"/>
    <n v="14.616"/>
    <s v=".."/>
    <n v="-0.97399999999999998"/>
    <s v=".."/>
    <s v=".."/>
    <s v=".."/>
    <s v=".."/>
    <s v=".."/>
  </r>
  <r>
    <x v="4"/>
    <x v="4"/>
    <x v="2"/>
    <x v="180"/>
    <x v="0"/>
    <s v="Outward FDI"/>
    <x v="4"/>
    <s v=".."/>
    <n v="0"/>
    <s v=".."/>
    <s v=".."/>
    <s v=".."/>
    <s v=".."/>
    <s v=".."/>
    <s v=".."/>
  </r>
  <r>
    <x v="3"/>
    <x v="3"/>
    <x v="2"/>
    <x v="181"/>
    <x v="0"/>
    <s v="Outward FDI"/>
    <x v="4"/>
    <n v="162.72800000000001"/>
    <n v="525.33500000000004"/>
    <n v="-362.60700000000003"/>
    <n v="79.555000000000007"/>
    <n v="78.224999999999994"/>
    <n v="38.567999999999998"/>
    <n v="39.536000000000001"/>
    <n v="1.33"/>
  </r>
  <r>
    <x v="2"/>
    <x v="2"/>
    <x v="2"/>
    <x v="182"/>
    <x v="0"/>
    <s v="Outward FDI"/>
    <x v="4"/>
    <n v="152.74100000000001"/>
    <n v="86.844999999999999"/>
    <n v="65.894999999999996"/>
    <n v="13.904"/>
    <n v="11.002000000000001"/>
    <n v="1.6930000000000001"/>
    <n v="9.31"/>
    <n v="2.9020000000000001"/>
  </r>
  <r>
    <x v="4"/>
    <x v="4"/>
    <x v="8"/>
    <x v="183"/>
    <x v="0"/>
    <s v="Outward FDI"/>
    <x v="4"/>
    <n v="213.642"/>
    <n v="171.98500000000001"/>
    <n v="41.656999999999996"/>
    <n v="5.9240000000000004"/>
    <s v=".."/>
    <s v=".."/>
    <s v=".."/>
    <s v=".."/>
  </r>
  <r>
    <x v="3"/>
    <x v="3"/>
    <x v="2"/>
    <x v="184"/>
    <x v="0"/>
    <s v="Outward FDI"/>
    <x v="4"/>
    <n v="158.465"/>
    <n v="124.361"/>
    <n v="34.104999999999997"/>
    <n v="21.641999999999999"/>
    <n v="18.376999999999999"/>
    <s v=".."/>
    <s v=".."/>
    <n v="3.2639999999999998"/>
  </r>
  <r>
    <x v="3"/>
    <x v="3"/>
    <x v="6"/>
    <x v="185"/>
    <x v="0"/>
    <s v="Outward FDI"/>
    <x v="4"/>
    <s v=".."/>
    <n v="-1.583"/>
    <s v=".."/>
    <n v="-0.60499999999999998"/>
    <s v=".."/>
    <s v=".."/>
    <s v=".."/>
    <s v=".."/>
  </r>
  <r>
    <x v="3"/>
    <x v="3"/>
    <x v="3"/>
    <x v="186"/>
    <x v="0"/>
    <s v="Outward FDI"/>
    <x v="4"/>
    <n v="2.0710000000000002"/>
    <s v=".."/>
    <s v=".."/>
    <n v="0.36299999999999999"/>
    <n v="0.36299999999999999"/>
    <s v=".."/>
    <s v=".."/>
    <n v="0"/>
  </r>
  <r>
    <x v="5"/>
    <x v="5"/>
    <x v="2"/>
    <x v="187"/>
    <x v="0"/>
    <s v="Outward FDI"/>
    <x v="4"/>
    <n v="0"/>
    <n v="0"/>
    <n v="0"/>
    <n v="0"/>
    <n v="0"/>
    <n v="0"/>
    <n v="0"/>
    <n v="0"/>
  </r>
  <r>
    <x v="4"/>
    <x v="4"/>
    <x v="3"/>
    <x v="188"/>
    <x v="0"/>
    <s v="Outward FDI"/>
    <x v="4"/>
    <n v="0"/>
    <n v="0"/>
    <n v="0"/>
    <n v="0"/>
    <n v="0"/>
    <n v="0"/>
    <n v="0"/>
    <n v="0"/>
  </r>
  <r>
    <x v="4"/>
    <x v="4"/>
    <x v="2"/>
    <x v="189"/>
    <x v="0"/>
    <s v="Outward FDI"/>
    <x v="4"/>
    <n v="0"/>
    <n v="0"/>
    <n v="0"/>
    <n v="0"/>
    <n v="0"/>
    <n v="0"/>
    <n v="0"/>
    <n v="0"/>
  </r>
  <r>
    <x v="2"/>
    <x v="2"/>
    <x v="2"/>
    <x v="190"/>
    <x v="0"/>
    <s v="Outward FDI"/>
    <x v="4"/>
    <s v=".."/>
    <n v="0"/>
    <s v=".."/>
    <n v="0"/>
    <n v="0"/>
    <n v="0"/>
    <n v="0"/>
    <n v="0"/>
  </r>
  <r>
    <x v="3"/>
    <x v="3"/>
    <x v="2"/>
    <x v="191"/>
    <x v="0"/>
    <s v="Outward FDI"/>
    <x v="4"/>
    <n v="275.76100000000002"/>
    <n v="209.744"/>
    <n v="66.016999999999996"/>
    <n v="-10.519"/>
    <n v="-13.298999999999999"/>
    <n v="29.501000000000001"/>
    <n v="-42.8"/>
    <n v="2.7810000000000001"/>
  </r>
  <r>
    <x v="3"/>
    <x v="3"/>
    <x v="8"/>
    <x v="192"/>
    <x v="0"/>
    <s v="Outward FDI"/>
    <x v="4"/>
    <n v="0"/>
    <n v="0"/>
    <n v="0"/>
    <n v="0"/>
    <n v="0"/>
    <n v="0"/>
    <n v="0"/>
    <n v="0"/>
  </r>
  <r>
    <x v="4"/>
    <x v="4"/>
    <x v="2"/>
    <x v="193"/>
    <x v="0"/>
    <s v="Outward FDI"/>
    <x v="4"/>
    <n v="0"/>
    <n v="0"/>
    <n v="0"/>
    <n v="0"/>
    <n v="0"/>
    <n v="0"/>
    <n v="0"/>
    <n v="0"/>
  </r>
  <r>
    <x v="4"/>
    <x v="4"/>
    <x v="2"/>
    <x v="194"/>
    <x v="0"/>
    <s v="Outward FDI"/>
    <x v="4"/>
    <n v="13.398"/>
    <n v="0.73099999999999998"/>
    <n v="12.667"/>
    <s v=".."/>
    <s v=".."/>
    <s v=".."/>
    <s v=".."/>
    <s v=".."/>
  </r>
  <r>
    <x v="4"/>
    <x v="4"/>
    <x v="8"/>
    <x v="195"/>
    <x v="0"/>
    <s v="Outward FDI"/>
    <x v="4"/>
    <s v=".."/>
    <s v=".."/>
    <s v=".."/>
    <s v=".."/>
    <s v=".."/>
    <s v=".."/>
    <s v=".."/>
    <s v=".."/>
  </r>
  <r>
    <x v="4"/>
    <x v="4"/>
    <x v="8"/>
    <x v="196"/>
    <x v="0"/>
    <s v="Outward FDI"/>
    <x v="4"/>
    <n v="24.97"/>
    <n v="-0.73099999999999998"/>
    <n v="25.7"/>
    <n v="0.60499999999999998"/>
    <s v=".."/>
    <s v=".."/>
    <s v=".."/>
    <s v=".."/>
  </r>
  <r>
    <x v="4"/>
    <x v="4"/>
    <x v="2"/>
    <x v="197"/>
    <x v="0"/>
    <s v="Outward FDI"/>
    <x v="4"/>
    <n v="33.130000000000003"/>
    <n v="12.667"/>
    <n v="20.463000000000001"/>
    <n v="0.72499999999999998"/>
    <n v="0.121"/>
    <s v=".."/>
    <s v=".."/>
    <n v="0.60499999999999998"/>
  </r>
  <r>
    <x v="2"/>
    <x v="2"/>
    <x v="2"/>
    <x v="198"/>
    <x v="0"/>
    <s v="Outward FDI"/>
    <x v="4"/>
    <n v="12495.981"/>
    <s v=".."/>
    <n v="-325.57900000000001"/>
    <n v="-823.11699999999996"/>
    <s v=".."/>
    <s v=".."/>
    <s v=".."/>
    <s v=".."/>
  </r>
  <r>
    <x v="4"/>
    <x v="4"/>
    <x v="8"/>
    <x v="199"/>
    <x v="0"/>
    <s v="Outward FDI"/>
    <x v="4"/>
    <n v="16.077999999999999"/>
    <n v="9.0129999999999999"/>
    <n v="7.0650000000000004"/>
    <n v="3.1440000000000001"/>
    <s v=".."/>
    <s v=".."/>
    <s v=".."/>
    <s v=".."/>
  </r>
  <r>
    <x v="2"/>
    <x v="2"/>
    <x v="2"/>
    <x v="200"/>
    <x v="0"/>
    <s v="Outward FDI"/>
    <x v="4"/>
    <n v="15.956"/>
    <n v="2.68"/>
    <n v="13.398"/>
    <n v="1.5720000000000001"/>
    <n v="1.5720000000000001"/>
    <s v=".."/>
    <s v=".."/>
    <n v="0"/>
  </r>
  <r>
    <x v="5"/>
    <x v="5"/>
    <x v="3"/>
    <x v="201"/>
    <x v="0"/>
    <s v="Outward FDI"/>
    <x v="4"/>
    <n v="0"/>
    <n v="0"/>
    <n v="0"/>
    <n v="0"/>
    <n v="0"/>
    <n v="0"/>
    <n v="0"/>
    <n v="0"/>
  </r>
  <r>
    <x v="3"/>
    <x v="3"/>
    <x v="2"/>
    <x v="202"/>
    <x v="0"/>
    <s v="Outward FDI"/>
    <x v="4"/>
    <n v="987.57600000000002"/>
    <n v="990.13400000000001"/>
    <n v="-2.5579999999999998"/>
    <n v="9.4309999999999992"/>
    <s v=".."/>
    <s v=".."/>
    <s v=".."/>
    <s v=".."/>
  </r>
  <r>
    <x v="1"/>
    <x v="1"/>
    <x v="1"/>
    <x v="203"/>
    <x v="0"/>
    <s v="Outward FDI"/>
    <x v="4"/>
    <n v="0"/>
    <n v="0"/>
    <n v="0"/>
    <n v="0"/>
    <n v="0"/>
    <n v="0"/>
    <n v="0"/>
    <n v="0"/>
  </r>
  <r>
    <x v="3"/>
    <x v="3"/>
    <x v="3"/>
    <x v="204"/>
    <x v="0"/>
    <s v="Outward FDI"/>
    <x v="4"/>
    <n v="0"/>
    <n v="0"/>
    <n v="0"/>
    <n v="0"/>
    <n v="0"/>
    <n v="0"/>
    <n v="0"/>
    <n v="0"/>
  </r>
  <r>
    <x v="4"/>
    <x v="4"/>
    <x v="3"/>
    <x v="205"/>
    <x v="0"/>
    <s v="Outward FDI"/>
    <x v="4"/>
    <n v="0"/>
    <n v="0"/>
    <n v="0"/>
    <n v="0"/>
    <n v="0"/>
    <n v="0"/>
    <n v="0"/>
    <n v="0"/>
  </r>
  <r>
    <x v="4"/>
    <x v="4"/>
    <x v="2"/>
    <x v="206"/>
    <x v="0"/>
    <s v="Outward FDI"/>
    <x v="4"/>
    <n v="118.758"/>
    <n v="85.018000000000001"/>
    <n v="33.738999999999997"/>
    <n v="24.785"/>
    <s v=".."/>
    <s v=".."/>
    <s v=".."/>
    <s v=".."/>
  </r>
  <r>
    <x v="3"/>
    <x v="3"/>
    <x v="2"/>
    <x v="207"/>
    <x v="0"/>
    <s v="Outward FDI"/>
    <x v="4"/>
    <n v="0"/>
    <n v="0"/>
    <n v="0"/>
    <n v="0"/>
    <n v="0"/>
    <n v="0"/>
    <n v="0"/>
    <n v="0"/>
  </r>
  <r>
    <x v="1"/>
    <x v="1"/>
    <x v="1"/>
    <x v="1"/>
    <x v="0"/>
    <s v="Outward FDI"/>
    <x v="4"/>
    <s v=".."/>
    <s v=".."/>
    <n v="0"/>
    <n v="0"/>
    <n v="0"/>
    <n v="0"/>
    <n v="0"/>
    <n v="0"/>
  </r>
  <r>
    <x v="1"/>
    <x v="1"/>
    <x v="1"/>
    <x v="208"/>
    <x v="0"/>
    <s v="Outward FDI"/>
    <x v="4"/>
    <n v="0"/>
    <n v="0"/>
    <n v="0"/>
    <n v="0"/>
    <n v="0"/>
    <n v="0"/>
    <n v="0"/>
    <n v="0"/>
  </r>
  <r>
    <x v="1"/>
    <x v="1"/>
    <x v="1"/>
    <x v="209"/>
    <x v="0"/>
    <s v="Outward FDI"/>
    <x v="4"/>
    <n v="0"/>
    <n v="0"/>
    <n v="0"/>
    <n v="0"/>
    <n v="0"/>
    <n v="0"/>
    <n v="0"/>
    <n v="0"/>
  </r>
  <r>
    <x v="1"/>
    <x v="1"/>
    <x v="1"/>
    <x v="210"/>
    <x v="0"/>
    <s v="Outward FDI"/>
    <x v="4"/>
    <n v="0"/>
    <n v="0"/>
    <n v="0"/>
    <n v="0"/>
    <n v="0"/>
    <n v="0"/>
    <n v="0"/>
    <n v="0"/>
  </r>
  <r>
    <x v="1"/>
    <x v="1"/>
    <x v="1"/>
    <x v="211"/>
    <x v="0"/>
    <s v="Outward FDI"/>
    <x v="4"/>
    <n v="0"/>
    <n v="0"/>
    <n v="0"/>
    <n v="0"/>
    <n v="0"/>
    <n v="0"/>
    <n v="0"/>
    <n v="0"/>
  </r>
  <r>
    <x v="3"/>
    <x v="3"/>
    <x v="2"/>
    <x v="212"/>
    <x v="0"/>
    <s v="Outward FDI"/>
    <x v="4"/>
    <n v="0"/>
    <n v="0"/>
    <n v="0"/>
    <n v="0"/>
    <n v="0"/>
    <n v="0"/>
    <n v="0"/>
    <n v="0"/>
  </r>
  <r>
    <x v="2"/>
    <x v="2"/>
    <x v="2"/>
    <x v="213"/>
    <x v="0"/>
    <s v="Outward FDI"/>
    <x v="4"/>
    <n v="0"/>
    <n v="0"/>
    <n v="0"/>
    <n v="0"/>
    <n v="0"/>
    <n v="0"/>
    <n v="0"/>
    <n v="0"/>
  </r>
  <r>
    <x v="1"/>
    <x v="1"/>
    <x v="1"/>
    <x v="214"/>
    <x v="0"/>
    <s v="Outward FDI"/>
    <x v="4"/>
    <n v="0"/>
    <n v="0"/>
    <n v="0"/>
    <n v="0"/>
    <n v="0"/>
    <n v="0"/>
    <n v="0"/>
    <n v="0"/>
  </r>
  <r>
    <x v="2"/>
    <x v="2"/>
    <x v="2"/>
    <x v="215"/>
    <x v="0"/>
    <s v="Outward FDI"/>
    <x v="4"/>
    <n v="0"/>
    <n v="0"/>
    <n v="0"/>
    <n v="0"/>
    <n v="0"/>
    <n v="0"/>
    <n v="0"/>
    <n v="0"/>
  </r>
  <r>
    <x v="1"/>
    <x v="1"/>
    <x v="1"/>
    <x v="216"/>
    <x v="0"/>
    <s v="Outward FDI"/>
    <x v="4"/>
    <n v="0"/>
    <n v="0"/>
    <n v="0"/>
    <n v="0"/>
    <n v="0"/>
    <n v="0"/>
    <n v="0"/>
    <n v="0"/>
  </r>
  <r>
    <x v="4"/>
    <x v="4"/>
    <x v="2"/>
    <x v="217"/>
    <x v="0"/>
    <s v="Outward FDI"/>
    <x v="4"/>
    <n v="0"/>
    <n v="0"/>
    <n v="0"/>
    <n v="0"/>
    <n v="0"/>
    <n v="0"/>
    <n v="0"/>
    <n v="0"/>
  </r>
  <r>
    <x v="3"/>
    <x v="3"/>
    <x v="2"/>
    <x v="218"/>
    <x v="0"/>
    <s v="Outward FDI"/>
    <x v="4"/>
    <s v=".."/>
    <s v=".."/>
    <s v=".."/>
    <s v=".."/>
    <s v=".."/>
    <s v=".."/>
    <s v=".."/>
    <s v=".."/>
  </r>
  <r>
    <x v="4"/>
    <x v="4"/>
    <x v="2"/>
    <x v="219"/>
    <x v="0"/>
    <s v="Outward FDI"/>
    <x v="4"/>
    <n v="0"/>
    <n v="0"/>
    <n v="0"/>
    <n v="0"/>
    <n v="0"/>
    <n v="0"/>
    <n v="0"/>
    <n v="0"/>
  </r>
  <r>
    <x v="2"/>
    <x v="2"/>
    <x v="2"/>
    <x v="220"/>
    <x v="0"/>
    <s v="Outward FDI"/>
    <x v="4"/>
    <n v="0"/>
    <n v="0"/>
    <n v="0"/>
    <n v="0"/>
    <n v="0"/>
    <n v="0"/>
    <n v="0"/>
    <n v="0"/>
  </r>
  <r>
    <x v="2"/>
    <x v="2"/>
    <x v="2"/>
    <x v="221"/>
    <x v="0"/>
    <s v="Outward FDI"/>
    <x v="4"/>
    <n v="0"/>
    <n v="0"/>
    <n v="0"/>
    <n v="0"/>
    <n v="0"/>
    <n v="0"/>
    <n v="0"/>
    <n v="0"/>
  </r>
  <r>
    <x v="1"/>
    <x v="1"/>
    <x v="1"/>
    <x v="222"/>
    <x v="0"/>
    <s v="Outward FDI"/>
    <x v="4"/>
    <n v="0"/>
    <n v="0"/>
    <n v="0"/>
    <n v="0"/>
    <n v="0"/>
    <n v="0"/>
    <n v="0"/>
    <n v="0"/>
  </r>
  <r>
    <x v="1"/>
    <x v="1"/>
    <x v="1"/>
    <x v="223"/>
    <x v="0"/>
    <s v="Outward FDI"/>
    <x v="4"/>
    <n v="0"/>
    <n v="0"/>
    <n v="0"/>
    <n v="0"/>
    <n v="0"/>
    <n v="0"/>
    <n v="0"/>
    <n v="0"/>
  </r>
  <r>
    <x v="2"/>
    <x v="2"/>
    <x v="2"/>
    <x v="224"/>
    <x v="0"/>
    <s v="Outward FDI"/>
    <x v="4"/>
    <n v="0"/>
    <n v="0"/>
    <n v="0"/>
    <n v="0"/>
    <n v="0"/>
    <n v="0"/>
    <n v="0"/>
    <n v="0"/>
  </r>
  <r>
    <x v="2"/>
    <x v="2"/>
    <x v="2"/>
    <x v="225"/>
    <x v="0"/>
    <s v="Outward FDI"/>
    <x v="4"/>
    <n v="0"/>
    <n v="0"/>
    <n v="0"/>
    <n v="0"/>
    <n v="0"/>
    <n v="0"/>
    <n v="0"/>
    <n v="0"/>
  </r>
  <r>
    <x v="4"/>
    <x v="4"/>
    <x v="2"/>
    <x v="226"/>
    <x v="0"/>
    <s v="Outward FDI"/>
    <x v="4"/>
    <n v="0"/>
    <n v="0"/>
    <n v="0"/>
    <n v="0"/>
    <n v="0"/>
    <n v="0"/>
    <n v="0"/>
    <n v="0"/>
  </r>
  <r>
    <x v="1"/>
    <x v="1"/>
    <x v="1"/>
    <x v="227"/>
    <x v="0"/>
    <s v="Outward FDI"/>
    <x v="4"/>
    <n v="0"/>
    <n v="0"/>
    <n v="0"/>
    <n v="0"/>
    <n v="0"/>
    <n v="0"/>
    <n v="0"/>
    <n v="0"/>
  </r>
  <r>
    <x v="3"/>
    <x v="3"/>
    <x v="2"/>
    <x v="228"/>
    <x v="0"/>
    <s v="Outward FDI"/>
    <x v="4"/>
    <n v="0"/>
    <n v="0"/>
    <n v="0"/>
    <n v="0"/>
    <n v="0"/>
    <n v="0"/>
    <n v="0"/>
    <n v="0"/>
  </r>
  <r>
    <x v="4"/>
    <x v="4"/>
    <x v="2"/>
    <x v="229"/>
    <x v="0"/>
    <s v="Outward FDI"/>
    <x v="4"/>
    <n v="0"/>
    <n v="0"/>
    <n v="0"/>
    <n v="0"/>
    <n v="0"/>
    <n v="0"/>
    <n v="0"/>
    <n v="0"/>
  </r>
  <r>
    <x v="1"/>
    <x v="1"/>
    <x v="1"/>
    <x v="230"/>
    <x v="0"/>
    <s v="Outward FDI"/>
    <x v="4"/>
    <n v="0"/>
    <n v="0"/>
    <n v="0"/>
    <n v="0"/>
    <n v="0"/>
    <n v="0"/>
    <n v="0"/>
    <n v="0"/>
  </r>
  <r>
    <x v="1"/>
    <x v="1"/>
    <x v="1"/>
    <x v="231"/>
    <x v="0"/>
    <s v="Outward FDI"/>
    <x v="4"/>
    <n v="0"/>
    <n v="0"/>
    <n v="0"/>
    <n v="0"/>
    <n v="0"/>
    <n v="0"/>
    <n v="0"/>
    <n v="0"/>
  </r>
  <r>
    <x v="3"/>
    <x v="3"/>
    <x v="2"/>
    <x v="232"/>
    <x v="0"/>
    <s v="Outward FDI"/>
    <x v="4"/>
    <n v="0"/>
    <n v="0"/>
    <n v="0"/>
    <n v="0"/>
    <n v="0"/>
    <n v="0"/>
    <n v="0"/>
    <n v="0"/>
  </r>
  <r>
    <x v="3"/>
    <x v="3"/>
    <x v="2"/>
    <x v="233"/>
    <x v="0"/>
    <s v="Outward FDI"/>
    <x v="4"/>
    <n v="0"/>
    <n v="0"/>
    <n v="0"/>
    <n v="0"/>
    <n v="0"/>
    <n v="0"/>
    <n v="0"/>
    <n v="0"/>
  </r>
  <r>
    <x v="1"/>
    <x v="1"/>
    <x v="1"/>
    <x v="234"/>
    <x v="0"/>
    <s v="Outward FDI"/>
    <x v="4"/>
    <n v="0"/>
    <n v="0"/>
    <n v="0"/>
    <n v="0"/>
    <n v="0"/>
    <n v="0"/>
    <n v="0"/>
    <n v="0"/>
  </r>
  <r>
    <x v="4"/>
    <x v="4"/>
    <x v="2"/>
    <x v="235"/>
    <x v="0"/>
    <s v="Outward FDI"/>
    <x v="4"/>
    <n v="0"/>
    <n v="0"/>
    <n v="0"/>
    <n v="0"/>
    <n v="0"/>
    <n v="0"/>
    <n v="0"/>
    <n v="0"/>
  </r>
  <r>
    <x v="1"/>
    <x v="1"/>
    <x v="1"/>
    <x v="236"/>
    <x v="0"/>
    <s v="Outward FDI"/>
    <x v="4"/>
    <n v="0"/>
    <n v="0"/>
    <n v="0"/>
    <n v="0"/>
    <n v="0"/>
    <n v="0"/>
    <n v="0"/>
    <n v="0"/>
  </r>
  <r>
    <x v="0"/>
    <x v="0"/>
    <x v="0"/>
    <x v="0"/>
    <x v="0"/>
    <s v="Outward FDI"/>
    <x v="5"/>
    <n v="196080.092"/>
    <n v="165242.23199999999"/>
    <n v="30837.744999999999"/>
    <n v="12001.401"/>
    <n v="10927.004999999999"/>
    <n v="9614.7420000000002"/>
    <n v="1312.14"/>
    <n v="1074.519"/>
  </r>
  <r>
    <x v="1"/>
    <x v="1"/>
    <x v="1"/>
    <x v="1"/>
    <x v="0"/>
    <s v="Outward FDI"/>
    <x v="5"/>
    <s v=".."/>
    <s v=".."/>
    <s v=".."/>
    <s v=".."/>
    <s v=".."/>
    <s v=".."/>
    <s v=".."/>
    <s v=".."/>
  </r>
  <r>
    <x v="2"/>
    <x v="2"/>
    <x v="2"/>
    <x v="2"/>
    <x v="0"/>
    <s v="Outward FDI"/>
    <x v="5"/>
    <n v="821.17399999999998"/>
    <n v="577.55999999999995"/>
    <n v="243.613"/>
    <n v="-16.963999999999999"/>
    <n v="-19.177"/>
    <n v="6.6379999999999999"/>
    <n v="-25.937999999999999"/>
    <n v="2.2130000000000001"/>
  </r>
  <r>
    <x v="2"/>
    <x v="2"/>
    <x v="3"/>
    <x v="3"/>
    <x v="0"/>
    <s v="Outward FDI"/>
    <x v="5"/>
    <n v="243.72800000000001"/>
    <n v="182.39400000000001"/>
    <n v="61.22"/>
    <n v="-15.858000000000001"/>
    <n v="-16.227"/>
    <n v="6.6379999999999999"/>
    <n v="-22.864999999999998"/>
    <n v="0.36899999999999999"/>
  </r>
  <r>
    <x v="2"/>
    <x v="2"/>
    <x v="3"/>
    <x v="4"/>
    <x v="0"/>
    <s v="Outward FDI"/>
    <x v="5"/>
    <n v="-281.81799999999998"/>
    <n v="1250.633"/>
    <n v="-1532.336"/>
    <n v="22.25"/>
    <n v="19.792000000000002"/>
    <n v="3.4420000000000002"/>
    <n v="16.350000000000001"/>
    <n v="2.4590000000000001"/>
  </r>
  <r>
    <x v="2"/>
    <x v="2"/>
    <x v="4"/>
    <x v="5"/>
    <x v="0"/>
    <s v="Outward FDI"/>
    <x v="5"/>
    <n v="1903.567"/>
    <n v="1116.6859999999999"/>
    <n v="786.88099999999997"/>
    <n v="105.964"/>
    <n v="78.796999999999997"/>
    <s v=".."/>
    <s v=".."/>
    <n v="27.167000000000002"/>
  </r>
  <r>
    <x v="2"/>
    <x v="2"/>
    <x v="5"/>
    <x v="6"/>
    <x v="0"/>
    <s v="Outward FDI"/>
    <x v="5"/>
    <n v="1089.9880000000001"/>
    <n v="612.428"/>
    <n v="477.56"/>
    <n v="180.95099999999999"/>
    <n v="156.119"/>
    <s v=".."/>
    <s v=".."/>
    <n v="24.832000000000001"/>
  </r>
  <r>
    <x v="2"/>
    <x v="2"/>
    <x v="3"/>
    <x v="7"/>
    <x v="0"/>
    <s v="Outward FDI"/>
    <x v="5"/>
    <n v="240.506"/>
    <n v="204.25800000000001"/>
    <n v="36.363999999999997"/>
    <n v="17.948"/>
    <n v="16.594999999999999"/>
    <n v="7.99"/>
    <n v="8.6050000000000004"/>
    <n v="1.3520000000000001"/>
  </r>
  <r>
    <x v="2"/>
    <x v="2"/>
    <x v="3"/>
    <x v="8"/>
    <x v="0"/>
    <s v="Outward FDI"/>
    <x v="5"/>
    <n v="12805.638999999999"/>
    <n v="11272.152"/>
    <n v="1533.4870000000001"/>
    <n v="1225.9670000000001"/>
    <n v="1187.2449999999999"/>
    <n v="918.27700000000004"/>
    <n v="268.96800000000002"/>
    <n v="38.844999999999999"/>
  </r>
  <r>
    <x v="2"/>
    <x v="2"/>
    <x v="3"/>
    <x v="9"/>
    <x v="0"/>
    <s v="Outward FDI"/>
    <x v="5"/>
    <n v="212.428"/>
    <s v=".."/>
    <n v="-41.311999999999998"/>
    <n v="33.682000000000002"/>
    <s v=".."/>
    <s v=".."/>
    <s v=".."/>
    <s v=".."/>
  </r>
  <r>
    <x v="2"/>
    <x v="2"/>
    <x v="3"/>
    <x v="10"/>
    <x v="0"/>
    <s v="Outward FDI"/>
    <x v="5"/>
    <n v="1597.6990000000001"/>
    <n v="1092.175"/>
    <n v="505.63900000000001"/>
    <n v="-105.71899999999999"/>
    <n v="-113.34"/>
    <n v="45.238"/>
    <n v="-158.578"/>
    <n v="7.6219999999999999"/>
  </r>
  <r>
    <x v="2"/>
    <x v="2"/>
    <x v="3"/>
    <x v="11"/>
    <x v="0"/>
    <s v="Outward FDI"/>
    <x v="5"/>
    <n v="4926.9279999999999"/>
    <s v=".."/>
    <n v="664.327"/>
    <n v="406.40199999999999"/>
    <s v=".."/>
    <s v=".."/>
    <s v=".."/>
    <s v=".."/>
  </r>
  <r>
    <x v="2"/>
    <x v="2"/>
    <x v="3"/>
    <x v="12"/>
    <x v="0"/>
    <s v="Outward FDI"/>
    <x v="5"/>
    <n v="3082.6239999999998"/>
    <n v="2779.1709999999998"/>
    <n v="303.56700000000001"/>
    <n v="208.733"/>
    <n v="205.78299999999999"/>
    <s v=".."/>
    <s v=".."/>
    <n v="2.95"/>
  </r>
  <r>
    <x v="2"/>
    <x v="2"/>
    <x v="3"/>
    <x v="13"/>
    <x v="0"/>
    <s v="Outward FDI"/>
    <x v="5"/>
    <n v="34.982999999999997"/>
    <n v="7.8250000000000002"/>
    <n v="27.158000000000001"/>
    <n v="0.123"/>
    <n v="0.123"/>
    <s v=".."/>
    <s v=".."/>
    <n v="0"/>
  </r>
  <r>
    <x v="2"/>
    <x v="2"/>
    <x v="3"/>
    <x v="14"/>
    <x v="0"/>
    <s v="Outward FDI"/>
    <x v="5"/>
    <n v="174.33799999999999"/>
    <n v="166.398"/>
    <n v="7.94"/>
    <n v="64.783000000000001"/>
    <n v="64.415000000000006"/>
    <s v=".."/>
    <s v=".."/>
    <n v="0.36899999999999999"/>
  </r>
  <r>
    <x v="2"/>
    <x v="2"/>
    <x v="3"/>
    <x v="15"/>
    <x v="0"/>
    <s v="Outward FDI"/>
    <x v="5"/>
    <n v="311.27699999999999"/>
    <n v="311.96800000000002"/>
    <n v="-0.69"/>
    <n v="12.292999999999999"/>
    <n v="12.416"/>
    <s v=".."/>
    <s v=".."/>
    <n v="0"/>
  </r>
  <r>
    <x v="2"/>
    <x v="2"/>
    <x v="3"/>
    <x v="16"/>
    <x v="0"/>
    <s v="Outward FDI"/>
    <x v="5"/>
    <n v="2044.4190000000001"/>
    <n v="1963.0609999999999"/>
    <n v="81.358000000000004"/>
    <n v="323.30200000000002"/>
    <n v="324.04000000000002"/>
    <n v="33.56"/>
    <n v="290.48"/>
    <n v="-0.73799999999999999"/>
  </r>
  <r>
    <x v="2"/>
    <x v="2"/>
    <x v="6"/>
    <x v="17"/>
    <x v="0"/>
    <s v="Outward FDI"/>
    <x v="5"/>
    <n v="5.1779999999999999"/>
    <s v=".."/>
    <s v=".."/>
    <s v=".."/>
    <s v=".."/>
    <s v=".."/>
    <s v=".."/>
    <s v=".."/>
  </r>
  <r>
    <x v="2"/>
    <x v="2"/>
    <x v="3"/>
    <x v="18"/>
    <x v="0"/>
    <s v="Outward FDI"/>
    <x v="5"/>
    <n v="179.977"/>
    <n v="173.87799999999999"/>
    <n v="6.0990000000000002"/>
    <n v="5.04"/>
    <n v="4.18"/>
    <n v="5.9009999999999998"/>
    <n v="-1.7210000000000001"/>
    <n v="0.73799999999999999"/>
  </r>
  <r>
    <x v="2"/>
    <x v="2"/>
    <x v="2"/>
    <x v="19"/>
    <x v="0"/>
    <s v="Outward FDI"/>
    <x v="5"/>
    <n v="538.66499999999996"/>
    <n v="486.42099999999999"/>
    <n v="52.244"/>
    <n v="2.827"/>
    <n v="10.202999999999999"/>
    <s v=".."/>
    <s v=".."/>
    <n v="-7.2530000000000001"/>
  </r>
  <r>
    <x v="2"/>
    <x v="2"/>
    <x v="2"/>
    <x v="20"/>
    <x v="0"/>
    <s v="Outward FDI"/>
    <x v="5"/>
    <n v="807.82500000000005"/>
    <n v="802.07100000000003"/>
    <n v="5.6390000000000002"/>
    <n v="132.886"/>
    <n v="133.00899999999999"/>
    <n v="124.896"/>
    <n v="8.1129999999999995"/>
    <n v="-0.123"/>
  </r>
  <r>
    <x v="2"/>
    <x v="2"/>
    <x v="3"/>
    <x v="21"/>
    <x v="0"/>
    <s v="Outward FDI"/>
    <x v="5"/>
    <n v="375.60399999999998"/>
    <n v="299.42500000000001"/>
    <n v="76.063999999999993"/>
    <n v="125.018"/>
    <n v="125.14100000000001"/>
    <n v="114.20099999999999"/>
    <n v="10.941000000000001"/>
    <n v="-0.123"/>
  </r>
  <r>
    <x v="2"/>
    <x v="2"/>
    <x v="3"/>
    <x v="22"/>
    <x v="0"/>
    <s v="Outward FDI"/>
    <x v="5"/>
    <n v="7412.5429999999997"/>
    <s v=".."/>
    <s v=".."/>
    <n v="87.156000000000006"/>
    <s v=".."/>
    <s v=".."/>
    <s v=".."/>
    <s v=".."/>
  </r>
  <r>
    <x v="3"/>
    <x v="3"/>
    <x v="5"/>
    <x v="23"/>
    <x v="0"/>
    <s v="Outward FDI"/>
    <x v="5"/>
    <n v="93.671000000000006"/>
    <n v="24.050999999999998"/>
    <n v="69.734999999999999"/>
    <n v="-2.5819999999999999"/>
    <n v="-5.1630000000000003"/>
    <n v="6.8840000000000003"/>
    <n v="-12.047000000000001"/>
    <n v="2.4590000000000001"/>
  </r>
  <r>
    <x v="2"/>
    <x v="2"/>
    <x v="3"/>
    <x v="24"/>
    <x v="0"/>
    <s v="Outward FDI"/>
    <x v="5"/>
    <n v="27468.584999999999"/>
    <s v=".."/>
    <n v="1959.954"/>
    <n v="824.60500000000002"/>
    <s v=".."/>
    <s v=".."/>
    <s v=".."/>
    <s v=".."/>
  </r>
  <r>
    <x v="2"/>
    <x v="2"/>
    <x v="2"/>
    <x v="25"/>
    <x v="0"/>
    <s v="Outward FDI"/>
    <x v="5"/>
    <n v="43.152999999999999"/>
    <n v="44.649000000000001"/>
    <n v="-1.496"/>
    <n v="16.350000000000001"/>
    <n v="16.103999999999999"/>
    <n v="0"/>
    <n v="16.103999999999999"/>
    <n v="0.246"/>
  </r>
  <r>
    <x v="2"/>
    <x v="2"/>
    <x v="3"/>
    <x v="26"/>
    <x v="0"/>
    <s v="Outward FDI"/>
    <x v="5"/>
    <n v="0"/>
    <n v="0"/>
    <n v="0"/>
    <n v="0"/>
    <n v="0"/>
    <n v="0"/>
    <n v="0"/>
    <n v="0"/>
  </r>
  <r>
    <x v="2"/>
    <x v="2"/>
    <x v="3"/>
    <x v="27"/>
    <x v="0"/>
    <s v="Outward FDI"/>
    <x v="5"/>
    <n v="1610.357"/>
    <n v="1278.481"/>
    <n v="331.87599999999998"/>
    <n v="118.872"/>
    <n v="112.726"/>
    <n v="50.031999999999996"/>
    <n v="62.694000000000003"/>
    <n v="6.1459999999999999"/>
  </r>
  <r>
    <x v="2"/>
    <x v="2"/>
    <x v="3"/>
    <x v="28"/>
    <x v="0"/>
    <s v="Outward FDI"/>
    <x v="5"/>
    <n v="73.418000000000006"/>
    <n v="12.542999999999999"/>
    <n v="60.759"/>
    <n v="1.5980000000000001"/>
    <s v=".."/>
    <s v=".."/>
    <s v=".."/>
    <s v=".."/>
  </r>
  <r>
    <x v="2"/>
    <x v="2"/>
    <x v="3"/>
    <x v="29"/>
    <x v="0"/>
    <s v="Outward FDI"/>
    <x v="5"/>
    <n v="209.43600000000001"/>
    <n v="176.18"/>
    <n v="33.256999999999998"/>
    <n v="22.126999999999999"/>
    <s v=".."/>
    <s v=".."/>
    <s v=".."/>
    <s v=".."/>
  </r>
  <r>
    <x v="2"/>
    <x v="2"/>
    <x v="3"/>
    <x v="30"/>
    <x v="0"/>
    <s v="Outward FDI"/>
    <x v="5"/>
    <n v="-9.6660000000000004"/>
    <n v="-9.6660000000000004"/>
    <s v=".."/>
    <n v="-1.7210000000000001"/>
    <n v="-1.7210000000000001"/>
    <s v=".."/>
    <s v=".."/>
    <n v="0"/>
  </r>
  <r>
    <x v="2"/>
    <x v="2"/>
    <x v="3"/>
    <x v="31"/>
    <x v="0"/>
    <s v="Outward FDI"/>
    <x v="5"/>
    <n v="7493.6710000000003"/>
    <n v="7324.2809999999999"/>
    <n v="169.39"/>
    <n v="-226.92599999999999"/>
    <n v="-232.458"/>
    <n v="5.1630000000000003"/>
    <n v="-237.744"/>
    <n v="5.532"/>
  </r>
  <r>
    <x v="2"/>
    <x v="2"/>
    <x v="3"/>
    <x v="32"/>
    <x v="0"/>
    <s v="Outward FDI"/>
    <x v="5"/>
    <n v="25165.132000000001"/>
    <s v=".."/>
    <n v="1989.9880000000001"/>
    <n v="993.755"/>
    <s v=".."/>
    <s v=".."/>
    <s v=".."/>
    <s v=".."/>
  </r>
  <r>
    <x v="2"/>
    <x v="2"/>
    <x v="3"/>
    <x v="33"/>
    <x v="0"/>
    <s v="Outward FDI"/>
    <x v="5"/>
    <n v="-72.841999999999999"/>
    <n v="410.47199999999998"/>
    <n v="-483.31400000000002"/>
    <n v="-0.86099999999999999"/>
    <n v="9.4659999999999993"/>
    <n v="1.1060000000000001"/>
    <n v="8.359"/>
    <n v="-10.326000000000001"/>
  </r>
  <r>
    <x v="3"/>
    <x v="3"/>
    <x v="3"/>
    <x v="34"/>
    <x v="0"/>
    <s v="Outward FDI"/>
    <x v="5"/>
    <n v="1070.1959999999999"/>
    <n v="1031.415"/>
    <n v="38.78"/>
    <n v="29.995000000000001"/>
    <n v="24.463000000000001"/>
    <n v="7.2530000000000001"/>
    <n v="17.21"/>
    <n v="5.532"/>
  </r>
  <r>
    <x v="2"/>
    <x v="2"/>
    <x v="3"/>
    <x v="35"/>
    <x v="0"/>
    <s v="Outward FDI"/>
    <x v="5"/>
    <n v="14621.749"/>
    <s v=".."/>
    <s v=".."/>
    <n v="2587.8939999999998"/>
    <s v=".."/>
    <s v=".."/>
    <s v=".."/>
    <s v=".."/>
  </r>
  <r>
    <x v="2"/>
    <x v="2"/>
    <x v="4"/>
    <x v="36"/>
    <x v="0"/>
    <s v="Outward FDI"/>
    <x v="5"/>
    <n v="39461.910000000003"/>
    <s v=".."/>
    <s v=".."/>
    <n v="579.85400000000004"/>
    <s v=".."/>
    <s v=".."/>
    <s v=".."/>
    <s v=".."/>
  </r>
  <r>
    <x v="1"/>
    <x v="1"/>
    <x v="1"/>
    <x v="1"/>
    <x v="0"/>
    <s v="Outward FDI"/>
    <x v="5"/>
    <s v=".."/>
    <s v=".."/>
    <s v=".."/>
    <s v=".."/>
    <s v=".."/>
    <s v=".."/>
    <s v=".."/>
    <s v=".."/>
  </r>
  <r>
    <x v="2"/>
    <x v="2"/>
    <x v="3"/>
    <x v="37"/>
    <x v="0"/>
    <s v="Outward FDI"/>
    <x v="5"/>
    <n v="454.2"/>
    <s v=".."/>
    <s v=".."/>
    <n v="84.944000000000003"/>
    <s v=".."/>
    <s v=".."/>
    <s v=".."/>
    <s v=".."/>
  </r>
  <r>
    <x v="3"/>
    <x v="3"/>
    <x v="3"/>
    <x v="38"/>
    <x v="0"/>
    <s v="Outward FDI"/>
    <x v="5"/>
    <s v=".."/>
    <n v="0"/>
    <s v=".."/>
    <n v="0"/>
    <n v="0"/>
    <n v="0"/>
    <n v="0"/>
    <n v="0"/>
  </r>
  <r>
    <x v="2"/>
    <x v="2"/>
    <x v="3"/>
    <x v="39"/>
    <x v="0"/>
    <s v="Outward FDI"/>
    <x v="5"/>
    <n v="0"/>
    <n v="0"/>
    <n v="0"/>
    <n v="0"/>
    <n v="0"/>
    <n v="0"/>
    <n v="0"/>
    <n v="0"/>
  </r>
  <r>
    <x v="3"/>
    <x v="3"/>
    <x v="3"/>
    <x v="40"/>
    <x v="0"/>
    <s v="Outward FDI"/>
    <x v="5"/>
    <s v=".."/>
    <n v="0"/>
    <s v=".."/>
    <n v="0"/>
    <n v="0"/>
    <n v="0"/>
    <n v="0"/>
    <n v="0"/>
  </r>
  <r>
    <x v="3"/>
    <x v="3"/>
    <x v="3"/>
    <x v="41"/>
    <x v="0"/>
    <s v="Outward FDI"/>
    <x v="5"/>
    <s v=".."/>
    <n v="0"/>
    <s v=".."/>
    <n v="0"/>
    <n v="0"/>
    <n v="0"/>
    <n v="0"/>
    <n v="0"/>
  </r>
  <r>
    <x v="3"/>
    <x v="3"/>
    <x v="3"/>
    <x v="42"/>
    <x v="0"/>
    <s v="Outward FDI"/>
    <x v="5"/>
    <n v="8.9760000000000009"/>
    <s v=".."/>
    <s v=".."/>
    <s v=".."/>
    <s v=".."/>
    <s v=".."/>
    <s v=".."/>
    <s v=".."/>
  </r>
  <r>
    <x v="2"/>
    <x v="2"/>
    <x v="3"/>
    <x v="43"/>
    <x v="0"/>
    <s v="Outward FDI"/>
    <x v="5"/>
    <n v="90.218999999999994"/>
    <n v="75.028999999999996"/>
    <n v="15.19"/>
    <n v="1.5980000000000001"/>
    <n v="0.98299999999999998"/>
    <n v="0"/>
    <n v="0.98299999999999998"/>
    <n v="0.61499999999999999"/>
  </r>
  <r>
    <x v="2"/>
    <x v="2"/>
    <x v="3"/>
    <x v="44"/>
    <x v="0"/>
    <s v="Outward FDI"/>
    <x v="5"/>
    <n v="1180.0920000000001"/>
    <s v=".."/>
    <n v="8.0549999999999997"/>
    <n v="-383.29199999999997"/>
    <s v=".."/>
    <s v=".."/>
    <s v=".."/>
    <s v=".."/>
  </r>
  <r>
    <x v="2"/>
    <x v="2"/>
    <x v="3"/>
    <x v="45"/>
    <x v="0"/>
    <s v="Outward FDI"/>
    <x v="5"/>
    <n v="81.817999999999998"/>
    <n v="97.813999999999993"/>
    <s v=".."/>
    <n v="12.539"/>
    <s v=".."/>
    <s v=".."/>
    <s v=".."/>
    <s v=".."/>
  </r>
  <r>
    <x v="2"/>
    <x v="2"/>
    <x v="3"/>
    <x v="46"/>
    <x v="0"/>
    <s v="Outward FDI"/>
    <x v="5"/>
    <n v="1.726"/>
    <n v="2.6469999999999998"/>
    <s v=".."/>
    <s v=".."/>
    <s v=".."/>
    <s v=".."/>
    <s v=".."/>
    <s v=".."/>
  </r>
  <r>
    <x v="1"/>
    <x v="1"/>
    <x v="1"/>
    <x v="47"/>
    <x v="0"/>
    <s v="Outward FDI"/>
    <x v="5"/>
    <n v="582.50900000000001"/>
    <s v=".."/>
    <s v=".."/>
    <n v="125.756"/>
    <s v=".."/>
    <s v=".."/>
    <s v=".."/>
    <s v=".."/>
  </r>
  <r>
    <x v="1"/>
    <x v="1"/>
    <x v="1"/>
    <x v="1"/>
    <x v="0"/>
    <s v="Outward FDI"/>
    <x v="5"/>
    <n v="0"/>
    <n v="0"/>
    <n v="0"/>
    <n v="0"/>
    <n v="0"/>
    <n v="0"/>
    <n v="0"/>
    <n v="0"/>
  </r>
  <r>
    <x v="2"/>
    <x v="2"/>
    <x v="3"/>
    <x v="48"/>
    <x v="0"/>
    <s v="Outward FDI"/>
    <x v="5"/>
    <n v="-0.92100000000000004"/>
    <n v="1.726"/>
    <n v="-2.6469999999999998"/>
    <n v="0"/>
    <s v=".."/>
    <s v=".."/>
    <s v=".."/>
    <s v=".."/>
  </r>
  <r>
    <x v="1"/>
    <x v="1"/>
    <x v="1"/>
    <x v="49"/>
    <x v="0"/>
    <s v="Outward FDI"/>
    <x v="5"/>
    <n v="604.37300000000005"/>
    <n v="604.37300000000005"/>
    <n v="0"/>
    <n v="13.398999999999999"/>
    <s v=".."/>
    <s v=".."/>
    <s v=".."/>
    <s v=".."/>
  </r>
  <r>
    <x v="3"/>
    <x v="3"/>
    <x v="3"/>
    <x v="50"/>
    <x v="0"/>
    <s v="Outward FDI"/>
    <x v="5"/>
    <n v="0"/>
    <n v="0"/>
    <n v="0"/>
    <n v="0"/>
    <n v="0"/>
    <n v="0"/>
    <n v="0"/>
    <n v="0"/>
  </r>
  <r>
    <x v="2"/>
    <x v="2"/>
    <x v="3"/>
    <x v="51"/>
    <x v="0"/>
    <s v="Outward FDI"/>
    <x v="5"/>
    <n v="0"/>
    <n v="0"/>
    <n v="0"/>
    <n v="0"/>
    <n v="0"/>
    <n v="0"/>
    <n v="0"/>
    <n v="0"/>
  </r>
  <r>
    <x v="3"/>
    <x v="3"/>
    <x v="3"/>
    <x v="52"/>
    <x v="0"/>
    <s v="Outward FDI"/>
    <x v="5"/>
    <s v=".."/>
    <s v=".."/>
    <n v="0"/>
    <s v=".."/>
    <s v=".."/>
    <s v=".."/>
    <s v=".."/>
    <s v=".."/>
  </r>
  <r>
    <x v="2"/>
    <x v="2"/>
    <x v="6"/>
    <x v="53"/>
    <x v="0"/>
    <s v="Outward FDI"/>
    <x v="5"/>
    <n v="1892.29"/>
    <n v="1127.6179999999999"/>
    <n v="764.78700000000003"/>
    <n v="160.422"/>
    <n v="151.44800000000001"/>
    <n v="113.709"/>
    <n v="37.738999999999997"/>
    <n v="8.9740000000000002"/>
  </r>
  <r>
    <x v="4"/>
    <x v="4"/>
    <x v="3"/>
    <x v="54"/>
    <x v="0"/>
    <s v="Outward FDI"/>
    <x v="5"/>
    <n v="0"/>
    <n v="0"/>
    <n v="0"/>
    <n v="0"/>
    <n v="0"/>
    <n v="0"/>
    <n v="0"/>
    <n v="0"/>
  </r>
  <r>
    <x v="3"/>
    <x v="3"/>
    <x v="3"/>
    <x v="55"/>
    <x v="0"/>
    <s v="Outward FDI"/>
    <x v="5"/>
    <s v=".."/>
    <s v=".."/>
    <s v=".."/>
    <s v=".."/>
    <s v=".."/>
    <s v=".."/>
    <s v=".."/>
    <s v=".."/>
  </r>
  <r>
    <x v="2"/>
    <x v="2"/>
    <x v="3"/>
    <x v="56"/>
    <x v="0"/>
    <s v="Outward FDI"/>
    <x v="5"/>
    <n v="121.059"/>
    <n v="157.422"/>
    <n v="-36.363999999999997"/>
    <n v="7.99"/>
    <n v="7.2530000000000001"/>
    <s v=".."/>
    <s v=".."/>
    <n v="0.73799999999999999"/>
  </r>
  <r>
    <x v="3"/>
    <x v="3"/>
    <x v="3"/>
    <x v="57"/>
    <x v="0"/>
    <s v="Outward FDI"/>
    <x v="5"/>
    <n v="388.72300000000001"/>
    <n v="334.06200000000001"/>
    <n v="54.661000000000001"/>
    <n v="30.117999999999999"/>
    <n v="24.709"/>
    <n v="24.094000000000001"/>
    <n v="0.61499999999999999"/>
    <n v="5.4089999999999998"/>
  </r>
  <r>
    <x v="2"/>
    <x v="2"/>
    <x v="3"/>
    <x v="58"/>
    <x v="0"/>
    <s v="Outward FDI"/>
    <x v="5"/>
    <n v="0"/>
    <n v="0"/>
    <n v="0"/>
    <n v="0"/>
    <n v="0"/>
    <n v="0"/>
    <n v="0"/>
    <n v="0"/>
  </r>
  <r>
    <x v="3"/>
    <x v="3"/>
    <x v="3"/>
    <x v="59"/>
    <x v="0"/>
    <s v="Outward FDI"/>
    <x v="5"/>
    <n v="3.5670000000000002"/>
    <s v=".."/>
    <s v=".."/>
    <n v="-0.86099999999999999"/>
    <n v="-0.86099999999999999"/>
    <s v=".."/>
    <s v=".."/>
    <n v="0"/>
  </r>
  <r>
    <x v="1"/>
    <x v="1"/>
    <x v="1"/>
    <x v="1"/>
    <x v="0"/>
    <s v="Outward FDI"/>
    <x v="5"/>
    <s v=".."/>
    <s v=".."/>
    <s v=".."/>
    <s v=".."/>
    <s v=".."/>
    <s v=".."/>
    <s v=".."/>
    <s v=".."/>
  </r>
  <r>
    <x v="4"/>
    <x v="4"/>
    <x v="3"/>
    <x v="60"/>
    <x v="0"/>
    <s v="Outward FDI"/>
    <x v="5"/>
    <n v="34.521999999999998"/>
    <n v="24.626000000000001"/>
    <n v="9.8960000000000008"/>
    <n v="1.9670000000000001"/>
    <s v=".."/>
    <s v=".."/>
    <s v=".."/>
    <s v=".."/>
  </r>
  <r>
    <x v="4"/>
    <x v="4"/>
    <x v="6"/>
    <x v="61"/>
    <x v="0"/>
    <s v="Outward FDI"/>
    <x v="5"/>
    <n v="806.32899999999995"/>
    <n v="806.904"/>
    <n v="-0.69"/>
    <n v="618.20799999999997"/>
    <s v=".."/>
    <s v=".."/>
    <s v=".."/>
    <s v=".."/>
  </r>
  <r>
    <x v="4"/>
    <x v="4"/>
    <x v="6"/>
    <x v="62"/>
    <x v="0"/>
    <s v="Outward FDI"/>
    <x v="5"/>
    <n v="62.14"/>
    <n v="37.399000000000001"/>
    <n v="24.626000000000001"/>
    <n v="6.8840000000000003"/>
    <s v=".."/>
    <s v=".."/>
    <s v=".."/>
    <s v=".."/>
  </r>
  <r>
    <x v="3"/>
    <x v="3"/>
    <x v="6"/>
    <x v="63"/>
    <x v="0"/>
    <s v="Outward FDI"/>
    <x v="5"/>
    <s v=".."/>
    <s v=".."/>
    <n v="0.69"/>
    <s v=".."/>
    <s v=".."/>
    <s v=".."/>
    <s v=".."/>
    <s v=".."/>
  </r>
  <r>
    <x v="4"/>
    <x v="4"/>
    <x v="6"/>
    <x v="64"/>
    <x v="0"/>
    <s v="Outward FDI"/>
    <x v="5"/>
    <s v=".."/>
    <s v=".."/>
    <s v=".."/>
    <s v=".."/>
    <s v=".."/>
    <s v=".."/>
    <s v=".."/>
    <s v=".."/>
  </r>
  <r>
    <x v="4"/>
    <x v="4"/>
    <x v="6"/>
    <x v="65"/>
    <x v="0"/>
    <s v="Outward FDI"/>
    <x v="5"/>
    <s v=".."/>
    <s v=".."/>
    <s v=".."/>
    <s v=".."/>
    <s v=".."/>
    <s v=".."/>
    <s v=".."/>
    <s v=".."/>
  </r>
  <r>
    <x v="4"/>
    <x v="4"/>
    <x v="7"/>
    <x v="66"/>
    <x v="0"/>
    <s v="Outward FDI"/>
    <x v="5"/>
    <n v="1607.825"/>
    <n v="1565.4780000000001"/>
    <n v="42.347999999999999"/>
    <n v="1344.5940000000001"/>
    <s v=".."/>
    <s v=".."/>
    <s v=".."/>
    <s v=".."/>
  </r>
  <r>
    <x v="4"/>
    <x v="4"/>
    <x v="7"/>
    <x v="67"/>
    <x v="0"/>
    <s v="Outward FDI"/>
    <x v="5"/>
    <s v=".."/>
    <s v=".."/>
    <n v="0"/>
    <s v=".."/>
    <s v=".."/>
    <s v=".."/>
    <s v=".."/>
    <s v=".."/>
  </r>
  <r>
    <x v="3"/>
    <x v="3"/>
    <x v="7"/>
    <x v="68"/>
    <x v="0"/>
    <s v="Outward FDI"/>
    <x v="5"/>
    <s v=".."/>
    <s v=".."/>
    <n v="0"/>
    <s v=".."/>
    <s v=".."/>
    <s v=".."/>
    <s v=".."/>
    <s v=".."/>
  </r>
  <r>
    <x v="1"/>
    <x v="1"/>
    <x v="1"/>
    <x v="69"/>
    <x v="0"/>
    <s v="Outward FDI"/>
    <x v="5"/>
    <n v="0"/>
    <n v="0"/>
    <n v="0"/>
    <n v="0"/>
    <n v="0"/>
    <n v="0"/>
    <n v="0"/>
    <n v="0"/>
  </r>
  <r>
    <x v="5"/>
    <x v="5"/>
    <x v="7"/>
    <x v="70"/>
    <x v="0"/>
    <s v="Outward FDI"/>
    <x v="5"/>
    <s v=".."/>
    <s v=".."/>
    <n v="0"/>
    <s v=".."/>
    <s v=".."/>
    <s v=".."/>
    <s v=".."/>
    <s v=".."/>
  </r>
  <r>
    <x v="5"/>
    <x v="5"/>
    <x v="7"/>
    <x v="71"/>
    <x v="0"/>
    <s v="Outward FDI"/>
    <x v="5"/>
    <n v="0"/>
    <n v="0"/>
    <n v="0"/>
    <n v="0"/>
    <n v="0"/>
    <n v="0"/>
    <n v="0"/>
    <n v="0"/>
  </r>
  <r>
    <x v="4"/>
    <x v="4"/>
    <x v="7"/>
    <x v="72"/>
    <x v="0"/>
    <s v="Outward FDI"/>
    <x v="5"/>
    <s v=".."/>
    <s v=".."/>
    <s v=".."/>
    <s v=".."/>
    <s v=".."/>
    <s v=".."/>
    <s v=".."/>
    <s v=".."/>
  </r>
  <r>
    <x v="4"/>
    <x v="4"/>
    <x v="7"/>
    <x v="73"/>
    <x v="0"/>
    <s v="Outward FDI"/>
    <x v="5"/>
    <n v="0"/>
    <n v="0"/>
    <n v="0"/>
    <n v="0"/>
    <n v="0"/>
    <n v="0"/>
    <n v="0"/>
    <n v="0"/>
  </r>
  <r>
    <x v="5"/>
    <x v="5"/>
    <x v="7"/>
    <x v="74"/>
    <x v="0"/>
    <s v="Outward FDI"/>
    <x v="5"/>
    <n v="0"/>
    <n v="0"/>
    <n v="0"/>
    <n v="0"/>
    <n v="0"/>
    <n v="0"/>
    <n v="0"/>
    <n v="0"/>
  </r>
  <r>
    <x v="5"/>
    <x v="5"/>
    <x v="7"/>
    <x v="75"/>
    <x v="0"/>
    <s v="Outward FDI"/>
    <x v="5"/>
    <n v="0"/>
    <n v="0"/>
    <n v="0"/>
    <n v="0"/>
    <n v="0"/>
    <n v="0"/>
    <n v="0"/>
    <n v="0"/>
  </r>
  <r>
    <x v="4"/>
    <x v="4"/>
    <x v="7"/>
    <x v="76"/>
    <x v="0"/>
    <s v="Outward FDI"/>
    <x v="5"/>
    <n v="0"/>
    <n v="0"/>
    <n v="0"/>
    <n v="0"/>
    <n v="0"/>
    <n v="0"/>
    <n v="0"/>
    <n v="0"/>
  </r>
  <r>
    <x v="4"/>
    <x v="4"/>
    <x v="7"/>
    <x v="77"/>
    <x v="0"/>
    <s v="Outward FDI"/>
    <x v="5"/>
    <s v=".."/>
    <n v="0"/>
    <s v=".."/>
    <n v="0"/>
    <n v="0"/>
    <n v="0"/>
    <n v="0"/>
    <n v="0"/>
  </r>
  <r>
    <x v="5"/>
    <x v="5"/>
    <x v="7"/>
    <x v="78"/>
    <x v="0"/>
    <s v="Outward FDI"/>
    <x v="5"/>
    <s v=".."/>
    <n v="0"/>
    <s v=".."/>
    <s v=".."/>
    <s v=".."/>
    <s v=".."/>
    <s v=".."/>
    <s v=".."/>
  </r>
  <r>
    <x v="4"/>
    <x v="4"/>
    <x v="7"/>
    <x v="79"/>
    <x v="0"/>
    <s v="Outward FDI"/>
    <x v="5"/>
    <n v="-4.1429999999999998"/>
    <s v=".."/>
    <s v=".."/>
    <n v="-2.5819999999999999"/>
    <s v=".."/>
    <s v=".."/>
    <s v=".."/>
    <s v=".."/>
  </r>
  <r>
    <x v="4"/>
    <x v="4"/>
    <x v="6"/>
    <x v="80"/>
    <x v="0"/>
    <s v="Outward FDI"/>
    <x v="5"/>
    <n v="0"/>
    <n v="0"/>
    <n v="0"/>
    <n v="0"/>
    <n v="0"/>
    <n v="0"/>
    <n v="0"/>
    <n v="0"/>
  </r>
  <r>
    <x v="3"/>
    <x v="3"/>
    <x v="7"/>
    <x v="81"/>
    <x v="0"/>
    <s v="Outward FDI"/>
    <x v="5"/>
    <n v="0"/>
    <n v="0"/>
    <n v="0"/>
    <n v="0"/>
    <n v="0"/>
    <n v="0"/>
    <n v="0"/>
    <n v="0"/>
  </r>
  <r>
    <x v="5"/>
    <x v="5"/>
    <x v="7"/>
    <x v="82"/>
    <x v="0"/>
    <s v="Outward FDI"/>
    <x v="5"/>
    <n v="0"/>
    <n v="0"/>
    <n v="0"/>
    <n v="0"/>
    <n v="0"/>
    <n v="0"/>
    <n v="0"/>
    <n v="0"/>
  </r>
  <r>
    <x v="5"/>
    <x v="5"/>
    <x v="7"/>
    <x v="83"/>
    <x v="0"/>
    <s v="Outward FDI"/>
    <x v="5"/>
    <n v="1.611"/>
    <s v=".."/>
    <s v=".."/>
    <s v=".."/>
    <s v=".."/>
    <s v=".."/>
    <s v=".."/>
    <s v=".."/>
  </r>
  <r>
    <x v="3"/>
    <x v="3"/>
    <x v="7"/>
    <x v="84"/>
    <x v="0"/>
    <s v="Outward FDI"/>
    <x v="5"/>
    <s v=".."/>
    <n v="0"/>
    <s v=".."/>
    <s v=".."/>
    <s v=".."/>
    <s v=".."/>
    <s v=".."/>
    <s v=".."/>
  </r>
  <r>
    <x v="5"/>
    <x v="5"/>
    <x v="7"/>
    <x v="85"/>
    <x v="0"/>
    <s v="Outward FDI"/>
    <x v="5"/>
    <n v="0"/>
    <n v="0"/>
    <n v="0"/>
    <n v="0"/>
    <n v="0"/>
    <n v="0"/>
    <n v="0"/>
    <n v="0"/>
  </r>
  <r>
    <x v="4"/>
    <x v="4"/>
    <x v="7"/>
    <x v="86"/>
    <x v="0"/>
    <s v="Outward FDI"/>
    <x v="5"/>
    <n v="88.262"/>
    <s v=".."/>
    <s v=".."/>
    <s v=".."/>
    <s v=".."/>
    <s v=".."/>
    <s v=".."/>
    <s v=".."/>
  </r>
  <r>
    <x v="5"/>
    <x v="5"/>
    <x v="7"/>
    <x v="87"/>
    <x v="0"/>
    <s v="Outward FDI"/>
    <x v="5"/>
    <n v="0"/>
    <n v="0"/>
    <n v="0"/>
    <n v="0"/>
    <n v="0"/>
    <n v="0"/>
    <n v="0"/>
    <n v="0"/>
  </r>
  <r>
    <x v="5"/>
    <x v="5"/>
    <x v="7"/>
    <x v="88"/>
    <x v="0"/>
    <s v="Outward FDI"/>
    <x v="5"/>
    <n v="0"/>
    <n v="0"/>
    <n v="0"/>
    <n v="0"/>
    <n v="0"/>
    <n v="0"/>
    <n v="0"/>
    <n v="0"/>
  </r>
  <r>
    <x v="4"/>
    <x v="4"/>
    <x v="7"/>
    <x v="89"/>
    <x v="0"/>
    <s v="Outward FDI"/>
    <x v="5"/>
    <n v="4.718"/>
    <n v="1.841"/>
    <n v="2.8769999999999998"/>
    <n v="-0.73799999999999999"/>
    <n v="-0.86099999999999999"/>
    <n v="0"/>
    <n v="-0.86099999999999999"/>
    <n v="0.123"/>
  </r>
  <r>
    <x v="4"/>
    <x v="4"/>
    <x v="7"/>
    <x v="90"/>
    <x v="0"/>
    <s v="Outward FDI"/>
    <x v="5"/>
    <s v=".."/>
    <s v=".."/>
    <n v="0"/>
    <n v="0"/>
    <n v="0"/>
    <n v="0"/>
    <n v="0"/>
    <n v="0"/>
  </r>
  <r>
    <x v="5"/>
    <x v="5"/>
    <x v="7"/>
    <x v="91"/>
    <x v="0"/>
    <s v="Outward FDI"/>
    <x v="5"/>
    <s v=".."/>
    <s v=".."/>
    <s v=".."/>
    <n v="139.64699999999999"/>
    <s v=".."/>
    <s v=".."/>
    <s v=".."/>
    <s v=".."/>
  </r>
  <r>
    <x v="5"/>
    <x v="5"/>
    <x v="7"/>
    <x v="92"/>
    <x v="0"/>
    <s v="Outward FDI"/>
    <x v="5"/>
    <n v="0"/>
    <n v="0"/>
    <n v="0"/>
    <n v="0"/>
    <n v="0"/>
    <n v="0"/>
    <n v="0"/>
    <n v="0"/>
  </r>
  <r>
    <x v="5"/>
    <x v="5"/>
    <x v="7"/>
    <x v="93"/>
    <x v="0"/>
    <s v="Outward FDI"/>
    <x v="5"/>
    <n v="0"/>
    <n v="0"/>
    <n v="0"/>
    <n v="0"/>
    <n v="0"/>
    <n v="0"/>
    <n v="0"/>
    <n v="0"/>
  </r>
  <r>
    <x v="5"/>
    <x v="5"/>
    <x v="7"/>
    <x v="94"/>
    <x v="0"/>
    <s v="Outward FDI"/>
    <x v="5"/>
    <s v=".."/>
    <s v=".."/>
    <s v=".."/>
    <s v=".."/>
    <s v=".."/>
    <s v=".."/>
    <s v=".."/>
    <s v=".."/>
  </r>
  <r>
    <x v="4"/>
    <x v="4"/>
    <x v="7"/>
    <x v="95"/>
    <x v="0"/>
    <s v="Outward FDI"/>
    <x v="5"/>
    <n v="0"/>
    <n v="0"/>
    <n v="0"/>
    <n v="0"/>
    <n v="0"/>
    <n v="0"/>
    <n v="0"/>
    <n v="0"/>
  </r>
  <r>
    <x v="2"/>
    <x v="2"/>
    <x v="7"/>
    <x v="96"/>
    <x v="0"/>
    <s v="Outward FDI"/>
    <x v="5"/>
    <s v=".."/>
    <s v=".."/>
    <s v=".."/>
    <s v=".."/>
    <s v=".."/>
    <s v=".."/>
    <s v=".."/>
    <s v=".."/>
  </r>
  <r>
    <x v="5"/>
    <x v="5"/>
    <x v="7"/>
    <x v="97"/>
    <x v="0"/>
    <s v="Outward FDI"/>
    <x v="5"/>
    <n v="3.6819999999999999"/>
    <s v=".."/>
    <s v=".."/>
    <n v="0.73799999999999999"/>
    <s v=".."/>
    <s v=".."/>
    <s v=".."/>
    <s v=".."/>
  </r>
  <r>
    <x v="3"/>
    <x v="3"/>
    <x v="7"/>
    <x v="98"/>
    <x v="0"/>
    <s v="Outward FDI"/>
    <x v="5"/>
    <s v=".."/>
    <n v="0"/>
    <s v=".."/>
    <n v="0"/>
    <n v="0"/>
    <n v="0"/>
    <n v="0"/>
    <n v="0"/>
  </r>
  <r>
    <x v="5"/>
    <x v="5"/>
    <x v="7"/>
    <x v="99"/>
    <x v="0"/>
    <s v="Outward FDI"/>
    <x v="5"/>
    <n v="0"/>
    <n v="0"/>
    <n v="0"/>
    <n v="0"/>
    <n v="0"/>
    <n v="0"/>
    <n v="0"/>
    <n v="0"/>
  </r>
  <r>
    <x v="4"/>
    <x v="4"/>
    <x v="7"/>
    <x v="100"/>
    <x v="0"/>
    <s v="Outward FDI"/>
    <x v="5"/>
    <n v="-685.73099999999999"/>
    <s v=".."/>
    <s v=".."/>
    <s v=".."/>
    <s v=".."/>
    <s v=".."/>
    <s v=".."/>
    <s v=".."/>
  </r>
  <r>
    <x v="5"/>
    <x v="5"/>
    <x v="7"/>
    <x v="101"/>
    <x v="0"/>
    <s v="Outward FDI"/>
    <x v="5"/>
    <s v=".."/>
    <s v=".."/>
    <s v=".."/>
    <s v=".."/>
    <s v=".."/>
    <s v=".."/>
    <s v=".."/>
    <s v=".."/>
  </r>
  <r>
    <x v="1"/>
    <x v="1"/>
    <x v="1"/>
    <x v="102"/>
    <x v="0"/>
    <s v="Outward FDI"/>
    <x v="5"/>
    <n v="0"/>
    <n v="0"/>
    <n v="0"/>
    <n v="0"/>
    <n v="0"/>
    <n v="0"/>
    <n v="0"/>
    <n v="0"/>
  </r>
  <r>
    <x v="4"/>
    <x v="4"/>
    <x v="7"/>
    <x v="103"/>
    <x v="0"/>
    <s v="Outward FDI"/>
    <x v="5"/>
    <n v="0"/>
    <n v="0"/>
    <n v="0"/>
    <n v="0"/>
    <n v="0"/>
    <n v="0"/>
    <n v="0"/>
    <n v="0"/>
  </r>
  <r>
    <x v="4"/>
    <x v="4"/>
    <x v="7"/>
    <x v="104"/>
    <x v="0"/>
    <s v="Outward FDI"/>
    <x v="5"/>
    <s v=".."/>
    <s v=".."/>
    <s v=".."/>
    <s v=".."/>
    <s v=".."/>
    <s v=".."/>
    <s v=".."/>
    <s v=".."/>
  </r>
  <r>
    <x v="2"/>
    <x v="2"/>
    <x v="7"/>
    <x v="105"/>
    <x v="0"/>
    <s v="Outward FDI"/>
    <x v="5"/>
    <n v="0"/>
    <n v="0"/>
    <n v="0"/>
    <n v="0"/>
    <n v="0"/>
    <n v="0"/>
    <n v="0"/>
    <n v="0"/>
  </r>
  <r>
    <x v="5"/>
    <x v="5"/>
    <x v="7"/>
    <x v="106"/>
    <x v="0"/>
    <s v="Outward FDI"/>
    <x v="5"/>
    <n v="0"/>
    <n v="0"/>
    <n v="0"/>
    <n v="0"/>
    <n v="0"/>
    <n v="0"/>
    <n v="0"/>
    <n v="0"/>
  </r>
  <r>
    <x v="5"/>
    <x v="5"/>
    <x v="7"/>
    <x v="107"/>
    <x v="0"/>
    <s v="Outward FDI"/>
    <x v="5"/>
    <n v="0"/>
    <n v="0"/>
    <n v="0"/>
    <n v="0"/>
    <n v="0"/>
    <n v="0"/>
    <n v="0"/>
    <n v="0"/>
  </r>
  <r>
    <x v="3"/>
    <x v="3"/>
    <x v="7"/>
    <x v="108"/>
    <x v="0"/>
    <s v="Outward FDI"/>
    <x v="5"/>
    <n v="133.37200000000001"/>
    <n v="65.247"/>
    <n v="68.123999999999995"/>
    <n v="23.971"/>
    <n v="20.652000000000001"/>
    <n v="5.9009999999999998"/>
    <n v="14.750999999999999"/>
    <n v="3.319"/>
  </r>
  <r>
    <x v="5"/>
    <x v="5"/>
    <x v="7"/>
    <x v="109"/>
    <x v="0"/>
    <s v="Outward FDI"/>
    <x v="5"/>
    <s v=".."/>
    <s v=".."/>
    <n v="0"/>
    <s v=".."/>
    <s v=".."/>
    <s v=".."/>
    <s v=".."/>
    <s v=".."/>
  </r>
  <r>
    <x v="5"/>
    <x v="5"/>
    <x v="7"/>
    <x v="110"/>
    <x v="0"/>
    <s v="Outward FDI"/>
    <x v="5"/>
    <s v=".."/>
    <n v="0"/>
    <s v=".."/>
    <s v=".."/>
    <s v=".."/>
    <s v=".."/>
    <s v=".."/>
    <s v=".."/>
  </r>
  <r>
    <x v="4"/>
    <x v="4"/>
    <x v="7"/>
    <x v="111"/>
    <x v="0"/>
    <s v="Outward FDI"/>
    <x v="5"/>
    <n v="0"/>
    <n v="0"/>
    <n v="0"/>
    <n v="0"/>
    <n v="0"/>
    <n v="0"/>
    <n v="0"/>
    <n v="0"/>
  </r>
  <r>
    <x v="4"/>
    <x v="4"/>
    <x v="7"/>
    <x v="112"/>
    <x v="0"/>
    <s v="Outward FDI"/>
    <x v="5"/>
    <n v="838.66499999999996"/>
    <s v=".."/>
    <s v=".."/>
    <n v="-30.855"/>
    <s v=".."/>
    <s v=".."/>
    <s v=".."/>
    <s v=".."/>
  </r>
  <r>
    <x v="5"/>
    <x v="5"/>
    <x v="7"/>
    <x v="113"/>
    <x v="0"/>
    <s v="Outward FDI"/>
    <x v="5"/>
    <s v=".."/>
    <s v=".."/>
    <n v="0"/>
    <s v=".."/>
    <s v=".."/>
    <s v=".."/>
    <s v=".."/>
    <s v=".."/>
  </r>
  <r>
    <x v="5"/>
    <x v="5"/>
    <x v="7"/>
    <x v="114"/>
    <x v="0"/>
    <s v="Outward FDI"/>
    <x v="5"/>
    <n v="9.5510000000000002"/>
    <s v=".."/>
    <s v=".."/>
    <s v=".."/>
    <s v=".."/>
    <s v=".."/>
    <s v=".."/>
    <s v=".."/>
  </r>
  <r>
    <x v="4"/>
    <x v="4"/>
    <x v="7"/>
    <x v="115"/>
    <x v="0"/>
    <s v="Outward FDI"/>
    <x v="5"/>
    <n v="19.332999999999998"/>
    <s v=".."/>
    <n v="22.44"/>
    <n v="-6.5149999999999997"/>
    <s v=".."/>
    <s v=".."/>
    <s v=".."/>
    <s v=".."/>
  </r>
  <r>
    <x v="4"/>
    <x v="4"/>
    <x v="7"/>
    <x v="116"/>
    <x v="0"/>
    <s v="Outward FDI"/>
    <x v="5"/>
    <n v="0"/>
    <n v="0"/>
    <n v="0"/>
    <n v="0"/>
    <n v="0"/>
    <n v="0"/>
    <n v="0"/>
    <n v="0"/>
  </r>
  <r>
    <x v="2"/>
    <x v="2"/>
    <x v="3"/>
    <x v="117"/>
    <x v="0"/>
    <s v="Outward FDI"/>
    <x v="5"/>
    <n v="10.587"/>
    <s v=".."/>
    <s v=".."/>
    <s v=".."/>
    <s v=".."/>
    <s v=".."/>
    <s v=".."/>
    <s v=".."/>
  </r>
  <r>
    <x v="1"/>
    <x v="1"/>
    <x v="1"/>
    <x v="118"/>
    <x v="0"/>
    <s v="Outward FDI"/>
    <x v="5"/>
    <n v="0"/>
    <n v="0"/>
    <n v="0"/>
    <n v="0"/>
    <n v="0"/>
    <n v="0"/>
    <n v="0"/>
    <n v="0"/>
  </r>
  <r>
    <x v="2"/>
    <x v="2"/>
    <x v="5"/>
    <x v="119"/>
    <x v="0"/>
    <s v="Outward FDI"/>
    <x v="5"/>
    <n v="0"/>
    <n v="0"/>
    <n v="0"/>
    <n v="0"/>
    <n v="0"/>
    <n v="0"/>
    <n v="0"/>
    <n v="0"/>
  </r>
  <r>
    <x v="2"/>
    <x v="2"/>
    <x v="5"/>
    <x v="120"/>
    <x v="0"/>
    <s v="Outward FDI"/>
    <x v="5"/>
    <n v="0"/>
    <n v="0"/>
    <n v="0"/>
    <n v="0"/>
    <n v="0"/>
    <n v="0"/>
    <n v="0"/>
    <n v="0"/>
  </r>
  <r>
    <x v="2"/>
    <x v="2"/>
    <x v="5"/>
    <x v="121"/>
    <x v="0"/>
    <s v="Outward FDI"/>
    <x v="5"/>
    <n v="34.061999999999998"/>
    <n v="7.48"/>
    <s v=".."/>
    <n v="2.3359999999999999"/>
    <n v="2.3359999999999999"/>
    <n v="0"/>
    <n v="2.3359999999999999"/>
    <n v="0"/>
  </r>
  <r>
    <x v="2"/>
    <x v="2"/>
    <x v="5"/>
    <x v="122"/>
    <x v="0"/>
    <s v="Outward FDI"/>
    <x v="5"/>
    <n v="66.052999999999997"/>
    <s v=".."/>
    <s v=".."/>
    <s v=".."/>
    <s v=".."/>
    <s v=".."/>
    <s v=".."/>
    <s v=".."/>
  </r>
  <r>
    <x v="3"/>
    <x v="3"/>
    <x v="5"/>
    <x v="123"/>
    <x v="0"/>
    <s v="Outward FDI"/>
    <x v="5"/>
    <n v="0"/>
    <n v="0"/>
    <n v="0"/>
    <n v="0"/>
    <n v="0"/>
    <n v="0"/>
    <n v="0"/>
    <n v="0"/>
  </r>
  <r>
    <x v="2"/>
    <x v="2"/>
    <x v="4"/>
    <x v="124"/>
    <x v="0"/>
    <s v="Outward FDI"/>
    <x v="5"/>
    <n v="1758.8030000000001"/>
    <s v=".."/>
    <n v="67.549000000000007"/>
    <n v="51.506999999999998"/>
    <s v=".."/>
    <s v=".."/>
    <s v=".."/>
    <s v=".."/>
  </r>
  <r>
    <x v="1"/>
    <x v="1"/>
    <x v="1"/>
    <x v="125"/>
    <x v="0"/>
    <s v="Outward FDI"/>
    <x v="5"/>
    <n v="0"/>
    <n v="0"/>
    <n v="0"/>
    <n v="0"/>
    <n v="0"/>
    <n v="0"/>
    <n v="0"/>
    <n v="0"/>
  </r>
  <r>
    <x v="2"/>
    <x v="2"/>
    <x v="5"/>
    <x v="126"/>
    <x v="0"/>
    <s v="Outward FDI"/>
    <x v="5"/>
    <n v="178.82599999999999"/>
    <n v="182.50899999999999"/>
    <n v="-3.6819999999999999"/>
    <n v="-21.39"/>
    <s v=".."/>
    <s v=".."/>
    <s v=".."/>
    <s v=".."/>
  </r>
  <r>
    <x v="3"/>
    <x v="3"/>
    <x v="5"/>
    <x v="127"/>
    <x v="0"/>
    <s v="Outward FDI"/>
    <x v="5"/>
    <n v="13.923999999999999"/>
    <n v="1.266"/>
    <s v=".."/>
    <n v="0.98299999999999998"/>
    <s v=".."/>
    <s v=".."/>
    <s v=".."/>
    <s v=".."/>
  </r>
  <r>
    <x v="3"/>
    <x v="3"/>
    <x v="5"/>
    <x v="128"/>
    <x v="0"/>
    <s v="Outward FDI"/>
    <x v="5"/>
    <n v="0"/>
    <n v="0"/>
    <n v="0"/>
    <n v="0"/>
    <n v="0"/>
    <n v="0"/>
    <n v="0"/>
    <n v="0"/>
  </r>
  <r>
    <x v="2"/>
    <x v="2"/>
    <x v="5"/>
    <x v="129"/>
    <x v="0"/>
    <s v="Outward FDI"/>
    <x v="5"/>
    <s v=".."/>
    <s v=".."/>
    <n v="0"/>
    <s v=".."/>
    <s v=".."/>
    <s v=".."/>
    <s v=".."/>
    <s v=".."/>
  </r>
  <r>
    <x v="3"/>
    <x v="3"/>
    <x v="5"/>
    <x v="130"/>
    <x v="0"/>
    <s v="Outward FDI"/>
    <x v="5"/>
    <s v=".."/>
    <n v="0"/>
    <s v=".."/>
    <s v=".."/>
    <s v=".."/>
    <s v=".."/>
    <s v=".."/>
    <s v=".."/>
  </r>
  <r>
    <x v="3"/>
    <x v="3"/>
    <x v="5"/>
    <x v="131"/>
    <x v="0"/>
    <s v="Outward FDI"/>
    <x v="5"/>
    <s v=".."/>
    <s v=".."/>
    <s v=".."/>
    <s v=".."/>
    <s v=".."/>
    <s v=".."/>
    <s v=".."/>
    <s v=".."/>
  </r>
  <r>
    <x v="4"/>
    <x v="4"/>
    <x v="5"/>
    <x v="132"/>
    <x v="0"/>
    <s v="Outward FDI"/>
    <x v="5"/>
    <s v=".."/>
    <s v=".."/>
    <n v="0"/>
    <s v=".."/>
    <s v=".."/>
    <s v=".."/>
    <s v=".."/>
    <s v=".."/>
  </r>
  <r>
    <x v="3"/>
    <x v="3"/>
    <x v="5"/>
    <x v="133"/>
    <x v="0"/>
    <s v="Outward FDI"/>
    <x v="5"/>
    <n v="0"/>
    <n v="0"/>
    <n v="0"/>
    <n v="0"/>
    <n v="0"/>
    <n v="0"/>
    <n v="0"/>
    <n v="0"/>
  </r>
  <r>
    <x v="3"/>
    <x v="3"/>
    <x v="5"/>
    <x v="134"/>
    <x v="0"/>
    <s v="Outward FDI"/>
    <x v="5"/>
    <s v=".."/>
    <s v=".."/>
    <s v=".."/>
    <s v=".."/>
    <s v=".."/>
    <s v=".."/>
    <s v=".."/>
    <s v=".."/>
  </r>
  <r>
    <x v="5"/>
    <x v="5"/>
    <x v="5"/>
    <x v="135"/>
    <x v="0"/>
    <s v="Outward FDI"/>
    <x v="5"/>
    <n v="0"/>
    <n v="0"/>
    <n v="0"/>
    <n v="0"/>
    <n v="0"/>
    <n v="0"/>
    <n v="0"/>
    <n v="0"/>
  </r>
  <r>
    <x v="4"/>
    <x v="4"/>
    <x v="5"/>
    <x v="136"/>
    <x v="0"/>
    <s v="Outward FDI"/>
    <x v="5"/>
    <s v=".."/>
    <s v=".."/>
    <s v=".."/>
    <s v=".."/>
    <s v=".."/>
    <s v=".."/>
    <s v=".."/>
    <s v=".."/>
  </r>
  <r>
    <x v="3"/>
    <x v="3"/>
    <x v="5"/>
    <x v="137"/>
    <x v="0"/>
    <s v="Outward FDI"/>
    <x v="5"/>
    <n v="0"/>
    <n v="0"/>
    <n v="0"/>
    <n v="0"/>
    <n v="0"/>
    <n v="0"/>
    <n v="0"/>
    <n v="0"/>
  </r>
  <r>
    <x v="1"/>
    <x v="1"/>
    <x v="1"/>
    <x v="138"/>
    <x v="0"/>
    <s v="Outward FDI"/>
    <x v="5"/>
    <n v="0"/>
    <n v="0"/>
    <n v="0"/>
    <n v="0"/>
    <n v="0"/>
    <n v="0"/>
    <n v="0"/>
    <n v="0"/>
  </r>
  <r>
    <x v="1"/>
    <x v="1"/>
    <x v="1"/>
    <x v="1"/>
    <x v="0"/>
    <s v="Outward FDI"/>
    <x v="5"/>
    <s v=".."/>
    <s v=".."/>
    <s v=".."/>
    <s v=".."/>
    <s v=".."/>
    <s v=".."/>
    <s v=".."/>
    <s v=".."/>
  </r>
  <r>
    <x v="4"/>
    <x v="4"/>
    <x v="5"/>
    <x v="139"/>
    <x v="0"/>
    <s v="Outward FDI"/>
    <x v="5"/>
    <n v="19.908000000000001"/>
    <s v=".."/>
    <s v=".."/>
    <s v=".."/>
    <s v=".."/>
    <s v=".."/>
    <s v=".."/>
    <s v=".."/>
  </r>
  <r>
    <x v="2"/>
    <x v="2"/>
    <x v="5"/>
    <x v="140"/>
    <x v="0"/>
    <s v="Outward FDI"/>
    <x v="5"/>
    <n v="56.616999999999997"/>
    <n v="35.673000000000002"/>
    <n v="20.943999999999999"/>
    <n v="7.867"/>
    <n v="4.9169999999999998"/>
    <s v=".."/>
    <s v=".."/>
    <n v="2.95"/>
  </r>
  <r>
    <x v="2"/>
    <x v="2"/>
    <x v="5"/>
    <x v="141"/>
    <x v="0"/>
    <s v="Outward FDI"/>
    <x v="5"/>
    <n v="0"/>
    <n v="0"/>
    <n v="0"/>
    <n v="0"/>
    <n v="0"/>
    <n v="0"/>
    <n v="0"/>
    <n v="0"/>
  </r>
  <r>
    <x v="3"/>
    <x v="3"/>
    <x v="5"/>
    <x v="142"/>
    <x v="0"/>
    <s v="Outward FDI"/>
    <x v="5"/>
    <n v="0"/>
    <n v="0"/>
    <n v="0"/>
    <n v="0"/>
    <n v="0"/>
    <n v="0"/>
    <n v="0"/>
    <n v="0"/>
  </r>
  <r>
    <x v="3"/>
    <x v="3"/>
    <x v="5"/>
    <x v="143"/>
    <x v="0"/>
    <s v="Outward FDI"/>
    <x v="5"/>
    <n v="0"/>
    <n v="0"/>
    <n v="0"/>
    <n v="0"/>
    <n v="0"/>
    <n v="0"/>
    <n v="0"/>
    <n v="0"/>
  </r>
  <r>
    <x v="2"/>
    <x v="2"/>
    <x v="5"/>
    <x v="144"/>
    <x v="0"/>
    <s v="Outward FDI"/>
    <x v="5"/>
    <n v="0"/>
    <n v="0"/>
    <n v="0"/>
    <n v="0"/>
    <n v="0"/>
    <n v="0"/>
    <n v="0"/>
    <n v="0"/>
  </r>
  <r>
    <x v="2"/>
    <x v="2"/>
    <x v="5"/>
    <x v="145"/>
    <x v="0"/>
    <s v="Outward FDI"/>
    <x v="5"/>
    <s v=".."/>
    <s v=".."/>
    <s v=".."/>
    <s v=".."/>
    <s v=".."/>
    <s v=".."/>
    <s v=".."/>
    <s v=".."/>
  </r>
  <r>
    <x v="2"/>
    <x v="2"/>
    <x v="5"/>
    <x v="146"/>
    <x v="0"/>
    <s v="Outward FDI"/>
    <x v="5"/>
    <n v="0"/>
    <n v="0"/>
    <n v="0"/>
    <n v="0"/>
    <n v="0"/>
    <n v="0"/>
    <n v="0"/>
    <n v="0"/>
  </r>
  <r>
    <x v="1"/>
    <x v="1"/>
    <x v="1"/>
    <x v="147"/>
    <x v="0"/>
    <s v="Outward FDI"/>
    <x v="5"/>
    <n v="82.739000000000004"/>
    <n v="60.875"/>
    <s v=".."/>
    <n v="5.7779999999999996"/>
    <n v="5.7779999999999996"/>
    <s v=".."/>
    <s v=".."/>
    <n v="0"/>
  </r>
  <r>
    <x v="1"/>
    <x v="1"/>
    <x v="1"/>
    <x v="148"/>
    <x v="0"/>
    <s v="Outward FDI"/>
    <x v="5"/>
    <n v="0"/>
    <n v="0"/>
    <n v="0"/>
    <n v="0"/>
    <n v="0"/>
    <n v="0"/>
    <n v="0"/>
    <n v="0"/>
  </r>
  <r>
    <x v="3"/>
    <x v="3"/>
    <x v="5"/>
    <x v="149"/>
    <x v="0"/>
    <s v="Outward FDI"/>
    <x v="5"/>
    <n v="115.19"/>
    <n v="96.548000000000002"/>
    <n v="18.641999999999999"/>
    <n v="13.891"/>
    <n v="13.398999999999999"/>
    <s v=".."/>
    <s v=".."/>
    <n v="0.49199999999999999"/>
  </r>
  <r>
    <x v="4"/>
    <x v="4"/>
    <x v="5"/>
    <x v="150"/>
    <x v="0"/>
    <s v="Outward FDI"/>
    <x v="5"/>
    <s v=".."/>
    <s v=".."/>
    <s v=".."/>
    <s v=".."/>
    <s v=".."/>
    <s v=".."/>
    <s v=".."/>
    <s v=".."/>
  </r>
  <r>
    <x v="3"/>
    <x v="3"/>
    <x v="5"/>
    <x v="151"/>
    <x v="0"/>
    <s v="Outward FDI"/>
    <x v="5"/>
    <n v="8247.1810000000005"/>
    <n v="7074.9139999999998"/>
    <n v="1172.2670000000001"/>
    <n v="285.31700000000001"/>
    <n v="221.886"/>
    <n v="9.343"/>
    <n v="212.54400000000001"/>
    <n v="63.430999999999997"/>
  </r>
  <r>
    <x v="3"/>
    <x v="3"/>
    <x v="5"/>
    <x v="152"/>
    <x v="0"/>
    <s v="Outward FDI"/>
    <x v="5"/>
    <n v="190.79400000000001"/>
    <n v="137.51400000000001"/>
    <n v="53.164999999999999"/>
    <n v="-25.446000000000002"/>
    <s v=".."/>
    <s v=".."/>
    <s v=".."/>
    <s v=".."/>
  </r>
  <r>
    <x v="3"/>
    <x v="3"/>
    <x v="5"/>
    <x v="153"/>
    <x v="0"/>
    <s v="Outward FDI"/>
    <x v="5"/>
    <s v=".."/>
    <s v=".."/>
    <s v=".."/>
    <s v=".."/>
    <s v=".."/>
    <s v=".."/>
    <s v=".."/>
    <s v=".."/>
  </r>
  <r>
    <x v="1"/>
    <x v="1"/>
    <x v="1"/>
    <x v="154"/>
    <x v="0"/>
    <s v="Outward FDI"/>
    <x v="5"/>
    <n v="0"/>
    <n v="0"/>
    <n v="0"/>
    <n v="0"/>
    <n v="0"/>
    <n v="0"/>
    <n v="0"/>
    <n v="0"/>
  </r>
  <r>
    <x v="3"/>
    <x v="3"/>
    <x v="5"/>
    <x v="155"/>
    <x v="0"/>
    <s v="Outward FDI"/>
    <x v="5"/>
    <n v="0"/>
    <n v="0"/>
    <n v="0"/>
    <n v="0"/>
    <n v="0"/>
    <n v="0"/>
    <n v="0"/>
    <n v="0"/>
  </r>
  <r>
    <x v="3"/>
    <x v="3"/>
    <x v="5"/>
    <x v="156"/>
    <x v="0"/>
    <s v="Outward FDI"/>
    <x v="5"/>
    <n v="0"/>
    <n v="0"/>
    <n v="0"/>
    <n v="0"/>
    <n v="0"/>
    <n v="0"/>
    <n v="0"/>
    <n v="0"/>
  </r>
  <r>
    <x v="3"/>
    <x v="3"/>
    <x v="5"/>
    <x v="157"/>
    <x v="0"/>
    <s v="Outward FDI"/>
    <x v="5"/>
    <n v="201.726"/>
    <n v="216.68600000000001"/>
    <n v="-14.96"/>
    <n v="19.792000000000002"/>
    <n v="17.948"/>
    <n v="0"/>
    <n v="17.948"/>
    <n v="1.8440000000000001"/>
  </r>
  <r>
    <x v="3"/>
    <x v="3"/>
    <x v="5"/>
    <x v="158"/>
    <x v="0"/>
    <s v="Outward FDI"/>
    <x v="5"/>
    <s v=".."/>
    <n v="0"/>
    <s v=".."/>
    <s v=".."/>
    <s v=".."/>
    <s v=".."/>
    <s v=".."/>
    <s v=".."/>
  </r>
  <r>
    <x v="2"/>
    <x v="2"/>
    <x v="5"/>
    <x v="159"/>
    <x v="0"/>
    <s v="Outward FDI"/>
    <x v="5"/>
    <n v="-8.2850000000000001"/>
    <n v="-6.3289999999999997"/>
    <s v=".."/>
    <n v="-11.801"/>
    <s v=".."/>
    <s v=".."/>
    <s v=".."/>
    <s v=".."/>
  </r>
  <r>
    <x v="3"/>
    <x v="3"/>
    <x v="5"/>
    <x v="160"/>
    <x v="0"/>
    <s v="Outward FDI"/>
    <x v="5"/>
    <s v=".."/>
    <s v=".."/>
    <s v=".."/>
    <s v=".."/>
    <s v=".."/>
    <s v=".."/>
    <s v=".."/>
    <s v=".."/>
  </r>
  <r>
    <x v="2"/>
    <x v="2"/>
    <x v="6"/>
    <x v="161"/>
    <x v="0"/>
    <s v="Outward FDI"/>
    <x v="5"/>
    <n v="3.3370000000000002"/>
    <n v="2.6469999999999998"/>
    <s v=".."/>
    <n v="-3.6880000000000002"/>
    <s v=".."/>
    <s v=".."/>
    <s v=".."/>
    <s v=".."/>
  </r>
  <r>
    <x v="3"/>
    <x v="3"/>
    <x v="6"/>
    <x v="162"/>
    <x v="0"/>
    <s v="Outward FDI"/>
    <x v="5"/>
    <s v=".."/>
    <s v=".."/>
    <n v="0.69"/>
    <s v=".."/>
    <s v=".."/>
    <s v=".."/>
    <s v=".."/>
    <s v=".."/>
  </r>
  <r>
    <x v="2"/>
    <x v="2"/>
    <x v="6"/>
    <x v="163"/>
    <x v="0"/>
    <s v="Outward FDI"/>
    <x v="5"/>
    <n v="2.1859999999999999"/>
    <n v="2.1859999999999999"/>
    <s v=".."/>
    <n v="0.49199999999999999"/>
    <n v="0.49199999999999999"/>
    <s v=".."/>
    <s v=".."/>
    <n v="0"/>
  </r>
  <r>
    <x v="2"/>
    <x v="2"/>
    <x v="6"/>
    <x v="164"/>
    <x v="0"/>
    <s v="Outward FDI"/>
    <x v="5"/>
    <n v="38.664999999999999"/>
    <n v="29.344000000000001"/>
    <n v="9.2059999999999995"/>
    <n v="10.08"/>
    <s v=".."/>
    <s v=".."/>
    <s v=".."/>
    <s v=".."/>
  </r>
  <r>
    <x v="2"/>
    <x v="2"/>
    <x v="6"/>
    <x v="165"/>
    <x v="0"/>
    <s v="Outward FDI"/>
    <x v="5"/>
    <n v="2.3010000000000002"/>
    <n v="-1.956"/>
    <n v="4.258"/>
    <n v="0.36899999999999999"/>
    <n v="0.36899999999999999"/>
    <n v="0"/>
    <n v="0.36899999999999999"/>
    <n v="0"/>
  </r>
  <r>
    <x v="2"/>
    <x v="2"/>
    <x v="6"/>
    <x v="166"/>
    <x v="0"/>
    <s v="Outward FDI"/>
    <x v="5"/>
    <n v="61.104999999999997"/>
    <n v="50.747999999999998"/>
    <n v="10.242000000000001"/>
    <n v="18.931000000000001"/>
    <n v="18.562000000000001"/>
    <s v=".."/>
    <s v=".."/>
    <n v="0.36899999999999999"/>
  </r>
  <r>
    <x v="2"/>
    <x v="2"/>
    <x v="6"/>
    <x v="167"/>
    <x v="0"/>
    <s v="Outward FDI"/>
    <x v="5"/>
    <n v="161.79499999999999"/>
    <s v=".."/>
    <n v="59.494"/>
    <n v="90.597999999999999"/>
    <n v="88.632000000000005"/>
    <n v="38.476999999999997"/>
    <n v="50.155000000000001"/>
    <n v="1.9670000000000001"/>
  </r>
  <r>
    <x v="5"/>
    <x v="5"/>
    <x v="6"/>
    <x v="168"/>
    <x v="0"/>
    <s v="Outward FDI"/>
    <x v="5"/>
    <n v="0.46"/>
    <s v=".."/>
    <s v=".."/>
    <s v=".."/>
    <s v=".."/>
    <s v=".."/>
    <s v=".."/>
    <s v=".."/>
  </r>
  <r>
    <x v="3"/>
    <x v="3"/>
    <x v="3"/>
    <x v="169"/>
    <x v="0"/>
    <s v="Outward FDI"/>
    <x v="5"/>
    <n v="0"/>
    <n v="0"/>
    <n v="0"/>
    <n v="0"/>
    <n v="0"/>
    <n v="0"/>
    <n v="0"/>
    <n v="0"/>
  </r>
  <r>
    <x v="3"/>
    <x v="3"/>
    <x v="3"/>
    <x v="170"/>
    <x v="0"/>
    <s v="Outward FDI"/>
    <x v="5"/>
    <n v="790.21900000000005"/>
    <s v=".."/>
    <s v=".."/>
    <n v="367.065"/>
    <s v=".."/>
    <s v=".."/>
    <s v=".."/>
    <s v=".."/>
  </r>
  <r>
    <x v="3"/>
    <x v="3"/>
    <x v="3"/>
    <x v="171"/>
    <x v="0"/>
    <s v="Outward FDI"/>
    <x v="5"/>
    <n v="12.888"/>
    <s v=".."/>
    <s v=".."/>
    <n v="-1.7210000000000001"/>
    <n v="-1.7210000000000001"/>
    <s v=".."/>
    <s v=".."/>
    <n v="0"/>
  </r>
  <r>
    <x v="3"/>
    <x v="3"/>
    <x v="6"/>
    <x v="172"/>
    <x v="0"/>
    <s v="Outward FDI"/>
    <x v="5"/>
    <s v=".."/>
    <s v=".."/>
    <s v=".."/>
    <s v=".."/>
    <s v=".."/>
    <s v=".."/>
    <s v=".."/>
    <s v=".."/>
  </r>
  <r>
    <x v="3"/>
    <x v="3"/>
    <x v="6"/>
    <x v="173"/>
    <x v="0"/>
    <s v="Outward FDI"/>
    <x v="5"/>
    <s v=".."/>
    <s v=".."/>
    <n v="0"/>
    <s v=".."/>
    <s v=".."/>
    <s v=".."/>
    <s v=".."/>
    <s v=".."/>
  </r>
  <r>
    <x v="4"/>
    <x v="4"/>
    <x v="6"/>
    <x v="174"/>
    <x v="0"/>
    <s v="Outward FDI"/>
    <x v="5"/>
    <n v="0"/>
    <n v="0"/>
    <n v="0"/>
    <n v="0"/>
    <n v="0"/>
    <n v="0"/>
    <n v="0"/>
    <n v="0"/>
  </r>
  <r>
    <x v="5"/>
    <x v="5"/>
    <x v="6"/>
    <x v="175"/>
    <x v="0"/>
    <s v="Outward FDI"/>
    <x v="5"/>
    <n v="0"/>
    <n v="0"/>
    <n v="0"/>
    <n v="0"/>
    <n v="0"/>
    <n v="0"/>
    <n v="0"/>
    <n v="0"/>
  </r>
  <r>
    <x v="5"/>
    <x v="5"/>
    <x v="8"/>
    <x v="176"/>
    <x v="0"/>
    <s v="Outward FDI"/>
    <x v="5"/>
    <n v="0"/>
    <n v="0"/>
    <n v="0"/>
    <n v="0"/>
    <n v="0"/>
    <n v="0"/>
    <n v="0"/>
    <n v="0"/>
  </r>
  <r>
    <x v="4"/>
    <x v="4"/>
    <x v="8"/>
    <x v="177"/>
    <x v="0"/>
    <s v="Outward FDI"/>
    <x v="5"/>
    <s v=".."/>
    <s v=".."/>
    <s v=".."/>
    <s v=".."/>
    <s v=".."/>
    <s v=".."/>
    <s v=".."/>
    <s v=".."/>
  </r>
  <r>
    <x v="4"/>
    <x v="4"/>
    <x v="8"/>
    <x v="178"/>
    <x v="0"/>
    <s v="Outward FDI"/>
    <x v="5"/>
    <n v="0"/>
    <n v="0"/>
    <n v="0"/>
    <n v="0"/>
    <n v="0"/>
    <n v="0"/>
    <n v="0"/>
    <n v="0"/>
  </r>
  <r>
    <x v="2"/>
    <x v="2"/>
    <x v="2"/>
    <x v="179"/>
    <x v="0"/>
    <s v="Outward FDI"/>
    <x v="5"/>
    <n v="10.932"/>
    <s v=".."/>
    <n v="-3.1070000000000002"/>
    <s v=".."/>
    <s v=".."/>
    <s v=".."/>
    <s v=".."/>
    <s v=".."/>
  </r>
  <r>
    <x v="4"/>
    <x v="4"/>
    <x v="2"/>
    <x v="180"/>
    <x v="0"/>
    <s v="Outward FDI"/>
    <x v="5"/>
    <s v=".."/>
    <s v=".."/>
    <s v=".."/>
    <s v=".."/>
    <s v=".."/>
    <s v=".."/>
    <s v=".."/>
    <s v=".."/>
  </r>
  <r>
    <x v="3"/>
    <x v="3"/>
    <x v="2"/>
    <x v="181"/>
    <x v="0"/>
    <s v="Outward FDI"/>
    <x v="5"/>
    <n v="971.577"/>
    <n v="852.12900000000002"/>
    <n v="119.44799999999999"/>
    <n v="261.346"/>
    <n v="257.04399999999998"/>
    <n v="29.748999999999999"/>
    <n v="227.172"/>
    <n v="4.3029999999999999"/>
  </r>
  <r>
    <x v="2"/>
    <x v="2"/>
    <x v="2"/>
    <x v="182"/>
    <x v="0"/>
    <s v="Outward FDI"/>
    <x v="5"/>
    <n v="94.245999999999995"/>
    <n v="85.27"/>
    <n v="8.8610000000000007"/>
    <n v="21.143999999999998"/>
    <n v="20.774999999999999"/>
    <n v="14.750999999999999"/>
    <n v="6.024"/>
    <n v="0.246"/>
  </r>
  <r>
    <x v="4"/>
    <x v="4"/>
    <x v="8"/>
    <x v="183"/>
    <x v="0"/>
    <s v="Outward FDI"/>
    <x v="5"/>
    <n v="349.25200000000001"/>
    <n v="175.94900000000001"/>
    <n v="173.303"/>
    <n v="6.1459999999999999"/>
    <n v="0.49199999999999999"/>
    <s v=".."/>
    <s v=".."/>
    <n v="5.6550000000000002"/>
  </r>
  <r>
    <x v="3"/>
    <x v="3"/>
    <x v="2"/>
    <x v="184"/>
    <x v="0"/>
    <s v="Outward FDI"/>
    <x v="5"/>
    <n v="136.47900000000001"/>
    <n v="67.778999999999996"/>
    <n v="68.7"/>
    <n v="13.03"/>
    <n v="10.08"/>
    <s v=".."/>
    <s v=".."/>
    <n v="3.073"/>
  </r>
  <r>
    <x v="3"/>
    <x v="3"/>
    <x v="6"/>
    <x v="185"/>
    <x v="0"/>
    <s v="Outward FDI"/>
    <x v="5"/>
    <s v=".."/>
    <s v=".."/>
    <s v=".."/>
    <n v="0.98299999999999998"/>
    <s v=".."/>
    <s v=".."/>
    <s v=".."/>
    <s v=".."/>
  </r>
  <r>
    <x v="3"/>
    <x v="3"/>
    <x v="3"/>
    <x v="186"/>
    <x v="0"/>
    <s v="Outward FDI"/>
    <x v="5"/>
    <n v="1.956"/>
    <s v=".."/>
    <s v=".."/>
    <n v="0"/>
    <s v=".."/>
    <s v=".."/>
    <s v=".."/>
    <s v=".."/>
  </r>
  <r>
    <x v="5"/>
    <x v="5"/>
    <x v="2"/>
    <x v="187"/>
    <x v="0"/>
    <s v="Outward FDI"/>
    <x v="5"/>
    <n v="0"/>
    <n v="0"/>
    <n v="0"/>
    <n v="0"/>
    <n v="0"/>
    <n v="0"/>
    <n v="0"/>
    <n v="0"/>
  </r>
  <r>
    <x v="4"/>
    <x v="4"/>
    <x v="3"/>
    <x v="188"/>
    <x v="0"/>
    <s v="Outward FDI"/>
    <x v="5"/>
    <n v="0"/>
    <n v="0"/>
    <n v="0"/>
    <n v="0"/>
    <n v="0"/>
    <n v="0"/>
    <n v="0"/>
    <n v="0"/>
  </r>
  <r>
    <x v="4"/>
    <x v="4"/>
    <x v="2"/>
    <x v="189"/>
    <x v="0"/>
    <s v="Outward FDI"/>
    <x v="5"/>
    <n v="0"/>
    <n v="0"/>
    <n v="0"/>
    <n v="0"/>
    <n v="0"/>
    <n v="0"/>
    <n v="0"/>
    <n v="0"/>
  </r>
  <r>
    <x v="2"/>
    <x v="2"/>
    <x v="2"/>
    <x v="190"/>
    <x v="0"/>
    <s v="Outward FDI"/>
    <x v="5"/>
    <n v="0"/>
    <n v="0"/>
    <n v="0"/>
    <n v="0"/>
    <n v="0"/>
    <n v="0"/>
    <n v="0"/>
    <n v="0"/>
  </r>
  <r>
    <x v="3"/>
    <x v="3"/>
    <x v="2"/>
    <x v="191"/>
    <x v="0"/>
    <s v="Outward FDI"/>
    <x v="5"/>
    <n v="246.60499999999999"/>
    <n v="228.423"/>
    <n v="18.067"/>
    <n v="31.960999999999999"/>
    <n v="31.100999999999999"/>
    <n v="39.706000000000003"/>
    <n v="-8.6050000000000004"/>
    <n v="0.86099999999999999"/>
  </r>
  <r>
    <x v="3"/>
    <x v="3"/>
    <x v="8"/>
    <x v="192"/>
    <x v="0"/>
    <s v="Outward FDI"/>
    <x v="5"/>
    <n v="0"/>
    <n v="0"/>
    <n v="0"/>
    <n v="0"/>
    <n v="0"/>
    <n v="0"/>
    <n v="0"/>
    <n v="0"/>
  </r>
  <r>
    <x v="4"/>
    <x v="4"/>
    <x v="2"/>
    <x v="193"/>
    <x v="0"/>
    <s v="Outward FDI"/>
    <x v="5"/>
    <n v="0"/>
    <n v="0"/>
    <n v="0"/>
    <n v="0"/>
    <n v="0"/>
    <n v="0"/>
    <n v="0"/>
    <n v="0"/>
  </r>
  <r>
    <x v="4"/>
    <x v="4"/>
    <x v="2"/>
    <x v="194"/>
    <x v="0"/>
    <s v="Outward FDI"/>
    <x v="5"/>
    <n v="16.916"/>
    <n v="1.726"/>
    <n v="15.19"/>
    <s v=".."/>
    <s v=".."/>
    <s v=".."/>
    <s v=".."/>
    <s v=".."/>
  </r>
  <r>
    <x v="4"/>
    <x v="4"/>
    <x v="8"/>
    <x v="195"/>
    <x v="0"/>
    <s v="Outward FDI"/>
    <x v="5"/>
    <s v=".."/>
    <s v=".."/>
    <s v=".."/>
    <s v=".."/>
    <s v=".."/>
    <s v=".."/>
    <s v=".."/>
    <s v=".."/>
  </r>
  <r>
    <x v="4"/>
    <x v="4"/>
    <x v="8"/>
    <x v="196"/>
    <x v="0"/>
    <s v="Outward FDI"/>
    <x v="5"/>
    <n v="52.473999999999997"/>
    <n v="0.92100000000000004"/>
    <n v="51.668999999999997"/>
    <n v="-2.3359999999999999"/>
    <s v=".."/>
    <s v=".."/>
    <s v=".."/>
    <s v=".."/>
  </r>
  <r>
    <x v="4"/>
    <x v="4"/>
    <x v="2"/>
    <x v="197"/>
    <x v="0"/>
    <s v="Outward FDI"/>
    <x v="5"/>
    <n v="36.363999999999997"/>
    <n v="11.162000000000001"/>
    <n v="25.201000000000001"/>
    <n v="1.1060000000000001"/>
    <n v="0.123"/>
    <s v=".."/>
    <s v=".."/>
    <n v="0.98299999999999998"/>
  </r>
  <r>
    <x v="2"/>
    <x v="2"/>
    <x v="2"/>
    <x v="198"/>
    <x v="0"/>
    <s v="Outward FDI"/>
    <x v="5"/>
    <n v="10495.627"/>
    <s v=".."/>
    <s v=".."/>
    <n v="-957.245"/>
    <n v="-942.24800000000005"/>
    <n v="365.83600000000001"/>
    <n v="-1308.0840000000001"/>
    <n v="-14.997"/>
  </r>
  <r>
    <x v="4"/>
    <x v="4"/>
    <x v="8"/>
    <x v="199"/>
    <x v="0"/>
    <s v="Outward FDI"/>
    <x v="5"/>
    <n v="18.641999999999999"/>
    <n v="11.391999999999999"/>
    <n v="7.25"/>
    <n v="0"/>
    <s v=".."/>
    <s v=".."/>
    <s v=".."/>
    <s v=".."/>
  </r>
  <r>
    <x v="2"/>
    <x v="2"/>
    <x v="2"/>
    <x v="200"/>
    <x v="0"/>
    <s v="Outward FDI"/>
    <x v="5"/>
    <n v="7.94"/>
    <n v="3.1070000000000002"/>
    <n v="4.8330000000000002"/>
    <n v="2.2130000000000001"/>
    <s v=".."/>
    <s v=".."/>
    <s v=".."/>
    <s v=".."/>
  </r>
  <r>
    <x v="5"/>
    <x v="5"/>
    <x v="3"/>
    <x v="201"/>
    <x v="0"/>
    <s v="Outward FDI"/>
    <x v="5"/>
    <n v="0"/>
    <n v="0"/>
    <n v="0"/>
    <n v="0"/>
    <n v="0"/>
    <n v="0"/>
    <n v="0"/>
    <n v="0"/>
  </r>
  <r>
    <x v="3"/>
    <x v="3"/>
    <x v="2"/>
    <x v="202"/>
    <x v="0"/>
    <s v="Outward FDI"/>
    <x v="5"/>
    <n v="990.56399999999996"/>
    <n v="968.23900000000003"/>
    <n v="22.324999999999999"/>
    <n v="62.694000000000003"/>
    <s v=".."/>
    <s v=".."/>
    <s v=".."/>
    <s v=".."/>
  </r>
  <r>
    <x v="1"/>
    <x v="1"/>
    <x v="1"/>
    <x v="203"/>
    <x v="0"/>
    <s v="Outward FDI"/>
    <x v="5"/>
    <n v="0"/>
    <n v="0"/>
    <n v="0"/>
    <n v="0"/>
    <n v="0"/>
    <n v="0"/>
    <n v="0"/>
    <n v="0"/>
  </r>
  <r>
    <x v="3"/>
    <x v="3"/>
    <x v="3"/>
    <x v="204"/>
    <x v="0"/>
    <s v="Outward FDI"/>
    <x v="5"/>
    <n v="0"/>
    <n v="0"/>
    <n v="0"/>
    <n v="0"/>
    <n v="0"/>
    <n v="0"/>
    <n v="0"/>
    <n v="0"/>
  </r>
  <r>
    <x v="4"/>
    <x v="4"/>
    <x v="3"/>
    <x v="205"/>
    <x v="0"/>
    <s v="Outward FDI"/>
    <x v="5"/>
    <n v="0"/>
    <n v="0"/>
    <n v="0"/>
    <n v="0"/>
    <n v="0"/>
    <n v="0"/>
    <n v="0"/>
    <n v="0"/>
  </r>
  <r>
    <x v="4"/>
    <x v="4"/>
    <x v="2"/>
    <x v="206"/>
    <x v="0"/>
    <s v="Outward FDI"/>
    <x v="5"/>
    <n v="85.730999999999995"/>
    <n v="83.89"/>
    <n v="1.841"/>
    <s v=".."/>
    <s v=".."/>
    <s v=".."/>
    <s v=".."/>
    <s v=".."/>
  </r>
  <r>
    <x v="3"/>
    <x v="3"/>
    <x v="2"/>
    <x v="207"/>
    <x v="0"/>
    <s v="Outward FDI"/>
    <x v="5"/>
    <n v="0"/>
    <n v="0"/>
    <n v="0"/>
    <n v="0"/>
    <n v="0"/>
    <n v="0"/>
    <n v="0"/>
    <n v="0"/>
  </r>
  <r>
    <x v="1"/>
    <x v="1"/>
    <x v="1"/>
    <x v="1"/>
    <x v="0"/>
    <s v="Outward FDI"/>
    <x v="5"/>
    <s v=".."/>
    <s v=".."/>
    <n v="0"/>
    <n v="0"/>
    <n v="0"/>
    <n v="0"/>
    <n v="0"/>
    <n v="0"/>
  </r>
  <r>
    <x v="1"/>
    <x v="1"/>
    <x v="1"/>
    <x v="208"/>
    <x v="0"/>
    <s v="Outward FDI"/>
    <x v="5"/>
    <n v="0"/>
    <n v="0"/>
    <n v="0"/>
    <n v="0"/>
    <n v="0"/>
    <n v="0"/>
    <n v="0"/>
    <n v="0"/>
  </r>
  <r>
    <x v="1"/>
    <x v="1"/>
    <x v="1"/>
    <x v="209"/>
    <x v="0"/>
    <s v="Outward FDI"/>
    <x v="5"/>
    <n v="0"/>
    <n v="0"/>
    <n v="0"/>
    <n v="0"/>
    <n v="0"/>
    <n v="0"/>
    <n v="0"/>
    <n v="0"/>
  </r>
  <r>
    <x v="1"/>
    <x v="1"/>
    <x v="1"/>
    <x v="210"/>
    <x v="0"/>
    <s v="Outward FDI"/>
    <x v="5"/>
    <n v="0"/>
    <n v="0"/>
    <n v="0"/>
    <n v="0"/>
    <n v="0"/>
    <n v="0"/>
    <n v="0"/>
    <n v="0"/>
  </r>
  <r>
    <x v="1"/>
    <x v="1"/>
    <x v="1"/>
    <x v="211"/>
    <x v="0"/>
    <s v="Outward FDI"/>
    <x v="5"/>
    <n v="0"/>
    <n v="0"/>
    <n v="0"/>
    <n v="0"/>
    <n v="0"/>
    <n v="0"/>
    <n v="0"/>
    <n v="0"/>
  </r>
  <r>
    <x v="3"/>
    <x v="3"/>
    <x v="2"/>
    <x v="212"/>
    <x v="0"/>
    <s v="Outward FDI"/>
    <x v="5"/>
    <n v="0"/>
    <n v="0"/>
    <n v="0"/>
    <n v="0"/>
    <n v="0"/>
    <n v="0"/>
    <n v="0"/>
    <n v="0"/>
  </r>
  <r>
    <x v="2"/>
    <x v="2"/>
    <x v="2"/>
    <x v="213"/>
    <x v="0"/>
    <s v="Outward FDI"/>
    <x v="5"/>
    <n v="0"/>
    <n v="0"/>
    <n v="0"/>
    <n v="0"/>
    <n v="0"/>
    <n v="0"/>
    <n v="0"/>
    <n v="0"/>
  </r>
  <r>
    <x v="1"/>
    <x v="1"/>
    <x v="1"/>
    <x v="214"/>
    <x v="0"/>
    <s v="Outward FDI"/>
    <x v="5"/>
    <n v="0"/>
    <n v="0"/>
    <n v="0"/>
    <n v="0"/>
    <n v="0"/>
    <n v="0"/>
    <n v="0"/>
    <n v="0"/>
  </r>
  <r>
    <x v="2"/>
    <x v="2"/>
    <x v="2"/>
    <x v="215"/>
    <x v="0"/>
    <s v="Outward FDI"/>
    <x v="5"/>
    <n v="0"/>
    <n v="0"/>
    <n v="0"/>
    <n v="0"/>
    <n v="0"/>
    <n v="0"/>
    <n v="0"/>
    <n v="0"/>
  </r>
  <r>
    <x v="1"/>
    <x v="1"/>
    <x v="1"/>
    <x v="216"/>
    <x v="0"/>
    <s v="Outward FDI"/>
    <x v="5"/>
    <n v="0"/>
    <n v="0"/>
    <n v="0"/>
    <n v="0"/>
    <n v="0"/>
    <n v="0"/>
    <n v="0"/>
    <n v="0"/>
  </r>
  <r>
    <x v="4"/>
    <x v="4"/>
    <x v="2"/>
    <x v="217"/>
    <x v="0"/>
    <s v="Outward FDI"/>
    <x v="5"/>
    <n v="0"/>
    <n v="0"/>
    <n v="0"/>
    <n v="0"/>
    <n v="0"/>
    <n v="0"/>
    <n v="0"/>
    <n v="0"/>
  </r>
  <r>
    <x v="3"/>
    <x v="3"/>
    <x v="2"/>
    <x v="218"/>
    <x v="0"/>
    <s v="Outward FDI"/>
    <x v="5"/>
    <n v="142.34800000000001"/>
    <n v="138.435"/>
    <s v=".."/>
    <n v="-0.123"/>
    <n v="-0.123"/>
    <s v=".."/>
    <s v=".."/>
    <n v="0"/>
  </r>
  <r>
    <x v="4"/>
    <x v="4"/>
    <x v="2"/>
    <x v="219"/>
    <x v="0"/>
    <s v="Outward FDI"/>
    <x v="5"/>
    <n v="0"/>
    <n v="0"/>
    <n v="0"/>
    <n v="0"/>
    <n v="0"/>
    <n v="0"/>
    <n v="0"/>
    <n v="0"/>
  </r>
  <r>
    <x v="2"/>
    <x v="2"/>
    <x v="2"/>
    <x v="220"/>
    <x v="0"/>
    <s v="Outward FDI"/>
    <x v="5"/>
    <n v="0"/>
    <n v="0"/>
    <n v="0"/>
    <n v="0"/>
    <n v="0"/>
    <n v="0"/>
    <n v="0"/>
    <n v="0"/>
  </r>
  <r>
    <x v="2"/>
    <x v="2"/>
    <x v="2"/>
    <x v="221"/>
    <x v="0"/>
    <s v="Outward FDI"/>
    <x v="5"/>
    <n v="0"/>
    <n v="0"/>
    <n v="0"/>
    <n v="0"/>
    <n v="0"/>
    <n v="0"/>
    <n v="0"/>
    <n v="0"/>
  </r>
  <r>
    <x v="1"/>
    <x v="1"/>
    <x v="1"/>
    <x v="222"/>
    <x v="0"/>
    <s v="Outward FDI"/>
    <x v="5"/>
    <n v="0"/>
    <n v="0"/>
    <n v="0"/>
    <n v="0"/>
    <n v="0"/>
    <n v="0"/>
    <n v="0"/>
    <n v="0"/>
  </r>
  <r>
    <x v="1"/>
    <x v="1"/>
    <x v="1"/>
    <x v="223"/>
    <x v="0"/>
    <s v="Outward FDI"/>
    <x v="5"/>
    <n v="0"/>
    <n v="0"/>
    <n v="0"/>
    <n v="0"/>
    <n v="0"/>
    <n v="0"/>
    <n v="0"/>
    <n v="0"/>
  </r>
  <r>
    <x v="2"/>
    <x v="2"/>
    <x v="2"/>
    <x v="224"/>
    <x v="0"/>
    <s v="Outward FDI"/>
    <x v="5"/>
    <n v="0"/>
    <n v="0"/>
    <n v="0"/>
    <n v="0"/>
    <n v="0"/>
    <n v="0"/>
    <n v="0"/>
    <n v="0"/>
  </r>
  <r>
    <x v="2"/>
    <x v="2"/>
    <x v="2"/>
    <x v="225"/>
    <x v="0"/>
    <s v="Outward FDI"/>
    <x v="5"/>
    <n v="0"/>
    <n v="0"/>
    <n v="0"/>
    <n v="0"/>
    <n v="0"/>
    <n v="0"/>
    <n v="0"/>
    <n v="0"/>
  </r>
  <r>
    <x v="4"/>
    <x v="4"/>
    <x v="2"/>
    <x v="226"/>
    <x v="0"/>
    <s v="Outward FDI"/>
    <x v="5"/>
    <n v="0"/>
    <n v="0"/>
    <n v="0"/>
    <n v="0"/>
    <n v="0"/>
    <n v="0"/>
    <n v="0"/>
    <n v="0"/>
  </r>
  <r>
    <x v="1"/>
    <x v="1"/>
    <x v="1"/>
    <x v="227"/>
    <x v="0"/>
    <s v="Outward FDI"/>
    <x v="5"/>
    <n v="0"/>
    <n v="0"/>
    <n v="0"/>
    <n v="0"/>
    <n v="0"/>
    <n v="0"/>
    <n v="0"/>
    <n v="0"/>
  </r>
  <r>
    <x v="3"/>
    <x v="3"/>
    <x v="2"/>
    <x v="228"/>
    <x v="0"/>
    <s v="Outward FDI"/>
    <x v="5"/>
    <n v="0"/>
    <n v="0"/>
    <n v="0"/>
    <n v="0"/>
    <n v="0"/>
    <n v="0"/>
    <n v="0"/>
    <n v="0"/>
  </r>
  <r>
    <x v="4"/>
    <x v="4"/>
    <x v="2"/>
    <x v="229"/>
    <x v="0"/>
    <s v="Outward FDI"/>
    <x v="5"/>
    <n v="0"/>
    <n v="0"/>
    <n v="0"/>
    <n v="0"/>
    <n v="0"/>
    <n v="0"/>
    <n v="0"/>
    <n v="0"/>
  </r>
  <r>
    <x v="1"/>
    <x v="1"/>
    <x v="1"/>
    <x v="230"/>
    <x v="0"/>
    <s v="Outward FDI"/>
    <x v="5"/>
    <n v="0"/>
    <n v="0"/>
    <n v="0"/>
    <n v="0"/>
    <n v="0"/>
    <n v="0"/>
    <n v="0"/>
    <n v="0"/>
  </r>
  <r>
    <x v="1"/>
    <x v="1"/>
    <x v="1"/>
    <x v="231"/>
    <x v="0"/>
    <s v="Outward FDI"/>
    <x v="5"/>
    <n v="0"/>
    <n v="0"/>
    <n v="0"/>
    <n v="0"/>
    <n v="0"/>
    <n v="0"/>
    <n v="0"/>
    <n v="0"/>
  </r>
  <r>
    <x v="3"/>
    <x v="3"/>
    <x v="2"/>
    <x v="232"/>
    <x v="0"/>
    <s v="Outward FDI"/>
    <x v="5"/>
    <n v="0"/>
    <n v="0"/>
    <n v="0"/>
    <n v="0"/>
    <n v="0"/>
    <n v="0"/>
    <n v="0"/>
    <n v="0"/>
  </r>
  <r>
    <x v="3"/>
    <x v="3"/>
    <x v="2"/>
    <x v="233"/>
    <x v="0"/>
    <s v="Outward FDI"/>
    <x v="5"/>
    <n v="0"/>
    <n v="0"/>
    <n v="0"/>
    <n v="0"/>
    <n v="0"/>
    <n v="0"/>
    <n v="0"/>
    <n v="0"/>
  </r>
  <r>
    <x v="1"/>
    <x v="1"/>
    <x v="1"/>
    <x v="234"/>
    <x v="0"/>
    <s v="Outward FDI"/>
    <x v="5"/>
    <n v="0"/>
    <n v="0"/>
    <n v="0"/>
    <n v="0"/>
    <n v="0"/>
    <n v="0"/>
    <n v="0"/>
    <n v="0"/>
  </r>
  <r>
    <x v="4"/>
    <x v="4"/>
    <x v="2"/>
    <x v="235"/>
    <x v="0"/>
    <s v="Outward FDI"/>
    <x v="5"/>
    <n v="0"/>
    <n v="0"/>
    <n v="0"/>
    <n v="0"/>
    <n v="0"/>
    <n v="0"/>
    <n v="0"/>
    <n v="0"/>
  </r>
  <r>
    <x v="1"/>
    <x v="1"/>
    <x v="1"/>
    <x v="236"/>
    <x v="0"/>
    <s v="Outward FDI"/>
    <x v="5"/>
    <n v="0"/>
    <n v="0"/>
    <n v="0"/>
    <n v="0"/>
    <n v="0"/>
    <n v="0"/>
    <n v="0"/>
    <n v="0"/>
  </r>
  <r>
    <x v="0"/>
    <x v="0"/>
    <x v="0"/>
    <x v="0"/>
    <x v="1"/>
    <s v="Outward FDI"/>
    <x v="0"/>
    <n v="440946.79200000002"/>
    <n v="407981.72399999999"/>
    <n v="32965.222999999998"/>
    <n v="34850.298999999999"/>
    <n v="33859.358"/>
    <n v="18796.561000000002"/>
    <n v="15062.797"/>
    <n v="990.94100000000003"/>
  </r>
  <r>
    <x v="1"/>
    <x v="1"/>
    <x v="1"/>
    <x v="1"/>
    <x v="1"/>
    <s v="Outward FDI"/>
    <x v="0"/>
    <s v=".."/>
    <s v=".."/>
    <s v=".."/>
    <s v=".."/>
    <s v=".."/>
    <s v=".."/>
    <s v=".."/>
    <s v=".."/>
  </r>
  <r>
    <x v="2"/>
    <x v="2"/>
    <x v="2"/>
    <x v="2"/>
    <x v="1"/>
    <s v="Outward FDI"/>
    <x v="0"/>
    <n v="2046.9190000000001"/>
    <n v="1424.702"/>
    <n v="622.21699999999998"/>
    <n v="161.523"/>
    <n v="143.405"/>
    <n v="187.471"/>
    <n v="-44.066000000000003"/>
    <n v="18.117999999999999"/>
  </r>
  <r>
    <x v="2"/>
    <x v="2"/>
    <x v="3"/>
    <x v="3"/>
    <x v="1"/>
    <s v="Outward FDI"/>
    <x v="0"/>
    <n v="3586.1950000000002"/>
    <n v="3529.0639999999999"/>
    <n v="57.286999999999999"/>
    <n v="518.19399999999996"/>
    <n v="498.23399999999998"/>
    <s v=".."/>
    <n v="395.82400000000001"/>
    <s v=".."/>
  </r>
  <r>
    <x v="2"/>
    <x v="2"/>
    <x v="3"/>
    <x v="4"/>
    <x v="1"/>
    <s v="Outward FDI"/>
    <x v="0"/>
    <n v="23461.503000000001"/>
    <n v="32969.892999999996"/>
    <n v="-9508.3909999999996"/>
    <n v="1277.5989999999999"/>
    <n v="1527.867"/>
    <n v="1095.808"/>
    <n v="432.05900000000003"/>
    <n v="-250.26900000000001"/>
  </r>
  <r>
    <x v="2"/>
    <x v="2"/>
    <x v="4"/>
    <x v="5"/>
    <x v="1"/>
    <s v="Outward FDI"/>
    <x v="0"/>
    <n v="3247.7660000000001"/>
    <n v="2945.1419999999998"/>
    <n v="302.625"/>
    <n v="340.089"/>
    <n v="337.94"/>
    <n v="434.976"/>
    <n v="-97.037000000000006"/>
    <n v="2.15"/>
  </r>
  <r>
    <x v="2"/>
    <x v="2"/>
    <x v="5"/>
    <x v="6"/>
    <x v="1"/>
    <s v="Outward FDI"/>
    <x v="0"/>
    <n v="1602.9449999999999"/>
    <n v="1084.405"/>
    <n v="518.54"/>
    <n v="150.00800000000001"/>
    <n v="110.08799999999999"/>
    <s v=".."/>
    <n v="66.635999999999996"/>
    <s v=".."/>
  </r>
  <r>
    <x v="2"/>
    <x v="2"/>
    <x v="3"/>
    <x v="7"/>
    <x v="1"/>
    <s v="Outward FDI"/>
    <x v="0"/>
    <n v="1826.1780000000001"/>
    <n v="1545.6579999999999"/>
    <n v="280.51900000000001"/>
    <n v="196.684"/>
    <n v="189.928"/>
    <n v="69.86"/>
    <n v="120.068"/>
    <n v="6.7560000000000002"/>
  </r>
  <r>
    <x v="2"/>
    <x v="2"/>
    <x v="3"/>
    <x v="8"/>
    <x v="1"/>
    <s v="Outward FDI"/>
    <x v="0"/>
    <n v="28558.796999999999"/>
    <n v="23411.687999999998"/>
    <n v="5147.1090000000004"/>
    <n v="1533.088"/>
    <n v="1445.877"/>
    <n v="2573.4679999999998"/>
    <n v="-1127.5909999999999"/>
    <n v="87.21"/>
  </r>
  <r>
    <x v="2"/>
    <x v="2"/>
    <x v="3"/>
    <x v="9"/>
    <x v="1"/>
    <s v="Outward FDI"/>
    <x v="0"/>
    <n v="5563.9960000000001"/>
    <n v="5245.1819999999998"/>
    <n v="318.97000000000003"/>
    <n v="733.303"/>
    <n v="725.01199999999994"/>
    <n v="157.685"/>
    <n v="567.327"/>
    <n v="8.4450000000000003"/>
  </r>
  <r>
    <x v="2"/>
    <x v="2"/>
    <x v="3"/>
    <x v="10"/>
    <x v="1"/>
    <s v="Outward FDI"/>
    <x v="0"/>
    <n v="42579.781000000003"/>
    <n v="41624.739000000001"/>
    <n v="955.04200000000003"/>
    <n v="2904.806"/>
    <n v="3004.76"/>
    <n v="1835.0989999999999"/>
    <n v="1169.6610000000001"/>
    <n v="-99.953999999999994"/>
  </r>
  <r>
    <x v="2"/>
    <x v="2"/>
    <x v="3"/>
    <x v="11"/>
    <x v="1"/>
    <s v="Outward FDI"/>
    <x v="0"/>
    <n v="9308.1980000000003"/>
    <n v="7890.6570000000002"/>
    <n v="1417.5409999999999"/>
    <n v="763.55"/>
    <n v="734.07"/>
    <n v="168.58600000000001"/>
    <n v="565.48400000000004"/>
    <n v="29.48"/>
  </r>
  <r>
    <x v="2"/>
    <x v="2"/>
    <x v="3"/>
    <x v="12"/>
    <x v="1"/>
    <s v="Outward FDI"/>
    <x v="0"/>
    <n v="22614.34"/>
    <n v="24324.853999999999"/>
    <n v="-1710.3579999999999"/>
    <n v="2345.4630000000002"/>
    <n v="2317.3649999999998"/>
    <n v="546.29200000000003"/>
    <n v="1771.0730000000001"/>
    <n v="28.097999999999999"/>
  </r>
  <r>
    <x v="2"/>
    <x v="2"/>
    <x v="3"/>
    <x v="13"/>
    <x v="1"/>
    <s v="Outward FDI"/>
    <x v="0"/>
    <n v="168.59200000000001"/>
    <n v="104.3"/>
    <n v="64.292000000000002"/>
    <n v="12.282999999999999"/>
    <n v="11.362"/>
    <s v=".."/>
    <s v=".."/>
    <n v="0.92100000000000004"/>
  </r>
  <r>
    <x v="2"/>
    <x v="2"/>
    <x v="3"/>
    <x v="14"/>
    <x v="1"/>
    <s v="Outward FDI"/>
    <x v="0"/>
    <n v="1172.826"/>
    <n v="984.93100000000004"/>
    <n v="187.89500000000001"/>
    <n v="77.384"/>
    <n v="73.391999999999996"/>
    <n v="17.811"/>
    <n v="55.581000000000003"/>
    <n v="3.992"/>
  </r>
  <r>
    <x v="2"/>
    <x v="2"/>
    <x v="3"/>
    <x v="15"/>
    <x v="1"/>
    <s v="Outward FDI"/>
    <x v="0"/>
    <n v="43.432000000000002"/>
    <s v=".."/>
    <s v=".."/>
    <n v="8.2910000000000004"/>
    <n v="8.2910000000000004"/>
    <s v=".."/>
    <s v=".."/>
    <n v="0"/>
  </r>
  <r>
    <x v="2"/>
    <x v="2"/>
    <x v="3"/>
    <x v="16"/>
    <x v="1"/>
    <s v="Outward FDI"/>
    <x v="0"/>
    <n v="2941.25"/>
    <n v="3105.3270000000002"/>
    <n v="-164.077"/>
    <n v="339.62799999999999"/>
    <n v="381.084"/>
    <s v=".."/>
    <n v="-16.736000000000001"/>
    <s v=".."/>
  </r>
  <r>
    <x v="2"/>
    <x v="2"/>
    <x v="6"/>
    <x v="17"/>
    <x v="1"/>
    <s v="Outward FDI"/>
    <x v="0"/>
    <n v="1069.46"/>
    <n v="1071.951"/>
    <n v="-2.335"/>
    <n v="44.066000000000003"/>
    <n v="43.759"/>
    <s v=".."/>
    <n v="43.143999999999998"/>
    <s v=".."/>
  </r>
  <r>
    <x v="2"/>
    <x v="2"/>
    <x v="3"/>
    <x v="18"/>
    <x v="1"/>
    <s v="Outward FDI"/>
    <x v="0"/>
    <n v="6918.491"/>
    <n v="5142.2830000000004"/>
    <n v="1776.2070000000001"/>
    <n v="273.3"/>
    <n v="241.517"/>
    <n v="68.786000000000001"/>
    <n v="172.73099999999999"/>
    <n v="31.783000000000001"/>
  </r>
  <r>
    <x v="2"/>
    <x v="2"/>
    <x v="2"/>
    <x v="19"/>
    <x v="1"/>
    <s v="Outward FDI"/>
    <x v="0"/>
    <n v="3756.6550000000002"/>
    <n v="1781.8109999999999"/>
    <n v="1974.8440000000001"/>
    <n v="198.37200000000001"/>
    <n v="141.87"/>
    <s v=".."/>
    <n v="74.774000000000001"/>
    <s v=".."/>
  </r>
  <r>
    <x v="2"/>
    <x v="2"/>
    <x v="2"/>
    <x v="20"/>
    <x v="1"/>
    <s v="Outward FDI"/>
    <x v="0"/>
    <n v="2584.14"/>
    <n v="2092.8420000000001"/>
    <n v="491.298"/>
    <n v="268.07900000000001"/>
    <n v="257.024"/>
    <n v="78.766000000000005"/>
    <n v="178.25899999999999"/>
    <n v="10.901"/>
  </r>
  <r>
    <x v="2"/>
    <x v="2"/>
    <x v="3"/>
    <x v="21"/>
    <x v="1"/>
    <s v="Outward FDI"/>
    <x v="0"/>
    <n v="3471.933"/>
    <n v="3293.0659999999998"/>
    <n v="178.86600000000001"/>
    <n v="403.654"/>
    <n v="399.202"/>
    <n v="106.40300000000001"/>
    <n v="292.79899999999998"/>
    <n v="4.4530000000000003"/>
  </r>
  <r>
    <x v="2"/>
    <x v="2"/>
    <x v="3"/>
    <x v="22"/>
    <x v="1"/>
    <s v="Outward FDI"/>
    <x v="0"/>
    <n v="27935.49"/>
    <n v="26399.016"/>
    <n v="1536.4739999999999"/>
    <n v="1008.905"/>
    <n v="1130.662"/>
    <n v="1102.7180000000001"/>
    <n v="27.943999999999999"/>
    <n v="-121.756"/>
  </r>
  <r>
    <x v="3"/>
    <x v="3"/>
    <x v="5"/>
    <x v="23"/>
    <x v="1"/>
    <s v="Outward FDI"/>
    <x v="0"/>
    <n v="2086.1480000000001"/>
    <n v="1799.0909999999999"/>
    <n v="287.05799999999999"/>
    <n v="268.07900000000001"/>
    <n v="257.178"/>
    <n v="40.073999999999998"/>
    <n v="217.25800000000001"/>
    <n v="10.901"/>
  </r>
  <r>
    <x v="2"/>
    <x v="2"/>
    <x v="3"/>
    <x v="24"/>
    <x v="1"/>
    <s v="Outward FDI"/>
    <x v="0"/>
    <n v="43357.981"/>
    <n v="43657.180999999997"/>
    <n v="-299.2"/>
    <n v="2842.6219999999998"/>
    <n v="2799.3240000000001"/>
    <n v="2344.5419999999999"/>
    <n v="454.78300000000002"/>
    <n v="43.298000000000002"/>
  </r>
  <r>
    <x v="2"/>
    <x v="2"/>
    <x v="2"/>
    <x v="25"/>
    <x v="1"/>
    <s v="Outward FDI"/>
    <x v="0"/>
    <n v="95.114999999999995"/>
    <n v="88.576999999999998"/>
    <n v="6.5380000000000003"/>
    <n v="1.6890000000000001"/>
    <n v="1.6890000000000001"/>
    <n v="0"/>
    <n v="1.6890000000000001"/>
    <n v="0"/>
  </r>
  <r>
    <x v="2"/>
    <x v="2"/>
    <x v="3"/>
    <x v="26"/>
    <x v="1"/>
    <s v="Outward FDI"/>
    <x v="0"/>
    <n v="28373.080999999998"/>
    <n v="23754.942999999999"/>
    <n v="4618.1390000000001"/>
    <n v="2480.27"/>
    <n v="2259.3270000000002"/>
    <n v="864.73199999999997"/>
    <n v="1394.595"/>
    <n v="220.78899999999999"/>
  </r>
  <r>
    <x v="2"/>
    <x v="2"/>
    <x v="3"/>
    <x v="27"/>
    <x v="1"/>
    <s v="Outward FDI"/>
    <x v="0"/>
    <n v="11028.986000000001"/>
    <n v="7892.5249999999996"/>
    <n v="3136.4609999999998"/>
    <n v="442.5"/>
    <n v="420.851"/>
    <n v="143.405"/>
    <n v="277.44499999999999"/>
    <n v="21.649000000000001"/>
  </r>
  <r>
    <x v="2"/>
    <x v="2"/>
    <x v="3"/>
    <x v="28"/>
    <x v="1"/>
    <s v="Outward FDI"/>
    <x v="0"/>
    <n v="877.82899999999995"/>
    <n v="820.23099999999999"/>
    <n v="57.597999999999999"/>
    <n v="69.093000000000004"/>
    <n v="66.789000000000001"/>
    <n v="14.893000000000001"/>
    <n v="52.05"/>
    <n v="2.3029999999999999"/>
  </r>
  <r>
    <x v="2"/>
    <x v="2"/>
    <x v="3"/>
    <x v="29"/>
    <x v="1"/>
    <s v="Outward FDI"/>
    <x v="0"/>
    <n v="236.464"/>
    <n v="181.357"/>
    <n v="54.951999999999998"/>
    <n v="24.565999999999999"/>
    <n v="20.574000000000002"/>
    <n v="5.9880000000000004"/>
    <n v="14.586"/>
    <n v="4.1459999999999999"/>
  </r>
  <r>
    <x v="2"/>
    <x v="2"/>
    <x v="3"/>
    <x v="30"/>
    <x v="1"/>
    <s v="Outward FDI"/>
    <x v="0"/>
    <n v="53.862000000000002"/>
    <n v="71.92"/>
    <n v="-18.058"/>
    <n v="16.736000000000001"/>
    <n v="16.582000000000001"/>
    <s v=".."/>
    <s v=".."/>
    <n v="0.154"/>
  </r>
  <r>
    <x v="2"/>
    <x v="2"/>
    <x v="3"/>
    <x v="31"/>
    <x v="1"/>
    <s v="Outward FDI"/>
    <x v="0"/>
    <n v="10583.767"/>
    <n v="9689.7479999999996"/>
    <n v="894.17499999999995"/>
    <n v="427.76"/>
    <n v="303.54700000000003"/>
    <n v="225.39500000000001"/>
    <n v="78.150999999999996"/>
    <n v="124.21299999999999"/>
  </r>
  <r>
    <x v="2"/>
    <x v="2"/>
    <x v="3"/>
    <x v="32"/>
    <x v="1"/>
    <s v="Outward FDI"/>
    <x v="0"/>
    <n v="0"/>
    <n v="0"/>
    <n v="0"/>
    <n v="0"/>
    <n v="0"/>
    <n v="0"/>
    <n v="0"/>
    <n v="0"/>
  </r>
  <r>
    <x v="2"/>
    <x v="2"/>
    <x v="3"/>
    <x v="33"/>
    <x v="1"/>
    <s v="Outward FDI"/>
    <x v="0"/>
    <n v="9414.6769999999997"/>
    <n v="10182.758"/>
    <n v="-768.08100000000002"/>
    <n v="1068.7860000000001"/>
    <n v="1095.348"/>
    <n v="790.11199999999997"/>
    <n v="305.23599999999999"/>
    <n v="-26.562000000000001"/>
  </r>
  <r>
    <x v="3"/>
    <x v="3"/>
    <x v="3"/>
    <x v="34"/>
    <x v="1"/>
    <s v="Outward FDI"/>
    <x v="0"/>
    <n v="1453.6569999999999"/>
    <n v="1174.538"/>
    <n v="279.11799999999999"/>
    <n v="87.516999999999996"/>
    <n v="64.947000000000003"/>
    <n v="5.22"/>
    <n v="59.726999999999997"/>
    <n v="22.57"/>
  </r>
  <r>
    <x v="2"/>
    <x v="2"/>
    <x v="3"/>
    <x v="35"/>
    <x v="1"/>
    <s v="Outward FDI"/>
    <x v="0"/>
    <n v="28371.991999999998"/>
    <n v="25014.01"/>
    <n v="3357.9810000000002"/>
    <n v="1406.1110000000001"/>
    <n v="1322.432"/>
    <n v="480.577"/>
    <n v="841.85500000000002"/>
    <n v="83.679000000000002"/>
  </r>
  <r>
    <x v="2"/>
    <x v="2"/>
    <x v="4"/>
    <x v="36"/>
    <x v="1"/>
    <s v="Outward FDI"/>
    <x v="0"/>
    <n v="55545.472000000002"/>
    <n v="44826.737999999998"/>
    <n v="10718.578"/>
    <n v="3965.3"/>
    <n v="3573.7759999999998"/>
    <n v="2054.66"/>
    <n v="1518.962"/>
    <n v="391.52499999999998"/>
  </r>
  <r>
    <x v="1"/>
    <x v="1"/>
    <x v="1"/>
    <x v="1"/>
    <x v="1"/>
    <s v="Outward FDI"/>
    <x v="0"/>
    <n v="0"/>
    <n v="0"/>
    <n v="0"/>
    <n v="0"/>
    <n v="0"/>
    <n v="0"/>
    <n v="0"/>
    <n v="0"/>
  </r>
  <r>
    <x v="2"/>
    <x v="2"/>
    <x v="3"/>
    <x v="37"/>
    <x v="1"/>
    <s v="Outward FDI"/>
    <x v="0"/>
    <n v="3568.4490000000001"/>
    <n v="3443.4450000000002"/>
    <n v="125.004"/>
    <n v="314.29399999999998"/>
    <n v="309.995"/>
    <s v=".."/>
    <n v="233.994"/>
    <s v=".."/>
  </r>
  <r>
    <x v="3"/>
    <x v="3"/>
    <x v="3"/>
    <x v="38"/>
    <x v="1"/>
    <s v="Outward FDI"/>
    <x v="0"/>
    <n v="0"/>
    <n v="0"/>
    <n v="0"/>
    <n v="0"/>
    <n v="0"/>
    <n v="0"/>
    <n v="0"/>
    <n v="0"/>
  </r>
  <r>
    <x v="2"/>
    <x v="2"/>
    <x v="3"/>
    <x v="39"/>
    <x v="1"/>
    <s v="Outward FDI"/>
    <x v="0"/>
    <n v="0"/>
    <n v="0"/>
    <n v="0"/>
    <n v="0"/>
    <n v="0"/>
    <n v="0"/>
    <n v="0"/>
    <n v="0"/>
  </r>
  <r>
    <x v="3"/>
    <x v="3"/>
    <x v="3"/>
    <x v="40"/>
    <x v="1"/>
    <s v="Outward FDI"/>
    <x v="0"/>
    <s v=".."/>
    <s v=".."/>
    <s v=".."/>
    <n v="58.037999999999997"/>
    <n v="53.892000000000003"/>
    <s v=".."/>
    <n v="52.664000000000001"/>
    <s v=".."/>
  </r>
  <r>
    <x v="3"/>
    <x v="3"/>
    <x v="3"/>
    <x v="41"/>
    <x v="1"/>
    <s v="Outward FDI"/>
    <x v="0"/>
    <n v="11.208"/>
    <s v=".."/>
    <s v=".."/>
    <n v="2.3029999999999999"/>
    <n v="2.3029999999999999"/>
    <s v=".."/>
    <n v="2.3029999999999999"/>
    <s v=".."/>
  </r>
  <r>
    <x v="3"/>
    <x v="3"/>
    <x v="3"/>
    <x v="42"/>
    <x v="1"/>
    <s v="Outward FDI"/>
    <x v="0"/>
    <n v="690.09"/>
    <s v=".."/>
    <s v=".."/>
    <n v="31.783000000000001"/>
    <n v="29.786999999999999"/>
    <n v="2.61"/>
    <n v="27.023"/>
    <n v="2.15"/>
  </r>
  <r>
    <x v="2"/>
    <x v="2"/>
    <x v="3"/>
    <x v="43"/>
    <x v="1"/>
    <s v="Outward FDI"/>
    <x v="0"/>
    <n v="342.63200000000001"/>
    <n v="185.87100000000001"/>
    <n v="156.761"/>
    <n v="-47.29"/>
    <n v="-59.42"/>
    <s v=".."/>
    <n v="-59.42"/>
    <s v=".."/>
  </r>
  <r>
    <x v="2"/>
    <x v="2"/>
    <x v="3"/>
    <x v="44"/>
    <x v="1"/>
    <s v="Outward FDI"/>
    <x v="0"/>
    <n v="2213.4870000000001"/>
    <s v=".."/>
    <s v=".."/>
    <n v="77.998000000000005"/>
    <n v="58.344999999999999"/>
    <s v=".."/>
    <n v="5.5270000000000001"/>
    <s v=".."/>
  </r>
  <r>
    <x v="2"/>
    <x v="2"/>
    <x v="3"/>
    <x v="45"/>
    <x v="1"/>
    <s v="Outward FDI"/>
    <x v="0"/>
    <s v=".."/>
    <s v=".."/>
    <s v=".."/>
    <n v="0"/>
    <n v="0"/>
    <n v="0"/>
    <n v="0"/>
    <n v="0"/>
  </r>
  <r>
    <x v="2"/>
    <x v="2"/>
    <x v="3"/>
    <x v="46"/>
    <x v="1"/>
    <s v="Outward FDI"/>
    <x v="0"/>
    <s v=".."/>
    <s v=".."/>
    <n v="0"/>
    <n v="0.76800000000000002"/>
    <n v="0.76800000000000002"/>
    <n v="0"/>
    <n v="0.76800000000000002"/>
    <n v="0"/>
  </r>
  <r>
    <x v="1"/>
    <x v="1"/>
    <x v="1"/>
    <x v="47"/>
    <x v="1"/>
    <s v="Outward FDI"/>
    <x v="0"/>
    <s v=".."/>
    <s v=".."/>
    <s v=".."/>
    <n v="52.203000000000003"/>
    <n v="46.829000000000001"/>
    <s v=".."/>
    <n v="37.616999999999997"/>
    <s v=".."/>
  </r>
  <r>
    <x v="1"/>
    <x v="1"/>
    <x v="1"/>
    <x v="1"/>
    <x v="1"/>
    <s v="Outward FDI"/>
    <x v="0"/>
    <n v="0"/>
    <n v="0"/>
    <n v="0"/>
    <n v="0"/>
    <n v="0"/>
    <n v="0"/>
    <n v="0"/>
    <n v="0"/>
  </r>
  <r>
    <x v="2"/>
    <x v="2"/>
    <x v="3"/>
    <x v="48"/>
    <x v="1"/>
    <s v="Outward FDI"/>
    <x v="0"/>
    <s v=".."/>
    <s v=".."/>
    <s v=".."/>
    <n v="19.96"/>
    <n v="19.96"/>
    <n v="0"/>
    <n v="19.96"/>
    <n v="0"/>
  </r>
  <r>
    <x v="1"/>
    <x v="1"/>
    <x v="1"/>
    <x v="49"/>
    <x v="1"/>
    <s v="Outward FDI"/>
    <x v="0"/>
    <s v=".."/>
    <s v=".."/>
    <s v=".."/>
    <n v="-5.0670000000000002"/>
    <n v="-5.0670000000000002"/>
    <n v="0"/>
    <n v="-5.0670000000000002"/>
    <n v="0"/>
  </r>
  <r>
    <x v="3"/>
    <x v="3"/>
    <x v="3"/>
    <x v="50"/>
    <x v="1"/>
    <s v="Outward FDI"/>
    <x v="0"/>
    <n v="0"/>
    <n v="0"/>
    <n v="0"/>
    <n v="0"/>
    <n v="0"/>
    <n v="0"/>
    <n v="0"/>
    <n v="0"/>
  </r>
  <r>
    <x v="2"/>
    <x v="2"/>
    <x v="3"/>
    <x v="51"/>
    <x v="1"/>
    <s v="Outward FDI"/>
    <x v="0"/>
    <n v="0"/>
    <n v="0"/>
    <n v="0"/>
    <n v="0"/>
    <n v="0"/>
    <n v="0"/>
    <n v="0"/>
    <n v="0"/>
  </r>
  <r>
    <x v="3"/>
    <x v="3"/>
    <x v="3"/>
    <x v="52"/>
    <x v="1"/>
    <s v="Outward FDI"/>
    <x v="0"/>
    <n v="19.148"/>
    <s v=".."/>
    <s v=".."/>
    <n v="1.8420000000000001"/>
    <n v="1.8420000000000001"/>
    <n v="0"/>
    <n v="1.8420000000000001"/>
    <n v="0"/>
  </r>
  <r>
    <x v="2"/>
    <x v="2"/>
    <x v="6"/>
    <x v="53"/>
    <x v="1"/>
    <s v="Outward FDI"/>
    <x v="0"/>
    <s v=".."/>
    <s v=".."/>
    <n v="47.323999999999998"/>
    <n v="113.312"/>
    <n v="113.158"/>
    <s v=".."/>
    <n v="-10.441000000000001"/>
    <s v=".."/>
  </r>
  <r>
    <x v="4"/>
    <x v="4"/>
    <x v="3"/>
    <x v="54"/>
    <x v="1"/>
    <s v="Outward FDI"/>
    <x v="0"/>
    <s v=".."/>
    <s v=".."/>
    <s v=".."/>
    <n v="1.996"/>
    <n v="1.996"/>
    <s v=".."/>
    <n v="1.996"/>
    <s v=".."/>
  </r>
  <r>
    <x v="3"/>
    <x v="3"/>
    <x v="3"/>
    <x v="55"/>
    <x v="1"/>
    <s v="Outward FDI"/>
    <x v="0"/>
    <s v=".."/>
    <s v=".."/>
    <n v="0"/>
    <n v="0.46100000000000002"/>
    <n v="0.154"/>
    <s v=".."/>
    <n v="0.154"/>
    <s v=".."/>
  </r>
  <r>
    <x v="2"/>
    <x v="2"/>
    <x v="3"/>
    <x v="56"/>
    <x v="1"/>
    <s v="Outward FDI"/>
    <x v="0"/>
    <n v="588.904"/>
    <n v="386.22"/>
    <n v="202.684"/>
    <n v="45.755000000000003"/>
    <n v="39.613"/>
    <s v=".."/>
    <s v=".."/>
    <n v="6.1420000000000003"/>
  </r>
  <r>
    <x v="3"/>
    <x v="3"/>
    <x v="3"/>
    <x v="57"/>
    <x v="1"/>
    <s v="Outward FDI"/>
    <x v="0"/>
    <n v="7364.8"/>
    <n v="6032.8779999999997"/>
    <n v="1331.922"/>
    <n v="2276.8310000000001"/>
    <n v="2206.049"/>
    <n v="519.88300000000004"/>
    <n v="1686.1659999999999"/>
    <n v="70.781999999999996"/>
  </r>
  <r>
    <x v="2"/>
    <x v="2"/>
    <x v="3"/>
    <x v="58"/>
    <x v="1"/>
    <s v="Outward FDI"/>
    <x v="0"/>
    <n v="0"/>
    <n v="0"/>
    <n v="0"/>
    <n v="0"/>
    <n v="0"/>
    <n v="0"/>
    <n v="0"/>
    <n v="0"/>
  </r>
  <r>
    <x v="3"/>
    <x v="3"/>
    <x v="3"/>
    <x v="59"/>
    <x v="1"/>
    <s v="Outward FDI"/>
    <x v="0"/>
    <n v="188.36199999999999"/>
    <n v="184.47"/>
    <n v="3.8919999999999999"/>
    <n v="13.819000000000001"/>
    <n v="13.819000000000001"/>
    <s v=".."/>
    <s v=".."/>
    <n v="0"/>
  </r>
  <r>
    <x v="1"/>
    <x v="1"/>
    <x v="1"/>
    <x v="1"/>
    <x v="1"/>
    <s v="Outward FDI"/>
    <x v="0"/>
    <n v="0"/>
    <n v="0"/>
    <n v="0"/>
    <n v="0"/>
    <n v="0"/>
    <n v="0"/>
    <n v="0"/>
    <n v="0"/>
  </r>
  <r>
    <x v="4"/>
    <x v="4"/>
    <x v="3"/>
    <x v="60"/>
    <x v="1"/>
    <s v="Outward FDI"/>
    <x v="0"/>
    <n v="755.78300000000002"/>
    <n v="701.92100000000005"/>
    <n v="53.707000000000001"/>
    <n v="64.179000000000002"/>
    <n v="62.796999999999997"/>
    <n v="1.8420000000000001"/>
    <n v="60.954999999999998"/>
    <n v="1.3819999999999999"/>
  </r>
  <r>
    <x v="4"/>
    <x v="4"/>
    <x v="6"/>
    <x v="61"/>
    <x v="1"/>
    <s v="Outward FDI"/>
    <x v="0"/>
    <s v=".."/>
    <s v=".."/>
    <n v="0"/>
    <n v="17.811"/>
    <n v="17.811"/>
    <n v="0"/>
    <n v="17.811"/>
    <n v="0"/>
  </r>
  <r>
    <x v="4"/>
    <x v="4"/>
    <x v="6"/>
    <x v="62"/>
    <x v="1"/>
    <s v="Outward FDI"/>
    <x v="0"/>
    <n v="516.98400000000004"/>
    <s v=".."/>
    <s v=".."/>
    <n v="-15.047000000000001"/>
    <n v="-19.346"/>
    <s v=".."/>
    <n v="-19.346"/>
    <s v=".."/>
  </r>
  <r>
    <x v="3"/>
    <x v="3"/>
    <x v="6"/>
    <x v="63"/>
    <x v="1"/>
    <s v="Outward FDI"/>
    <x v="0"/>
    <n v="0"/>
    <n v="0"/>
    <n v="0"/>
    <n v="0"/>
    <n v="0"/>
    <n v="0"/>
    <n v="0"/>
    <n v="0"/>
  </r>
  <r>
    <x v="4"/>
    <x v="4"/>
    <x v="6"/>
    <x v="64"/>
    <x v="1"/>
    <s v="Outward FDI"/>
    <x v="0"/>
    <n v="720.75699999999995"/>
    <s v=".."/>
    <s v=".."/>
    <n v="-22.876999999999999"/>
    <n v="-23.030999999999999"/>
    <s v=".."/>
    <n v="-28.864999999999998"/>
    <s v=".."/>
  </r>
  <r>
    <x v="4"/>
    <x v="4"/>
    <x v="6"/>
    <x v="65"/>
    <x v="1"/>
    <s v="Outward FDI"/>
    <x v="0"/>
    <n v="64.603999999999999"/>
    <s v=".."/>
    <s v=".."/>
    <n v="7.2160000000000002"/>
    <n v="7.2160000000000002"/>
    <n v="0"/>
    <n v="7.2160000000000002"/>
    <n v="0"/>
  </r>
  <r>
    <x v="4"/>
    <x v="4"/>
    <x v="7"/>
    <x v="66"/>
    <x v="1"/>
    <s v="Outward FDI"/>
    <x v="0"/>
    <n v="0"/>
    <n v="0"/>
    <n v="0"/>
    <n v="0"/>
    <n v="0"/>
    <n v="0"/>
    <n v="0"/>
    <n v="0"/>
  </r>
  <r>
    <x v="4"/>
    <x v="4"/>
    <x v="7"/>
    <x v="67"/>
    <x v="1"/>
    <s v="Outward FDI"/>
    <x v="0"/>
    <s v=".."/>
    <s v=".."/>
    <n v="0"/>
    <n v="8.9049999999999994"/>
    <n v="8.9049999999999994"/>
    <n v="0"/>
    <n v="8.9049999999999994"/>
    <n v="0"/>
  </r>
  <r>
    <x v="3"/>
    <x v="3"/>
    <x v="7"/>
    <x v="68"/>
    <x v="1"/>
    <s v="Outward FDI"/>
    <x v="0"/>
    <s v=".."/>
    <s v=".."/>
    <n v="0"/>
    <n v="0.76800000000000002"/>
    <n v="0.76800000000000002"/>
    <s v=".."/>
    <n v="0.76800000000000002"/>
    <s v=".."/>
  </r>
  <r>
    <x v="1"/>
    <x v="1"/>
    <x v="1"/>
    <x v="69"/>
    <x v="1"/>
    <s v="Outward FDI"/>
    <x v="0"/>
    <n v="0"/>
    <n v="0"/>
    <n v="0"/>
    <n v="0"/>
    <n v="0"/>
    <n v="0"/>
    <n v="0"/>
    <n v="0"/>
  </r>
  <r>
    <x v="5"/>
    <x v="5"/>
    <x v="7"/>
    <x v="70"/>
    <x v="1"/>
    <s v="Outward FDI"/>
    <x v="0"/>
    <s v=".."/>
    <s v=".."/>
    <n v="0"/>
    <n v="7.37"/>
    <n v="7.37"/>
    <n v="0"/>
    <n v="7.37"/>
    <n v="0"/>
  </r>
  <r>
    <x v="5"/>
    <x v="5"/>
    <x v="7"/>
    <x v="71"/>
    <x v="1"/>
    <s v="Outward FDI"/>
    <x v="0"/>
    <n v="0"/>
    <n v="0"/>
    <n v="0"/>
    <n v="0"/>
    <n v="0"/>
    <n v="0"/>
    <n v="0"/>
    <n v="0"/>
  </r>
  <r>
    <x v="4"/>
    <x v="4"/>
    <x v="7"/>
    <x v="72"/>
    <x v="1"/>
    <s v="Outward FDI"/>
    <x v="0"/>
    <s v=".."/>
    <s v=".."/>
    <s v=".."/>
    <n v="6.6020000000000003"/>
    <n v="6.6020000000000003"/>
    <s v=".."/>
    <n v="6.6020000000000003"/>
    <s v=".."/>
  </r>
  <r>
    <x v="4"/>
    <x v="4"/>
    <x v="7"/>
    <x v="73"/>
    <x v="1"/>
    <s v="Outward FDI"/>
    <x v="0"/>
    <n v="0"/>
    <n v="0"/>
    <n v="0"/>
    <n v="0"/>
    <n v="0"/>
    <n v="0"/>
    <n v="0"/>
    <n v="0"/>
  </r>
  <r>
    <x v="5"/>
    <x v="5"/>
    <x v="7"/>
    <x v="74"/>
    <x v="1"/>
    <s v="Outward FDI"/>
    <x v="0"/>
    <n v="0"/>
    <n v="0"/>
    <n v="0"/>
    <n v="0"/>
    <n v="0"/>
    <n v="0"/>
    <n v="0"/>
    <n v="0"/>
  </r>
  <r>
    <x v="5"/>
    <x v="5"/>
    <x v="7"/>
    <x v="75"/>
    <x v="1"/>
    <s v="Outward FDI"/>
    <x v="0"/>
    <n v="0"/>
    <n v="0"/>
    <n v="0"/>
    <n v="0"/>
    <n v="0"/>
    <n v="0"/>
    <n v="0"/>
    <n v="0"/>
  </r>
  <r>
    <x v="4"/>
    <x v="4"/>
    <x v="7"/>
    <x v="76"/>
    <x v="1"/>
    <s v="Outward FDI"/>
    <x v="0"/>
    <n v="0"/>
    <n v="0"/>
    <n v="0"/>
    <n v="0"/>
    <n v="0"/>
    <n v="0"/>
    <n v="0"/>
    <n v="0"/>
  </r>
  <r>
    <x v="4"/>
    <x v="4"/>
    <x v="7"/>
    <x v="77"/>
    <x v="1"/>
    <s v="Outward FDI"/>
    <x v="0"/>
    <s v=".."/>
    <n v="0"/>
    <s v=".."/>
    <n v="0"/>
    <n v="0"/>
    <n v="0"/>
    <n v="0"/>
    <n v="0"/>
  </r>
  <r>
    <x v="5"/>
    <x v="5"/>
    <x v="7"/>
    <x v="78"/>
    <x v="1"/>
    <s v="Outward FDI"/>
    <x v="0"/>
    <s v=".."/>
    <s v=".."/>
    <n v="0"/>
    <n v="4.6059999999999999"/>
    <n v="4.6059999999999999"/>
    <n v="0"/>
    <n v="4.6059999999999999"/>
    <n v="0"/>
  </r>
  <r>
    <x v="4"/>
    <x v="4"/>
    <x v="7"/>
    <x v="79"/>
    <x v="1"/>
    <s v="Outward FDI"/>
    <x v="0"/>
    <s v=".."/>
    <s v=".."/>
    <s v=".."/>
    <n v="13.510999999999999"/>
    <n v="13.510999999999999"/>
    <s v=".."/>
    <s v=".."/>
    <n v="0"/>
  </r>
  <r>
    <x v="4"/>
    <x v="4"/>
    <x v="6"/>
    <x v="80"/>
    <x v="1"/>
    <s v="Outward FDI"/>
    <x v="0"/>
    <n v="0"/>
    <n v="0"/>
    <n v="0"/>
    <n v="0"/>
    <n v="0"/>
    <n v="0"/>
    <n v="0"/>
    <n v="0"/>
  </r>
  <r>
    <x v="3"/>
    <x v="3"/>
    <x v="7"/>
    <x v="81"/>
    <x v="1"/>
    <s v="Outward FDI"/>
    <x v="0"/>
    <n v="0"/>
    <n v="0"/>
    <n v="0"/>
    <n v="0"/>
    <n v="0"/>
    <n v="0"/>
    <n v="0"/>
    <n v="0"/>
  </r>
  <r>
    <x v="5"/>
    <x v="5"/>
    <x v="7"/>
    <x v="82"/>
    <x v="1"/>
    <s v="Outward FDI"/>
    <x v="0"/>
    <n v="0"/>
    <n v="0"/>
    <n v="0"/>
    <n v="0"/>
    <n v="0"/>
    <n v="0"/>
    <n v="0"/>
    <n v="0"/>
  </r>
  <r>
    <x v="5"/>
    <x v="5"/>
    <x v="7"/>
    <x v="83"/>
    <x v="1"/>
    <s v="Outward FDI"/>
    <x v="0"/>
    <n v="0"/>
    <n v="0"/>
    <n v="0"/>
    <n v="0"/>
    <n v="0"/>
    <n v="0"/>
    <n v="0"/>
    <n v="0"/>
  </r>
  <r>
    <x v="3"/>
    <x v="3"/>
    <x v="7"/>
    <x v="84"/>
    <x v="1"/>
    <s v="Outward FDI"/>
    <x v="0"/>
    <n v="0"/>
    <n v="0"/>
    <n v="0"/>
    <n v="0"/>
    <n v="0"/>
    <n v="0"/>
    <n v="0"/>
    <n v="0"/>
  </r>
  <r>
    <x v="5"/>
    <x v="5"/>
    <x v="7"/>
    <x v="85"/>
    <x v="1"/>
    <s v="Outward FDI"/>
    <x v="0"/>
    <n v="0"/>
    <n v="0"/>
    <n v="0"/>
    <n v="0"/>
    <n v="0"/>
    <n v="0"/>
    <n v="0"/>
    <n v="0"/>
  </r>
  <r>
    <x v="4"/>
    <x v="4"/>
    <x v="7"/>
    <x v="86"/>
    <x v="1"/>
    <s v="Outward FDI"/>
    <x v="0"/>
    <s v=".."/>
    <s v=".."/>
    <s v=".."/>
    <n v="93.811999999999998"/>
    <n v="93.352000000000004"/>
    <s v=".."/>
    <n v="93.352000000000004"/>
    <s v=".."/>
  </r>
  <r>
    <x v="5"/>
    <x v="5"/>
    <x v="7"/>
    <x v="87"/>
    <x v="1"/>
    <s v="Outward FDI"/>
    <x v="0"/>
    <n v="0"/>
    <n v="0"/>
    <n v="0"/>
    <n v="0"/>
    <n v="0"/>
    <n v="0"/>
    <n v="0"/>
    <n v="0"/>
  </r>
  <r>
    <x v="5"/>
    <x v="5"/>
    <x v="7"/>
    <x v="88"/>
    <x v="1"/>
    <s v="Outward FDI"/>
    <x v="0"/>
    <n v="0"/>
    <n v="0"/>
    <n v="0"/>
    <n v="0"/>
    <n v="0"/>
    <n v="0"/>
    <n v="0"/>
    <n v="0"/>
  </r>
  <r>
    <x v="4"/>
    <x v="4"/>
    <x v="7"/>
    <x v="89"/>
    <x v="1"/>
    <s v="Outward FDI"/>
    <x v="0"/>
    <s v=".."/>
    <s v=".."/>
    <s v=".."/>
    <n v="5.3739999999999997"/>
    <n v="4.76"/>
    <s v=".."/>
    <s v=".."/>
    <n v="0.76800000000000002"/>
  </r>
  <r>
    <x v="4"/>
    <x v="4"/>
    <x v="7"/>
    <x v="90"/>
    <x v="1"/>
    <s v="Outward FDI"/>
    <x v="0"/>
    <n v="0"/>
    <n v="0"/>
    <n v="0"/>
    <n v="0"/>
    <n v="0"/>
    <n v="0"/>
    <n v="0"/>
    <n v="0"/>
  </r>
  <r>
    <x v="5"/>
    <x v="5"/>
    <x v="7"/>
    <x v="91"/>
    <x v="1"/>
    <s v="Outward FDI"/>
    <x v="0"/>
    <n v="0"/>
    <n v="0"/>
    <n v="0"/>
    <n v="0"/>
    <n v="0"/>
    <n v="0"/>
    <n v="0"/>
    <n v="0"/>
  </r>
  <r>
    <x v="5"/>
    <x v="5"/>
    <x v="7"/>
    <x v="92"/>
    <x v="1"/>
    <s v="Outward FDI"/>
    <x v="0"/>
    <n v="0"/>
    <n v="0"/>
    <n v="0"/>
    <n v="0"/>
    <n v="0"/>
    <n v="0"/>
    <n v="0"/>
    <n v="0"/>
  </r>
  <r>
    <x v="5"/>
    <x v="5"/>
    <x v="7"/>
    <x v="93"/>
    <x v="1"/>
    <s v="Outward FDI"/>
    <x v="0"/>
    <n v="0"/>
    <n v="0"/>
    <n v="0"/>
    <n v="0"/>
    <n v="0"/>
    <n v="0"/>
    <n v="0"/>
    <n v="0"/>
  </r>
  <r>
    <x v="5"/>
    <x v="5"/>
    <x v="7"/>
    <x v="94"/>
    <x v="1"/>
    <s v="Outward FDI"/>
    <x v="0"/>
    <s v=".."/>
    <s v=".."/>
    <n v="0"/>
    <n v="7.6769999999999996"/>
    <n v="7.6769999999999996"/>
    <s v=".."/>
    <s v=".."/>
    <n v="0"/>
  </r>
  <r>
    <x v="4"/>
    <x v="4"/>
    <x v="7"/>
    <x v="95"/>
    <x v="1"/>
    <s v="Outward FDI"/>
    <x v="0"/>
    <n v="0"/>
    <n v="0"/>
    <n v="0"/>
    <n v="0"/>
    <n v="0"/>
    <n v="0"/>
    <n v="0"/>
    <n v="0"/>
  </r>
  <r>
    <x v="2"/>
    <x v="2"/>
    <x v="7"/>
    <x v="96"/>
    <x v="1"/>
    <s v="Outward FDI"/>
    <x v="0"/>
    <s v=".."/>
    <s v=".."/>
    <n v="0"/>
    <n v="0.154"/>
    <n v="0.154"/>
    <n v="0"/>
    <n v="0.154"/>
    <n v="0"/>
  </r>
  <r>
    <x v="5"/>
    <x v="5"/>
    <x v="7"/>
    <x v="97"/>
    <x v="1"/>
    <s v="Outward FDI"/>
    <x v="0"/>
    <n v="0"/>
    <n v="0"/>
    <n v="0"/>
    <n v="0"/>
    <n v="0"/>
    <n v="0"/>
    <n v="0"/>
    <n v="0"/>
  </r>
  <r>
    <x v="3"/>
    <x v="3"/>
    <x v="7"/>
    <x v="98"/>
    <x v="1"/>
    <s v="Outward FDI"/>
    <x v="0"/>
    <s v=".."/>
    <s v=".."/>
    <n v="0"/>
    <n v="3.0710000000000002"/>
    <n v="3.0710000000000002"/>
    <n v="0"/>
    <n v="3.0710000000000002"/>
    <n v="0"/>
  </r>
  <r>
    <x v="5"/>
    <x v="5"/>
    <x v="7"/>
    <x v="99"/>
    <x v="1"/>
    <s v="Outward FDI"/>
    <x v="0"/>
    <n v="0"/>
    <n v="0"/>
    <n v="0"/>
    <s v=".."/>
    <n v="0"/>
    <n v="0"/>
    <n v="0"/>
    <s v=".."/>
  </r>
  <r>
    <x v="4"/>
    <x v="4"/>
    <x v="7"/>
    <x v="100"/>
    <x v="1"/>
    <s v="Outward FDI"/>
    <x v="0"/>
    <n v="272.113"/>
    <n v="139.79300000000001"/>
    <n v="132.32"/>
    <n v="15.815"/>
    <n v="15.047000000000001"/>
    <s v=".."/>
    <n v="15.047000000000001"/>
    <s v=".."/>
  </r>
  <r>
    <x v="5"/>
    <x v="5"/>
    <x v="7"/>
    <x v="101"/>
    <x v="1"/>
    <s v="Outward FDI"/>
    <x v="0"/>
    <n v="0"/>
    <n v="0"/>
    <n v="0"/>
    <n v="0"/>
    <n v="0"/>
    <n v="0"/>
    <n v="0"/>
    <n v="0"/>
  </r>
  <r>
    <x v="1"/>
    <x v="1"/>
    <x v="1"/>
    <x v="102"/>
    <x v="1"/>
    <s v="Outward FDI"/>
    <x v="0"/>
    <n v="0"/>
    <n v="0"/>
    <n v="0"/>
    <n v="0"/>
    <n v="0"/>
    <n v="0"/>
    <n v="0"/>
    <n v="0"/>
  </r>
  <r>
    <x v="4"/>
    <x v="4"/>
    <x v="7"/>
    <x v="103"/>
    <x v="1"/>
    <s v="Outward FDI"/>
    <x v="0"/>
    <n v="0"/>
    <n v="0"/>
    <n v="0"/>
    <n v="0"/>
    <n v="0"/>
    <n v="0"/>
    <n v="0"/>
    <n v="0"/>
  </r>
  <r>
    <x v="4"/>
    <x v="4"/>
    <x v="7"/>
    <x v="104"/>
    <x v="1"/>
    <s v="Outward FDI"/>
    <x v="0"/>
    <s v=".."/>
    <s v=".."/>
    <s v=".."/>
    <n v="0.92100000000000004"/>
    <n v="0.76800000000000002"/>
    <s v=".."/>
    <n v="0.76800000000000002"/>
    <s v=".."/>
  </r>
  <r>
    <x v="2"/>
    <x v="2"/>
    <x v="7"/>
    <x v="105"/>
    <x v="1"/>
    <s v="Outward FDI"/>
    <x v="0"/>
    <n v="0"/>
    <n v="0"/>
    <n v="0"/>
    <n v="0"/>
    <n v="0"/>
    <n v="0"/>
    <n v="0"/>
    <n v="0"/>
  </r>
  <r>
    <x v="5"/>
    <x v="5"/>
    <x v="7"/>
    <x v="106"/>
    <x v="1"/>
    <s v="Outward FDI"/>
    <x v="0"/>
    <s v=".."/>
    <s v=".."/>
    <n v="0"/>
    <n v="3.3780000000000001"/>
    <n v="3.3780000000000001"/>
    <s v=".."/>
    <n v="3.3780000000000001"/>
    <s v=".."/>
  </r>
  <r>
    <x v="5"/>
    <x v="5"/>
    <x v="7"/>
    <x v="107"/>
    <x v="1"/>
    <s v="Outward FDI"/>
    <x v="0"/>
    <n v="0"/>
    <n v="0"/>
    <n v="0"/>
    <n v="0"/>
    <n v="0"/>
    <n v="0"/>
    <n v="0"/>
    <n v="0"/>
  </r>
  <r>
    <x v="3"/>
    <x v="3"/>
    <x v="7"/>
    <x v="108"/>
    <x v="1"/>
    <s v="Outward FDI"/>
    <x v="0"/>
    <n v="1007.97"/>
    <n v="524.45600000000002"/>
    <n v="483.51400000000001"/>
    <n v="138.339"/>
    <n v="121.91"/>
    <s v=".."/>
    <s v=".."/>
    <n v="16.428999999999998"/>
  </r>
  <r>
    <x v="5"/>
    <x v="5"/>
    <x v="7"/>
    <x v="109"/>
    <x v="1"/>
    <s v="Outward FDI"/>
    <x v="0"/>
    <n v="0"/>
    <n v="0"/>
    <n v="0"/>
    <n v="0"/>
    <n v="0"/>
    <n v="0"/>
    <n v="0"/>
    <n v="0"/>
  </r>
  <r>
    <x v="5"/>
    <x v="5"/>
    <x v="7"/>
    <x v="110"/>
    <x v="1"/>
    <s v="Outward FDI"/>
    <x v="0"/>
    <n v="0"/>
    <n v="0"/>
    <n v="0"/>
    <n v="0"/>
    <n v="0"/>
    <n v="0"/>
    <n v="0"/>
    <n v="0"/>
  </r>
  <r>
    <x v="4"/>
    <x v="4"/>
    <x v="7"/>
    <x v="111"/>
    <x v="1"/>
    <s v="Outward FDI"/>
    <x v="0"/>
    <s v=".."/>
    <s v=".."/>
    <s v=".."/>
    <n v="0.154"/>
    <n v="0.154"/>
    <n v="0"/>
    <n v="0.154"/>
    <n v="0"/>
  </r>
  <r>
    <x v="4"/>
    <x v="4"/>
    <x v="7"/>
    <x v="112"/>
    <x v="1"/>
    <s v="Outward FDI"/>
    <x v="0"/>
    <n v="183.381"/>
    <s v=".."/>
    <s v=".."/>
    <n v="31.015000000000001"/>
    <n v="31.015000000000001"/>
    <s v=".."/>
    <n v="28.712"/>
    <s v=".."/>
  </r>
  <r>
    <x v="5"/>
    <x v="5"/>
    <x v="7"/>
    <x v="113"/>
    <x v="1"/>
    <s v="Outward FDI"/>
    <x v="0"/>
    <s v=".."/>
    <s v=".."/>
    <n v="0"/>
    <n v="11.669"/>
    <n v="11.669"/>
    <n v="0"/>
    <n v="11.669"/>
    <n v="0"/>
  </r>
  <r>
    <x v="5"/>
    <x v="5"/>
    <x v="7"/>
    <x v="114"/>
    <x v="1"/>
    <s v="Outward FDI"/>
    <x v="0"/>
    <n v="0"/>
    <n v="0"/>
    <n v="0"/>
    <n v="0"/>
    <n v="0"/>
    <n v="0"/>
    <n v="0"/>
    <n v="0"/>
  </r>
  <r>
    <x v="4"/>
    <x v="4"/>
    <x v="7"/>
    <x v="115"/>
    <x v="1"/>
    <s v="Outward FDI"/>
    <x v="0"/>
    <s v=".."/>
    <n v="0"/>
    <s v=".."/>
    <s v=".."/>
    <n v="0"/>
    <n v="0"/>
    <n v="0"/>
    <s v=".."/>
  </r>
  <r>
    <x v="4"/>
    <x v="4"/>
    <x v="7"/>
    <x v="116"/>
    <x v="1"/>
    <s v="Outward FDI"/>
    <x v="0"/>
    <s v=".."/>
    <s v=".."/>
    <s v=".."/>
    <n v="7.37"/>
    <n v="7.2160000000000002"/>
    <s v=".."/>
    <n v="7.2160000000000002"/>
    <s v=".."/>
  </r>
  <r>
    <x v="2"/>
    <x v="2"/>
    <x v="3"/>
    <x v="117"/>
    <x v="1"/>
    <s v="Outward FDI"/>
    <x v="0"/>
    <s v=".."/>
    <s v=".."/>
    <n v="0"/>
    <n v="1.5349999999999999"/>
    <n v="1.5349999999999999"/>
    <n v="0"/>
    <n v="1.5349999999999999"/>
    <n v="0"/>
  </r>
  <r>
    <x v="1"/>
    <x v="1"/>
    <x v="1"/>
    <x v="118"/>
    <x v="1"/>
    <s v="Outward FDI"/>
    <x v="0"/>
    <n v="0"/>
    <n v="0"/>
    <n v="0"/>
    <n v="0"/>
    <n v="0"/>
    <n v="0"/>
    <n v="0"/>
    <n v="0"/>
  </r>
  <r>
    <x v="2"/>
    <x v="2"/>
    <x v="5"/>
    <x v="119"/>
    <x v="1"/>
    <s v="Outward FDI"/>
    <x v="0"/>
    <n v="0"/>
    <n v="0"/>
    <n v="0"/>
    <n v="0"/>
    <n v="0"/>
    <n v="0"/>
    <n v="0"/>
    <n v="0"/>
  </r>
  <r>
    <x v="2"/>
    <x v="2"/>
    <x v="5"/>
    <x v="120"/>
    <x v="1"/>
    <s v="Outward FDI"/>
    <x v="0"/>
    <n v="0"/>
    <n v="0"/>
    <n v="0"/>
    <n v="0"/>
    <n v="0"/>
    <n v="0"/>
    <n v="0"/>
    <n v="0"/>
  </r>
  <r>
    <x v="2"/>
    <x v="2"/>
    <x v="5"/>
    <x v="121"/>
    <x v="1"/>
    <s v="Outward FDI"/>
    <x v="0"/>
    <n v="0"/>
    <n v="0"/>
    <n v="0"/>
    <n v="0"/>
    <n v="0"/>
    <n v="0"/>
    <n v="0"/>
    <n v="0"/>
  </r>
  <r>
    <x v="2"/>
    <x v="2"/>
    <x v="5"/>
    <x v="122"/>
    <x v="1"/>
    <s v="Outward FDI"/>
    <x v="0"/>
    <s v=".."/>
    <s v=".."/>
    <n v="0"/>
    <n v="0.307"/>
    <n v="0.307"/>
    <n v="0"/>
    <n v="0.307"/>
    <n v="0"/>
  </r>
  <r>
    <x v="3"/>
    <x v="3"/>
    <x v="5"/>
    <x v="123"/>
    <x v="1"/>
    <s v="Outward FDI"/>
    <x v="0"/>
    <n v="0"/>
    <n v="0"/>
    <n v="0"/>
    <n v="0"/>
    <n v="0"/>
    <n v="0"/>
    <n v="0"/>
    <n v="0"/>
  </r>
  <r>
    <x v="2"/>
    <x v="2"/>
    <x v="4"/>
    <x v="124"/>
    <x v="1"/>
    <s v="Outward FDI"/>
    <x v="0"/>
    <s v=".."/>
    <s v=".."/>
    <s v=".."/>
    <n v="-1.996"/>
    <n v="-1.996"/>
    <n v="0"/>
    <n v="-1.996"/>
    <n v="0"/>
  </r>
  <r>
    <x v="1"/>
    <x v="1"/>
    <x v="1"/>
    <x v="125"/>
    <x v="1"/>
    <s v="Outward FDI"/>
    <x v="0"/>
    <n v="0"/>
    <n v="0"/>
    <n v="0"/>
    <n v="0"/>
    <n v="0"/>
    <n v="0"/>
    <n v="0"/>
    <n v="0"/>
  </r>
  <r>
    <x v="2"/>
    <x v="2"/>
    <x v="5"/>
    <x v="126"/>
    <x v="1"/>
    <s v="Outward FDI"/>
    <x v="0"/>
    <s v=".."/>
    <s v=".."/>
    <n v="0"/>
    <n v="12.744"/>
    <n v="12.744"/>
    <s v=".."/>
    <n v="-0.61399999999999999"/>
    <s v=".."/>
  </r>
  <r>
    <x v="3"/>
    <x v="3"/>
    <x v="5"/>
    <x v="127"/>
    <x v="1"/>
    <s v="Outward FDI"/>
    <x v="0"/>
    <s v=".."/>
    <s v=".."/>
    <s v=".."/>
    <s v=".."/>
    <n v="0"/>
    <n v="0"/>
    <n v="0"/>
    <s v=".."/>
  </r>
  <r>
    <x v="3"/>
    <x v="3"/>
    <x v="5"/>
    <x v="128"/>
    <x v="1"/>
    <s v="Outward FDI"/>
    <x v="0"/>
    <n v="0"/>
    <n v="0"/>
    <n v="0"/>
    <n v="0"/>
    <n v="0"/>
    <n v="0"/>
    <n v="0"/>
    <n v="0"/>
  </r>
  <r>
    <x v="2"/>
    <x v="2"/>
    <x v="5"/>
    <x v="129"/>
    <x v="1"/>
    <s v="Outward FDI"/>
    <x v="0"/>
    <s v=".."/>
    <s v=".."/>
    <n v="0"/>
    <n v="-0.154"/>
    <n v="-0.154"/>
    <n v="0"/>
    <n v="-0.154"/>
    <n v="0"/>
  </r>
  <r>
    <x v="3"/>
    <x v="3"/>
    <x v="5"/>
    <x v="130"/>
    <x v="1"/>
    <s v="Outward FDI"/>
    <x v="0"/>
    <n v="0"/>
    <n v="0"/>
    <n v="0"/>
    <n v="0"/>
    <n v="0"/>
    <n v="0"/>
    <n v="0"/>
    <n v="0"/>
  </r>
  <r>
    <x v="3"/>
    <x v="3"/>
    <x v="5"/>
    <x v="131"/>
    <x v="1"/>
    <s v="Outward FDI"/>
    <x v="0"/>
    <s v=".."/>
    <s v=".."/>
    <n v="0"/>
    <n v="14.893000000000001"/>
    <n v="14.893000000000001"/>
    <n v="0"/>
    <n v="14.893000000000001"/>
    <n v="0"/>
  </r>
  <r>
    <x v="4"/>
    <x v="4"/>
    <x v="5"/>
    <x v="132"/>
    <x v="1"/>
    <s v="Outward FDI"/>
    <x v="0"/>
    <s v=".."/>
    <s v=".."/>
    <s v=".."/>
    <n v="0.92100000000000004"/>
    <n v="0.92100000000000004"/>
    <s v=".."/>
    <n v="0.92100000000000004"/>
    <s v=".."/>
  </r>
  <r>
    <x v="3"/>
    <x v="3"/>
    <x v="5"/>
    <x v="133"/>
    <x v="1"/>
    <s v="Outward FDI"/>
    <x v="0"/>
    <n v="0"/>
    <n v="0"/>
    <n v="0"/>
    <n v="0"/>
    <n v="0"/>
    <n v="0"/>
    <n v="0"/>
    <n v="0"/>
  </r>
  <r>
    <x v="3"/>
    <x v="3"/>
    <x v="5"/>
    <x v="134"/>
    <x v="1"/>
    <s v="Outward FDI"/>
    <x v="0"/>
    <s v=".."/>
    <s v=".."/>
    <s v=".."/>
    <n v="1.075"/>
    <n v="0.92100000000000004"/>
    <s v=".."/>
    <n v="0.92100000000000004"/>
    <s v=".."/>
  </r>
  <r>
    <x v="5"/>
    <x v="5"/>
    <x v="5"/>
    <x v="135"/>
    <x v="1"/>
    <s v="Outward FDI"/>
    <x v="0"/>
    <n v="0"/>
    <n v="0"/>
    <n v="0"/>
    <n v="0"/>
    <n v="0"/>
    <n v="0"/>
    <n v="0"/>
    <n v="0"/>
  </r>
  <r>
    <x v="4"/>
    <x v="4"/>
    <x v="5"/>
    <x v="136"/>
    <x v="1"/>
    <s v="Outward FDI"/>
    <x v="0"/>
    <s v=".."/>
    <s v=".."/>
    <s v=".."/>
    <n v="0.46100000000000002"/>
    <n v="0.46100000000000002"/>
    <s v=".."/>
    <n v="0.46100000000000002"/>
    <s v=".."/>
  </r>
  <r>
    <x v="3"/>
    <x v="3"/>
    <x v="5"/>
    <x v="137"/>
    <x v="1"/>
    <s v="Outward FDI"/>
    <x v="0"/>
    <n v="0"/>
    <n v="0"/>
    <n v="0"/>
    <n v="0"/>
    <n v="0"/>
    <n v="0"/>
    <n v="0"/>
    <n v="0"/>
  </r>
  <r>
    <x v="1"/>
    <x v="1"/>
    <x v="1"/>
    <x v="138"/>
    <x v="1"/>
    <s v="Outward FDI"/>
    <x v="0"/>
    <n v="0"/>
    <n v="0"/>
    <n v="0"/>
    <n v="0"/>
    <n v="0"/>
    <n v="0"/>
    <n v="0"/>
    <n v="0"/>
  </r>
  <r>
    <x v="1"/>
    <x v="1"/>
    <x v="1"/>
    <x v="1"/>
    <x v="1"/>
    <s v="Outward FDI"/>
    <x v="0"/>
    <n v="0"/>
    <n v="0"/>
    <n v="0"/>
    <n v="0"/>
    <n v="0"/>
    <n v="0"/>
    <n v="0"/>
    <n v="0"/>
  </r>
  <r>
    <x v="4"/>
    <x v="4"/>
    <x v="5"/>
    <x v="139"/>
    <x v="1"/>
    <s v="Outward FDI"/>
    <x v="0"/>
    <n v="0"/>
    <n v="0"/>
    <n v="0"/>
    <n v="0"/>
    <n v="0"/>
    <n v="0"/>
    <n v="0"/>
    <n v="0"/>
  </r>
  <r>
    <x v="2"/>
    <x v="2"/>
    <x v="5"/>
    <x v="140"/>
    <x v="1"/>
    <s v="Outward FDI"/>
    <x v="0"/>
    <n v="36.582999999999998"/>
    <s v=".."/>
    <s v=".."/>
    <n v="9.98"/>
    <n v="9.98"/>
    <s v=".."/>
    <n v="9.98"/>
    <s v=".."/>
  </r>
  <r>
    <x v="2"/>
    <x v="2"/>
    <x v="5"/>
    <x v="141"/>
    <x v="1"/>
    <s v="Outward FDI"/>
    <x v="0"/>
    <n v="0"/>
    <n v="0"/>
    <n v="0"/>
    <n v="0"/>
    <n v="0"/>
    <n v="0"/>
    <n v="0"/>
    <n v="0"/>
  </r>
  <r>
    <x v="3"/>
    <x v="3"/>
    <x v="5"/>
    <x v="142"/>
    <x v="1"/>
    <s v="Outward FDI"/>
    <x v="0"/>
    <n v="0"/>
    <n v="0"/>
    <n v="0"/>
    <n v="0"/>
    <n v="0"/>
    <n v="0"/>
    <n v="0"/>
    <n v="0"/>
  </r>
  <r>
    <x v="3"/>
    <x v="3"/>
    <x v="5"/>
    <x v="143"/>
    <x v="1"/>
    <s v="Outward FDI"/>
    <x v="0"/>
    <n v="0"/>
    <n v="0"/>
    <n v="0"/>
    <n v="0"/>
    <n v="0"/>
    <n v="0"/>
    <n v="0"/>
    <n v="0"/>
  </r>
  <r>
    <x v="2"/>
    <x v="2"/>
    <x v="5"/>
    <x v="144"/>
    <x v="1"/>
    <s v="Outward FDI"/>
    <x v="0"/>
    <n v="0"/>
    <n v="0"/>
    <n v="0"/>
    <n v="0"/>
    <n v="0"/>
    <n v="0"/>
    <n v="0"/>
    <n v="0"/>
  </r>
  <r>
    <x v="2"/>
    <x v="2"/>
    <x v="5"/>
    <x v="145"/>
    <x v="1"/>
    <s v="Outward FDI"/>
    <x v="0"/>
    <s v=".."/>
    <s v=".."/>
    <s v=".."/>
    <n v="0.76800000000000002"/>
    <n v="0.76800000000000002"/>
    <n v="0"/>
    <n v="0.76800000000000002"/>
    <n v="0"/>
  </r>
  <r>
    <x v="2"/>
    <x v="2"/>
    <x v="5"/>
    <x v="146"/>
    <x v="1"/>
    <s v="Outward FDI"/>
    <x v="0"/>
    <n v="0"/>
    <n v="0"/>
    <n v="0"/>
    <n v="0"/>
    <n v="0"/>
    <n v="0"/>
    <n v="0"/>
    <n v="0"/>
  </r>
  <r>
    <x v="1"/>
    <x v="1"/>
    <x v="1"/>
    <x v="147"/>
    <x v="1"/>
    <s v="Outward FDI"/>
    <x v="0"/>
    <s v=".."/>
    <s v=".."/>
    <s v=".."/>
    <n v="-0.61399999999999999"/>
    <n v="-0.76800000000000002"/>
    <s v=".."/>
    <n v="-0.76800000000000002"/>
    <s v=".."/>
  </r>
  <r>
    <x v="1"/>
    <x v="1"/>
    <x v="1"/>
    <x v="148"/>
    <x v="1"/>
    <s v="Outward FDI"/>
    <x v="0"/>
    <s v=".."/>
    <s v=".."/>
    <n v="0"/>
    <n v="0"/>
    <n v="0"/>
    <n v="0"/>
    <n v="0"/>
    <n v="0"/>
  </r>
  <r>
    <x v="3"/>
    <x v="3"/>
    <x v="5"/>
    <x v="149"/>
    <x v="1"/>
    <s v="Outward FDI"/>
    <x v="0"/>
    <n v="472.61700000000002"/>
    <n v="356.95400000000001"/>
    <n v="115.819"/>
    <n v="173.96"/>
    <n v="147.244"/>
    <s v=".."/>
    <n v="144.173"/>
    <s v=".."/>
  </r>
  <r>
    <x v="4"/>
    <x v="4"/>
    <x v="5"/>
    <x v="150"/>
    <x v="1"/>
    <s v="Outward FDI"/>
    <x v="0"/>
    <s v=".."/>
    <s v=".."/>
    <s v=".."/>
    <n v="-0.307"/>
    <n v="-0.307"/>
    <s v=".."/>
    <n v="-0.307"/>
    <s v=".."/>
  </r>
  <r>
    <x v="3"/>
    <x v="3"/>
    <x v="5"/>
    <x v="151"/>
    <x v="1"/>
    <s v="Outward FDI"/>
    <x v="0"/>
    <n v="5778.6670000000004"/>
    <n v="5480.2449999999999"/>
    <n v="298.42099999999999"/>
    <n v="1061.723"/>
    <n v="1036.0820000000001"/>
    <s v=".."/>
    <n v="1.228"/>
    <s v=".."/>
  </r>
  <r>
    <x v="3"/>
    <x v="3"/>
    <x v="5"/>
    <x v="152"/>
    <x v="1"/>
    <s v="Outward FDI"/>
    <x v="0"/>
    <n v="231.01599999999999"/>
    <n v="215.137"/>
    <n v="15.878"/>
    <n v="21.803000000000001"/>
    <n v="21.495000000000001"/>
    <n v="0"/>
    <n v="21.495000000000001"/>
    <n v="0.307"/>
  </r>
  <r>
    <x v="3"/>
    <x v="3"/>
    <x v="5"/>
    <x v="153"/>
    <x v="1"/>
    <s v="Outward FDI"/>
    <x v="0"/>
    <n v="93.403000000000006"/>
    <s v=".."/>
    <s v=".."/>
    <n v="11.055"/>
    <n v="11.055"/>
    <s v=".."/>
    <s v=".."/>
    <n v="0"/>
  </r>
  <r>
    <x v="1"/>
    <x v="1"/>
    <x v="1"/>
    <x v="154"/>
    <x v="1"/>
    <s v="Outward FDI"/>
    <x v="0"/>
    <n v="0"/>
    <n v="0"/>
    <n v="0"/>
    <n v="0"/>
    <n v="0"/>
    <n v="0"/>
    <n v="0"/>
    <n v="0"/>
  </r>
  <r>
    <x v="3"/>
    <x v="3"/>
    <x v="5"/>
    <x v="155"/>
    <x v="1"/>
    <s v="Outward FDI"/>
    <x v="0"/>
    <n v="0"/>
    <n v="0"/>
    <n v="0"/>
    <n v="0"/>
    <n v="0"/>
    <n v="0"/>
    <n v="0"/>
    <n v="0"/>
  </r>
  <r>
    <x v="3"/>
    <x v="3"/>
    <x v="5"/>
    <x v="156"/>
    <x v="1"/>
    <s v="Outward FDI"/>
    <x v="0"/>
    <s v=".."/>
    <s v=".."/>
    <s v=".."/>
    <n v="1.5349999999999999"/>
    <n v="1.5349999999999999"/>
    <s v=".."/>
    <n v="-0.307"/>
    <s v=".."/>
  </r>
  <r>
    <x v="3"/>
    <x v="3"/>
    <x v="5"/>
    <x v="157"/>
    <x v="1"/>
    <s v="Outward FDI"/>
    <x v="0"/>
    <n v="296.86500000000001"/>
    <n v="292.50599999999997"/>
    <n v="4.359"/>
    <n v="73.852000000000004"/>
    <n v="69.400000000000006"/>
    <s v=".."/>
    <n v="48.518000000000001"/>
    <s v=".."/>
  </r>
  <r>
    <x v="3"/>
    <x v="3"/>
    <x v="5"/>
    <x v="158"/>
    <x v="1"/>
    <s v="Outward FDI"/>
    <x v="0"/>
    <n v="0"/>
    <n v="0"/>
    <n v="0"/>
    <n v="0"/>
    <n v="0"/>
    <n v="0"/>
    <n v="0"/>
    <n v="0"/>
  </r>
  <r>
    <x v="2"/>
    <x v="2"/>
    <x v="5"/>
    <x v="159"/>
    <x v="1"/>
    <s v="Outward FDI"/>
    <x v="0"/>
    <n v="161.898"/>
    <n v="160.03"/>
    <n v="1.8680000000000001"/>
    <n v="35.006999999999998"/>
    <n v="29.48"/>
    <s v=".."/>
    <n v="20.728000000000002"/>
    <s v=".."/>
  </r>
  <r>
    <x v="3"/>
    <x v="3"/>
    <x v="5"/>
    <x v="160"/>
    <x v="1"/>
    <s v="Outward FDI"/>
    <x v="0"/>
    <n v="396.49400000000003"/>
    <s v=".."/>
    <s v=".."/>
    <n v="50.360999999999997"/>
    <n v="49.133000000000003"/>
    <s v=".."/>
    <n v="49.133000000000003"/>
    <s v=".."/>
  </r>
  <r>
    <x v="2"/>
    <x v="2"/>
    <x v="6"/>
    <x v="161"/>
    <x v="1"/>
    <s v="Outward FDI"/>
    <x v="0"/>
    <s v=".."/>
    <s v=".."/>
    <n v="0"/>
    <n v="33.011000000000003"/>
    <n v="33.011000000000003"/>
    <s v=".."/>
    <s v=".."/>
    <n v="0"/>
  </r>
  <r>
    <x v="3"/>
    <x v="3"/>
    <x v="6"/>
    <x v="162"/>
    <x v="1"/>
    <s v="Outward FDI"/>
    <x v="0"/>
    <s v=".."/>
    <s v=".."/>
    <s v=".."/>
    <n v="-1.228"/>
    <n v="-1.228"/>
    <n v="0"/>
    <n v="-1.228"/>
    <n v="0"/>
  </r>
  <r>
    <x v="2"/>
    <x v="2"/>
    <x v="6"/>
    <x v="163"/>
    <x v="1"/>
    <s v="Outward FDI"/>
    <x v="0"/>
    <s v=".."/>
    <s v=".."/>
    <n v="0"/>
    <n v="3.8380000000000001"/>
    <n v="3.8380000000000001"/>
    <n v="0"/>
    <n v="3.8380000000000001"/>
    <n v="0"/>
  </r>
  <r>
    <x v="2"/>
    <x v="2"/>
    <x v="6"/>
    <x v="164"/>
    <x v="1"/>
    <s v="Outward FDI"/>
    <x v="0"/>
    <s v=".."/>
    <s v=".."/>
    <s v=".."/>
    <n v="0.46100000000000002"/>
    <n v="0.61399999999999999"/>
    <s v=".."/>
    <n v="0.61399999999999999"/>
    <s v=".."/>
  </r>
  <r>
    <x v="2"/>
    <x v="2"/>
    <x v="6"/>
    <x v="165"/>
    <x v="1"/>
    <s v="Outward FDI"/>
    <x v="0"/>
    <n v="2.335"/>
    <n v="2.335"/>
    <n v="0"/>
    <n v="-1.228"/>
    <n v="-1.228"/>
    <n v="0"/>
    <n v="-1.228"/>
    <n v="0"/>
  </r>
  <r>
    <x v="2"/>
    <x v="2"/>
    <x v="6"/>
    <x v="166"/>
    <x v="1"/>
    <s v="Outward FDI"/>
    <x v="0"/>
    <n v="378.43599999999998"/>
    <s v=".."/>
    <s v=".."/>
    <n v="0.92100000000000004"/>
    <n v="0.307"/>
    <s v=".."/>
    <n v="-1.6890000000000001"/>
    <s v=".."/>
  </r>
  <r>
    <x v="2"/>
    <x v="2"/>
    <x v="6"/>
    <x v="167"/>
    <x v="1"/>
    <s v="Outward FDI"/>
    <x v="0"/>
    <n v="297.95400000000001"/>
    <n v="152.55799999999999"/>
    <n v="145.39699999999999"/>
    <n v="51.281999999999996"/>
    <n v="48.210999999999999"/>
    <s v=".."/>
    <s v=".."/>
    <n v="2.9169999999999998"/>
  </r>
  <r>
    <x v="5"/>
    <x v="5"/>
    <x v="6"/>
    <x v="168"/>
    <x v="1"/>
    <s v="Outward FDI"/>
    <x v="0"/>
    <n v="0"/>
    <n v="0"/>
    <n v="0"/>
    <n v="0"/>
    <n v="0"/>
    <n v="0"/>
    <n v="0"/>
    <n v="0"/>
  </r>
  <r>
    <x v="3"/>
    <x v="3"/>
    <x v="3"/>
    <x v="169"/>
    <x v="1"/>
    <s v="Outward FDI"/>
    <x v="0"/>
    <n v="0"/>
    <n v="0"/>
    <n v="0"/>
    <n v="0"/>
    <n v="0"/>
    <n v="0"/>
    <n v="0"/>
    <n v="0"/>
  </r>
  <r>
    <x v="3"/>
    <x v="3"/>
    <x v="3"/>
    <x v="170"/>
    <x v="1"/>
    <s v="Outward FDI"/>
    <x v="0"/>
    <n v="0"/>
    <n v="0"/>
    <n v="0"/>
    <n v="0"/>
    <n v="0"/>
    <n v="0"/>
    <n v="0"/>
    <n v="0"/>
  </r>
  <r>
    <x v="3"/>
    <x v="3"/>
    <x v="3"/>
    <x v="171"/>
    <x v="1"/>
    <s v="Outward FDI"/>
    <x v="0"/>
    <s v=".."/>
    <s v=".."/>
    <n v="0"/>
    <n v="1.6890000000000001"/>
    <n v="1.6890000000000001"/>
    <s v=".."/>
    <s v=".."/>
    <n v="0"/>
  </r>
  <r>
    <x v="3"/>
    <x v="3"/>
    <x v="6"/>
    <x v="172"/>
    <x v="1"/>
    <s v="Outward FDI"/>
    <x v="0"/>
    <s v=".."/>
    <s v=".."/>
    <s v=".."/>
    <n v="0.46100000000000002"/>
    <n v="0.307"/>
    <s v=".."/>
    <n v="0.307"/>
    <s v=".."/>
  </r>
  <r>
    <x v="3"/>
    <x v="3"/>
    <x v="6"/>
    <x v="173"/>
    <x v="1"/>
    <s v="Outward FDI"/>
    <x v="0"/>
    <s v=".."/>
    <s v=".."/>
    <s v=".."/>
    <n v="9.673"/>
    <n v="9.2119999999999997"/>
    <s v=".."/>
    <n v="9.2119999999999997"/>
    <s v=".."/>
  </r>
  <r>
    <x v="4"/>
    <x v="4"/>
    <x v="6"/>
    <x v="174"/>
    <x v="1"/>
    <s v="Outward FDI"/>
    <x v="0"/>
    <n v="0"/>
    <n v="0"/>
    <n v="0"/>
    <n v="0"/>
    <n v="0"/>
    <n v="0"/>
    <n v="0"/>
    <n v="0"/>
  </r>
  <r>
    <x v="5"/>
    <x v="5"/>
    <x v="6"/>
    <x v="175"/>
    <x v="1"/>
    <s v="Outward FDI"/>
    <x v="0"/>
    <n v="0"/>
    <n v="0"/>
    <n v="0"/>
    <n v="0"/>
    <n v="0"/>
    <n v="0"/>
    <n v="0"/>
    <n v="0"/>
  </r>
  <r>
    <x v="5"/>
    <x v="5"/>
    <x v="8"/>
    <x v="176"/>
    <x v="1"/>
    <s v="Outward FDI"/>
    <x v="0"/>
    <n v="0"/>
    <n v="0"/>
    <n v="0"/>
    <n v="0"/>
    <n v="0"/>
    <n v="0"/>
    <n v="0"/>
    <n v="0"/>
  </r>
  <r>
    <x v="4"/>
    <x v="4"/>
    <x v="8"/>
    <x v="177"/>
    <x v="1"/>
    <s v="Outward FDI"/>
    <x v="0"/>
    <n v="7.3170000000000002"/>
    <n v="7.3170000000000002"/>
    <n v="0"/>
    <n v="3.5310000000000001"/>
    <n v="3.5310000000000001"/>
    <s v=".."/>
    <s v=".."/>
    <n v="0"/>
  </r>
  <r>
    <x v="4"/>
    <x v="4"/>
    <x v="8"/>
    <x v="178"/>
    <x v="1"/>
    <s v="Outward FDI"/>
    <x v="0"/>
    <s v=".."/>
    <n v="0"/>
    <s v=".."/>
    <n v="0"/>
    <n v="0"/>
    <n v="0"/>
    <n v="0"/>
    <n v="0"/>
  </r>
  <r>
    <x v="2"/>
    <x v="2"/>
    <x v="2"/>
    <x v="179"/>
    <x v="1"/>
    <s v="Outward FDI"/>
    <x v="0"/>
    <n v="0"/>
    <n v="0"/>
    <n v="0"/>
    <n v="0"/>
    <n v="0"/>
    <n v="0"/>
    <n v="0"/>
    <n v="0"/>
  </r>
  <r>
    <x v="4"/>
    <x v="4"/>
    <x v="2"/>
    <x v="180"/>
    <x v="1"/>
    <s v="Outward FDI"/>
    <x v="0"/>
    <s v=".."/>
    <s v=".."/>
    <n v="0"/>
    <n v="0.307"/>
    <n v="0.307"/>
    <n v="0"/>
    <n v="0.307"/>
    <n v="0"/>
  </r>
  <r>
    <x v="3"/>
    <x v="3"/>
    <x v="2"/>
    <x v="181"/>
    <x v="1"/>
    <s v="Outward FDI"/>
    <x v="0"/>
    <n v="7577.2910000000002"/>
    <n v="6907.4380000000001"/>
    <n v="669.85299999999995"/>
    <n v="1354.675"/>
    <n v="1342.546"/>
    <n v="298.01900000000001"/>
    <n v="1044.5260000000001"/>
    <n v="12.13"/>
  </r>
  <r>
    <x v="2"/>
    <x v="2"/>
    <x v="2"/>
    <x v="182"/>
    <x v="1"/>
    <s v="Outward FDI"/>
    <x v="0"/>
    <n v="728.85199999999998"/>
    <n v="761.85400000000004"/>
    <n v="-33.002000000000002"/>
    <n v="922.30899999999997"/>
    <n v="920.16"/>
    <s v=".."/>
    <n v="827.26900000000001"/>
    <s v=".."/>
  </r>
  <r>
    <x v="4"/>
    <x v="4"/>
    <x v="8"/>
    <x v="183"/>
    <x v="1"/>
    <s v="Outward FDI"/>
    <x v="0"/>
    <n v="1862.605"/>
    <n v="1615.3989999999999"/>
    <n v="247.36099999999999"/>
    <n v="382.005"/>
    <n v="379.24200000000002"/>
    <s v=".."/>
    <n v="360.51"/>
    <s v=".."/>
  </r>
  <r>
    <x v="3"/>
    <x v="3"/>
    <x v="2"/>
    <x v="184"/>
    <x v="1"/>
    <s v="Outward FDI"/>
    <x v="0"/>
    <n v="306.20499999999998"/>
    <n v="232.57300000000001"/>
    <n v="73.477000000000004"/>
    <n v="24.565999999999999"/>
    <n v="22.57"/>
    <s v=".."/>
    <s v=".."/>
    <n v="1.996"/>
  </r>
  <r>
    <x v="3"/>
    <x v="3"/>
    <x v="6"/>
    <x v="185"/>
    <x v="1"/>
    <s v="Outward FDI"/>
    <x v="0"/>
    <s v=".."/>
    <s v=".."/>
    <s v=".."/>
    <n v="118.379"/>
    <n v="118.072"/>
    <s v=".."/>
    <n v="118.072"/>
    <s v=".."/>
  </r>
  <r>
    <x v="3"/>
    <x v="3"/>
    <x v="3"/>
    <x v="186"/>
    <x v="1"/>
    <s v="Outward FDI"/>
    <x v="0"/>
    <s v=".."/>
    <n v="99.63"/>
    <s v=".."/>
    <n v="-28.251000000000001"/>
    <n v="-52.664000000000001"/>
    <s v=".."/>
    <n v="-57.731000000000002"/>
    <s v=".."/>
  </r>
  <r>
    <x v="5"/>
    <x v="5"/>
    <x v="2"/>
    <x v="187"/>
    <x v="1"/>
    <s v="Outward FDI"/>
    <x v="0"/>
    <n v="0"/>
    <n v="0"/>
    <n v="0"/>
    <n v="0"/>
    <n v="0"/>
    <n v="0"/>
    <n v="0"/>
    <n v="0"/>
  </r>
  <r>
    <x v="4"/>
    <x v="4"/>
    <x v="3"/>
    <x v="188"/>
    <x v="1"/>
    <s v="Outward FDI"/>
    <x v="0"/>
    <n v="0"/>
    <n v="0"/>
    <n v="0"/>
    <n v="0"/>
    <n v="0"/>
    <n v="0"/>
    <n v="0"/>
    <n v="0"/>
  </r>
  <r>
    <x v="4"/>
    <x v="4"/>
    <x v="2"/>
    <x v="189"/>
    <x v="1"/>
    <s v="Outward FDI"/>
    <x v="0"/>
    <n v="0"/>
    <n v="0"/>
    <n v="0"/>
    <n v="0"/>
    <n v="0"/>
    <n v="0"/>
    <n v="0"/>
    <n v="0"/>
  </r>
  <r>
    <x v="2"/>
    <x v="2"/>
    <x v="2"/>
    <x v="190"/>
    <x v="1"/>
    <s v="Outward FDI"/>
    <x v="0"/>
    <s v=".."/>
    <n v="0"/>
    <s v=".."/>
    <s v=".."/>
    <n v="0"/>
    <n v="0"/>
    <n v="0"/>
    <s v=".."/>
  </r>
  <r>
    <x v="3"/>
    <x v="3"/>
    <x v="2"/>
    <x v="191"/>
    <x v="1"/>
    <s v="Outward FDI"/>
    <x v="0"/>
    <n v="865.68700000000001"/>
    <n v="760.14200000000005"/>
    <n v="105.545"/>
    <n v="114.08"/>
    <n v="112.39100000000001"/>
    <n v="50.975000000000001"/>
    <n v="61.415999999999997"/>
    <n v="1.6890000000000001"/>
  </r>
  <r>
    <x v="3"/>
    <x v="3"/>
    <x v="8"/>
    <x v="192"/>
    <x v="1"/>
    <s v="Outward FDI"/>
    <x v="0"/>
    <n v="0"/>
    <n v="0"/>
    <n v="0"/>
    <n v="0"/>
    <n v="0"/>
    <n v="0"/>
    <n v="0"/>
    <n v="0"/>
  </r>
  <r>
    <x v="4"/>
    <x v="4"/>
    <x v="2"/>
    <x v="193"/>
    <x v="1"/>
    <s v="Outward FDI"/>
    <x v="0"/>
    <s v=".."/>
    <s v=".."/>
    <n v="0"/>
    <n v="0.46100000000000002"/>
    <n v="0.46100000000000002"/>
    <n v="0"/>
    <n v="0.46100000000000002"/>
    <n v="0"/>
  </r>
  <r>
    <x v="4"/>
    <x v="4"/>
    <x v="2"/>
    <x v="194"/>
    <x v="1"/>
    <s v="Outward FDI"/>
    <x v="0"/>
    <s v=".."/>
    <s v=".."/>
    <s v=".."/>
    <n v="-3.2240000000000002"/>
    <n v="-3.2240000000000002"/>
    <s v=".."/>
    <n v="-3.2240000000000002"/>
    <s v=".."/>
  </r>
  <r>
    <x v="4"/>
    <x v="4"/>
    <x v="8"/>
    <x v="195"/>
    <x v="1"/>
    <s v="Outward FDI"/>
    <x v="0"/>
    <n v="0"/>
    <n v="0"/>
    <n v="0"/>
    <n v="0"/>
    <n v="0"/>
    <n v="0"/>
    <n v="0"/>
    <n v="0"/>
  </r>
  <r>
    <x v="4"/>
    <x v="4"/>
    <x v="8"/>
    <x v="196"/>
    <x v="1"/>
    <s v="Outward FDI"/>
    <x v="0"/>
    <s v=".."/>
    <s v=".."/>
    <s v=".."/>
    <n v="8.1379999999999999"/>
    <n v="7.6769999999999996"/>
    <s v=".."/>
    <n v="7.6769999999999996"/>
    <s v=".."/>
  </r>
  <r>
    <x v="4"/>
    <x v="4"/>
    <x v="2"/>
    <x v="197"/>
    <x v="1"/>
    <s v="Outward FDI"/>
    <x v="0"/>
    <n v="144.774"/>
    <n v="137.30199999999999"/>
    <n v="7.4720000000000004"/>
    <n v="55.121000000000002"/>
    <n v="54.813000000000002"/>
    <s v=".."/>
    <n v="29.018999999999998"/>
    <s v=".."/>
  </r>
  <r>
    <x v="2"/>
    <x v="2"/>
    <x v="2"/>
    <x v="198"/>
    <x v="1"/>
    <s v="Outward FDI"/>
    <x v="0"/>
    <n v="748.46699999999998"/>
    <s v=".."/>
    <s v=".."/>
    <n v="131.429"/>
    <n v="147.09"/>
    <s v=".."/>
    <n v="68.325000000000003"/>
    <s v=".."/>
  </r>
  <r>
    <x v="4"/>
    <x v="4"/>
    <x v="8"/>
    <x v="199"/>
    <x v="1"/>
    <s v="Outward FDI"/>
    <x v="0"/>
    <n v="75.656000000000006"/>
    <n v="116.90900000000001"/>
    <n v="-41.253"/>
    <n v="26.254999999999999"/>
    <n v="26.408999999999999"/>
    <s v=".."/>
    <n v="26.102"/>
    <s v=".."/>
  </r>
  <r>
    <x v="2"/>
    <x v="2"/>
    <x v="2"/>
    <x v="200"/>
    <x v="1"/>
    <s v="Outward FDI"/>
    <x v="0"/>
    <n v="369.25200000000001"/>
    <n v="366.29399999999998"/>
    <n v="2.9580000000000002"/>
    <n v="55.121000000000002"/>
    <n v="54.966999999999999"/>
    <n v="24.565999999999999"/>
    <n v="30.401"/>
    <n v="0.154"/>
  </r>
  <r>
    <x v="5"/>
    <x v="5"/>
    <x v="3"/>
    <x v="201"/>
    <x v="1"/>
    <s v="Outward FDI"/>
    <x v="0"/>
    <n v="0"/>
    <n v="0"/>
    <n v="0"/>
    <n v="0"/>
    <n v="0"/>
    <n v="0"/>
    <n v="0"/>
    <n v="0"/>
  </r>
  <r>
    <x v="3"/>
    <x v="3"/>
    <x v="2"/>
    <x v="202"/>
    <x v="1"/>
    <s v="Outward FDI"/>
    <x v="0"/>
    <n v="1306.0809999999999"/>
    <n v="1204.116"/>
    <n v="101.965"/>
    <n v="64.793000000000006"/>
    <n v="58.652000000000001"/>
    <n v="44.372999999999998"/>
    <n v="14.279"/>
    <n v="6.1420000000000003"/>
  </r>
  <r>
    <x v="1"/>
    <x v="1"/>
    <x v="1"/>
    <x v="203"/>
    <x v="1"/>
    <s v="Outward FDI"/>
    <x v="0"/>
    <n v="0"/>
    <n v="0"/>
    <n v="0"/>
    <n v="0"/>
    <n v="0"/>
    <n v="0"/>
    <n v="0"/>
    <n v="0"/>
  </r>
  <r>
    <x v="3"/>
    <x v="3"/>
    <x v="3"/>
    <x v="204"/>
    <x v="1"/>
    <s v="Outward FDI"/>
    <x v="0"/>
    <n v="0"/>
    <n v="0"/>
    <n v="0"/>
    <n v="0"/>
    <n v="0"/>
    <n v="0"/>
    <n v="0"/>
    <n v="0"/>
  </r>
  <r>
    <x v="4"/>
    <x v="4"/>
    <x v="3"/>
    <x v="205"/>
    <x v="1"/>
    <s v="Outward FDI"/>
    <x v="0"/>
    <n v="0"/>
    <n v="0"/>
    <n v="0"/>
    <n v="0"/>
    <n v="0"/>
    <n v="0"/>
    <n v="0"/>
    <n v="0"/>
  </r>
  <r>
    <x v="4"/>
    <x v="4"/>
    <x v="2"/>
    <x v="206"/>
    <x v="1"/>
    <s v="Outward FDI"/>
    <x v="0"/>
    <n v="-0.46700000000000003"/>
    <s v=".."/>
    <s v=".."/>
    <n v="5.9880000000000004"/>
    <n v="5.9880000000000004"/>
    <s v=".."/>
    <n v="-1.228"/>
    <s v=".."/>
  </r>
  <r>
    <x v="3"/>
    <x v="3"/>
    <x v="2"/>
    <x v="207"/>
    <x v="1"/>
    <s v="Outward FDI"/>
    <x v="0"/>
    <n v="0"/>
    <n v="0"/>
    <n v="0"/>
    <n v="0"/>
    <n v="0"/>
    <n v="0"/>
    <n v="0"/>
    <n v="0"/>
  </r>
  <r>
    <x v="1"/>
    <x v="1"/>
    <x v="1"/>
    <x v="1"/>
    <x v="1"/>
    <s v="Outward FDI"/>
    <x v="0"/>
    <n v="0"/>
    <n v="0"/>
    <n v="0"/>
    <n v="0"/>
    <n v="0"/>
    <n v="0"/>
    <n v="0"/>
    <n v="0"/>
  </r>
  <r>
    <x v="1"/>
    <x v="1"/>
    <x v="1"/>
    <x v="208"/>
    <x v="1"/>
    <s v="Outward FDI"/>
    <x v="0"/>
    <n v="0"/>
    <n v="0"/>
    <n v="0"/>
    <n v="0"/>
    <n v="0"/>
    <n v="0"/>
    <n v="0"/>
    <n v="0"/>
  </r>
  <r>
    <x v="1"/>
    <x v="1"/>
    <x v="1"/>
    <x v="209"/>
    <x v="1"/>
    <s v="Outward FDI"/>
    <x v="0"/>
    <n v="0"/>
    <n v="0"/>
    <n v="0"/>
    <n v="0"/>
    <n v="0"/>
    <n v="0"/>
    <n v="0"/>
    <n v="0"/>
  </r>
  <r>
    <x v="1"/>
    <x v="1"/>
    <x v="1"/>
    <x v="210"/>
    <x v="1"/>
    <s v="Outward FDI"/>
    <x v="0"/>
    <n v="0"/>
    <n v="0"/>
    <n v="0"/>
    <n v="0"/>
    <n v="0"/>
    <n v="0"/>
    <n v="0"/>
    <n v="0"/>
  </r>
  <r>
    <x v="1"/>
    <x v="1"/>
    <x v="1"/>
    <x v="211"/>
    <x v="1"/>
    <s v="Outward FDI"/>
    <x v="0"/>
    <n v="0"/>
    <n v="0"/>
    <n v="0"/>
    <n v="0"/>
    <n v="0"/>
    <n v="0"/>
    <n v="0"/>
    <n v="0"/>
  </r>
  <r>
    <x v="3"/>
    <x v="3"/>
    <x v="2"/>
    <x v="212"/>
    <x v="1"/>
    <s v="Outward FDI"/>
    <x v="0"/>
    <n v="0"/>
    <n v="0"/>
    <n v="0"/>
    <n v="0"/>
    <n v="0"/>
    <n v="0"/>
    <n v="0"/>
    <n v="0"/>
  </r>
  <r>
    <x v="2"/>
    <x v="2"/>
    <x v="2"/>
    <x v="213"/>
    <x v="1"/>
    <s v="Outward FDI"/>
    <x v="0"/>
    <n v="0"/>
    <n v="0"/>
    <n v="0"/>
    <n v="0"/>
    <n v="0"/>
    <n v="0"/>
    <n v="0"/>
    <n v="0"/>
  </r>
  <r>
    <x v="1"/>
    <x v="1"/>
    <x v="1"/>
    <x v="214"/>
    <x v="1"/>
    <s v="Outward FDI"/>
    <x v="0"/>
    <n v="0"/>
    <n v="0"/>
    <n v="0"/>
    <n v="0"/>
    <n v="0"/>
    <n v="0"/>
    <n v="0"/>
    <n v="0"/>
  </r>
  <r>
    <x v="2"/>
    <x v="2"/>
    <x v="2"/>
    <x v="215"/>
    <x v="1"/>
    <s v="Outward FDI"/>
    <x v="0"/>
    <n v="0"/>
    <n v="0"/>
    <n v="0"/>
    <n v="0"/>
    <n v="0"/>
    <n v="0"/>
    <n v="0"/>
    <n v="0"/>
  </r>
  <r>
    <x v="1"/>
    <x v="1"/>
    <x v="1"/>
    <x v="216"/>
    <x v="1"/>
    <s v="Outward FDI"/>
    <x v="0"/>
    <n v="0"/>
    <n v="0"/>
    <n v="0"/>
    <n v="0"/>
    <n v="0"/>
    <n v="0"/>
    <n v="0"/>
    <n v="0"/>
  </r>
  <r>
    <x v="4"/>
    <x v="4"/>
    <x v="2"/>
    <x v="217"/>
    <x v="1"/>
    <s v="Outward FDI"/>
    <x v="0"/>
    <n v="0"/>
    <n v="0"/>
    <n v="0"/>
    <n v="0"/>
    <n v="0"/>
    <n v="0"/>
    <n v="0"/>
    <n v="0"/>
  </r>
  <r>
    <x v="3"/>
    <x v="3"/>
    <x v="2"/>
    <x v="218"/>
    <x v="1"/>
    <s v="Outward FDI"/>
    <x v="0"/>
    <n v="0"/>
    <n v="0"/>
    <n v="0"/>
    <n v="0"/>
    <n v="0"/>
    <n v="0"/>
    <n v="0"/>
    <n v="0"/>
  </r>
  <r>
    <x v="4"/>
    <x v="4"/>
    <x v="2"/>
    <x v="219"/>
    <x v="1"/>
    <s v="Outward FDI"/>
    <x v="0"/>
    <n v="0"/>
    <n v="0"/>
    <n v="0"/>
    <n v="0"/>
    <n v="0"/>
    <n v="0"/>
    <n v="0"/>
    <n v="0"/>
  </r>
  <r>
    <x v="2"/>
    <x v="2"/>
    <x v="2"/>
    <x v="220"/>
    <x v="1"/>
    <s v="Outward FDI"/>
    <x v="0"/>
    <n v="0"/>
    <n v="0"/>
    <n v="0"/>
    <n v="0"/>
    <n v="0"/>
    <n v="0"/>
    <n v="0"/>
    <n v="0"/>
  </r>
  <r>
    <x v="2"/>
    <x v="2"/>
    <x v="2"/>
    <x v="221"/>
    <x v="1"/>
    <s v="Outward FDI"/>
    <x v="0"/>
    <n v="0"/>
    <n v="0"/>
    <n v="0"/>
    <n v="0"/>
    <n v="0"/>
    <n v="0"/>
    <n v="0"/>
    <n v="0"/>
  </r>
  <r>
    <x v="1"/>
    <x v="1"/>
    <x v="1"/>
    <x v="222"/>
    <x v="1"/>
    <s v="Outward FDI"/>
    <x v="0"/>
    <n v="0"/>
    <n v="0"/>
    <n v="0"/>
    <n v="0"/>
    <n v="0"/>
    <n v="0"/>
    <n v="0"/>
    <n v="0"/>
  </r>
  <r>
    <x v="1"/>
    <x v="1"/>
    <x v="1"/>
    <x v="223"/>
    <x v="1"/>
    <s v="Outward FDI"/>
    <x v="0"/>
    <n v="0"/>
    <n v="0"/>
    <n v="0"/>
    <n v="0"/>
    <n v="0"/>
    <n v="0"/>
    <n v="0"/>
    <n v="0"/>
  </r>
  <r>
    <x v="2"/>
    <x v="2"/>
    <x v="2"/>
    <x v="224"/>
    <x v="1"/>
    <s v="Outward FDI"/>
    <x v="0"/>
    <n v="0"/>
    <n v="0"/>
    <n v="0"/>
    <n v="0"/>
    <n v="0"/>
    <n v="0"/>
    <n v="0"/>
    <n v="0"/>
  </r>
  <r>
    <x v="2"/>
    <x v="2"/>
    <x v="2"/>
    <x v="225"/>
    <x v="1"/>
    <s v="Outward FDI"/>
    <x v="0"/>
    <n v="0"/>
    <n v="0"/>
    <n v="0"/>
    <n v="0"/>
    <n v="0"/>
    <n v="0"/>
    <n v="0"/>
    <n v="0"/>
  </r>
  <r>
    <x v="4"/>
    <x v="4"/>
    <x v="2"/>
    <x v="226"/>
    <x v="1"/>
    <s v="Outward FDI"/>
    <x v="0"/>
    <n v="0"/>
    <n v="0"/>
    <n v="0"/>
    <n v="0"/>
    <n v="0"/>
    <n v="0"/>
    <n v="0"/>
    <n v="0"/>
  </r>
  <r>
    <x v="1"/>
    <x v="1"/>
    <x v="1"/>
    <x v="227"/>
    <x v="1"/>
    <s v="Outward FDI"/>
    <x v="0"/>
    <n v="0"/>
    <n v="0"/>
    <n v="0"/>
    <n v="0"/>
    <n v="0"/>
    <n v="0"/>
    <n v="0"/>
    <n v="0"/>
  </r>
  <r>
    <x v="3"/>
    <x v="3"/>
    <x v="2"/>
    <x v="228"/>
    <x v="1"/>
    <s v="Outward FDI"/>
    <x v="0"/>
    <n v="0"/>
    <n v="0"/>
    <n v="0"/>
    <n v="0"/>
    <n v="0"/>
    <n v="0"/>
    <n v="0"/>
    <n v="0"/>
  </r>
  <r>
    <x v="4"/>
    <x v="4"/>
    <x v="2"/>
    <x v="229"/>
    <x v="1"/>
    <s v="Outward FDI"/>
    <x v="0"/>
    <n v="0"/>
    <n v="0"/>
    <n v="0"/>
    <n v="0"/>
    <n v="0"/>
    <n v="0"/>
    <n v="0"/>
    <n v="0"/>
  </r>
  <r>
    <x v="1"/>
    <x v="1"/>
    <x v="1"/>
    <x v="230"/>
    <x v="1"/>
    <s v="Outward FDI"/>
    <x v="0"/>
    <n v="0"/>
    <n v="0"/>
    <n v="0"/>
    <n v="0"/>
    <n v="0"/>
    <n v="0"/>
    <n v="0"/>
    <n v="0"/>
  </r>
  <r>
    <x v="1"/>
    <x v="1"/>
    <x v="1"/>
    <x v="231"/>
    <x v="1"/>
    <s v="Outward FDI"/>
    <x v="0"/>
    <n v="0"/>
    <n v="0"/>
    <n v="0"/>
    <n v="0"/>
    <n v="0"/>
    <n v="0"/>
    <n v="0"/>
    <n v="0"/>
  </r>
  <r>
    <x v="3"/>
    <x v="3"/>
    <x v="2"/>
    <x v="232"/>
    <x v="1"/>
    <s v="Outward FDI"/>
    <x v="0"/>
    <n v="0"/>
    <n v="0"/>
    <n v="0"/>
    <n v="0"/>
    <n v="0"/>
    <n v="0"/>
    <n v="0"/>
    <n v="0"/>
  </r>
  <r>
    <x v="3"/>
    <x v="3"/>
    <x v="2"/>
    <x v="233"/>
    <x v="1"/>
    <s v="Outward FDI"/>
    <x v="0"/>
    <n v="0"/>
    <n v="0"/>
    <n v="0"/>
    <n v="0"/>
    <n v="0"/>
    <n v="0"/>
    <n v="0"/>
    <n v="0"/>
  </r>
  <r>
    <x v="1"/>
    <x v="1"/>
    <x v="1"/>
    <x v="234"/>
    <x v="1"/>
    <s v="Outward FDI"/>
    <x v="0"/>
    <n v="0"/>
    <n v="0"/>
    <n v="0"/>
    <n v="0"/>
    <n v="0"/>
    <n v="0"/>
    <n v="0"/>
    <n v="0"/>
  </r>
  <r>
    <x v="4"/>
    <x v="4"/>
    <x v="2"/>
    <x v="235"/>
    <x v="1"/>
    <s v="Outward FDI"/>
    <x v="0"/>
    <n v="0"/>
    <n v="0"/>
    <n v="0"/>
    <n v="0"/>
    <n v="0"/>
    <n v="0"/>
    <n v="0"/>
    <n v="0"/>
  </r>
  <r>
    <x v="1"/>
    <x v="1"/>
    <x v="1"/>
    <x v="236"/>
    <x v="1"/>
    <s v="Outward FDI"/>
    <x v="0"/>
    <n v="0"/>
    <n v="0"/>
    <n v="0"/>
    <n v="0"/>
    <n v="0"/>
    <n v="0"/>
    <n v="0"/>
    <n v="0"/>
  </r>
  <r>
    <x v="0"/>
    <x v="0"/>
    <x v="0"/>
    <x v="0"/>
    <x v="1"/>
    <s v="Outward FDI"/>
    <x v="1"/>
    <n v="402098.48800000001"/>
    <n v="372218.56"/>
    <n v="29879.928"/>
    <n v="36103.296000000002"/>
    <n v="34989.430999999997"/>
    <n v="20205.542000000001"/>
    <n v="14783.888999999999"/>
    <n v="1113.865"/>
  </r>
  <r>
    <x v="1"/>
    <x v="1"/>
    <x v="1"/>
    <x v="1"/>
    <x v="1"/>
    <s v="Outward FDI"/>
    <x v="1"/>
    <s v=".."/>
    <s v=".."/>
    <s v=".."/>
    <s v=".."/>
    <s v=".."/>
    <s v=".."/>
    <s v=".."/>
    <s v=".."/>
  </r>
  <r>
    <x v="2"/>
    <x v="2"/>
    <x v="2"/>
    <x v="2"/>
    <x v="1"/>
    <s v="Outward FDI"/>
    <x v="1"/>
    <n v="2564.0430000000001"/>
    <n v="1982.422"/>
    <n v="581.62099999999998"/>
    <n v="332.07499999999999"/>
    <n v="316.04000000000002"/>
    <n v="127.116"/>
    <n v="188.92400000000001"/>
    <n v="16.035"/>
  </r>
  <r>
    <x v="2"/>
    <x v="2"/>
    <x v="3"/>
    <x v="3"/>
    <x v="1"/>
    <s v="Outward FDI"/>
    <x v="1"/>
    <n v="4142.9489999999996"/>
    <n v="4067.8560000000002"/>
    <n v="75.093999999999994"/>
    <n v="385.86599999999999"/>
    <n v="374.93299999999999"/>
    <n v="215.74700000000001"/>
    <n v="159.18600000000001"/>
    <n v="10.787000000000001"/>
  </r>
  <r>
    <x v="2"/>
    <x v="2"/>
    <x v="3"/>
    <x v="4"/>
    <x v="1"/>
    <s v="Outward FDI"/>
    <x v="1"/>
    <n v="16933.824000000001"/>
    <n v="23270.388999999999"/>
    <n v="-6336.4350000000004"/>
    <n v="1368.97"/>
    <n v="1662.5609999999999"/>
    <n v="667.35699999999997"/>
    <n v="995.20399999999995"/>
    <n v="-293.58999999999997"/>
  </r>
  <r>
    <x v="2"/>
    <x v="2"/>
    <x v="4"/>
    <x v="5"/>
    <x v="1"/>
    <s v="Outward FDI"/>
    <x v="1"/>
    <n v="2993.279"/>
    <n v="2807.5479999999998"/>
    <n v="185.73099999999999"/>
    <n v="315.74799999999999"/>
    <n v="311.22899999999998"/>
    <n v="208.31200000000001"/>
    <n v="102.917"/>
    <n v="4.5190000000000001"/>
  </r>
  <r>
    <x v="2"/>
    <x v="2"/>
    <x v="5"/>
    <x v="6"/>
    <x v="1"/>
    <s v="Outward FDI"/>
    <x v="1"/>
    <n v="1910.172"/>
    <n v="1454.9570000000001"/>
    <n v="455.21499999999997"/>
    <n v="126.97"/>
    <n v="94.608000000000004"/>
    <s v=".."/>
    <n v="25.802"/>
    <s v=".."/>
  </r>
  <r>
    <x v="2"/>
    <x v="2"/>
    <x v="3"/>
    <x v="7"/>
    <x v="1"/>
    <s v="Outward FDI"/>
    <x v="1"/>
    <n v="1400.8009999999999"/>
    <n v="1141.6569999999999"/>
    <n v="259.14400000000001"/>
    <n v="208.458"/>
    <n v="202.62700000000001"/>
    <n v="139.65199999999999"/>
    <n v="62.975000000000001"/>
    <n v="5.6849999999999996"/>
  </r>
  <r>
    <x v="2"/>
    <x v="2"/>
    <x v="3"/>
    <x v="8"/>
    <x v="1"/>
    <s v="Outward FDI"/>
    <x v="1"/>
    <n v="25066.822"/>
    <n v="22015.638999999999"/>
    <n v="3051.183"/>
    <n v="2702.8090000000002"/>
    <n v="2652.808"/>
    <n v="2137.9319999999998"/>
    <n v="514.87599999999998"/>
    <n v="49.854999999999997"/>
  </r>
  <r>
    <x v="2"/>
    <x v="2"/>
    <x v="3"/>
    <x v="9"/>
    <x v="1"/>
    <s v="Outward FDI"/>
    <x v="1"/>
    <n v="5316.143"/>
    <n v="5128.0860000000002"/>
    <n v="188.05699999999999"/>
    <n v="941.26700000000005"/>
    <n v="940.101"/>
    <s v=".."/>
    <s v=".."/>
    <n v="1.3120000000000001"/>
  </r>
  <r>
    <x v="2"/>
    <x v="2"/>
    <x v="3"/>
    <x v="10"/>
    <x v="1"/>
    <s v="Outward FDI"/>
    <x v="1"/>
    <n v="38234.07"/>
    <n v="35639.654000000002"/>
    <n v="2594.4160000000002"/>
    <n v="3025.4090000000001"/>
    <n v="3077.596"/>
    <n v="2320.15"/>
    <n v="757.44500000000005"/>
    <n v="-52.186999999999998"/>
  </r>
  <r>
    <x v="2"/>
    <x v="2"/>
    <x v="3"/>
    <x v="11"/>
    <x v="1"/>
    <s v="Outward FDI"/>
    <x v="1"/>
    <n v="7868.683"/>
    <n v="6851.1049999999996"/>
    <n v="1017.578"/>
    <n v="314.29000000000002"/>
    <n v="275.077"/>
    <n v="279.596"/>
    <n v="-4.5190000000000001"/>
    <n v="39.359000000000002"/>
  </r>
  <r>
    <x v="2"/>
    <x v="2"/>
    <x v="3"/>
    <x v="12"/>
    <x v="1"/>
    <s v="Outward FDI"/>
    <x v="1"/>
    <n v="23016.932000000001"/>
    <n v="25755.59"/>
    <n v="-2738.529"/>
    <n v="2428.3150000000001"/>
    <n v="2355.7190000000001"/>
    <n v="907.01"/>
    <n v="1448.7090000000001"/>
    <n v="72.596000000000004"/>
  </r>
  <r>
    <x v="2"/>
    <x v="2"/>
    <x v="3"/>
    <x v="13"/>
    <x v="1"/>
    <s v="Outward FDI"/>
    <x v="1"/>
    <n v="163.37100000000001"/>
    <n v="113.998"/>
    <n v="49.372999999999998"/>
    <n v="17.638999999999999"/>
    <n v="16.617999999999999"/>
    <s v=".."/>
    <s v=".."/>
    <n v="0.875"/>
  </r>
  <r>
    <x v="2"/>
    <x v="2"/>
    <x v="3"/>
    <x v="14"/>
    <x v="1"/>
    <s v="Outward FDI"/>
    <x v="1"/>
    <n v="922.45100000000002"/>
    <n v="747.96400000000006"/>
    <n v="174.48599999999999"/>
    <n v="129.30199999999999"/>
    <n v="126.241"/>
    <n v="9.4749999999999996"/>
    <n v="116.76600000000001"/>
    <n v="3.0609999999999999"/>
  </r>
  <r>
    <x v="2"/>
    <x v="2"/>
    <x v="3"/>
    <x v="15"/>
    <x v="1"/>
    <s v="Outward FDI"/>
    <x v="1"/>
    <n v="42.780999999999999"/>
    <s v=".."/>
    <s v=".."/>
    <n v="4.3730000000000002"/>
    <n v="4.3730000000000002"/>
    <s v=".."/>
    <s v=".."/>
    <n v="0"/>
  </r>
  <r>
    <x v="2"/>
    <x v="2"/>
    <x v="3"/>
    <x v="16"/>
    <x v="1"/>
    <s v="Outward FDI"/>
    <x v="1"/>
    <n v="2344.8359999999998"/>
    <n v="2610.1849999999999"/>
    <n v="-265.34800000000001"/>
    <n v="161.08099999999999"/>
    <n v="145.483"/>
    <s v=".."/>
    <n v="78.135000000000005"/>
    <s v=".."/>
  </r>
  <r>
    <x v="2"/>
    <x v="2"/>
    <x v="6"/>
    <x v="17"/>
    <x v="1"/>
    <s v="Outward FDI"/>
    <x v="1"/>
    <n v="466.072"/>
    <n v="417.733"/>
    <n v="48.338999999999999"/>
    <n v="-222.01499999999999"/>
    <n v="-222.452"/>
    <s v=".."/>
    <n v="-261.52"/>
    <s v=".."/>
  </r>
  <r>
    <x v="2"/>
    <x v="2"/>
    <x v="3"/>
    <x v="18"/>
    <x v="1"/>
    <s v="Outward FDI"/>
    <x v="1"/>
    <n v="6861.4449999999997"/>
    <n v="6114.5150000000003"/>
    <n v="747.06"/>
    <n v="209.77"/>
    <n v="181.19800000000001"/>
    <s v=".."/>
    <s v=".."/>
    <n v="28.571999999999999"/>
  </r>
  <r>
    <x v="2"/>
    <x v="2"/>
    <x v="2"/>
    <x v="19"/>
    <x v="1"/>
    <s v="Outward FDI"/>
    <x v="1"/>
    <n v="2656.585"/>
    <n v="1377.4069999999999"/>
    <n v="1279.049"/>
    <n v="211.66499999999999"/>
    <n v="173.18"/>
    <s v=".."/>
    <n v="-19.096"/>
    <s v=".."/>
  </r>
  <r>
    <x v="2"/>
    <x v="2"/>
    <x v="2"/>
    <x v="20"/>
    <x v="1"/>
    <s v="Outward FDI"/>
    <x v="1"/>
    <n v="2261.3420000000001"/>
    <n v="1730.7739999999999"/>
    <n v="530.697"/>
    <n v="147.96100000000001"/>
    <n v="140.81800000000001"/>
    <n v="151.751"/>
    <n v="-10.933"/>
    <n v="7.1429999999999998"/>
  </r>
  <r>
    <x v="2"/>
    <x v="2"/>
    <x v="3"/>
    <x v="21"/>
    <x v="1"/>
    <s v="Outward FDI"/>
    <x v="1"/>
    <n v="3023.6529999999998"/>
    <n v="3327.1289999999999"/>
    <n v="-303.47699999999998"/>
    <n v="449.27800000000002"/>
    <n v="446.50799999999998"/>
    <n v="173.32599999999999"/>
    <n v="273.18200000000002"/>
    <n v="2.6240000000000001"/>
  </r>
  <r>
    <x v="2"/>
    <x v="2"/>
    <x v="3"/>
    <x v="22"/>
    <x v="1"/>
    <s v="Outward FDI"/>
    <x v="1"/>
    <n v="27782.602999999999"/>
    <n v="26385.808000000001"/>
    <n v="1396.665"/>
    <n v="1696.9639999999999"/>
    <n v="1727.2850000000001"/>
    <n v="404.233"/>
    <n v="1323.0509999999999"/>
    <n v="-30.466999999999999"/>
  </r>
  <r>
    <x v="3"/>
    <x v="3"/>
    <x v="5"/>
    <x v="23"/>
    <x v="1"/>
    <s v="Outward FDI"/>
    <x v="1"/>
    <n v="1293.5250000000001"/>
    <n v="1030.8910000000001"/>
    <n v="262.63400000000001"/>
    <n v="139.06899999999999"/>
    <n v="123.18"/>
    <n v="67.784999999999997"/>
    <n v="55.393999999999998"/>
    <n v="16.035"/>
  </r>
  <r>
    <x v="2"/>
    <x v="2"/>
    <x v="3"/>
    <x v="24"/>
    <x v="1"/>
    <s v="Outward FDI"/>
    <x v="1"/>
    <n v="33700.788"/>
    <n v="33175.779000000002"/>
    <n v="525.01"/>
    <n v="5149.4920000000002"/>
    <n v="5112.3190000000004"/>
    <n v="2305.5729999999999"/>
    <n v="2806.7460000000001"/>
    <n v="37.173000000000002"/>
  </r>
  <r>
    <x v="2"/>
    <x v="2"/>
    <x v="2"/>
    <x v="25"/>
    <x v="1"/>
    <s v="Outward FDI"/>
    <x v="1"/>
    <n v="75.222999999999999"/>
    <n v="53.768000000000001"/>
    <n v="21.454999999999998"/>
    <n v="-0.875"/>
    <n v="-1.6040000000000001"/>
    <n v="0"/>
    <n v="-1.6040000000000001"/>
    <n v="0.72899999999999998"/>
  </r>
  <r>
    <x v="2"/>
    <x v="2"/>
    <x v="3"/>
    <x v="26"/>
    <x v="1"/>
    <s v="Outward FDI"/>
    <x v="1"/>
    <n v="27162.983"/>
    <n v="22256.947"/>
    <n v="4906.0360000000001"/>
    <n v="2878.4679999999998"/>
    <n v="2667.24"/>
    <n v="2253.9690000000001"/>
    <n v="413.41699999999997"/>
    <n v="211.22800000000001"/>
  </r>
  <r>
    <x v="2"/>
    <x v="2"/>
    <x v="3"/>
    <x v="27"/>
    <x v="1"/>
    <s v="Outward FDI"/>
    <x v="1"/>
    <n v="6370.9449999999997"/>
    <n v="5538.1930000000002"/>
    <n v="832.62199999999996"/>
    <n v="607.29700000000003"/>
    <n v="581.93299999999999"/>
    <n v="256.709"/>
    <n v="325.36900000000003"/>
    <n v="25.364999999999998"/>
  </r>
  <r>
    <x v="2"/>
    <x v="2"/>
    <x v="3"/>
    <x v="28"/>
    <x v="1"/>
    <s v="Outward FDI"/>
    <x v="1"/>
    <n v="4742.1480000000001"/>
    <s v=".."/>
    <s v=".."/>
    <n v="130.90600000000001"/>
    <n v="142.85900000000001"/>
    <s v=".."/>
    <n v="130.17699999999999"/>
    <s v=".."/>
  </r>
  <r>
    <x v="2"/>
    <x v="2"/>
    <x v="3"/>
    <x v="29"/>
    <x v="1"/>
    <s v="Outward FDI"/>
    <x v="1"/>
    <n v="167.89500000000001"/>
    <n v="167.119"/>
    <n v="0.77500000000000002"/>
    <n v="28.571999999999999"/>
    <n v="25.219000000000001"/>
    <n v="4.2270000000000003"/>
    <n v="20.992000000000001"/>
    <n v="3.3530000000000002"/>
  </r>
  <r>
    <x v="2"/>
    <x v="2"/>
    <x v="3"/>
    <x v="30"/>
    <x v="1"/>
    <s v="Outward FDI"/>
    <x v="1"/>
    <n v="46.53"/>
    <n v="53.250999999999998"/>
    <n v="-6.7210000000000001"/>
    <n v="10.204000000000001"/>
    <n v="10.058"/>
    <n v="11.079000000000001"/>
    <n v="-1.02"/>
    <n v="0"/>
  </r>
  <r>
    <x v="2"/>
    <x v="2"/>
    <x v="3"/>
    <x v="31"/>
    <x v="1"/>
    <s v="Outward FDI"/>
    <x v="1"/>
    <n v="10860.54"/>
    <n v="9057.9040000000005"/>
    <n v="1802.6369999999999"/>
    <n v="331.05399999999997"/>
    <n v="234.40600000000001"/>
    <s v=".."/>
    <n v="-2.77"/>
    <s v=".."/>
  </r>
  <r>
    <x v="2"/>
    <x v="2"/>
    <x v="3"/>
    <x v="32"/>
    <x v="1"/>
    <s v="Outward FDI"/>
    <x v="1"/>
    <n v="0"/>
    <n v="0"/>
    <n v="0"/>
    <n v="0"/>
    <n v="0"/>
    <n v="0"/>
    <n v="0"/>
    <n v="0"/>
  </r>
  <r>
    <x v="2"/>
    <x v="2"/>
    <x v="3"/>
    <x v="33"/>
    <x v="1"/>
    <s v="Outward FDI"/>
    <x v="1"/>
    <n v="8112.7049999999999"/>
    <n v="8079.3590000000004"/>
    <n v="33.345999999999997"/>
    <n v="1286.17"/>
    <n v="1265.47"/>
    <n v="429.30700000000002"/>
    <n v="836.01800000000003"/>
    <n v="20.7"/>
  </r>
  <r>
    <x v="3"/>
    <x v="3"/>
    <x v="3"/>
    <x v="34"/>
    <x v="1"/>
    <s v="Outward FDI"/>
    <x v="1"/>
    <n v="1308.001"/>
    <n v="1086.597"/>
    <n v="221.404"/>
    <n v="63.265999999999998"/>
    <n v="55.832000000000001"/>
    <n v="7.2889999999999997"/>
    <n v="48.542999999999999"/>
    <n v="7.2889999999999997"/>
  </r>
  <r>
    <x v="2"/>
    <x v="2"/>
    <x v="3"/>
    <x v="35"/>
    <x v="1"/>
    <s v="Outward FDI"/>
    <x v="1"/>
    <n v="27110.766"/>
    <n v="23889.491999999998"/>
    <n v="3221.2739999999999"/>
    <n v="1023.776"/>
    <n v="918.67200000000003"/>
    <n v="758.029"/>
    <n v="160.79"/>
    <n v="105.104"/>
  </r>
  <r>
    <x v="2"/>
    <x v="2"/>
    <x v="4"/>
    <x v="36"/>
    <x v="1"/>
    <s v="Outward FDI"/>
    <x v="1"/>
    <n v="49550.86"/>
    <n v="39870.105000000003"/>
    <n v="9680.7549999999992"/>
    <n v="3249.7559999999999"/>
    <n v="2830.07"/>
    <n v="2032.3910000000001"/>
    <n v="797.67899999999997"/>
    <n v="419.83100000000002"/>
  </r>
  <r>
    <x v="1"/>
    <x v="1"/>
    <x v="1"/>
    <x v="1"/>
    <x v="1"/>
    <s v="Outward FDI"/>
    <x v="1"/>
    <n v="0"/>
    <n v="0"/>
    <n v="0"/>
    <n v="0"/>
    <n v="0"/>
    <n v="0"/>
    <n v="0"/>
    <n v="0"/>
  </r>
  <r>
    <x v="2"/>
    <x v="2"/>
    <x v="3"/>
    <x v="37"/>
    <x v="1"/>
    <s v="Outward FDI"/>
    <x v="1"/>
    <n v="3377.02"/>
    <n v="3679.5920000000001"/>
    <n v="-302.572"/>
    <n v="502.63099999999997"/>
    <n v="501.75700000000001"/>
    <s v=".."/>
    <n v="276.53500000000003"/>
    <s v=".."/>
  </r>
  <r>
    <x v="3"/>
    <x v="3"/>
    <x v="3"/>
    <x v="38"/>
    <x v="1"/>
    <s v="Outward FDI"/>
    <x v="1"/>
    <n v="0"/>
    <n v="0"/>
    <n v="0"/>
    <n v="0"/>
    <n v="0"/>
    <n v="0"/>
    <n v="0"/>
    <n v="0"/>
  </r>
  <r>
    <x v="2"/>
    <x v="2"/>
    <x v="3"/>
    <x v="39"/>
    <x v="1"/>
    <s v="Outward FDI"/>
    <x v="1"/>
    <n v="0"/>
    <n v="0"/>
    <n v="0"/>
    <n v="0"/>
    <n v="0"/>
    <n v="0"/>
    <n v="0"/>
    <n v="0"/>
  </r>
  <r>
    <x v="3"/>
    <x v="3"/>
    <x v="3"/>
    <x v="40"/>
    <x v="1"/>
    <s v="Outward FDI"/>
    <x v="1"/>
    <s v=".."/>
    <s v=".."/>
    <n v="0"/>
    <n v="9.33"/>
    <n v="9.1839999999999993"/>
    <s v=".."/>
    <n v="9.1839999999999993"/>
    <s v=".."/>
  </r>
  <r>
    <x v="3"/>
    <x v="3"/>
    <x v="3"/>
    <x v="41"/>
    <x v="1"/>
    <s v="Outward FDI"/>
    <x v="1"/>
    <s v=".."/>
    <n v="17.190000000000001"/>
    <s v=".."/>
    <n v="3.4990000000000001"/>
    <n v="3.4990000000000001"/>
    <s v=".."/>
    <s v=".."/>
    <n v="0"/>
  </r>
  <r>
    <x v="3"/>
    <x v="3"/>
    <x v="3"/>
    <x v="42"/>
    <x v="1"/>
    <s v="Outward FDI"/>
    <x v="1"/>
    <n v="268.96699999999998"/>
    <n v="222.82499999999999"/>
    <n v="46.142000000000003"/>
    <n v="51.603999999999999"/>
    <n v="49.417999999999999"/>
    <n v="2.77"/>
    <n v="46.648000000000003"/>
    <n v="2.1869999999999998"/>
  </r>
  <r>
    <x v="2"/>
    <x v="2"/>
    <x v="3"/>
    <x v="43"/>
    <x v="1"/>
    <s v="Outward FDI"/>
    <x v="1"/>
    <n v="286.02800000000002"/>
    <n v="161.43199999999999"/>
    <n v="124.596"/>
    <n v="35.131999999999998"/>
    <n v="24.053000000000001"/>
    <s v=".."/>
    <s v=".."/>
    <n v="11.079000000000001"/>
  </r>
  <r>
    <x v="2"/>
    <x v="2"/>
    <x v="3"/>
    <x v="44"/>
    <x v="1"/>
    <s v="Outward FDI"/>
    <x v="1"/>
    <n v="1562.104"/>
    <n v="827.19399999999996"/>
    <n v="735.03899999999999"/>
    <n v="16.472999999999999"/>
    <n v="-1.02"/>
    <s v=".."/>
    <n v="-60.497"/>
    <s v=".."/>
  </r>
  <r>
    <x v="2"/>
    <x v="2"/>
    <x v="3"/>
    <x v="45"/>
    <x v="1"/>
    <s v="Outward FDI"/>
    <x v="1"/>
    <n v="0"/>
    <n v="0"/>
    <n v="0"/>
    <n v="0"/>
    <n v="0"/>
    <n v="0"/>
    <n v="0"/>
    <n v="0"/>
  </r>
  <r>
    <x v="2"/>
    <x v="2"/>
    <x v="3"/>
    <x v="46"/>
    <x v="1"/>
    <s v="Outward FDI"/>
    <x v="1"/>
    <s v=".."/>
    <s v=".."/>
    <n v="0"/>
    <n v="0.875"/>
    <n v="0.875"/>
    <n v="0"/>
    <n v="0.875"/>
    <n v="0"/>
  </r>
  <r>
    <x v="1"/>
    <x v="1"/>
    <x v="1"/>
    <x v="47"/>
    <x v="1"/>
    <s v="Outward FDI"/>
    <x v="1"/>
    <s v=".."/>
    <s v=".."/>
    <s v=".."/>
    <n v="339.21800000000002"/>
    <n v="340.82100000000003"/>
    <s v=".."/>
    <n v="338.78"/>
    <s v=".."/>
  </r>
  <r>
    <x v="1"/>
    <x v="1"/>
    <x v="1"/>
    <x v="1"/>
    <x v="1"/>
    <s v="Outward FDI"/>
    <x v="1"/>
    <n v="0"/>
    <n v="0"/>
    <n v="0"/>
    <n v="0"/>
    <n v="0"/>
    <n v="0"/>
    <n v="0"/>
    <n v="0"/>
  </r>
  <r>
    <x v="2"/>
    <x v="2"/>
    <x v="3"/>
    <x v="48"/>
    <x v="1"/>
    <s v="Outward FDI"/>
    <x v="1"/>
    <n v="0"/>
    <n v="0"/>
    <n v="0"/>
    <n v="1.7490000000000001"/>
    <n v="1.7490000000000001"/>
    <s v=".."/>
    <s v=".."/>
    <n v="0"/>
  </r>
  <r>
    <x v="1"/>
    <x v="1"/>
    <x v="1"/>
    <x v="49"/>
    <x v="1"/>
    <s v="Outward FDI"/>
    <x v="1"/>
    <s v=".."/>
    <n v="4.6529999999999996"/>
    <s v=".."/>
    <n v="16.035"/>
    <n v="16.035"/>
    <s v=".."/>
    <s v=".."/>
    <n v="0"/>
  </r>
  <r>
    <x v="3"/>
    <x v="3"/>
    <x v="3"/>
    <x v="50"/>
    <x v="1"/>
    <s v="Outward FDI"/>
    <x v="1"/>
    <n v="0"/>
    <n v="0"/>
    <n v="0"/>
    <n v="0"/>
    <n v="0"/>
    <n v="0"/>
    <n v="0"/>
    <n v="0"/>
  </r>
  <r>
    <x v="2"/>
    <x v="2"/>
    <x v="3"/>
    <x v="51"/>
    <x v="1"/>
    <s v="Outward FDI"/>
    <x v="1"/>
    <n v="0"/>
    <n v="0"/>
    <n v="0"/>
    <n v="0"/>
    <n v="0"/>
    <n v="0"/>
    <n v="0"/>
    <n v="0"/>
  </r>
  <r>
    <x v="3"/>
    <x v="3"/>
    <x v="3"/>
    <x v="52"/>
    <x v="1"/>
    <s v="Outward FDI"/>
    <x v="1"/>
    <n v="15.381"/>
    <s v=".."/>
    <s v=".."/>
    <n v="2.0409999999999999"/>
    <n v="2.0409999999999999"/>
    <s v=".."/>
    <s v=".."/>
    <n v="0"/>
  </r>
  <r>
    <x v="2"/>
    <x v="2"/>
    <x v="6"/>
    <x v="53"/>
    <x v="1"/>
    <s v="Outward FDI"/>
    <x v="1"/>
    <n v="1495.2819999999999"/>
    <n v="1522.5540000000001"/>
    <n v="-27.271999999999998"/>
    <n v="273.32799999999997"/>
    <n v="272.59899999999999"/>
    <s v=".."/>
    <n v="124.783"/>
    <s v=".."/>
  </r>
  <r>
    <x v="4"/>
    <x v="4"/>
    <x v="3"/>
    <x v="54"/>
    <x v="1"/>
    <s v="Outward FDI"/>
    <x v="1"/>
    <s v=".."/>
    <s v=".."/>
    <s v=".."/>
    <n v="-0.29199999999999998"/>
    <n v="-0.29199999999999998"/>
    <s v=".."/>
    <n v="-0.29199999999999998"/>
    <s v=".."/>
  </r>
  <r>
    <x v="3"/>
    <x v="3"/>
    <x v="3"/>
    <x v="55"/>
    <x v="1"/>
    <s v="Outward FDI"/>
    <x v="1"/>
    <s v=".."/>
    <s v=".."/>
    <n v="0"/>
    <n v="0.14599999999999999"/>
    <n v="0.14599999999999999"/>
    <s v=".."/>
    <n v="0.14599999999999999"/>
    <s v=".."/>
  </r>
  <r>
    <x v="2"/>
    <x v="2"/>
    <x v="3"/>
    <x v="56"/>
    <x v="1"/>
    <s v="Outward FDI"/>
    <x v="1"/>
    <n v="615.74300000000005"/>
    <n v="396.536"/>
    <n v="219.20599999999999"/>
    <n v="64.287000000000006"/>
    <n v="59.622"/>
    <n v="20.263000000000002"/>
    <n v="39.213000000000001"/>
    <n v="4.8109999999999999"/>
  </r>
  <r>
    <x v="3"/>
    <x v="3"/>
    <x v="3"/>
    <x v="57"/>
    <x v="1"/>
    <s v="Outward FDI"/>
    <x v="1"/>
    <n v="7436.0860000000002"/>
    <n v="6577.7430000000004"/>
    <n v="858.34299999999996"/>
    <n v="836.16399999999999"/>
    <n v="755.40499999999997"/>
    <n v="358.89699999999999"/>
    <n v="396.36099999999999"/>
    <n v="80.759"/>
  </r>
  <r>
    <x v="2"/>
    <x v="2"/>
    <x v="3"/>
    <x v="58"/>
    <x v="1"/>
    <s v="Outward FDI"/>
    <x v="1"/>
    <n v="0"/>
    <n v="0"/>
    <n v="0"/>
    <n v="0"/>
    <n v="0"/>
    <n v="0"/>
    <n v="0"/>
    <n v="0"/>
  </r>
  <r>
    <x v="3"/>
    <x v="3"/>
    <x v="3"/>
    <x v="59"/>
    <x v="1"/>
    <s v="Outward FDI"/>
    <x v="1"/>
    <n v="163.24199999999999"/>
    <n v="158.71799999999999"/>
    <n v="4.524"/>
    <n v="16.472999999999999"/>
    <n v="16.472999999999999"/>
    <s v=".."/>
    <n v="16.472999999999999"/>
    <s v=".."/>
  </r>
  <r>
    <x v="1"/>
    <x v="1"/>
    <x v="1"/>
    <x v="1"/>
    <x v="1"/>
    <s v="Outward FDI"/>
    <x v="1"/>
    <n v="0"/>
    <n v="0"/>
    <n v="0"/>
    <n v="0"/>
    <n v="0"/>
    <n v="0"/>
    <n v="0"/>
    <n v="0"/>
  </r>
  <r>
    <x v="4"/>
    <x v="4"/>
    <x v="3"/>
    <x v="60"/>
    <x v="1"/>
    <s v="Outward FDI"/>
    <x v="1"/>
    <n v="408.94400000000002"/>
    <n v="233.81200000000001"/>
    <n v="175.13200000000001"/>
    <n v="18.222000000000001"/>
    <n v="17.347000000000001"/>
    <s v=".."/>
    <s v=".."/>
    <n v="1.02"/>
  </r>
  <r>
    <x v="4"/>
    <x v="4"/>
    <x v="6"/>
    <x v="61"/>
    <x v="1"/>
    <s v="Outward FDI"/>
    <x v="1"/>
    <s v=".."/>
    <s v=".."/>
    <s v=".."/>
    <n v="15.015000000000001"/>
    <n v="15.015000000000001"/>
    <n v="0"/>
    <n v="15.015000000000001"/>
    <n v="0"/>
  </r>
  <r>
    <x v="4"/>
    <x v="4"/>
    <x v="6"/>
    <x v="62"/>
    <x v="1"/>
    <s v="Outward FDI"/>
    <x v="1"/>
    <n v="442.42"/>
    <s v=".."/>
    <s v=".."/>
    <n v="-54.957000000000001"/>
    <n v="-56.268999999999998"/>
    <s v=".."/>
    <n v="-58.600999999999999"/>
    <s v=".."/>
  </r>
  <r>
    <x v="3"/>
    <x v="3"/>
    <x v="6"/>
    <x v="63"/>
    <x v="1"/>
    <s v="Outward FDI"/>
    <x v="1"/>
    <n v="0"/>
    <n v="0"/>
    <n v="0"/>
    <n v="0"/>
    <n v="0"/>
    <n v="0"/>
    <n v="0"/>
    <n v="0"/>
  </r>
  <r>
    <x v="4"/>
    <x v="4"/>
    <x v="6"/>
    <x v="64"/>
    <x v="1"/>
    <s v="Outward FDI"/>
    <x v="1"/>
    <s v=".."/>
    <s v=".."/>
    <s v=".."/>
    <n v="-189.50700000000001"/>
    <n v="-189.65299999999999"/>
    <s v=".."/>
    <n v="-195.48400000000001"/>
    <s v=".."/>
  </r>
  <r>
    <x v="4"/>
    <x v="4"/>
    <x v="6"/>
    <x v="65"/>
    <x v="1"/>
    <s v="Outward FDI"/>
    <x v="1"/>
    <s v=".."/>
    <s v=".."/>
    <s v=".."/>
    <n v="8.7460000000000004"/>
    <n v="8.7460000000000004"/>
    <n v="0"/>
    <n v="8.7460000000000004"/>
    <n v="0"/>
  </r>
  <r>
    <x v="4"/>
    <x v="4"/>
    <x v="7"/>
    <x v="66"/>
    <x v="1"/>
    <s v="Outward FDI"/>
    <x v="1"/>
    <n v="0"/>
    <n v="0"/>
    <n v="0"/>
    <n v="0"/>
    <n v="0"/>
    <n v="0"/>
    <n v="0"/>
    <n v="0"/>
  </r>
  <r>
    <x v="4"/>
    <x v="4"/>
    <x v="7"/>
    <x v="67"/>
    <x v="1"/>
    <s v="Outward FDI"/>
    <x v="1"/>
    <s v=".."/>
    <s v=".."/>
    <n v="0"/>
    <n v="8.7460000000000004"/>
    <n v="8.7460000000000004"/>
    <n v="0"/>
    <n v="8.7460000000000004"/>
    <n v="0"/>
  </r>
  <r>
    <x v="3"/>
    <x v="3"/>
    <x v="7"/>
    <x v="68"/>
    <x v="1"/>
    <s v="Outward FDI"/>
    <x v="1"/>
    <s v=".."/>
    <s v=".."/>
    <n v="0"/>
    <n v="1.1659999999999999"/>
    <n v="1.1659999999999999"/>
    <n v="0"/>
    <n v="1.1659999999999999"/>
    <n v="0"/>
  </r>
  <r>
    <x v="1"/>
    <x v="1"/>
    <x v="1"/>
    <x v="69"/>
    <x v="1"/>
    <s v="Outward FDI"/>
    <x v="1"/>
    <n v="0"/>
    <n v="0"/>
    <n v="0"/>
    <n v="0"/>
    <n v="0"/>
    <n v="0"/>
    <n v="0"/>
    <n v="0"/>
  </r>
  <r>
    <x v="5"/>
    <x v="5"/>
    <x v="7"/>
    <x v="70"/>
    <x v="1"/>
    <s v="Outward FDI"/>
    <x v="1"/>
    <s v=".."/>
    <s v=".."/>
    <s v=".."/>
    <n v="5.2480000000000002"/>
    <n v="5.2480000000000002"/>
    <s v=".."/>
    <s v=".."/>
    <n v="0"/>
  </r>
  <r>
    <x v="5"/>
    <x v="5"/>
    <x v="7"/>
    <x v="71"/>
    <x v="1"/>
    <s v="Outward FDI"/>
    <x v="1"/>
    <n v="0"/>
    <n v="0"/>
    <n v="0"/>
    <n v="0"/>
    <n v="0"/>
    <n v="0"/>
    <n v="0"/>
    <n v="0"/>
  </r>
  <r>
    <x v="4"/>
    <x v="4"/>
    <x v="7"/>
    <x v="72"/>
    <x v="1"/>
    <s v="Outward FDI"/>
    <x v="1"/>
    <s v=".."/>
    <s v=".."/>
    <s v=".."/>
    <n v="5.5389999999999997"/>
    <n v="5.3940000000000001"/>
    <s v=".."/>
    <n v="5.3940000000000001"/>
    <s v=".."/>
  </r>
  <r>
    <x v="4"/>
    <x v="4"/>
    <x v="7"/>
    <x v="73"/>
    <x v="1"/>
    <s v="Outward FDI"/>
    <x v="1"/>
    <n v="0"/>
    <n v="0"/>
    <n v="0"/>
    <n v="0"/>
    <n v="0"/>
    <n v="0"/>
    <n v="0"/>
    <n v="0"/>
  </r>
  <r>
    <x v="5"/>
    <x v="5"/>
    <x v="7"/>
    <x v="74"/>
    <x v="1"/>
    <s v="Outward FDI"/>
    <x v="1"/>
    <n v="0"/>
    <n v="0"/>
    <n v="0"/>
    <n v="0"/>
    <n v="0"/>
    <n v="0"/>
    <n v="0"/>
    <n v="0"/>
  </r>
  <r>
    <x v="5"/>
    <x v="5"/>
    <x v="7"/>
    <x v="75"/>
    <x v="1"/>
    <s v="Outward FDI"/>
    <x v="1"/>
    <n v="0"/>
    <n v="0"/>
    <n v="0"/>
    <n v="0"/>
    <n v="0"/>
    <n v="0"/>
    <n v="0"/>
    <n v="0"/>
  </r>
  <r>
    <x v="4"/>
    <x v="4"/>
    <x v="7"/>
    <x v="76"/>
    <x v="1"/>
    <s v="Outward FDI"/>
    <x v="1"/>
    <n v="0"/>
    <n v="0"/>
    <n v="0"/>
    <n v="0"/>
    <n v="0"/>
    <n v="0"/>
    <n v="0"/>
    <n v="0"/>
  </r>
  <r>
    <x v="4"/>
    <x v="4"/>
    <x v="7"/>
    <x v="77"/>
    <x v="1"/>
    <s v="Outward FDI"/>
    <x v="1"/>
    <s v=".."/>
    <n v="0"/>
    <s v=".."/>
    <s v=".."/>
    <n v="0"/>
    <n v="0"/>
    <n v="0"/>
    <s v=".."/>
  </r>
  <r>
    <x v="5"/>
    <x v="5"/>
    <x v="7"/>
    <x v="78"/>
    <x v="1"/>
    <s v="Outward FDI"/>
    <x v="1"/>
    <s v=".."/>
    <s v=".."/>
    <n v="0"/>
    <n v="-20.117000000000001"/>
    <n v="-20.117000000000001"/>
    <n v="0"/>
    <n v="-20.117000000000001"/>
    <n v="0"/>
  </r>
  <r>
    <x v="4"/>
    <x v="4"/>
    <x v="7"/>
    <x v="79"/>
    <x v="1"/>
    <s v="Outward FDI"/>
    <x v="1"/>
    <s v=".."/>
    <s v=".."/>
    <s v=".."/>
    <n v="-30.321000000000002"/>
    <n v="-30.321000000000002"/>
    <s v=".."/>
    <s v=".."/>
    <n v="0"/>
  </r>
  <r>
    <x v="4"/>
    <x v="4"/>
    <x v="6"/>
    <x v="80"/>
    <x v="1"/>
    <s v="Outward FDI"/>
    <x v="1"/>
    <n v="0"/>
    <n v="0"/>
    <n v="0"/>
    <n v="0"/>
    <n v="0"/>
    <n v="0"/>
    <n v="0"/>
    <n v="0"/>
  </r>
  <r>
    <x v="3"/>
    <x v="3"/>
    <x v="7"/>
    <x v="81"/>
    <x v="1"/>
    <s v="Outward FDI"/>
    <x v="1"/>
    <s v=".."/>
    <n v="0"/>
    <s v=".."/>
    <n v="0"/>
    <n v="0"/>
    <n v="0"/>
    <n v="0"/>
    <n v="0"/>
  </r>
  <r>
    <x v="5"/>
    <x v="5"/>
    <x v="7"/>
    <x v="82"/>
    <x v="1"/>
    <s v="Outward FDI"/>
    <x v="1"/>
    <n v="0"/>
    <n v="0"/>
    <n v="0"/>
    <n v="0"/>
    <n v="0"/>
    <n v="0"/>
    <n v="0"/>
    <n v="0"/>
  </r>
  <r>
    <x v="5"/>
    <x v="5"/>
    <x v="7"/>
    <x v="83"/>
    <x v="1"/>
    <s v="Outward FDI"/>
    <x v="1"/>
    <n v="0"/>
    <n v="0"/>
    <n v="0"/>
    <n v="0"/>
    <n v="0"/>
    <n v="0"/>
    <n v="0"/>
    <n v="0"/>
  </r>
  <r>
    <x v="3"/>
    <x v="3"/>
    <x v="7"/>
    <x v="84"/>
    <x v="1"/>
    <s v="Outward FDI"/>
    <x v="1"/>
    <n v="0"/>
    <n v="0"/>
    <n v="0"/>
    <n v="0"/>
    <n v="0"/>
    <n v="0"/>
    <n v="0"/>
    <n v="0"/>
  </r>
  <r>
    <x v="5"/>
    <x v="5"/>
    <x v="7"/>
    <x v="85"/>
    <x v="1"/>
    <s v="Outward FDI"/>
    <x v="1"/>
    <n v="0"/>
    <n v="0"/>
    <n v="0"/>
    <n v="0"/>
    <n v="0"/>
    <n v="0"/>
    <n v="0"/>
    <n v="0"/>
  </r>
  <r>
    <x v="4"/>
    <x v="4"/>
    <x v="7"/>
    <x v="86"/>
    <x v="1"/>
    <s v="Outward FDI"/>
    <x v="1"/>
    <s v=".."/>
    <s v=".."/>
    <s v=".."/>
    <n v="76.968999999999994"/>
    <n v="75.802999999999997"/>
    <s v=".."/>
    <n v="75.802999999999997"/>
    <s v=".."/>
  </r>
  <r>
    <x v="5"/>
    <x v="5"/>
    <x v="7"/>
    <x v="87"/>
    <x v="1"/>
    <s v="Outward FDI"/>
    <x v="1"/>
    <n v="0"/>
    <n v="0"/>
    <n v="0"/>
    <n v="0"/>
    <n v="0"/>
    <n v="0"/>
    <n v="0"/>
    <n v="0"/>
  </r>
  <r>
    <x v="5"/>
    <x v="5"/>
    <x v="7"/>
    <x v="88"/>
    <x v="1"/>
    <s v="Outward FDI"/>
    <x v="1"/>
    <n v="0"/>
    <n v="0"/>
    <n v="0"/>
    <n v="0"/>
    <n v="0"/>
    <n v="0"/>
    <n v="0"/>
    <n v="0"/>
  </r>
  <r>
    <x v="4"/>
    <x v="4"/>
    <x v="7"/>
    <x v="89"/>
    <x v="1"/>
    <s v="Outward FDI"/>
    <x v="1"/>
    <n v="75.480999999999995"/>
    <s v=".."/>
    <s v=".."/>
    <n v="6.851"/>
    <n v="6.56"/>
    <s v=".."/>
    <n v="5.9770000000000003"/>
    <s v=".."/>
  </r>
  <r>
    <x v="4"/>
    <x v="4"/>
    <x v="7"/>
    <x v="90"/>
    <x v="1"/>
    <s v="Outward FDI"/>
    <x v="1"/>
    <n v="0"/>
    <n v="0"/>
    <n v="0"/>
    <n v="0"/>
    <n v="0"/>
    <n v="0"/>
    <n v="0"/>
    <n v="0"/>
  </r>
  <r>
    <x v="5"/>
    <x v="5"/>
    <x v="7"/>
    <x v="91"/>
    <x v="1"/>
    <s v="Outward FDI"/>
    <x v="1"/>
    <s v=".."/>
    <s v=".."/>
    <n v="0"/>
    <n v="18.658999999999999"/>
    <n v="18.658999999999999"/>
    <n v="0"/>
    <n v="18.658999999999999"/>
    <n v="0"/>
  </r>
  <r>
    <x v="5"/>
    <x v="5"/>
    <x v="7"/>
    <x v="92"/>
    <x v="1"/>
    <s v="Outward FDI"/>
    <x v="1"/>
    <n v="0"/>
    <n v="0"/>
    <n v="0"/>
    <n v="0"/>
    <n v="0"/>
    <n v="0"/>
    <n v="0"/>
    <n v="0"/>
  </r>
  <r>
    <x v="5"/>
    <x v="5"/>
    <x v="7"/>
    <x v="93"/>
    <x v="1"/>
    <s v="Outward FDI"/>
    <x v="1"/>
    <n v="0"/>
    <n v="0"/>
    <n v="0"/>
    <n v="0"/>
    <n v="0"/>
    <n v="0"/>
    <n v="0"/>
    <n v="0"/>
  </r>
  <r>
    <x v="5"/>
    <x v="5"/>
    <x v="7"/>
    <x v="94"/>
    <x v="1"/>
    <s v="Outward FDI"/>
    <x v="1"/>
    <s v=".."/>
    <s v=".."/>
    <n v="0"/>
    <n v="3.0609999999999999"/>
    <n v="3.0609999999999999"/>
    <n v="0"/>
    <n v="3.0609999999999999"/>
    <n v="0"/>
  </r>
  <r>
    <x v="4"/>
    <x v="4"/>
    <x v="7"/>
    <x v="95"/>
    <x v="1"/>
    <s v="Outward FDI"/>
    <x v="1"/>
    <n v="0"/>
    <n v="0"/>
    <n v="0"/>
    <n v="0"/>
    <n v="0"/>
    <n v="0"/>
    <n v="0"/>
    <n v="0"/>
  </r>
  <r>
    <x v="2"/>
    <x v="2"/>
    <x v="7"/>
    <x v="96"/>
    <x v="1"/>
    <s v="Outward FDI"/>
    <x v="1"/>
    <s v=".."/>
    <s v=".."/>
    <s v=".."/>
    <n v="0.58299999999999996"/>
    <n v="0.58299999999999996"/>
    <n v="0"/>
    <n v="0.58299999999999996"/>
    <n v="0"/>
  </r>
  <r>
    <x v="5"/>
    <x v="5"/>
    <x v="7"/>
    <x v="97"/>
    <x v="1"/>
    <s v="Outward FDI"/>
    <x v="1"/>
    <s v=".."/>
    <s v=".."/>
    <n v="0"/>
    <n v="0"/>
    <n v="0"/>
    <n v="0"/>
    <n v="0"/>
    <n v="0"/>
  </r>
  <r>
    <x v="3"/>
    <x v="3"/>
    <x v="7"/>
    <x v="98"/>
    <x v="1"/>
    <s v="Outward FDI"/>
    <x v="1"/>
    <s v=".."/>
    <s v=".."/>
    <n v="0"/>
    <n v="9.1839999999999993"/>
    <n v="9.1839999999999993"/>
    <n v="0"/>
    <n v="9.1839999999999993"/>
    <n v="0"/>
  </r>
  <r>
    <x v="5"/>
    <x v="5"/>
    <x v="7"/>
    <x v="99"/>
    <x v="1"/>
    <s v="Outward FDI"/>
    <x v="1"/>
    <n v="0"/>
    <n v="0"/>
    <n v="0"/>
    <n v="0"/>
    <n v="0"/>
    <n v="0"/>
    <n v="0"/>
    <n v="0"/>
  </r>
  <r>
    <x v="4"/>
    <x v="4"/>
    <x v="7"/>
    <x v="100"/>
    <x v="1"/>
    <s v="Outward FDI"/>
    <x v="1"/>
    <n v="101.97799999999999"/>
    <n v="118.651"/>
    <n v="-16.544"/>
    <n v="8.6010000000000009"/>
    <n v="8.1630000000000003"/>
    <s v=".."/>
    <n v="8.1630000000000003"/>
    <s v=".."/>
  </r>
  <r>
    <x v="5"/>
    <x v="5"/>
    <x v="7"/>
    <x v="101"/>
    <x v="1"/>
    <s v="Outward FDI"/>
    <x v="1"/>
    <n v="0"/>
    <n v="0"/>
    <n v="0"/>
    <n v="0"/>
    <n v="0"/>
    <n v="0"/>
    <n v="0"/>
    <n v="0"/>
  </r>
  <r>
    <x v="1"/>
    <x v="1"/>
    <x v="1"/>
    <x v="102"/>
    <x v="1"/>
    <s v="Outward FDI"/>
    <x v="1"/>
    <n v="0"/>
    <n v="0"/>
    <n v="0"/>
    <n v="0"/>
    <n v="0"/>
    <n v="0"/>
    <n v="0"/>
    <n v="0"/>
  </r>
  <r>
    <x v="4"/>
    <x v="4"/>
    <x v="7"/>
    <x v="103"/>
    <x v="1"/>
    <s v="Outward FDI"/>
    <x v="1"/>
    <n v="0"/>
    <n v="0"/>
    <n v="0"/>
    <n v="0"/>
    <n v="0"/>
    <n v="0"/>
    <n v="0"/>
    <n v="0"/>
  </r>
  <r>
    <x v="4"/>
    <x v="4"/>
    <x v="7"/>
    <x v="104"/>
    <x v="1"/>
    <s v="Outward FDI"/>
    <x v="1"/>
    <s v=".."/>
    <s v=".."/>
    <s v=".."/>
    <n v="11.079000000000001"/>
    <n v="10.933"/>
    <s v=".."/>
    <n v="10.933"/>
    <s v=".."/>
  </r>
  <r>
    <x v="2"/>
    <x v="2"/>
    <x v="7"/>
    <x v="105"/>
    <x v="1"/>
    <s v="Outward FDI"/>
    <x v="1"/>
    <n v="0"/>
    <n v="0"/>
    <n v="0"/>
    <n v="0"/>
    <n v="0"/>
    <n v="0"/>
    <n v="0"/>
    <n v="0"/>
  </r>
  <r>
    <x v="5"/>
    <x v="5"/>
    <x v="7"/>
    <x v="106"/>
    <x v="1"/>
    <s v="Outward FDI"/>
    <x v="1"/>
    <s v=".."/>
    <s v=".."/>
    <n v="0"/>
    <n v="5.8310000000000004"/>
    <n v="5.8310000000000004"/>
    <s v=".."/>
    <n v="5.8310000000000004"/>
    <s v=".."/>
  </r>
  <r>
    <x v="5"/>
    <x v="5"/>
    <x v="7"/>
    <x v="107"/>
    <x v="1"/>
    <s v="Outward FDI"/>
    <x v="1"/>
    <n v="0"/>
    <n v="0"/>
    <n v="0"/>
    <n v="0"/>
    <n v="0"/>
    <n v="0"/>
    <n v="0"/>
    <n v="0"/>
  </r>
  <r>
    <x v="3"/>
    <x v="3"/>
    <x v="7"/>
    <x v="108"/>
    <x v="1"/>
    <s v="Outward FDI"/>
    <x v="1"/>
    <n v="818.92200000000003"/>
    <n v="517.38400000000001"/>
    <n v="301.66699999999997"/>
    <n v="170.55600000000001"/>
    <n v="153.64699999999999"/>
    <n v="23.178000000000001"/>
    <n v="130.46799999999999"/>
    <n v="16.91"/>
  </r>
  <r>
    <x v="5"/>
    <x v="5"/>
    <x v="7"/>
    <x v="109"/>
    <x v="1"/>
    <s v="Outward FDI"/>
    <x v="1"/>
    <n v="0"/>
    <n v="0"/>
    <n v="0"/>
    <n v="0"/>
    <n v="0"/>
    <n v="0"/>
    <n v="0"/>
    <n v="0"/>
  </r>
  <r>
    <x v="5"/>
    <x v="5"/>
    <x v="7"/>
    <x v="110"/>
    <x v="1"/>
    <s v="Outward FDI"/>
    <x v="1"/>
    <n v="0"/>
    <n v="0"/>
    <n v="0"/>
    <n v="0"/>
    <n v="0"/>
    <n v="0"/>
    <n v="0"/>
    <n v="0"/>
  </r>
  <r>
    <x v="4"/>
    <x v="4"/>
    <x v="7"/>
    <x v="111"/>
    <x v="1"/>
    <s v="Outward FDI"/>
    <x v="1"/>
    <n v="0"/>
    <n v="0"/>
    <n v="0"/>
    <n v="0"/>
    <n v="0"/>
    <n v="0"/>
    <n v="0"/>
    <n v="0"/>
  </r>
  <r>
    <x v="4"/>
    <x v="4"/>
    <x v="7"/>
    <x v="112"/>
    <x v="1"/>
    <s v="Outward FDI"/>
    <x v="1"/>
    <s v=".."/>
    <s v=".."/>
    <s v=".."/>
    <n v="42.128999999999998"/>
    <n v="42.128999999999998"/>
    <s v=".."/>
    <n v="42.128999999999998"/>
    <s v=".."/>
  </r>
  <r>
    <x v="5"/>
    <x v="5"/>
    <x v="7"/>
    <x v="113"/>
    <x v="1"/>
    <s v="Outward FDI"/>
    <x v="1"/>
    <s v=".."/>
    <s v=".."/>
    <n v="0"/>
    <n v="13.702999999999999"/>
    <n v="13.702999999999999"/>
    <n v="0"/>
    <n v="13.702999999999999"/>
    <n v="0"/>
  </r>
  <r>
    <x v="5"/>
    <x v="5"/>
    <x v="7"/>
    <x v="114"/>
    <x v="1"/>
    <s v="Outward FDI"/>
    <x v="1"/>
    <s v=".."/>
    <s v=".."/>
    <s v=".."/>
    <n v="-0.14599999999999999"/>
    <n v="-0.14599999999999999"/>
    <n v="0"/>
    <n v="-0.14599999999999999"/>
    <n v="0"/>
  </r>
  <r>
    <x v="4"/>
    <x v="4"/>
    <x v="7"/>
    <x v="115"/>
    <x v="1"/>
    <s v="Outward FDI"/>
    <x v="1"/>
    <n v="0"/>
    <n v="0"/>
    <n v="0"/>
    <s v=".."/>
    <n v="0"/>
    <n v="0"/>
    <n v="0"/>
    <s v=".."/>
  </r>
  <r>
    <x v="4"/>
    <x v="4"/>
    <x v="7"/>
    <x v="116"/>
    <x v="1"/>
    <s v="Outward FDI"/>
    <x v="1"/>
    <s v=".."/>
    <s v=".."/>
    <n v="0"/>
    <n v="6.56"/>
    <n v="6.4139999999999997"/>
    <s v=".."/>
    <n v="3.9359999999999999"/>
    <s v=".."/>
  </r>
  <r>
    <x v="2"/>
    <x v="2"/>
    <x v="3"/>
    <x v="117"/>
    <x v="1"/>
    <s v="Outward FDI"/>
    <x v="1"/>
    <s v=".."/>
    <s v=".."/>
    <n v="0"/>
    <n v="1.458"/>
    <n v="1.458"/>
    <n v="0"/>
    <n v="1.458"/>
    <n v="0"/>
  </r>
  <r>
    <x v="1"/>
    <x v="1"/>
    <x v="1"/>
    <x v="118"/>
    <x v="1"/>
    <s v="Outward FDI"/>
    <x v="1"/>
    <n v="0"/>
    <n v="0"/>
    <n v="0"/>
    <n v="0"/>
    <n v="0"/>
    <n v="0"/>
    <n v="0"/>
    <n v="0"/>
  </r>
  <r>
    <x v="2"/>
    <x v="2"/>
    <x v="5"/>
    <x v="119"/>
    <x v="1"/>
    <s v="Outward FDI"/>
    <x v="1"/>
    <n v="0"/>
    <n v="0"/>
    <n v="0"/>
    <n v="0"/>
    <n v="0"/>
    <n v="0"/>
    <n v="0"/>
    <n v="0"/>
  </r>
  <r>
    <x v="2"/>
    <x v="2"/>
    <x v="5"/>
    <x v="120"/>
    <x v="1"/>
    <s v="Outward FDI"/>
    <x v="1"/>
    <n v="0"/>
    <n v="0"/>
    <n v="0"/>
    <n v="0"/>
    <n v="0"/>
    <n v="0"/>
    <n v="0"/>
    <n v="0"/>
  </r>
  <r>
    <x v="2"/>
    <x v="2"/>
    <x v="5"/>
    <x v="121"/>
    <x v="1"/>
    <s v="Outward FDI"/>
    <x v="1"/>
    <s v=".."/>
    <s v=".."/>
    <n v="0"/>
    <n v="7.1429999999999998"/>
    <n v="7.1429999999999998"/>
    <n v="0"/>
    <n v="7.1429999999999998"/>
    <n v="0"/>
  </r>
  <r>
    <x v="2"/>
    <x v="2"/>
    <x v="5"/>
    <x v="122"/>
    <x v="1"/>
    <s v="Outward FDI"/>
    <x v="1"/>
    <s v=".."/>
    <s v=".."/>
    <n v="0"/>
    <n v="0.14599999999999999"/>
    <n v="0.14599999999999999"/>
    <s v=".."/>
    <n v="0.14599999999999999"/>
    <s v=".."/>
  </r>
  <r>
    <x v="3"/>
    <x v="3"/>
    <x v="5"/>
    <x v="123"/>
    <x v="1"/>
    <s v="Outward FDI"/>
    <x v="1"/>
    <n v="0"/>
    <n v="0"/>
    <n v="0"/>
    <n v="0"/>
    <n v="0"/>
    <n v="0"/>
    <n v="0"/>
    <n v="0"/>
  </r>
  <r>
    <x v="2"/>
    <x v="2"/>
    <x v="4"/>
    <x v="124"/>
    <x v="1"/>
    <s v="Outward FDI"/>
    <x v="1"/>
    <n v="288.48399999999998"/>
    <s v=".."/>
    <s v=".."/>
    <n v="53.207999999999998"/>
    <n v="49.271999999999998"/>
    <s v=".."/>
    <n v="49.271999999999998"/>
    <s v=".."/>
  </r>
  <r>
    <x v="1"/>
    <x v="1"/>
    <x v="1"/>
    <x v="125"/>
    <x v="1"/>
    <s v="Outward FDI"/>
    <x v="1"/>
    <n v="0"/>
    <n v="0"/>
    <n v="0"/>
    <n v="0"/>
    <n v="0"/>
    <n v="0"/>
    <n v="0"/>
    <n v="0"/>
  </r>
  <r>
    <x v="2"/>
    <x v="2"/>
    <x v="5"/>
    <x v="126"/>
    <x v="1"/>
    <s v="Outward FDI"/>
    <x v="1"/>
    <n v="49.502000000000002"/>
    <n v="48.468000000000004"/>
    <n v="1.034"/>
    <n v="47.377000000000002"/>
    <n v="47.377000000000002"/>
    <s v=".."/>
    <n v="35.131999999999998"/>
    <s v=".."/>
  </r>
  <r>
    <x v="3"/>
    <x v="3"/>
    <x v="5"/>
    <x v="127"/>
    <x v="1"/>
    <s v="Outward FDI"/>
    <x v="1"/>
    <s v=".."/>
    <s v=".."/>
    <s v=".."/>
    <n v="1.3120000000000001"/>
    <n v="0.875"/>
    <s v=".."/>
    <n v="0.875"/>
    <s v=".."/>
  </r>
  <r>
    <x v="3"/>
    <x v="3"/>
    <x v="5"/>
    <x v="128"/>
    <x v="1"/>
    <s v="Outward FDI"/>
    <x v="1"/>
    <n v="0"/>
    <n v="0"/>
    <n v="0"/>
    <n v="0"/>
    <n v="0"/>
    <n v="0"/>
    <n v="0"/>
    <n v="0"/>
  </r>
  <r>
    <x v="2"/>
    <x v="2"/>
    <x v="5"/>
    <x v="129"/>
    <x v="1"/>
    <s v="Outward FDI"/>
    <x v="1"/>
    <s v=".."/>
    <s v=".."/>
    <n v="0"/>
    <n v="-0.29199999999999998"/>
    <n v="-0.29199999999999998"/>
    <n v="0"/>
    <n v="-0.29199999999999998"/>
    <n v="0"/>
  </r>
  <r>
    <x v="3"/>
    <x v="3"/>
    <x v="5"/>
    <x v="130"/>
    <x v="1"/>
    <s v="Outward FDI"/>
    <x v="1"/>
    <n v="0"/>
    <n v="0"/>
    <n v="0"/>
    <n v="0"/>
    <n v="0"/>
    <n v="0"/>
    <n v="0"/>
    <n v="0"/>
  </r>
  <r>
    <x v="3"/>
    <x v="3"/>
    <x v="5"/>
    <x v="131"/>
    <x v="1"/>
    <s v="Outward FDI"/>
    <x v="1"/>
    <s v=".."/>
    <s v=".."/>
    <n v="0"/>
    <n v="15.015000000000001"/>
    <n v="15.015000000000001"/>
    <s v=".."/>
    <s v=".."/>
    <n v="0"/>
  </r>
  <r>
    <x v="4"/>
    <x v="4"/>
    <x v="5"/>
    <x v="132"/>
    <x v="1"/>
    <s v="Outward FDI"/>
    <x v="1"/>
    <s v=".."/>
    <s v=".."/>
    <s v=".."/>
    <n v="0.437"/>
    <n v="0.437"/>
    <s v=".."/>
    <n v="0.437"/>
    <s v=".."/>
  </r>
  <r>
    <x v="3"/>
    <x v="3"/>
    <x v="5"/>
    <x v="133"/>
    <x v="1"/>
    <s v="Outward FDI"/>
    <x v="1"/>
    <n v="0"/>
    <n v="0"/>
    <n v="0"/>
    <n v="0"/>
    <n v="0"/>
    <n v="0"/>
    <n v="0"/>
    <n v="0"/>
  </r>
  <r>
    <x v="3"/>
    <x v="3"/>
    <x v="5"/>
    <x v="134"/>
    <x v="1"/>
    <s v="Outward FDI"/>
    <x v="1"/>
    <s v=".."/>
    <s v=".."/>
    <s v=".."/>
    <n v="2.3319999999999999"/>
    <n v="2.1869999999999998"/>
    <s v=".."/>
    <n v="2.1869999999999998"/>
    <s v=".."/>
  </r>
  <r>
    <x v="5"/>
    <x v="5"/>
    <x v="5"/>
    <x v="135"/>
    <x v="1"/>
    <s v="Outward FDI"/>
    <x v="1"/>
    <s v=".."/>
    <s v=".."/>
    <s v=".."/>
    <n v="0.437"/>
    <n v="0.437"/>
    <n v="0"/>
    <n v="0.437"/>
    <n v="0"/>
  </r>
  <r>
    <x v="4"/>
    <x v="4"/>
    <x v="5"/>
    <x v="136"/>
    <x v="1"/>
    <s v="Outward FDI"/>
    <x v="1"/>
    <s v=".."/>
    <s v=".."/>
    <s v=".."/>
    <n v="0"/>
    <n v="0"/>
    <s v=".."/>
    <n v="0"/>
    <s v=".."/>
  </r>
  <r>
    <x v="3"/>
    <x v="3"/>
    <x v="5"/>
    <x v="137"/>
    <x v="1"/>
    <s v="Outward FDI"/>
    <x v="1"/>
    <s v=".."/>
    <s v=".."/>
    <n v="0"/>
    <n v="0"/>
    <n v="0"/>
    <n v="0"/>
    <n v="0"/>
    <n v="0"/>
  </r>
  <r>
    <x v="1"/>
    <x v="1"/>
    <x v="1"/>
    <x v="138"/>
    <x v="1"/>
    <s v="Outward FDI"/>
    <x v="1"/>
    <n v="0"/>
    <n v="0"/>
    <n v="0"/>
    <n v="0"/>
    <n v="0"/>
    <n v="0"/>
    <n v="0"/>
    <n v="0"/>
  </r>
  <r>
    <x v="1"/>
    <x v="1"/>
    <x v="1"/>
    <x v="1"/>
    <x v="1"/>
    <s v="Outward FDI"/>
    <x v="1"/>
    <n v="0"/>
    <n v="0"/>
    <n v="0"/>
    <n v="0"/>
    <n v="0"/>
    <n v="0"/>
    <n v="0"/>
    <n v="0"/>
  </r>
  <r>
    <x v="4"/>
    <x v="4"/>
    <x v="5"/>
    <x v="139"/>
    <x v="1"/>
    <s v="Outward FDI"/>
    <x v="1"/>
    <n v="0"/>
    <n v="0"/>
    <n v="0"/>
    <s v=".."/>
    <n v="0"/>
    <n v="0"/>
    <n v="0"/>
    <s v=".."/>
  </r>
  <r>
    <x v="2"/>
    <x v="2"/>
    <x v="5"/>
    <x v="140"/>
    <x v="1"/>
    <s v="Outward FDI"/>
    <x v="1"/>
    <n v="39.161999999999999"/>
    <s v=".."/>
    <s v=".."/>
    <n v="8.6010000000000009"/>
    <n v="8.4550000000000001"/>
    <s v=".."/>
    <n v="8.3089999999999993"/>
    <s v=".."/>
  </r>
  <r>
    <x v="2"/>
    <x v="2"/>
    <x v="5"/>
    <x v="141"/>
    <x v="1"/>
    <s v="Outward FDI"/>
    <x v="1"/>
    <n v="0"/>
    <n v="0"/>
    <n v="0"/>
    <n v="0"/>
    <n v="0"/>
    <n v="0"/>
    <n v="0"/>
    <n v="0"/>
  </r>
  <r>
    <x v="3"/>
    <x v="3"/>
    <x v="5"/>
    <x v="142"/>
    <x v="1"/>
    <s v="Outward FDI"/>
    <x v="1"/>
    <n v="0"/>
    <n v="0"/>
    <n v="0"/>
    <n v="0"/>
    <n v="0"/>
    <n v="0"/>
    <n v="0"/>
    <n v="0"/>
  </r>
  <r>
    <x v="3"/>
    <x v="3"/>
    <x v="5"/>
    <x v="143"/>
    <x v="1"/>
    <s v="Outward FDI"/>
    <x v="1"/>
    <n v="0"/>
    <n v="0"/>
    <n v="0"/>
    <n v="0"/>
    <n v="0"/>
    <n v="0"/>
    <n v="0"/>
    <n v="0"/>
  </r>
  <r>
    <x v="2"/>
    <x v="2"/>
    <x v="5"/>
    <x v="144"/>
    <x v="1"/>
    <s v="Outward FDI"/>
    <x v="1"/>
    <n v="0"/>
    <n v="0"/>
    <n v="0"/>
    <n v="0"/>
    <n v="0"/>
    <n v="0"/>
    <n v="0"/>
    <n v="0"/>
  </r>
  <r>
    <x v="2"/>
    <x v="2"/>
    <x v="5"/>
    <x v="145"/>
    <x v="1"/>
    <s v="Outward FDI"/>
    <x v="1"/>
    <s v=".."/>
    <s v=".."/>
    <s v=".."/>
    <n v="0.58299999999999996"/>
    <n v="0.58299999999999996"/>
    <n v="0"/>
    <n v="0.58299999999999996"/>
    <n v="0"/>
  </r>
  <r>
    <x v="2"/>
    <x v="2"/>
    <x v="5"/>
    <x v="146"/>
    <x v="1"/>
    <s v="Outward FDI"/>
    <x v="1"/>
    <n v="0"/>
    <n v="0"/>
    <n v="0"/>
    <n v="0"/>
    <n v="0"/>
    <n v="0"/>
    <n v="0"/>
    <n v="0"/>
  </r>
  <r>
    <x v="1"/>
    <x v="1"/>
    <x v="1"/>
    <x v="147"/>
    <x v="1"/>
    <s v="Outward FDI"/>
    <x v="1"/>
    <n v="46.4"/>
    <s v=".."/>
    <s v=".."/>
    <n v="7.2889999999999997"/>
    <n v="7.1429999999999998"/>
    <s v=".."/>
    <n v="7.1429999999999998"/>
    <s v=".."/>
  </r>
  <r>
    <x v="1"/>
    <x v="1"/>
    <x v="1"/>
    <x v="148"/>
    <x v="1"/>
    <s v="Outward FDI"/>
    <x v="1"/>
    <n v="0"/>
    <n v="0"/>
    <n v="0"/>
    <n v="0"/>
    <n v="0"/>
    <n v="0"/>
    <n v="0"/>
    <n v="0"/>
  </r>
  <r>
    <x v="3"/>
    <x v="3"/>
    <x v="5"/>
    <x v="149"/>
    <x v="1"/>
    <s v="Outward FDI"/>
    <x v="1"/>
    <n v="657.36099999999999"/>
    <n v="565.33500000000004"/>
    <n v="92.025000000000006"/>
    <n v="183.53"/>
    <n v="179.011"/>
    <s v=".."/>
    <n v="176.387"/>
    <s v=".."/>
  </r>
  <r>
    <x v="4"/>
    <x v="4"/>
    <x v="5"/>
    <x v="150"/>
    <x v="1"/>
    <s v="Outward FDI"/>
    <x v="1"/>
    <n v="1502.2619999999999"/>
    <s v=".."/>
    <s v=".."/>
    <n v="324.786"/>
    <n v="324.786"/>
    <s v=".."/>
    <n v="115.16200000000001"/>
    <s v=".."/>
  </r>
  <r>
    <x v="3"/>
    <x v="3"/>
    <x v="5"/>
    <x v="151"/>
    <x v="1"/>
    <s v="Outward FDI"/>
    <x v="1"/>
    <n v="5280.9870000000001"/>
    <n v="5046.7879999999996"/>
    <n v="234.19900000000001"/>
    <n v="423.476"/>
    <n v="390.53"/>
    <s v=".."/>
    <n v="151.16800000000001"/>
    <s v=".."/>
  </r>
  <r>
    <x v="3"/>
    <x v="3"/>
    <x v="5"/>
    <x v="152"/>
    <x v="1"/>
    <s v="Outward FDI"/>
    <x v="1"/>
    <n v="384.64499999999998"/>
    <n v="364.22399999999999"/>
    <n v="20.420999999999999"/>
    <n v="34.985999999999997"/>
    <n v="34.256999999999998"/>
    <s v=".."/>
    <s v=".."/>
    <n v="0.72899999999999998"/>
  </r>
  <r>
    <x v="3"/>
    <x v="3"/>
    <x v="5"/>
    <x v="153"/>
    <x v="1"/>
    <s v="Outward FDI"/>
    <x v="1"/>
    <s v=".."/>
    <s v=".."/>
    <s v=".."/>
    <n v="5.1020000000000003"/>
    <n v="5.1020000000000003"/>
    <n v="8.8919999999999995"/>
    <n v="-3.79"/>
    <n v="0"/>
  </r>
  <r>
    <x v="1"/>
    <x v="1"/>
    <x v="1"/>
    <x v="154"/>
    <x v="1"/>
    <s v="Outward FDI"/>
    <x v="1"/>
    <n v="0"/>
    <n v="0"/>
    <n v="0"/>
    <n v="0"/>
    <n v="0"/>
    <n v="0"/>
    <n v="0"/>
    <n v="0"/>
  </r>
  <r>
    <x v="3"/>
    <x v="3"/>
    <x v="5"/>
    <x v="155"/>
    <x v="1"/>
    <s v="Outward FDI"/>
    <x v="1"/>
    <n v="0"/>
    <n v="0"/>
    <n v="0"/>
    <n v="0"/>
    <n v="0"/>
    <n v="0"/>
    <n v="0"/>
    <n v="0"/>
  </r>
  <r>
    <x v="3"/>
    <x v="3"/>
    <x v="5"/>
    <x v="156"/>
    <x v="1"/>
    <s v="Outward FDI"/>
    <x v="1"/>
    <s v=".."/>
    <s v=".."/>
    <n v="4.2649999999999997"/>
    <n v="-0.29199999999999998"/>
    <n v="-0.29199999999999998"/>
    <s v=".."/>
    <n v="-0.29199999999999998"/>
    <s v=".."/>
  </r>
  <r>
    <x v="3"/>
    <x v="3"/>
    <x v="5"/>
    <x v="157"/>
    <x v="1"/>
    <s v="Outward FDI"/>
    <x v="1"/>
    <n v="331.00700000000001"/>
    <n v="328.03399999999999"/>
    <n v="2.9729999999999999"/>
    <n v="58.893000000000001"/>
    <n v="57.435000000000002"/>
    <s v=".."/>
    <n v="11.954000000000001"/>
    <s v=".."/>
  </r>
  <r>
    <x v="3"/>
    <x v="3"/>
    <x v="5"/>
    <x v="158"/>
    <x v="1"/>
    <s v="Outward FDI"/>
    <x v="1"/>
    <n v="0"/>
    <n v="0"/>
    <n v="0"/>
    <n v="0"/>
    <n v="0"/>
    <n v="0"/>
    <n v="0"/>
    <n v="0"/>
  </r>
  <r>
    <x v="2"/>
    <x v="2"/>
    <x v="5"/>
    <x v="159"/>
    <x v="1"/>
    <s v="Outward FDI"/>
    <x v="1"/>
    <n v="118.392"/>
    <n v="117.358"/>
    <n v="1.034"/>
    <n v="31.05"/>
    <n v="29.446000000000002"/>
    <s v=".."/>
    <n v="19.68"/>
    <s v=".."/>
  </r>
  <r>
    <x v="3"/>
    <x v="3"/>
    <x v="5"/>
    <x v="160"/>
    <x v="1"/>
    <s v="Outward FDI"/>
    <x v="1"/>
    <n v="156.65"/>
    <s v=".."/>
    <s v=".."/>
    <n v="141.98500000000001"/>
    <n v="141.98500000000001"/>
    <n v="0"/>
    <n v="141.98500000000001"/>
    <n v="0"/>
  </r>
  <r>
    <x v="2"/>
    <x v="2"/>
    <x v="6"/>
    <x v="161"/>
    <x v="1"/>
    <s v="Outward FDI"/>
    <x v="1"/>
    <s v=".."/>
    <s v=".."/>
    <s v=".."/>
    <n v="27.696999999999999"/>
    <n v="27.696999999999999"/>
    <s v=".."/>
    <s v=".."/>
    <n v="0"/>
  </r>
  <r>
    <x v="3"/>
    <x v="3"/>
    <x v="6"/>
    <x v="162"/>
    <x v="1"/>
    <s v="Outward FDI"/>
    <x v="1"/>
    <n v="-34.639000000000003"/>
    <s v=".."/>
    <s v=".."/>
    <n v="-1.6040000000000001"/>
    <n v="-1.6040000000000001"/>
    <n v="0"/>
    <n v="-1.6040000000000001"/>
    <n v="0"/>
  </r>
  <r>
    <x v="2"/>
    <x v="2"/>
    <x v="6"/>
    <x v="163"/>
    <x v="1"/>
    <s v="Outward FDI"/>
    <x v="1"/>
    <s v=".."/>
    <s v=".."/>
    <n v="0"/>
    <n v="3.4990000000000001"/>
    <n v="3.4990000000000001"/>
    <s v=".."/>
    <s v=".."/>
    <n v="0"/>
  </r>
  <r>
    <x v="2"/>
    <x v="2"/>
    <x v="6"/>
    <x v="164"/>
    <x v="1"/>
    <s v="Outward FDI"/>
    <x v="1"/>
    <s v=".."/>
    <s v=".."/>
    <s v=".."/>
    <n v="2.1869999999999998"/>
    <n v="2.1869999999999998"/>
    <s v=".."/>
    <s v=".."/>
    <n v="0"/>
  </r>
  <r>
    <x v="2"/>
    <x v="2"/>
    <x v="6"/>
    <x v="165"/>
    <x v="1"/>
    <s v="Outward FDI"/>
    <x v="1"/>
    <s v=".."/>
    <s v=".."/>
    <n v="0"/>
    <n v="0"/>
    <n v="0"/>
    <n v="0"/>
    <n v="0"/>
    <n v="0"/>
  </r>
  <r>
    <x v="2"/>
    <x v="2"/>
    <x v="6"/>
    <x v="166"/>
    <x v="1"/>
    <s v="Outward FDI"/>
    <x v="1"/>
    <n v="191.547"/>
    <n v="9.1769999999999996"/>
    <n v="182.37"/>
    <n v="0.437"/>
    <n v="0.437"/>
    <n v="0"/>
    <n v="0.437"/>
    <n v="0"/>
  </r>
  <r>
    <x v="2"/>
    <x v="2"/>
    <x v="6"/>
    <x v="167"/>
    <x v="1"/>
    <s v="Outward FDI"/>
    <x v="1"/>
    <n v="222.179"/>
    <n v="105.07899999999999"/>
    <n v="117.1"/>
    <n v="27.26"/>
    <n v="25.655999999999999"/>
    <s v=".."/>
    <s v=".."/>
    <n v="1.6040000000000001"/>
  </r>
  <r>
    <x v="5"/>
    <x v="5"/>
    <x v="6"/>
    <x v="168"/>
    <x v="1"/>
    <s v="Outward FDI"/>
    <x v="1"/>
    <n v="0"/>
    <n v="0"/>
    <n v="0"/>
    <n v="0"/>
    <n v="0"/>
    <n v="0"/>
    <n v="0"/>
    <n v="0"/>
  </r>
  <r>
    <x v="3"/>
    <x v="3"/>
    <x v="3"/>
    <x v="169"/>
    <x v="1"/>
    <s v="Outward FDI"/>
    <x v="1"/>
    <s v=".."/>
    <s v=".."/>
    <n v="0"/>
    <n v="0.58299999999999996"/>
    <n v="0.58299999999999996"/>
    <n v="0"/>
    <n v="0.58299999999999996"/>
    <n v="0"/>
  </r>
  <r>
    <x v="3"/>
    <x v="3"/>
    <x v="3"/>
    <x v="170"/>
    <x v="1"/>
    <s v="Outward FDI"/>
    <x v="1"/>
    <n v="0"/>
    <n v="0"/>
    <n v="0"/>
    <n v="0"/>
    <n v="0"/>
    <n v="0"/>
    <n v="0"/>
    <n v="0"/>
  </r>
  <r>
    <x v="3"/>
    <x v="3"/>
    <x v="3"/>
    <x v="171"/>
    <x v="1"/>
    <s v="Outward FDI"/>
    <x v="1"/>
    <s v=".."/>
    <s v=".."/>
    <n v="0"/>
    <n v="1.1659999999999999"/>
    <n v="1.1659999999999999"/>
    <s v=".."/>
    <s v=".."/>
    <n v="0"/>
  </r>
  <r>
    <x v="3"/>
    <x v="3"/>
    <x v="6"/>
    <x v="172"/>
    <x v="1"/>
    <s v="Outward FDI"/>
    <x v="1"/>
    <s v=".."/>
    <s v=".."/>
    <s v=".."/>
    <n v="0.437"/>
    <n v="0.437"/>
    <s v=".."/>
    <n v="0.437"/>
    <s v=".."/>
  </r>
  <r>
    <x v="3"/>
    <x v="3"/>
    <x v="6"/>
    <x v="173"/>
    <x v="1"/>
    <s v="Outward FDI"/>
    <x v="1"/>
    <s v=".."/>
    <s v=".."/>
    <s v=".."/>
    <n v="12.682"/>
    <n v="12.391"/>
    <s v=".."/>
    <n v="10.787000000000001"/>
    <s v=".."/>
  </r>
  <r>
    <x v="4"/>
    <x v="4"/>
    <x v="6"/>
    <x v="174"/>
    <x v="1"/>
    <s v="Outward FDI"/>
    <x v="1"/>
    <n v="0"/>
    <n v="0"/>
    <n v="0"/>
    <n v="0"/>
    <n v="0"/>
    <n v="0"/>
    <n v="0"/>
    <n v="0"/>
  </r>
  <r>
    <x v="5"/>
    <x v="5"/>
    <x v="6"/>
    <x v="175"/>
    <x v="1"/>
    <s v="Outward FDI"/>
    <x v="1"/>
    <n v="0"/>
    <n v="0"/>
    <n v="0"/>
    <n v="0"/>
    <n v="0"/>
    <n v="0"/>
    <n v="0"/>
    <n v="0"/>
  </r>
  <r>
    <x v="5"/>
    <x v="5"/>
    <x v="8"/>
    <x v="176"/>
    <x v="1"/>
    <s v="Outward FDI"/>
    <x v="1"/>
    <n v="0"/>
    <n v="0"/>
    <n v="0"/>
    <n v="0"/>
    <n v="0"/>
    <n v="0"/>
    <n v="0"/>
    <n v="0"/>
  </r>
  <r>
    <x v="4"/>
    <x v="4"/>
    <x v="8"/>
    <x v="177"/>
    <x v="1"/>
    <s v="Outward FDI"/>
    <x v="1"/>
    <n v="16.414999999999999"/>
    <n v="16.414999999999999"/>
    <n v="0"/>
    <n v="12.244999999999999"/>
    <n v="12.244999999999999"/>
    <s v=".."/>
    <s v=".."/>
    <n v="0"/>
  </r>
  <r>
    <x v="4"/>
    <x v="4"/>
    <x v="8"/>
    <x v="178"/>
    <x v="1"/>
    <s v="Outward FDI"/>
    <x v="1"/>
    <n v="0"/>
    <n v="0"/>
    <n v="0"/>
    <s v=".."/>
    <n v="0"/>
    <n v="0"/>
    <n v="0"/>
    <s v=".."/>
  </r>
  <r>
    <x v="2"/>
    <x v="2"/>
    <x v="2"/>
    <x v="179"/>
    <x v="1"/>
    <s v="Outward FDI"/>
    <x v="1"/>
    <n v="0"/>
    <n v="0"/>
    <n v="0"/>
    <s v=".."/>
    <n v="0"/>
    <n v="0"/>
    <n v="0"/>
    <s v=".."/>
  </r>
  <r>
    <x v="4"/>
    <x v="4"/>
    <x v="2"/>
    <x v="180"/>
    <x v="1"/>
    <s v="Outward FDI"/>
    <x v="1"/>
    <s v=".."/>
    <s v=".."/>
    <s v=".."/>
    <n v="-0.14599999999999999"/>
    <n v="-0.14599999999999999"/>
    <n v="0"/>
    <n v="-0.14599999999999999"/>
    <n v="0"/>
  </r>
  <r>
    <x v="3"/>
    <x v="3"/>
    <x v="2"/>
    <x v="181"/>
    <x v="1"/>
    <s v="Outward FDI"/>
    <x v="1"/>
    <n v="9411.0120000000006"/>
    <n v="9410.366"/>
    <n v="0.77500000000000002"/>
    <n v="757.59100000000001"/>
    <n v="746.65800000000002"/>
    <n v="135.42500000000001"/>
    <n v="611.37900000000002"/>
    <n v="10.933"/>
  </r>
  <r>
    <x v="2"/>
    <x v="2"/>
    <x v="2"/>
    <x v="182"/>
    <x v="1"/>
    <s v="Outward FDI"/>
    <x v="1"/>
    <n v="1090.4739999999999"/>
    <n v="829.00300000000004"/>
    <n v="261.471"/>
    <n v="940.53800000000001"/>
    <n v="940.39300000000003"/>
    <s v=".."/>
    <s v=".."/>
    <n v="0.14599999999999999"/>
  </r>
  <r>
    <x v="4"/>
    <x v="4"/>
    <x v="8"/>
    <x v="183"/>
    <x v="1"/>
    <s v="Outward FDI"/>
    <x v="1"/>
    <n v="2165.8270000000002"/>
    <n v="1778.855"/>
    <n v="386.97199999999998"/>
    <n v="323.32799999999997"/>
    <n v="319.53800000000001"/>
    <s v=".."/>
    <n v="90.671999999999997"/>
    <s v=".."/>
  </r>
  <r>
    <x v="3"/>
    <x v="3"/>
    <x v="2"/>
    <x v="184"/>
    <x v="1"/>
    <s v="Outward FDI"/>
    <x v="1"/>
    <n v="191.935"/>
    <n v="131.059"/>
    <n v="60.747"/>
    <n v="10.496"/>
    <n v="8.6010000000000009"/>
    <s v=".."/>
    <n v="-59.185000000000002"/>
    <s v=".."/>
  </r>
  <r>
    <x v="3"/>
    <x v="3"/>
    <x v="6"/>
    <x v="185"/>
    <x v="1"/>
    <s v="Outward FDI"/>
    <x v="1"/>
    <s v=".."/>
    <s v=".."/>
    <s v=".."/>
    <n v="-26.968"/>
    <n v="-26.968"/>
    <s v=".."/>
    <s v=".."/>
    <n v="0"/>
  </r>
  <r>
    <x v="3"/>
    <x v="3"/>
    <x v="3"/>
    <x v="186"/>
    <x v="1"/>
    <s v="Outward FDI"/>
    <x v="1"/>
    <s v=".."/>
    <n v="98.876000000000005"/>
    <s v=".."/>
    <n v="25.219000000000001"/>
    <n v="-3.2069999999999999"/>
    <s v=".."/>
    <n v="-10.204000000000001"/>
    <s v=".."/>
  </r>
  <r>
    <x v="5"/>
    <x v="5"/>
    <x v="2"/>
    <x v="187"/>
    <x v="1"/>
    <s v="Outward FDI"/>
    <x v="1"/>
    <n v="0"/>
    <n v="0"/>
    <n v="0"/>
    <n v="0"/>
    <n v="0"/>
    <n v="0"/>
    <n v="0"/>
    <n v="0"/>
  </r>
  <r>
    <x v="4"/>
    <x v="4"/>
    <x v="3"/>
    <x v="188"/>
    <x v="1"/>
    <s v="Outward FDI"/>
    <x v="1"/>
    <n v="0"/>
    <n v="0"/>
    <n v="0"/>
    <n v="0"/>
    <n v="0"/>
    <n v="0"/>
    <n v="0"/>
    <n v="0"/>
  </r>
  <r>
    <x v="4"/>
    <x v="4"/>
    <x v="2"/>
    <x v="189"/>
    <x v="1"/>
    <s v="Outward FDI"/>
    <x v="1"/>
    <s v=".."/>
    <s v=".."/>
    <s v=".."/>
    <n v="-0.58299999999999996"/>
    <n v="-0.58299999999999996"/>
    <n v="0"/>
    <n v="-0.58299999999999996"/>
    <n v="0"/>
  </r>
  <r>
    <x v="2"/>
    <x v="2"/>
    <x v="2"/>
    <x v="190"/>
    <x v="1"/>
    <s v="Outward FDI"/>
    <x v="1"/>
    <s v=".."/>
    <n v="0"/>
    <s v=".."/>
    <s v=".."/>
    <n v="0"/>
    <n v="0"/>
    <n v="0"/>
    <s v=".."/>
  </r>
  <r>
    <x v="3"/>
    <x v="3"/>
    <x v="2"/>
    <x v="191"/>
    <x v="1"/>
    <s v="Outward FDI"/>
    <x v="1"/>
    <n v="979.44899999999996"/>
    <n v="820.21500000000003"/>
    <n v="159.23500000000001"/>
    <n v="133.96700000000001"/>
    <n v="131.92599999999999"/>
    <n v="32.216000000000001"/>
    <n v="99.71"/>
    <n v="2.1869999999999998"/>
  </r>
  <r>
    <x v="3"/>
    <x v="3"/>
    <x v="8"/>
    <x v="192"/>
    <x v="1"/>
    <s v="Outward FDI"/>
    <x v="1"/>
    <n v="0"/>
    <n v="0"/>
    <n v="0"/>
    <n v="0"/>
    <n v="0"/>
    <n v="0"/>
    <n v="0"/>
    <n v="0"/>
  </r>
  <r>
    <x v="4"/>
    <x v="4"/>
    <x v="2"/>
    <x v="193"/>
    <x v="1"/>
    <s v="Outward FDI"/>
    <x v="1"/>
    <s v=".."/>
    <s v=".."/>
    <n v="0"/>
    <n v="0.29199999999999998"/>
    <n v="0.29199999999999998"/>
    <n v="0"/>
    <n v="0.29199999999999998"/>
    <n v="0"/>
  </r>
  <r>
    <x v="4"/>
    <x v="4"/>
    <x v="2"/>
    <x v="194"/>
    <x v="1"/>
    <s v="Outward FDI"/>
    <x v="1"/>
    <s v=".."/>
    <s v=".."/>
    <s v=".."/>
    <s v=".."/>
    <n v="0"/>
    <n v="0"/>
    <n v="0"/>
    <s v=".."/>
  </r>
  <r>
    <x v="4"/>
    <x v="4"/>
    <x v="8"/>
    <x v="195"/>
    <x v="1"/>
    <s v="Outward FDI"/>
    <x v="1"/>
    <n v="0"/>
    <n v="0"/>
    <n v="0"/>
    <n v="0"/>
    <n v="0"/>
    <n v="0"/>
    <n v="0"/>
    <n v="0"/>
  </r>
  <r>
    <x v="4"/>
    <x v="4"/>
    <x v="8"/>
    <x v="196"/>
    <x v="1"/>
    <s v="Outward FDI"/>
    <x v="1"/>
    <s v=".."/>
    <s v=".."/>
    <s v=".."/>
    <n v="-6.4139999999999997"/>
    <n v="-6.9969999999999999"/>
    <s v=".."/>
    <n v="-7.58"/>
    <s v=".."/>
  </r>
  <r>
    <x v="4"/>
    <x v="4"/>
    <x v="2"/>
    <x v="197"/>
    <x v="1"/>
    <s v="Outward FDI"/>
    <x v="1"/>
    <n v="240.14500000000001"/>
    <s v=".."/>
    <s v=".."/>
    <n v="35.715000000000003"/>
    <n v="35.569000000000003"/>
    <s v=".."/>
    <n v="35.569000000000003"/>
    <s v=".."/>
  </r>
  <r>
    <x v="2"/>
    <x v="2"/>
    <x v="2"/>
    <x v="198"/>
    <x v="1"/>
    <s v="Outward FDI"/>
    <x v="1"/>
    <n v="898.15200000000004"/>
    <n v="1234.9749999999999"/>
    <n v="-336.82299999999998"/>
    <n v="117.203"/>
    <n v="128.71899999999999"/>
    <s v=".."/>
    <n v="17.638999999999999"/>
    <s v=".."/>
  </r>
  <r>
    <x v="4"/>
    <x v="4"/>
    <x v="8"/>
    <x v="199"/>
    <x v="1"/>
    <s v="Outward FDI"/>
    <x v="1"/>
    <n v="108.181"/>
    <n v="143.72499999999999"/>
    <n v="-35.673000000000002"/>
    <n v="30.03"/>
    <n v="30.03"/>
    <s v=".."/>
    <n v="27.26"/>
    <s v=".."/>
  </r>
  <r>
    <x v="2"/>
    <x v="2"/>
    <x v="2"/>
    <x v="200"/>
    <x v="1"/>
    <s v="Outward FDI"/>
    <x v="1"/>
    <n v="240.791"/>
    <n v="310.71499999999997"/>
    <n v="-70.052999999999997"/>
    <n v="78.572999999999993"/>
    <n v="78.572999999999993"/>
    <n v="41.982999999999997"/>
    <n v="36.588999999999999"/>
    <n v="0"/>
  </r>
  <r>
    <x v="5"/>
    <x v="5"/>
    <x v="3"/>
    <x v="201"/>
    <x v="1"/>
    <s v="Outward FDI"/>
    <x v="1"/>
    <n v="0"/>
    <n v="0"/>
    <n v="0"/>
    <n v="0"/>
    <n v="0"/>
    <n v="0"/>
    <n v="0"/>
    <n v="0"/>
  </r>
  <r>
    <x v="3"/>
    <x v="3"/>
    <x v="2"/>
    <x v="202"/>
    <x v="1"/>
    <s v="Outward FDI"/>
    <x v="1"/>
    <n v="1448.8820000000001"/>
    <n v="1174.2280000000001"/>
    <n v="274.654"/>
    <n v="70.846999999999994"/>
    <n v="65.161000000000001"/>
    <n v="15.598000000000001"/>
    <n v="49.709000000000003"/>
    <n v="5.6849999999999996"/>
  </r>
  <r>
    <x v="1"/>
    <x v="1"/>
    <x v="1"/>
    <x v="203"/>
    <x v="1"/>
    <s v="Outward FDI"/>
    <x v="1"/>
    <n v="0"/>
    <n v="0"/>
    <n v="0"/>
    <n v="0"/>
    <n v="0"/>
    <n v="0"/>
    <n v="0"/>
    <n v="0"/>
  </r>
  <r>
    <x v="3"/>
    <x v="3"/>
    <x v="3"/>
    <x v="204"/>
    <x v="1"/>
    <s v="Outward FDI"/>
    <x v="1"/>
    <n v="0"/>
    <n v="0"/>
    <n v="0"/>
    <n v="0"/>
    <n v="0"/>
    <n v="0"/>
    <n v="0"/>
    <n v="0"/>
  </r>
  <r>
    <x v="4"/>
    <x v="4"/>
    <x v="3"/>
    <x v="205"/>
    <x v="1"/>
    <s v="Outward FDI"/>
    <x v="1"/>
    <n v="0"/>
    <n v="0"/>
    <n v="0"/>
    <n v="0"/>
    <n v="0"/>
    <n v="0"/>
    <n v="0"/>
    <n v="0"/>
  </r>
  <r>
    <x v="4"/>
    <x v="4"/>
    <x v="2"/>
    <x v="206"/>
    <x v="1"/>
    <s v="Outward FDI"/>
    <x v="1"/>
    <n v="-20.550999999999998"/>
    <n v="18.741"/>
    <n v="-39.292000000000002"/>
    <n v="10.204000000000001"/>
    <n v="10.204000000000001"/>
    <s v=".."/>
    <n v="4.665"/>
    <s v=".."/>
  </r>
  <r>
    <x v="3"/>
    <x v="3"/>
    <x v="2"/>
    <x v="207"/>
    <x v="1"/>
    <s v="Outward FDI"/>
    <x v="1"/>
    <n v="0"/>
    <n v="0"/>
    <n v="0"/>
    <n v="0"/>
    <n v="0"/>
    <n v="0"/>
    <n v="0"/>
    <n v="0"/>
  </r>
  <r>
    <x v="1"/>
    <x v="1"/>
    <x v="1"/>
    <x v="1"/>
    <x v="1"/>
    <s v="Outward FDI"/>
    <x v="1"/>
    <n v="0"/>
    <n v="0"/>
    <n v="0"/>
    <n v="0"/>
    <n v="0"/>
    <n v="0"/>
    <n v="0"/>
    <n v="0"/>
  </r>
  <r>
    <x v="1"/>
    <x v="1"/>
    <x v="1"/>
    <x v="208"/>
    <x v="1"/>
    <s v="Outward FDI"/>
    <x v="1"/>
    <n v="0"/>
    <n v="0"/>
    <n v="0"/>
    <n v="0"/>
    <n v="0"/>
    <n v="0"/>
    <n v="0"/>
    <n v="0"/>
  </r>
  <r>
    <x v="1"/>
    <x v="1"/>
    <x v="1"/>
    <x v="209"/>
    <x v="1"/>
    <s v="Outward FDI"/>
    <x v="1"/>
    <n v="0"/>
    <n v="0"/>
    <n v="0"/>
    <n v="0"/>
    <n v="0"/>
    <n v="0"/>
    <n v="0"/>
    <n v="0"/>
  </r>
  <r>
    <x v="1"/>
    <x v="1"/>
    <x v="1"/>
    <x v="210"/>
    <x v="1"/>
    <s v="Outward FDI"/>
    <x v="1"/>
    <n v="0"/>
    <n v="0"/>
    <n v="0"/>
    <n v="0"/>
    <n v="0"/>
    <n v="0"/>
    <n v="0"/>
    <n v="0"/>
  </r>
  <r>
    <x v="1"/>
    <x v="1"/>
    <x v="1"/>
    <x v="211"/>
    <x v="1"/>
    <s v="Outward FDI"/>
    <x v="1"/>
    <n v="0"/>
    <n v="0"/>
    <n v="0"/>
    <s v=".."/>
    <n v="0"/>
    <n v="0"/>
    <n v="0"/>
    <s v=".."/>
  </r>
  <r>
    <x v="3"/>
    <x v="3"/>
    <x v="2"/>
    <x v="212"/>
    <x v="1"/>
    <s v="Outward FDI"/>
    <x v="1"/>
    <n v="0"/>
    <n v="0"/>
    <n v="0"/>
    <n v="0"/>
    <n v="0"/>
    <n v="0"/>
    <n v="0"/>
    <n v="0"/>
  </r>
  <r>
    <x v="2"/>
    <x v="2"/>
    <x v="2"/>
    <x v="213"/>
    <x v="1"/>
    <s v="Outward FDI"/>
    <x v="1"/>
    <n v="0"/>
    <n v="0"/>
    <n v="0"/>
    <n v="0"/>
    <n v="0"/>
    <n v="0"/>
    <n v="0"/>
    <n v="0"/>
  </r>
  <r>
    <x v="1"/>
    <x v="1"/>
    <x v="1"/>
    <x v="214"/>
    <x v="1"/>
    <s v="Outward FDI"/>
    <x v="1"/>
    <n v="0"/>
    <n v="0"/>
    <n v="0"/>
    <n v="0"/>
    <n v="0"/>
    <n v="0"/>
    <n v="0"/>
    <n v="0"/>
  </r>
  <r>
    <x v="2"/>
    <x v="2"/>
    <x v="2"/>
    <x v="215"/>
    <x v="1"/>
    <s v="Outward FDI"/>
    <x v="1"/>
    <n v="0"/>
    <n v="0"/>
    <n v="0"/>
    <n v="0"/>
    <n v="0"/>
    <n v="0"/>
    <n v="0"/>
    <n v="0"/>
  </r>
  <r>
    <x v="1"/>
    <x v="1"/>
    <x v="1"/>
    <x v="216"/>
    <x v="1"/>
    <s v="Outward FDI"/>
    <x v="1"/>
    <n v="0"/>
    <n v="0"/>
    <n v="0"/>
    <n v="0"/>
    <n v="0"/>
    <n v="0"/>
    <n v="0"/>
    <n v="0"/>
  </r>
  <r>
    <x v="4"/>
    <x v="4"/>
    <x v="2"/>
    <x v="217"/>
    <x v="1"/>
    <s v="Outward FDI"/>
    <x v="1"/>
    <n v="0"/>
    <n v="0"/>
    <n v="0"/>
    <n v="0"/>
    <n v="0"/>
    <n v="0"/>
    <n v="0"/>
    <n v="0"/>
  </r>
  <r>
    <x v="3"/>
    <x v="3"/>
    <x v="2"/>
    <x v="218"/>
    <x v="1"/>
    <s v="Outward FDI"/>
    <x v="1"/>
    <n v="0"/>
    <n v="0"/>
    <n v="0"/>
    <n v="0"/>
    <n v="0"/>
    <n v="0"/>
    <n v="0"/>
    <n v="0"/>
  </r>
  <r>
    <x v="4"/>
    <x v="4"/>
    <x v="2"/>
    <x v="219"/>
    <x v="1"/>
    <s v="Outward FDI"/>
    <x v="1"/>
    <n v="0"/>
    <n v="0"/>
    <n v="0"/>
    <n v="0"/>
    <n v="0"/>
    <n v="0"/>
    <n v="0"/>
    <n v="0"/>
  </r>
  <r>
    <x v="2"/>
    <x v="2"/>
    <x v="2"/>
    <x v="220"/>
    <x v="1"/>
    <s v="Outward FDI"/>
    <x v="1"/>
    <n v="0"/>
    <n v="0"/>
    <n v="0"/>
    <n v="0"/>
    <n v="0"/>
    <n v="0"/>
    <n v="0"/>
    <n v="0"/>
  </r>
  <r>
    <x v="2"/>
    <x v="2"/>
    <x v="2"/>
    <x v="221"/>
    <x v="1"/>
    <s v="Outward FDI"/>
    <x v="1"/>
    <n v="0"/>
    <n v="0"/>
    <n v="0"/>
    <n v="0"/>
    <n v="0"/>
    <n v="0"/>
    <n v="0"/>
    <n v="0"/>
  </r>
  <r>
    <x v="1"/>
    <x v="1"/>
    <x v="1"/>
    <x v="222"/>
    <x v="1"/>
    <s v="Outward FDI"/>
    <x v="1"/>
    <n v="0"/>
    <n v="0"/>
    <n v="0"/>
    <n v="0"/>
    <n v="0"/>
    <n v="0"/>
    <n v="0"/>
    <n v="0"/>
  </r>
  <r>
    <x v="1"/>
    <x v="1"/>
    <x v="1"/>
    <x v="223"/>
    <x v="1"/>
    <s v="Outward FDI"/>
    <x v="1"/>
    <n v="0"/>
    <n v="0"/>
    <n v="0"/>
    <n v="0"/>
    <n v="0"/>
    <n v="0"/>
    <n v="0"/>
    <n v="0"/>
  </r>
  <r>
    <x v="2"/>
    <x v="2"/>
    <x v="2"/>
    <x v="224"/>
    <x v="1"/>
    <s v="Outward FDI"/>
    <x v="1"/>
    <n v="0"/>
    <n v="0"/>
    <n v="0"/>
    <n v="0"/>
    <n v="0"/>
    <n v="0"/>
    <n v="0"/>
    <n v="0"/>
  </r>
  <r>
    <x v="2"/>
    <x v="2"/>
    <x v="2"/>
    <x v="225"/>
    <x v="1"/>
    <s v="Outward FDI"/>
    <x v="1"/>
    <n v="0"/>
    <n v="0"/>
    <n v="0"/>
    <n v="0"/>
    <n v="0"/>
    <n v="0"/>
    <n v="0"/>
    <n v="0"/>
  </r>
  <r>
    <x v="4"/>
    <x v="4"/>
    <x v="2"/>
    <x v="226"/>
    <x v="1"/>
    <s v="Outward FDI"/>
    <x v="1"/>
    <s v=".."/>
    <n v="0"/>
    <s v=".."/>
    <n v="-0.437"/>
    <n v="-0.437"/>
    <n v="0"/>
    <n v="-0.437"/>
    <n v="0"/>
  </r>
  <r>
    <x v="1"/>
    <x v="1"/>
    <x v="1"/>
    <x v="227"/>
    <x v="1"/>
    <s v="Outward FDI"/>
    <x v="1"/>
    <n v="0"/>
    <n v="0"/>
    <n v="0"/>
    <n v="0"/>
    <n v="0"/>
    <n v="0"/>
    <n v="0"/>
    <n v="0"/>
  </r>
  <r>
    <x v="3"/>
    <x v="3"/>
    <x v="2"/>
    <x v="228"/>
    <x v="1"/>
    <s v="Outward FDI"/>
    <x v="1"/>
    <n v="0"/>
    <n v="0"/>
    <n v="0"/>
    <n v="0"/>
    <n v="0"/>
    <n v="0"/>
    <n v="0"/>
    <n v="0"/>
  </r>
  <r>
    <x v="4"/>
    <x v="4"/>
    <x v="2"/>
    <x v="229"/>
    <x v="1"/>
    <s v="Outward FDI"/>
    <x v="1"/>
    <s v=".."/>
    <n v="0"/>
    <s v=".."/>
    <s v=".."/>
    <n v="0"/>
    <n v="0"/>
    <n v="0"/>
    <s v=".."/>
  </r>
  <r>
    <x v="1"/>
    <x v="1"/>
    <x v="1"/>
    <x v="230"/>
    <x v="1"/>
    <s v="Outward FDI"/>
    <x v="1"/>
    <n v="0"/>
    <n v="0"/>
    <n v="0"/>
    <n v="0"/>
    <n v="0"/>
    <n v="0"/>
    <n v="0"/>
    <n v="0"/>
  </r>
  <r>
    <x v="1"/>
    <x v="1"/>
    <x v="1"/>
    <x v="231"/>
    <x v="1"/>
    <s v="Outward FDI"/>
    <x v="1"/>
    <n v="0"/>
    <n v="0"/>
    <n v="0"/>
    <n v="0"/>
    <n v="0"/>
    <n v="0"/>
    <n v="0"/>
    <n v="0"/>
  </r>
  <r>
    <x v="3"/>
    <x v="3"/>
    <x v="2"/>
    <x v="232"/>
    <x v="1"/>
    <s v="Outward FDI"/>
    <x v="1"/>
    <n v="0"/>
    <n v="0"/>
    <n v="0"/>
    <n v="0"/>
    <n v="0"/>
    <n v="0"/>
    <n v="0"/>
    <n v="0"/>
  </r>
  <r>
    <x v="3"/>
    <x v="3"/>
    <x v="2"/>
    <x v="233"/>
    <x v="1"/>
    <s v="Outward FDI"/>
    <x v="1"/>
    <n v="0"/>
    <n v="0"/>
    <n v="0"/>
    <n v="0"/>
    <n v="0"/>
    <n v="0"/>
    <n v="0"/>
    <n v="0"/>
  </r>
  <r>
    <x v="1"/>
    <x v="1"/>
    <x v="1"/>
    <x v="234"/>
    <x v="1"/>
    <s v="Outward FDI"/>
    <x v="1"/>
    <n v="0"/>
    <n v="0"/>
    <n v="0"/>
    <n v="0"/>
    <n v="0"/>
    <n v="0"/>
    <n v="0"/>
    <n v="0"/>
  </r>
  <r>
    <x v="4"/>
    <x v="4"/>
    <x v="2"/>
    <x v="235"/>
    <x v="1"/>
    <s v="Outward FDI"/>
    <x v="1"/>
    <n v="0"/>
    <n v="0"/>
    <n v="0"/>
    <n v="0"/>
    <n v="0"/>
    <n v="0"/>
    <n v="0"/>
    <n v="0"/>
  </r>
  <r>
    <x v="1"/>
    <x v="1"/>
    <x v="1"/>
    <x v="236"/>
    <x v="1"/>
    <s v="Outward FDI"/>
    <x v="1"/>
    <n v="0"/>
    <n v="0"/>
    <n v="0"/>
    <n v="0"/>
    <n v="0"/>
    <n v="0"/>
    <n v="0"/>
    <n v="0"/>
  </r>
  <r>
    <x v="0"/>
    <x v="0"/>
    <x v="0"/>
    <x v="0"/>
    <x v="1"/>
    <s v="Outward FDI"/>
    <x v="2"/>
    <n v="355227.11099999998"/>
    <n v="325131.62300000002"/>
    <n v="30095.489000000001"/>
    <n v="26788.938999999998"/>
    <n v="25321.201000000001"/>
    <n v="20051.723999999998"/>
    <n v="5269.4769999999999"/>
    <n v="1467.6189999999999"/>
  </r>
  <r>
    <x v="1"/>
    <x v="1"/>
    <x v="1"/>
    <x v="1"/>
    <x v="1"/>
    <s v="Outward FDI"/>
    <x v="2"/>
    <s v=".."/>
    <s v=".."/>
    <s v=".."/>
    <s v=".."/>
    <s v=".."/>
    <s v=".."/>
    <s v=".."/>
    <s v=".."/>
  </r>
  <r>
    <x v="2"/>
    <x v="2"/>
    <x v="2"/>
    <x v="2"/>
    <x v="1"/>
    <s v="Outward FDI"/>
    <x v="2"/>
    <n v="2350.8440000000001"/>
    <n v="1804.568"/>
    <n v="546.39400000000001"/>
    <n v="194.441"/>
    <n v="172.494"/>
    <n v="66.197999999999993"/>
    <n v="106.29600000000001"/>
    <n v="21.946999999999999"/>
  </r>
  <r>
    <x v="2"/>
    <x v="2"/>
    <x v="3"/>
    <x v="3"/>
    <x v="1"/>
    <s v="Outward FDI"/>
    <x v="2"/>
    <n v="3191.8780000000002"/>
    <n v="3201.1179999999999"/>
    <n v="-9.2409999999999997"/>
    <n v="323.87"/>
    <n v="317.22699999999998"/>
    <n v="142.83500000000001"/>
    <n v="174.392"/>
    <n v="6.5250000000000004"/>
  </r>
  <r>
    <x v="2"/>
    <x v="2"/>
    <x v="3"/>
    <x v="4"/>
    <x v="1"/>
    <s v="Outward FDI"/>
    <x v="2"/>
    <n v="12966.188"/>
    <n v="19124.964"/>
    <n v="-6158.7759999999998"/>
    <n v="500.04199999999997"/>
    <n v="590.91499999999996"/>
    <n v="889.87199999999996"/>
    <n v="-298.95699999999999"/>
    <n v="-90.873999999999995"/>
  </r>
  <r>
    <x v="2"/>
    <x v="2"/>
    <x v="4"/>
    <x v="5"/>
    <x v="1"/>
    <s v="Outward FDI"/>
    <x v="2"/>
    <n v="3053.857"/>
    <n v="2617.998"/>
    <n v="435.85899999999998"/>
    <n v="444.40199999999999"/>
    <n v="439.65699999999998"/>
    <n v="108.55"/>
    <n v="330.988"/>
    <n v="4.8639999999999999"/>
  </r>
  <r>
    <x v="2"/>
    <x v="2"/>
    <x v="5"/>
    <x v="6"/>
    <x v="1"/>
    <s v="Outward FDI"/>
    <x v="2"/>
    <n v="1442.873"/>
    <n v="1001.208"/>
    <n v="441.66399999999999"/>
    <n v="-111.99"/>
    <n v="-137.37799999999999"/>
    <n v="76.162999999999997"/>
    <n v="-213.541"/>
    <n v="25.506"/>
  </r>
  <r>
    <x v="2"/>
    <x v="2"/>
    <x v="3"/>
    <x v="7"/>
    <x v="1"/>
    <s v="Outward FDI"/>
    <x v="2"/>
    <n v="1047.2940000000001"/>
    <n v="963.29700000000003"/>
    <n v="83.997"/>
    <n v="196.22"/>
    <n v="190.76300000000001"/>
    <n v="69.994"/>
    <n v="120.76900000000001"/>
    <n v="5.4569999999999999"/>
  </r>
  <r>
    <x v="2"/>
    <x v="2"/>
    <x v="3"/>
    <x v="8"/>
    <x v="1"/>
    <s v="Outward FDI"/>
    <x v="2"/>
    <n v="19869.562000000002"/>
    <n v="17999.005000000001"/>
    <n v="1870.557"/>
    <n v="1689.4639999999999"/>
    <n v="1651.2639999999999"/>
    <n v="1277.212"/>
    <n v="373.93400000000003"/>
    <n v="38.319000000000003"/>
  </r>
  <r>
    <x v="2"/>
    <x v="2"/>
    <x v="3"/>
    <x v="9"/>
    <x v="1"/>
    <s v="Outward FDI"/>
    <x v="2"/>
    <n v="4403.6109999999999"/>
    <n v="4344.7299999999996"/>
    <n v="58.881"/>
    <n v="342.49599999999998"/>
    <n v="343.20800000000003"/>
    <n v="521.39599999999996"/>
    <n v="-178.18799999999999"/>
    <n v="-0.71199999999999997"/>
  </r>
  <r>
    <x v="2"/>
    <x v="2"/>
    <x v="3"/>
    <x v="10"/>
    <x v="1"/>
    <s v="Outward FDI"/>
    <x v="2"/>
    <n v="34445.669000000002"/>
    <n v="33203.250999999997"/>
    <n v="1242.4179999999999"/>
    <n v="1886.278"/>
    <n v="1815.691"/>
    <n v="2627.9760000000001"/>
    <n v="-812.16700000000003"/>
    <n v="70.468000000000004"/>
  </r>
  <r>
    <x v="2"/>
    <x v="2"/>
    <x v="3"/>
    <x v="11"/>
    <x v="1"/>
    <s v="Outward FDI"/>
    <x v="2"/>
    <n v="7160.8140000000003"/>
    <n v="6477.1109999999999"/>
    <n v="683.58399999999995"/>
    <n v="430.048"/>
    <n v="403.47399999999999"/>
    <n v="191"/>
    <n v="212.59200000000001"/>
    <n v="26.454999999999998"/>
  </r>
  <r>
    <x v="2"/>
    <x v="2"/>
    <x v="3"/>
    <x v="12"/>
    <x v="1"/>
    <s v="Outward FDI"/>
    <x v="2"/>
    <n v="17635.887999999999"/>
    <n v="20279.713"/>
    <n v="-2643.8249999999998"/>
    <n v="2695.2420000000002"/>
    <n v="2637.5859999999998"/>
    <n v="1263.806"/>
    <n v="1373.78"/>
    <n v="57.774999999999999"/>
  </r>
  <r>
    <x v="2"/>
    <x v="2"/>
    <x v="3"/>
    <x v="13"/>
    <x v="1"/>
    <s v="Outward FDI"/>
    <x v="2"/>
    <n v="131.86000000000001"/>
    <n v="68.831999999999994"/>
    <n v="62.908999999999999"/>
    <n v="10.795999999999999"/>
    <n v="10.202999999999999"/>
    <n v="13.05"/>
    <n v="-2.847"/>
    <n v="0.59299999999999997"/>
  </r>
  <r>
    <x v="2"/>
    <x v="2"/>
    <x v="3"/>
    <x v="14"/>
    <x v="1"/>
    <s v="Outward FDI"/>
    <x v="2"/>
    <n v="616.88499999999999"/>
    <n v="513.69500000000005"/>
    <n v="103.18899999999999"/>
    <n v="50.301000000000002"/>
    <n v="46.503999999999998"/>
    <n v="21.829000000000001"/>
    <n v="24.675999999999998"/>
    <n v="3.7959999999999998"/>
  </r>
  <r>
    <x v="2"/>
    <x v="2"/>
    <x v="3"/>
    <x v="15"/>
    <x v="1"/>
    <s v="Outward FDI"/>
    <x v="2"/>
    <n v="32.460999999999999"/>
    <n v="32.460999999999999"/>
    <n v="0"/>
    <n v="0.83"/>
    <n v="0.83"/>
    <s v=".."/>
    <s v=".."/>
    <n v="0"/>
  </r>
  <r>
    <x v="2"/>
    <x v="2"/>
    <x v="3"/>
    <x v="16"/>
    <x v="1"/>
    <s v="Outward FDI"/>
    <x v="2"/>
    <n v="1882.6410000000001"/>
    <n v="2127.8789999999999"/>
    <n v="-245.23699999999999"/>
    <n v="141.649"/>
    <n v="108.313"/>
    <s v=".."/>
    <s v=".."/>
    <n v="33.335999999999999"/>
  </r>
  <r>
    <x v="2"/>
    <x v="2"/>
    <x v="6"/>
    <x v="17"/>
    <x v="1"/>
    <s v="Outward FDI"/>
    <x v="2"/>
    <n v="1015.425"/>
    <n v="798.50300000000004"/>
    <n v="216.923"/>
    <n v="12.218999999999999"/>
    <n v="11.625999999999999"/>
    <s v=".."/>
    <s v=".."/>
    <n v="0.59299999999999997"/>
  </r>
  <r>
    <x v="2"/>
    <x v="2"/>
    <x v="3"/>
    <x v="18"/>
    <x v="1"/>
    <s v="Outward FDI"/>
    <x v="2"/>
    <n v="6843.7830000000004"/>
    <n v="6227.9639999999999"/>
    <n v="615.81799999999998"/>
    <n v="417.71"/>
    <n v="403.47399999999999"/>
    <n v="163.24"/>
    <n v="240.233"/>
    <n v="14.236000000000001"/>
  </r>
  <r>
    <x v="2"/>
    <x v="2"/>
    <x v="2"/>
    <x v="19"/>
    <x v="1"/>
    <s v="Outward FDI"/>
    <x v="2"/>
    <n v="3054.8049999999998"/>
    <n v="1289.6880000000001"/>
    <n v="1765.117"/>
    <n v="92.534000000000006"/>
    <n v="59.317"/>
    <n v="63.231999999999999"/>
    <n v="-3.915"/>
    <n v="33.216999999999999"/>
  </r>
  <r>
    <x v="2"/>
    <x v="2"/>
    <x v="2"/>
    <x v="20"/>
    <x v="1"/>
    <s v="Outward FDI"/>
    <x v="2"/>
    <n v="2503.7910000000002"/>
    <n v="2248.0100000000002"/>
    <n v="255.78100000000001"/>
    <n v="133.93799999999999"/>
    <n v="128.83600000000001"/>
    <n v="155.88499999999999"/>
    <n v="-27.048999999999999"/>
    <n v="5.101"/>
  </r>
  <r>
    <x v="2"/>
    <x v="2"/>
    <x v="3"/>
    <x v="21"/>
    <x v="1"/>
    <s v="Outward FDI"/>
    <x v="2"/>
    <n v="2792.2710000000002"/>
    <n v="2625.3440000000001"/>
    <n v="166.92699999999999"/>
    <n v="289.46699999999998"/>
    <n v="287.09399999999999"/>
    <n v="139.03899999999999"/>
    <n v="148.05500000000001"/>
    <n v="2.3730000000000002"/>
  </r>
  <r>
    <x v="2"/>
    <x v="2"/>
    <x v="3"/>
    <x v="22"/>
    <x v="1"/>
    <s v="Outward FDI"/>
    <x v="2"/>
    <n v="24887.687999999998"/>
    <n v="23226.116000000002"/>
    <n v="1661.5719999999999"/>
    <n v="408.57499999999999"/>
    <n v="405.25299999999999"/>
    <n v="466.70499999999998"/>
    <n v="-61.451999999999998"/>
    <n v="3.3220000000000001"/>
  </r>
  <r>
    <x v="3"/>
    <x v="3"/>
    <x v="5"/>
    <x v="23"/>
    <x v="1"/>
    <s v="Outward FDI"/>
    <x v="2"/>
    <n v="1771.0409999999999"/>
    <n v="1392.1669999999999"/>
    <n v="378.87400000000002"/>
    <n v="194.91499999999999"/>
    <n v="179.256"/>
    <n v="29.896000000000001"/>
    <n v="149.36000000000001"/>
    <n v="15.66"/>
  </r>
  <r>
    <x v="2"/>
    <x v="2"/>
    <x v="3"/>
    <x v="24"/>
    <x v="1"/>
    <s v="Outward FDI"/>
    <x v="2"/>
    <n v="22604.136999999999"/>
    <n v="22081.674999999999"/>
    <n v="522.46199999999999"/>
    <n v="2381.692"/>
    <n v="2352.39"/>
    <n v="3946.3539999999998"/>
    <n v="-1593.9639999999999"/>
    <n v="29.184000000000001"/>
  </r>
  <r>
    <x v="2"/>
    <x v="2"/>
    <x v="2"/>
    <x v="25"/>
    <x v="1"/>
    <s v="Outward FDI"/>
    <x v="2"/>
    <n v="136.125"/>
    <n v="108.16500000000001"/>
    <n v="27.959"/>
    <n v="17.675999999999998"/>
    <n v="17.202000000000002"/>
    <n v="0"/>
    <n v="17.202000000000002"/>
    <n v="0.47499999999999998"/>
  </r>
  <r>
    <x v="2"/>
    <x v="2"/>
    <x v="3"/>
    <x v="26"/>
    <x v="1"/>
    <s v="Outward FDI"/>
    <x v="2"/>
    <n v="27778.41"/>
    <n v="23692.659"/>
    <n v="4085.75"/>
    <n v="2178.5909999999999"/>
    <n v="2016.182"/>
    <n v="1098.193"/>
    <n v="917.87"/>
    <n v="162.41"/>
  </r>
  <r>
    <x v="2"/>
    <x v="2"/>
    <x v="3"/>
    <x v="27"/>
    <x v="1"/>
    <s v="Outward FDI"/>
    <x v="2"/>
    <n v="5759.0510000000004"/>
    <n v="4635.4610000000002"/>
    <n v="1123.5899999999999"/>
    <n v="430.87799999999999"/>
    <n v="414.98099999999999"/>
    <n v="222.55699999999999"/>
    <n v="192.42400000000001"/>
    <n v="15.897"/>
  </r>
  <r>
    <x v="2"/>
    <x v="2"/>
    <x v="3"/>
    <x v="28"/>
    <x v="1"/>
    <s v="Outward FDI"/>
    <x v="2"/>
    <n v="1307.6959999999999"/>
    <n v="1196.3320000000001"/>
    <n v="111.245"/>
    <n v="134.41200000000001"/>
    <n v="133.58199999999999"/>
    <n v="12.101000000000001"/>
    <n v="121.48099999999999"/>
    <n v="0.83"/>
  </r>
  <r>
    <x v="2"/>
    <x v="2"/>
    <x v="3"/>
    <x v="29"/>
    <x v="1"/>
    <s v="Outward FDI"/>
    <x v="2"/>
    <n v="113.61499999999999"/>
    <n v="178.41900000000001"/>
    <n v="-64.923000000000002"/>
    <n v="32.030999999999999"/>
    <n v="29.303000000000001"/>
    <n v="8.7789999999999999"/>
    <n v="20.405000000000001"/>
    <n v="2.7290000000000001"/>
  </r>
  <r>
    <x v="2"/>
    <x v="2"/>
    <x v="3"/>
    <x v="30"/>
    <x v="1"/>
    <s v="Outward FDI"/>
    <x v="2"/>
    <n v="58.762"/>
    <n v="59.71"/>
    <n v="-0.94799999999999995"/>
    <n v="13.762"/>
    <n v="13.643000000000001"/>
    <n v="10.44"/>
    <n v="3.2029999999999998"/>
    <n v="0.11899999999999999"/>
  </r>
  <r>
    <x v="2"/>
    <x v="2"/>
    <x v="3"/>
    <x v="31"/>
    <x v="1"/>
    <s v="Outward FDI"/>
    <x v="2"/>
    <n v="9660.5769999999993"/>
    <n v="8502.393"/>
    <n v="1158.184"/>
    <n v="608.11699999999996"/>
    <n v="523.76800000000003"/>
    <n v="146.03800000000001"/>
    <n v="377.73"/>
    <n v="84.349000000000004"/>
  </r>
  <r>
    <x v="2"/>
    <x v="2"/>
    <x v="3"/>
    <x v="32"/>
    <x v="1"/>
    <s v="Outward FDI"/>
    <x v="2"/>
    <n v="0"/>
    <n v="0"/>
    <n v="0"/>
    <n v="0"/>
    <n v="0"/>
    <n v="0"/>
    <n v="0"/>
    <n v="0"/>
  </r>
  <r>
    <x v="2"/>
    <x v="2"/>
    <x v="3"/>
    <x v="33"/>
    <x v="1"/>
    <s v="Outward FDI"/>
    <x v="2"/>
    <n v="9610.9369999999999"/>
    <n v="7037.7219999999998"/>
    <n v="2573.2159999999999"/>
    <n v="1240.1980000000001"/>
    <n v="1198.4390000000001"/>
    <n v="346.88499999999999"/>
    <n v="851.55399999999997"/>
    <n v="41.759"/>
  </r>
  <r>
    <x v="3"/>
    <x v="3"/>
    <x v="3"/>
    <x v="34"/>
    <x v="1"/>
    <s v="Outward FDI"/>
    <x v="2"/>
    <n v="1225.4760000000001"/>
    <n v="983.43799999999999"/>
    <n v="242.03899999999999"/>
    <n v="54.572000000000003"/>
    <n v="46.86"/>
    <n v="13.287000000000001"/>
    <n v="33.573"/>
    <n v="7.593"/>
  </r>
  <r>
    <x v="2"/>
    <x v="2"/>
    <x v="3"/>
    <x v="35"/>
    <x v="1"/>
    <s v="Outward FDI"/>
    <x v="2"/>
    <n v="22791.323"/>
    <n v="20395.46"/>
    <n v="2395.8629999999998"/>
    <n v="1391.931"/>
    <n v="1269.7380000000001"/>
    <n v="2036.4680000000001"/>
    <n v="-766.73"/>
    <n v="122.193"/>
  </r>
  <r>
    <x v="2"/>
    <x v="2"/>
    <x v="4"/>
    <x v="36"/>
    <x v="1"/>
    <s v="Outward FDI"/>
    <x v="2"/>
    <n v="52063.311999999998"/>
    <n v="40134.110999999997"/>
    <n v="11929.200999999999"/>
    <n v="3891.9009999999998"/>
    <n v="3412.2640000000001"/>
    <n v="797.45600000000002"/>
    <n v="2614.808"/>
    <n v="479.637"/>
  </r>
  <r>
    <x v="1"/>
    <x v="1"/>
    <x v="1"/>
    <x v="1"/>
    <x v="1"/>
    <s v="Outward FDI"/>
    <x v="2"/>
    <n v="0"/>
    <n v="0"/>
    <n v="0"/>
    <n v="0"/>
    <n v="0"/>
    <n v="0"/>
    <n v="0"/>
    <n v="0"/>
  </r>
  <r>
    <x v="2"/>
    <x v="2"/>
    <x v="3"/>
    <x v="37"/>
    <x v="1"/>
    <s v="Outward FDI"/>
    <x v="2"/>
    <n v="3162.97"/>
    <n v="2951.971"/>
    <n v="210.999"/>
    <n v="225.286"/>
    <n v="230.03100000000001"/>
    <s v=".."/>
    <n v="-302.16000000000003"/>
    <s v=".."/>
  </r>
  <r>
    <x v="3"/>
    <x v="3"/>
    <x v="3"/>
    <x v="38"/>
    <x v="1"/>
    <s v="Outward FDI"/>
    <x v="2"/>
    <n v="0"/>
    <n v="0"/>
    <n v="0"/>
    <n v="0"/>
    <n v="0"/>
    <n v="0"/>
    <n v="0"/>
    <n v="0"/>
  </r>
  <r>
    <x v="2"/>
    <x v="2"/>
    <x v="3"/>
    <x v="39"/>
    <x v="1"/>
    <s v="Outward FDI"/>
    <x v="2"/>
    <n v="0"/>
    <n v="0"/>
    <n v="0"/>
    <n v="0"/>
    <n v="0"/>
    <n v="0"/>
    <n v="0"/>
    <n v="0"/>
  </r>
  <r>
    <x v="3"/>
    <x v="3"/>
    <x v="3"/>
    <x v="40"/>
    <x v="1"/>
    <s v="Outward FDI"/>
    <x v="2"/>
    <n v="73.808000000000007"/>
    <s v=".."/>
    <s v=".."/>
    <n v="4.7450000000000001"/>
    <n v="4.6269999999999998"/>
    <s v=".."/>
    <n v="4.6269999999999998"/>
    <s v=".."/>
  </r>
  <r>
    <x v="3"/>
    <x v="3"/>
    <x v="3"/>
    <x v="41"/>
    <x v="1"/>
    <s v="Outward FDI"/>
    <x v="2"/>
    <n v="23.457000000000001"/>
    <s v=".."/>
    <s v=".."/>
    <n v="1.661"/>
    <n v="1.661"/>
    <n v="0"/>
    <n v="1.661"/>
    <n v="0"/>
  </r>
  <r>
    <x v="3"/>
    <x v="3"/>
    <x v="3"/>
    <x v="42"/>
    <x v="1"/>
    <s v="Outward FDI"/>
    <x v="2"/>
    <n v="269.05"/>
    <n v="217.041"/>
    <n v="52.009"/>
    <n v="31.082000000000001"/>
    <n v="29.303000000000001"/>
    <n v="8.8979999999999997"/>
    <n v="20.405000000000001"/>
    <n v="1.78"/>
  </r>
  <r>
    <x v="2"/>
    <x v="2"/>
    <x v="3"/>
    <x v="43"/>
    <x v="1"/>
    <s v="Outward FDI"/>
    <x v="2"/>
    <n v="369.51499999999999"/>
    <n v="212.89500000000001"/>
    <n v="156.62"/>
    <n v="17.675999999999998"/>
    <n v="6.4059999999999997"/>
    <s v=".."/>
    <s v=".."/>
    <n v="11.27"/>
  </r>
  <r>
    <x v="2"/>
    <x v="2"/>
    <x v="3"/>
    <x v="44"/>
    <x v="1"/>
    <s v="Outward FDI"/>
    <x v="2"/>
    <n v="1127.0260000000001"/>
    <n v="626.71799999999996"/>
    <n v="500.42599999999999"/>
    <n v="3.6779999999999999"/>
    <n v="-9.4909999999999997"/>
    <s v=".."/>
    <n v="-238.928"/>
    <s v=".."/>
  </r>
  <r>
    <x v="2"/>
    <x v="2"/>
    <x v="3"/>
    <x v="45"/>
    <x v="1"/>
    <s v="Outward FDI"/>
    <x v="2"/>
    <n v="0"/>
    <n v="0"/>
    <n v="0"/>
    <n v="0"/>
    <n v="0"/>
    <n v="0"/>
    <n v="0"/>
    <n v="0"/>
  </r>
  <r>
    <x v="2"/>
    <x v="2"/>
    <x v="3"/>
    <x v="46"/>
    <x v="1"/>
    <s v="Outward FDI"/>
    <x v="2"/>
    <s v=".."/>
    <s v=".."/>
    <s v=".."/>
    <n v="-2.0169999999999999"/>
    <n v="-2.0169999999999999"/>
    <n v="0"/>
    <n v="-2.0169999999999999"/>
    <n v="0"/>
  </r>
  <r>
    <x v="1"/>
    <x v="1"/>
    <x v="1"/>
    <x v="47"/>
    <x v="1"/>
    <s v="Outward FDI"/>
    <x v="2"/>
    <s v=".."/>
    <s v=".."/>
    <s v=".."/>
    <n v="267.40100000000001"/>
    <n v="267.875"/>
    <s v=".."/>
    <n v="265.02800000000002"/>
    <s v=".."/>
  </r>
  <r>
    <x v="1"/>
    <x v="1"/>
    <x v="1"/>
    <x v="1"/>
    <x v="1"/>
    <s v="Outward FDI"/>
    <x v="2"/>
    <n v="0"/>
    <n v="0"/>
    <n v="0"/>
    <n v="0"/>
    <n v="0"/>
    <n v="0"/>
    <n v="0"/>
    <n v="0"/>
  </r>
  <r>
    <x v="2"/>
    <x v="2"/>
    <x v="3"/>
    <x v="48"/>
    <x v="1"/>
    <s v="Outward FDI"/>
    <x v="2"/>
    <n v="0"/>
    <n v="0"/>
    <n v="0"/>
    <n v="0"/>
    <n v="0"/>
    <n v="0"/>
    <n v="0"/>
    <n v="0"/>
  </r>
  <r>
    <x v="1"/>
    <x v="1"/>
    <x v="1"/>
    <x v="49"/>
    <x v="1"/>
    <s v="Outward FDI"/>
    <x v="2"/>
    <n v="90.75"/>
    <s v=".."/>
    <s v=".."/>
    <n v="-0.23699999999999999"/>
    <n v="-0.23699999999999999"/>
    <n v="0"/>
    <n v="-0.23699999999999999"/>
    <n v="0"/>
  </r>
  <r>
    <x v="3"/>
    <x v="3"/>
    <x v="3"/>
    <x v="50"/>
    <x v="1"/>
    <s v="Outward FDI"/>
    <x v="2"/>
    <n v="0"/>
    <n v="0"/>
    <n v="0"/>
    <n v="0"/>
    <n v="0"/>
    <n v="0"/>
    <n v="0"/>
    <n v="0"/>
  </r>
  <r>
    <x v="2"/>
    <x v="2"/>
    <x v="3"/>
    <x v="51"/>
    <x v="1"/>
    <s v="Outward FDI"/>
    <x v="2"/>
    <s v=".."/>
    <n v="0"/>
    <s v=".."/>
    <n v="0"/>
    <n v="0"/>
    <n v="0"/>
    <n v="0"/>
    <n v="0"/>
  </r>
  <r>
    <x v="3"/>
    <x v="3"/>
    <x v="3"/>
    <x v="52"/>
    <x v="1"/>
    <s v="Outward FDI"/>
    <x v="2"/>
    <n v="20.97"/>
    <s v=".."/>
    <s v=".."/>
    <n v="1.1859999999999999"/>
    <n v="1.1859999999999999"/>
    <s v=".."/>
    <s v=".."/>
    <n v="0"/>
  </r>
  <r>
    <x v="2"/>
    <x v="2"/>
    <x v="6"/>
    <x v="53"/>
    <x v="1"/>
    <s v="Outward FDI"/>
    <x v="2"/>
    <n v="619.846"/>
    <n v="609.18399999999997"/>
    <n v="10.662000000000001"/>
    <n v="123.498"/>
    <n v="122.31100000000001"/>
    <s v=".."/>
    <n v="14.473000000000001"/>
    <s v=".."/>
  </r>
  <r>
    <x v="4"/>
    <x v="4"/>
    <x v="3"/>
    <x v="54"/>
    <x v="1"/>
    <s v="Outward FDI"/>
    <x v="2"/>
    <s v=".."/>
    <s v=".."/>
    <s v=".."/>
    <n v="0.47499999999999998"/>
    <n v="0.35599999999999998"/>
    <s v=".."/>
    <n v="0.35599999999999998"/>
    <s v=".."/>
  </r>
  <r>
    <x v="3"/>
    <x v="3"/>
    <x v="3"/>
    <x v="55"/>
    <x v="1"/>
    <s v="Outward FDI"/>
    <x v="2"/>
    <s v=".."/>
    <s v=".."/>
    <s v=".."/>
    <n v="0.23699999999999999"/>
    <n v="0.23699999999999999"/>
    <s v=".."/>
    <n v="0.23699999999999999"/>
    <s v=".."/>
  </r>
  <r>
    <x v="2"/>
    <x v="2"/>
    <x v="3"/>
    <x v="56"/>
    <x v="1"/>
    <s v="Outward FDI"/>
    <x v="2"/>
    <n v="560.13599999999997"/>
    <n v="287.05799999999999"/>
    <n v="273.07799999999997"/>
    <n v="53.148000000000003"/>
    <n v="49.232999999999997"/>
    <s v=".."/>
    <s v=".."/>
    <n v="3.915"/>
  </r>
  <r>
    <x v="3"/>
    <x v="3"/>
    <x v="3"/>
    <x v="57"/>
    <x v="1"/>
    <s v="Outward FDI"/>
    <x v="2"/>
    <n v="5663.5630000000001"/>
    <n v="5001.4219999999996"/>
    <n v="662.14099999999996"/>
    <n v="367.17200000000003"/>
    <n v="297.65199999999999"/>
    <n v="306.31299999999999"/>
    <n v="-8.66"/>
    <n v="69.400999999999996"/>
  </r>
  <r>
    <x v="2"/>
    <x v="2"/>
    <x v="3"/>
    <x v="58"/>
    <x v="1"/>
    <s v="Outward FDI"/>
    <x v="2"/>
    <n v="0"/>
    <n v="0"/>
    <n v="0"/>
    <n v="0"/>
    <n v="0"/>
    <n v="0"/>
    <n v="0"/>
    <n v="0"/>
  </r>
  <r>
    <x v="3"/>
    <x v="3"/>
    <x v="3"/>
    <x v="59"/>
    <x v="1"/>
    <s v="Outward FDI"/>
    <x v="2"/>
    <n v="184.10599999999999"/>
    <n v="164.55799999999999"/>
    <n v="19.547999999999998"/>
    <n v="10.084"/>
    <n v="9.8469999999999995"/>
    <s v=".."/>
    <n v="4.8639999999999999"/>
    <s v=".."/>
  </r>
  <r>
    <x v="1"/>
    <x v="1"/>
    <x v="1"/>
    <x v="1"/>
    <x v="1"/>
    <s v="Outward FDI"/>
    <x v="2"/>
    <n v="0"/>
    <n v="0"/>
    <n v="0"/>
    <n v="0"/>
    <n v="0"/>
    <n v="0"/>
    <n v="0"/>
    <n v="0"/>
  </r>
  <r>
    <x v="4"/>
    <x v="4"/>
    <x v="3"/>
    <x v="60"/>
    <x v="1"/>
    <s v="Outward FDI"/>
    <x v="2"/>
    <n v="123.685"/>
    <n v="68.713999999999999"/>
    <n v="55.09"/>
    <n v="33.811"/>
    <n v="33.216999999999999"/>
    <s v=".."/>
    <s v=".."/>
    <n v="0.71199999999999997"/>
  </r>
  <r>
    <x v="4"/>
    <x v="4"/>
    <x v="6"/>
    <x v="61"/>
    <x v="1"/>
    <s v="Outward FDI"/>
    <x v="2"/>
    <n v="125.34399999999999"/>
    <s v=".."/>
    <s v=".."/>
    <n v="20.167999999999999"/>
    <n v="20.167999999999999"/>
    <s v=".."/>
    <s v=".."/>
    <n v="0"/>
  </r>
  <r>
    <x v="4"/>
    <x v="4"/>
    <x v="6"/>
    <x v="62"/>
    <x v="1"/>
    <s v="Outward FDI"/>
    <x v="2"/>
    <n v="387.75900000000001"/>
    <n v="211.947"/>
    <n v="175.81299999999999"/>
    <n v="-11.981999999999999"/>
    <n v="-14.117000000000001"/>
    <s v=".."/>
    <n v="-14.117000000000001"/>
    <s v=".."/>
  </r>
  <r>
    <x v="3"/>
    <x v="3"/>
    <x v="6"/>
    <x v="63"/>
    <x v="1"/>
    <s v="Outward FDI"/>
    <x v="2"/>
    <n v="0"/>
    <n v="0"/>
    <n v="0"/>
    <n v="0"/>
    <n v="0"/>
    <n v="0"/>
    <n v="0"/>
    <n v="0"/>
  </r>
  <r>
    <x v="4"/>
    <x v="4"/>
    <x v="6"/>
    <x v="64"/>
    <x v="1"/>
    <s v="Outward FDI"/>
    <x v="2"/>
    <n v="417.49599999999998"/>
    <n v="417.49599999999998"/>
    <n v="0"/>
    <n v="-155.76599999999999"/>
    <n v="-155.76599999999999"/>
    <n v="8.423"/>
    <n v="-164.071"/>
    <n v="0"/>
  </r>
  <r>
    <x v="4"/>
    <x v="4"/>
    <x v="6"/>
    <x v="65"/>
    <x v="1"/>
    <s v="Outward FDI"/>
    <x v="2"/>
    <s v=".."/>
    <s v=".."/>
    <s v=".."/>
    <n v="6.5250000000000004"/>
    <n v="6.5250000000000004"/>
    <s v=".."/>
    <n v="6.5250000000000004"/>
    <s v=".."/>
  </r>
  <r>
    <x v="4"/>
    <x v="4"/>
    <x v="7"/>
    <x v="66"/>
    <x v="1"/>
    <s v="Outward FDI"/>
    <x v="2"/>
    <s v=".."/>
    <s v=".."/>
    <n v="0"/>
    <n v="0"/>
    <n v="0"/>
    <n v="0"/>
    <n v="0"/>
    <n v="0"/>
  </r>
  <r>
    <x v="4"/>
    <x v="4"/>
    <x v="7"/>
    <x v="67"/>
    <x v="1"/>
    <s v="Outward FDI"/>
    <x v="2"/>
    <s v=".."/>
    <s v=".."/>
    <n v="0"/>
    <n v="0"/>
    <n v="0"/>
    <n v="0"/>
    <n v="0"/>
    <n v="0"/>
  </r>
  <r>
    <x v="3"/>
    <x v="3"/>
    <x v="7"/>
    <x v="68"/>
    <x v="1"/>
    <s v="Outward FDI"/>
    <x v="2"/>
    <s v=".."/>
    <s v=".."/>
    <n v="0"/>
    <n v="0.59299999999999997"/>
    <n v="0.59299999999999997"/>
    <s v=".."/>
    <s v=".."/>
    <n v="0"/>
  </r>
  <r>
    <x v="1"/>
    <x v="1"/>
    <x v="1"/>
    <x v="69"/>
    <x v="1"/>
    <s v="Outward FDI"/>
    <x v="2"/>
    <s v=".."/>
    <s v=".."/>
    <s v=".."/>
    <n v="0"/>
    <n v="0"/>
    <n v="0"/>
    <n v="0"/>
    <n v="0"/>
  </r>
  <r>
    <x v="5"/>
    <x v="5"/>
    <x v="7"/>
    <x v="70"/>
    <x v="1"/>
    <s v="Outward FDI"/>
    <x v="2"/>
    <s v=".."/>
    <s v=".."/>
    <n v="0"/>
    <n v="6.7619999999999996"/>
    <n v="6.7619999999999996"/>
    <n v="0"/>
    <n v="6.7619999999999996"/>
    <n v="0"/>
  </r>
  <r>
    <x v="5"/>
    <x v="5"/>
    <x v="7"/>
    <x v="71"/>
    <x v="1"/>
    <s v="Outward FDI"/>
    <x v="2"/>
    <n v="0"/>
    <n v="0"/>
    <n v="0"/>
    <n v="0"/>
    <n v="0"/>
    <n v="0"/>
    <n v="0"/>
    <n v="0"/>
  </r>
  <r>
    <x v="4"/>
    <x v="4"/>
    <x v="7"/>
    <x v="72"/>
    <x v="1"/>
    <s v="Outward FDI"/>
    <x v="2"/>
    <s v=".."/>
    <s v=".."/>
    <s v=".."/>
    <n v="-3.2029999999999998"/>
    <n v="-3.3220000000000001"/>
    <s v=".."/>
    <n v="-3.3220000000000001"/>
    <s v=".."/>
  </r>
  <r>
    <x v="4"/>
    <x v="4"/>
    <x v="7"/>
    <x v="73"/>
    <x v="1"/>
    <s v="Outward FDI"/>
    <x v="2"/>
    <n v="0"/>
    <n v="0"/>
    <n v="0"/>
    <n v="0"/>
    <n v="0"/>
    <n v="0"/>
    <n v="0"/>
    <n v="0"/>
  </r>
  <r>
    <x v="5"/>
    <x v="5"/>
    <x v="7"/>
    <x v="74"/>
    <x v="1"/>
    <s v="Outward FDI"/>
    <x v="2"/>
    <n v="0"/>
    <n v="0"/>
    <n v="0"/>
    <n v="0"/>
    <n v="0"/>
    <n v="0"/>
    <n v="0"/>
    <n v="0"/>
  </r>
  <r>
    <x v="5"/>
    <x v="5"/>
    <x v="7"/>
    <x v="75"/>
    <x v="1"/>
    <s v="Outward FDI"/>
    <x v="2"/>
    <n v="0"/>
    <n v="0"/>
    <n v="0"/>
    <n v="0"/>
    <n v="0"/>
    <n v="0"/>
    <n v="0"/>
    <n v="0"/>
  </r>
  <r>
    <x v="4"/>
    <x v="4"/>
    <x v="7"/>
    <x v="76"/>
    <x v="1"/>
    <s v="Outward FDI"/>
    <x v="2"/>
    <n v="0"/>
    <n v="0"/>
    <n v="0"/>
    <n v="0"/>
    <n v="0"/>
    <n v="0"/>
    <n v="0"/>
    <n v="0"/>
  </r>
  <r>
    <x v="4"/>
    <x v="4"/>
    <x v="7"/>
    <x v="77"/>
    <x v="1"/>
    <s v="Outward FDI"/>
    <x v="2"/>
    <s v=".."/>
    <n v="0"/>
    <s v=".."/>
    <s v=".."/>
    <n v="0"/>
    <n v="0"/>
    <n v="0"/>
    <s v=".."/>
  </r>
  <r>
    <x v="5"/>
    <x v="5"/>
    <x v="7"/>
    <x v="78"/>
    <x v="1"/>
    <s v="Outward FDI"/>
    <x v="2"/>
    <s v=".."/>
    <s v=".."/>
    <n v="0"/>
    <n v="-1.1859999999999999"/>
    <n v="-1.1859999999999999"/>
    <n v="0"/>
    <n v="-1.1859999999999999"/>
    <n v="0"/>
  </r>
  <r>
    <x v="4"/>
    <x v="4"/>
    <x v="7"/>
    <x v="79"/>
    <x v="1"/>
    <s v="Outward FDI"/>
    <x v="2"/>
    <s v=".."/>
    <s v=".."/>
    <s v=".."/>
    <n v="13.406000000000001"/>
    <n v="13.406000000000001"/>
    <s v=".."/>
    <s v=".."/>
    <n v="0"/>
  </r>
  <r>
    <x v="4"/>
    <x v="4"/>
    <x v="6"/>
    <x v="80"/>
    <x v="1"/>
    <s v="Outward FDI"/>
    <x v="2"/>
    <n v="0"/>
    <n v="0"/>
    <n v="0"/>
    <n v="0"/>
    <n v="0"/>
    <n v="0"/>
    <n v="0"/>
    <n v="0"/>
  </r>
  <r>
    <x v="3"/>
    <x v="3"/>
    <x v="7"/>
    <x v="81"/>
    <x v="1"/>
    <s v="Outward FDI"/>
    <x v="2"/>
    <n v="0"/>
    <n v="0"/>
    <n v="0"/>
    <n v="0"/>
    <n v="0"/>
    <n v="0"/>
    <n v="0"/>
    <n v="0"/>
  </r>
  <r>
    <x v="5"/>
    <x v="5"/>
    <x v="7"/>
    <x v="82"/>
    <x v="1"/>
    <s v="Outward FDI"/>
    <x v="2"/>
    <n v="0"/>
    <n v="0"/>
    <n v="0"/>
    <n v="0"/>
    <n v="0"/>
    <n v="0"/>
    <n v="0"/>
    <n v="0"/>
  </r>
  <r>
    <x v="5"/>
    <x v="5"/>
    <x v="7"/>
    <x v="83"/>
    <x v="1"/>
    <s v="Outward FDI"/>
    <x v="2"/>
    <n v="0"/>
    <n v="0"/>
    <n v="0"/>
    <n v="0"/>
    <n v="0"/>
    <n v="0"/>
    <n v="0"/>
    <n v="0"/>
  </r>
  <r>
    <x v="3"/>
    <x v="3"/>
    <x v="7"/>
    <x v="84"/>
    <x v="1"/>
    <s v="Outward FDI"/>
    <x v="2"/>
    <n v="0"/>
    <n v="0"/>
    <n v="0"/>
    <n v="0"/>
    <n v="0"/>
    <n v="0"/>
    <n v="0"/>
    <n v="0"/>
  </r>
  <r>
    <x v="5"/>
    <x v="5"/>
    <x v="7"/>
    <x v="85"/>
    <x v="1"/>
    <s v="Outward FDI"/>
    <x v="2"/>
    <n v="0"/>
    <n v="0"/>
    <n v="0"/>
    <n v="0"/>
    <n v="0"/>
    <n v="0"/>
    <n v="0"/>
    <n v="0"/>
  </r>
  <r>
    <x v="4"/>
    <x v="4"/>
    <x v="7"/>
    <x v="86"/>
    <x v="1"/>
    <s v="Outward FDI"/>
    <x v="2"/>
    <n v="61.606000000000002"/>
    <n v="-30.091999999999999"/>
    <n v="91.697000000000003"/>
    <n v="-29.420999999999999"/>
    <n v="-30.725999999999999"/>
    <s v=".."/>
    <n v="-30.725999999999999"/>
    <s v=".."/>
  </r>
  <r>
    <x v="5"/>
    <x v="5"/>
    <x v="7"/>
    <x v="87"/>
    <x v="1"/>
    <s v="Outward FDI"/>
    <x v="2"/>
    <n v="0"/>
    <n v="0"/>
    <n v="0"/>
    <n v="0"/>
    <n v="0"/>
    <n v="0"/>
    <n v="0"/>
    <n v="0"/>
  </r>
  <r>
    <x v="5"/>
    <x v="5"/>
    <x v="7"/>
    <x v="88"/>
    <x v="1"/>
    <s v="Outward FDI"/>
    <x v="2"/>
    <n v="0"/>
    <n v="0"/>
    <n v="0"/>
    <n v="0"/>
    <n v="0"/>
    <n v="0"/>
    <n v="0"/>
    <n v="0"/>
  </r>
  <r>
    <x v="4"/>
    <x v="4"/>
    <x v="7"/>
    <x v="89"/>
    <x v="1"/>
    <s v="Outward FDI"/>
    <x v="2"/>
    <n v="72.504999999999995"/>
    <s v=".."/>
    <s v=".."/>
    <n v="1.542"/>
    <n v="1.3049999999999999"/>
    <s v=".."/>
    <n v="1.3049999999999999"/>
    <s v=".."/>
  </r>
  <r>
    <x v="4"/>
    <x v="4"/>
    <x v="7"/>
    <x v="90"/>
    <x v="1"/>
    <s v="Outward FDI"/>
    <x v="2"/>
    <n v="0"/>
    <n v="0"/>
    <n v="0"/>
    <n v="0"/>
    <n v="0"/>
    <n v="0"/>
    <n v="0"/>
    <n v="0"/>
  </r>
  <r>
    <x v="5"/>
    <x v="5"/>
    <x v="7"/>
    <x v="91"/>
    <x v="1"/>
    <s v="Outward FDI"/>
    <x v="2"/>
    <n v="0"/>
    <n v="0"/>
    <n v="0"/>
    <n v="0"/>
    <n v="0"/>
    <n v="0"/>
    <n v="0"/>
    <n v="0"/>
  </r>
  <r>
    <x v="5"/>
    <x v="5"/>
    <x v="7"/>
    <x v="92"/>
    <x v="1"/>
    <s v="Outward FDI"/>
    <x v="2"/>
    <n v="0"/>
    <n v="0"/>
    <n v="0"/>
    <n v="0"/>
    <n v="0"/>
    <n v="0"/>
    <n v="0"/>
    <n v="0"/>
  </r>
  <r>
    <x v="5"/>
    <x v="5"/>
    <x v="7"/>
    <x v="93"/>
    <x v="1"/>
    <s v="Outward FDI"/>
    <x v="2"/>
    <n v="0"/>
    <n v="0"/>
    <n v="0"/>
    <n v="0"/>
    <n v="0"/>
    <n v="0"/>
    <n v="0"/>
    <n v="0"/>
  </r>
  <r>
    <x v="5"/>
    <x v="5"/>
    <x v="7"/>
    <x v="94"/>
    <x v="1"/>
    <s v="Outward FDI"/>
    <x v="2"/>
    <s v=".."/>
    <s v=".."/>
    <n v="0"/>
    <n v="12.930999999999999"/>
    <n v="12.930999999999999"/>
    <n v="0"/>
    <n v="12.930999999999999"/>
    <n v="0"/>
  </r>
  <r>
    <x v="4"/>
    <x v="4"/>
    <x v="7"/>
    <x v="95"/>
    <x v="1"/>
    <s v="Outward FDI"/>
    <x v="2"/>
    <n v="0"/>
    <n v="0"/>
    <n v="0"/>
    <n v="0"/>
    <n v="0"/>
    <n v="0"/>
    <n v="0"/>
    <n v="0"/>
  </r>
  <r>
    <x v="2"/>
    <x v="2"/>
    <x v="7"/>
    <x v="96"/>
    <x v="1"/>
    <s v="Outward FDI"/>
    <x v="2"/>
    <n v="1463.961"/>
    <s v=".."/>
    <s v=".."/>
    <n v="-10.558"/>
    <n v="-10.558"/>
    <n v="0"/>
    <n v="-10.558"/>
    <n v="0"/>
  </r>
  <r>
    <x v="5"/>
    <x v="5"/>
    <x v="7"/>
    <x v="97"/>
    <x v="1"/>
    <s v="Outward FDI"/>
    <x v="2"/>
    <s v=".."/>
    <s v=".."/>
    <s v=".."/>
    <n v="-0.47499999999999998"/>
    <n v="-0.47499999999999998"/>
    <n v="0"/>
    <n v="-0.47499999999999998"/>
    <n v="0"/>
  </r>
  <r>
    <x v="3"/>
    <x v="3"/>
    <x v="7"/>
    <x v="98"/>
    <x v="1"/>
    <s v="Outward FDI"/>
    <x v="2"/>
    <s v=".."/>
    <s v=".."/>
    <n v="0"/>
    <n v="6.05"/>
    <n v="6.05"/>
    <s v=".."/>
    <s v=".."/>
    <n v="0"/>
  </r>
  <r>
    <x v="5"/>
    <x v="5"/>
    <x v="7"/>
    <x v="99"/>
    <x v="1"/>
    <s v="Outward FDI"/>
    <x v="2"/>
    <n v="0"/>
    <n v="0"/>
    <n v="0"/>
    <n v="0"/>
    <n v="0"/>
    <n v="0"/>
    <n v="0"/>
    <n v="0"/>
  </r>
  <r>
    <x v="4"/>
    <x v="4"/>
    <x v="7"/>
    <x v="100"/>
    <x v="1"/>
    <s v="Outward FDI"/>
    <x v="2"/>
    <n v="94.659000000000006"/>
    <n v="82.100999999999999"/>
    <n v="12.558"/>
    <n v="4.1520000000000001"/>
    <n v="3.5590000000000002"/>
    <s v=".."/>
    <n v="3.5590000000000002"/>
    <s v=".."/>
  </r>
  <r>
    <x v="5"/>
    <x v="5"/>
    <x v="7"/>
    <x v="101"/>
    <x v="1"/>
    <s v="Outward FDI"/>
    <x v="2"/>
    <n v="0"/>
    <n v="0"/>
    <n v="0"/>
    <n v="0"/>
    <n v="0"/>
    <n v="0"/>
    <n v="0"/>
    <n v="0"/>
  </r>
  <r>
    <x v="1"/>
    <x v="1"/>
    <x v="1"/>
    <x v="102"/>
    <x v="1"/>
    <s v="Outward FDI"/>
    <x v="2"/>
    <n v="0"/>
    <n v="0"/>
    <n v="0"/>
    <n v="0"/>
    <n v="0"/>
    <n v="0"/>
    <n v="0"/>
    <n v="0"/>
  </r>
  <r>
    <x v="4"/>
    <x v="4"/>
    <x v="7"/>
    <x v="103"/>
    <x v="1"/>
    <s v="Outward FDI"/>
    <x v="2"/>
    <n v="0"/>
    <n v="0"/>
    <n v="0"/>
    <n v="0"/>
    <n v="0"/>
    <n v="0"/>
    <n v="0"/>
    <n v="0"/>
  </r>
  <r>
    <x v="4"/>
    <x v="4"/>
    <x v="7"/>
    <x v="104"/>
    <x v="1"/>
    <s v="Outward FDI"/>
    <x v="2"/>
    <n v="26.419"/>
    <s v=".."/>
    <s v=".."/>
    <n v="1.4239999999999999"/>
    <n v="1.4239999999999999"/>
    <n v="0"/>
    <n v="1.4239999999999999"/>
    <n v="0"/>
  </r>
  <r>
    <x v="2"/>
    <x v="2"/>
    <x v="7"/>
    <x v="105"/>
    <x v="1"/>
    <s v="Outward FDI"/>
    <x v="2"/>
    <n v="0"/>
    <n v="0"/>
    <n v="0"/>
    <n v="0"/>
    <n v="0"/>
    <n v="0"/>
    <n v="0"/>
    <n v="0"/>
  </r>
  <r>
    <x v="5"/>
    <x v="5"/>
    <x v="7"/>
    <x v="106"/>
    <x v="1"/>
    <s v="Outward FDI"/>
    <x v="2"/>
    <n v="0"/>
    <n v="0"/>
    <n v="0"/>
    <s v=".."/>
    <n v="0"/>
    <n v="0"/>
    <n v="0"/>
    <s v=".."/>
  </r>
  <r>
    <x v="5"/>
    <x v="5"/>
    <x v="7"/>
    <x v="107"/>
    <x v="1"/>
    <s v="Outward FDI"/>
    <x v="2"/>
    <n v="0"/>
    <n v="0"/>
    <n v="0"/>
    <n v="0"/>
    <n v="0"/>
    <n v="0"/>
    <n v="0"/>
    <n v="0"/>
  </r>
  <r>
    <x v="3"/>
    <x v="3"/>
    <x v="7"/>
    <x v="108"/>
    <x v="1"/>
    <s v="Outward FDI"/>
    <x v="2"/>
    <n v="747.678"/>
    <n v="455.52600000000001"/>
    <n v="292.15199999999999"/>
    <n v="66.909000000000006"/>
    <n v="48.164999999999999"/>
    <n v="19.693000000000001"/>
    <n v="28.472000000000001"/>
    <n v="18.744"/>
  </r>
  <r>
    <x v="5"/>
    <x v="5"/>
    <x v="7"/>
    <x v="109"/>
    <x v="1"/>
    <s v="Outward FDI"/>
    <x v="2"/>
    <n v="0"/>
    <n v="0"/>
    <n v="0"/>
    <n v="0"/>
    <n v="0"/>
    <n v="0"/>
    <n v="0"/>
    <n v="0"/>
  </r>
  <r>
    <x v="5"/>
    <x v="5"/>
    <x v="7"/>
    <x v="110"/>
    <x v="1"/>
    <s v="Outward FDI"/>
    <x v="2"/>
    <n v="0"/>
    <n v="0"/>
    <n v="0"/>
    <n v="0"/>
    <n v="0"/>
    <n v="0"/>
    <n v="0"/>
    <n v="0"/>
  </r>
  <r>
    <x v="4"/>
    <x v="4"/>
    <x v="7"/>
    <x v="111"/>
    <x v="1"/>
    <s v="Outward FDI"/>
    <x v="2"/>
    <s v=".."/>
    <s v=".."/>
    <s v=".."/>
    <n v="0.23699999999999999"/>
    <n v="0.23699999999999999"/>
    <n v="0"/>
    <n v="0.23699999999999999"/>
    <n v="0"/>
  </r>
  <r>
    <x v="4"/>
    <x v="4"/>
    <x v="7"/>
    <x v="112"/>
    <x v="1"/>
    <s v="Outward FDI"/>
    <x v="2"/>
    <n v="40.517000000000003"/>
    <n v="27.13"/>
    <n v="13.269"/>
    <n v="4.1520000000000001"/>
    <n v="3.915"/>
    <s v=".."/>
    <n v="3.915"/>
    <s v=".."/>
  </r>
  <r>
    <x v="5"/>
    <x v="5"/>
    <x v="7"/>
    <x v="113"/>
    <x v="1"/>
    <s v="Outward FDI"/>
    <x v="2"/>
    <n v="0"/>
    <n v="0"/>
    <n v="0"/>
    <n v="0"/>
    <n v="0"/>
    <n v="0"/>
    <n v="0"/>
    <n v="0"/>
  </r>
  <r>
    <x v="5"/>
    <x v="5"/>
    <x v="7"/>
    <x v="114"/>
    <x v="1"/>
    <s v="Outward FDI"/>
    <x v="2"/>
    <s v=".."/>
    <s v=".."/>
    <s v=".."/>
    <n v="-0.71199999999999997"/>
    <n v="-0.71199999999999997"/>
    <n v="0"/>
    <n v="-0.71199999999999997"/>
    <n v="0"/>
  </r>
  <r>
    <x v="4"/>
    <x v="4"/>
    <x v="7"/>
    <x v="115"/>
    <x v="1"/>
    <s v="Outward FDI"/>
    <x v="2"/>
    <s v=".."/>
    <n v="0"/>
    <s v=".."/>
    <n v="0.35599999999999998"/>
    <n v="0"/>
    <s v=".."/>
    <n v="-0.59299999999999997"/>
    <s v=".."/>
  </r>
  <r>
    <x v="4"/>
    <x v="4"/>
    <x v="7"/>
    <x v="116"/>
    <x v="1"/>
    <s v="Outward FDI"/>
    <x v="2"/>
    <s v=".."/>
    <s v=".."/>
    <s v=".."/>
    <n v="5.9320000000000004"/>
    <n v="5.9320000000000004"/>
    <s v=".."/>
    <n v="3.0840000000000001"/>
    <s v=".."/>
  </r>
  <r>
    <x v="2"/>
    <x v="2"/>
    <x v="3"/>
    <x v="117"/>
    <x v="1"/>
    <s v="Outward FDI"/>
    <x v="2"/>
    <s v=".."/>
    <s v=".."/>
    <n v="0"/>
    <n v="1.661"/>
    <n v="1.661"/>
    <s v=".."/>
    <s v=".."/>
    <n v="0"/>
  </r>
  <r>
    <x v="1"/>
    <x v="1"/>
    <x v="1"/>
    <x v="118"/>
    <x v="1"/>
    <s v="Outward FDI"/>
    <x v="2"/>
    <n v="0"/>
    <n v="0"/>
    <n v="0"/>
    <n v="0"/>
    <n v="0"/>
    <n v="0"/>
    <n v="0"/>
    <n v="0"/>
  </r>
  <r>
    <x v="2"/>
    <x v="2"/>
    <x v="5"/>
    <x v="119"/>
    <x v="1"/>
    <s v="Outward FDI"/>
    <x v="2"/>
    <n v="0"/>
    <n v="0"/>
    <n v="0"/>
    <n v="0"/>
    <n v="0"/>
    <n v="0"/>
    <n v="0"/>
    <n v="0"/>
  </r>
  <r>
    <x v="2"/>
    <x v="2"/>
    <x v="5"/>
    <x v="120"/>
    <x v="1"/>
    <s v="Outward FDI"/>
    <x v="2"/>
    <s v=".."/>
    <s v=".."/>
    <n v="0"/>
    <n v="0"/>
    <n v="0"/>
    <n v="0"/>
    <n v="0"/>
    <n v="0"/>
  </r>
  <r>
    <x v="2"/>
    <x v="2"/>
    <x v="5"/>
    <x v="121"/>
    <x v="1"/>
    <s v="Outward FDI"/>
    <x v="2"/>
    <s v=".."/>
    <s v=".."/>
    <n v="0"/>
    <n v="1.661"/>
    <n v="1.661"/>
    <n v="0"/>
    <n v="1.661"/>
    <n v="0"/>
  </r>
  <r>
    <x v="2"/>
    <x v="2"/>
    <x v="5"/>
    <x v="122"/>
    <x v="1"/>
    <s v="Outward FDI"/>
    <x v="2"/>
    <s v=".."/>
    <s v=".."/>
    <n v="0"/>
    <n v="0.11899999999999999"/>
    <n v="0.11899999999999999"/>
    <s v=".."/>
    <n v="0.11899999999999999"/>
    <s v=".."/>
  </r>
  <r>
    <x v="3"/>
    <x v="3"/>
    <x v="5"/>
    <x v="123"/>
    <x v="1"/>
    <s v="Outward FDI"/>
    <x v="2"/>
    <n v="0"/>
    <n v="0"/>
    <n v="0"/>
    <n v="0"/>
    <n v="0"/>
    <n v="0"/>
    <n v="0"/>
    <n v="0"/>
  </r>
  <r>
    <x v="2"/>
    <x v="2"/>
    <x v="4"/>
    <x v="124"/>
    <x v="1"/>
    <s v="Outward FDI"/>
    <x v="2"/>
    <n v="309.09399999999999"/>
    <s v=".."/>
    <s v=".."/>
    <n v="-21.234999999999999"/>
    <n v="-28.353000000000002"/>
    <s v=".."/>
    <n v="-28.353000000000002"/>
    <s v=".."/>
  </r>
  <r>
    <x v="1"/>
    <x v="1"/>
    <x v="1"/>
    <x v="125"/>
    <x v="1"/>
    <s v="Outward FDI"/>
    <x v="2"/>
    <n v="0"/>
    <n v="0"/>
    <n v="0"/>
    <n v="0"/>
    <n v="0"/>
    <n v="0"/>
    <n v="0"/>
    <n v="0"/>
  </r>
  <r>
    <x v="2"/>
    <x v="2"/>
    <x v="5"/>
    <x v="126"/>
    <x v="1"/>
    <s v="Outward FDI"/>
    <x v="2"/>
    <n v="34.356999999999999"/>
    <s v=".."/>
    <s v=".."/>
    <n v="32.743000000000002"/>
    <n v="32.743000000000002"/>
    <s v=".."/>
    <n v="-0.83"/>
    <s v=".."/>
  </r>
  <r>
    <x v="3"/>
    <x v="3"/>
    <x v="5"/>
    <x v="127"/>
    <x v="1"/>
    <s v="Outward FDI"/>
    <x v="2"/>
    <n v="4.0279999999999996"/>
    <s v=".."/>
    <s v=".."/>
    <n v="1.8979999999999999"/>
    <n v="1.4239999999999999"/>
    <s v=".."/>
    <n v="1.4239999999999999"/>
    <s v=".."/>
  </r>
  <r>
    <x v="3"/>
    <x v="3"/>
    <x v="5"/>
    <x v="128"/>
    <x v="1"/>
    <s v="Outward FDI"/>
    <x v="2"/>
    <n v="0"/>
    <n v="0"/>
    <n v="0"/>
    <n v="0"/>
    <n v="0"/>
    <n v="0"/>
    <n v="0"/>
    <n v="0"/>
  </r>
  <r>
    <x v="2"/>
    <x v="2"/>
    <x v="5"/>
    <x v="129"/>
    <x v="1"/>
    <s v="Outward FDI"/>
    <x v="2"/>
    <s v=".."/>
    <s v=".."/>
    <n v="0"/>
    <n v="0"/>
    <n v="0"/>
    <n v="0"/>
    <n v="0"/>
    <n v="0"/>
  </r>
  <r>
    <x v="3"/>
    <x v="3"/>
    <x v="5"/>
    <x v="130"/>
    <x v="1"/>
    <s v="Outward FDI"/>
    <x v="2"/>
    <n v="0"/>
    <n v="0"/>
    <n v="0"/>
    <n v="0"/>
    <n v="0"/>
    <n v="0"/>
    <n v="0"/>
    <n v="0"/>
  </r>
  <r>
    <x v="3"/>
    <x v="3"/>
    <x v="5"/>
    <x v="131"/>
    <x v="1"/>
    <s v="Outward FDI"/>
    <x v="2"/>
    <n v="77.480999999999995"/>
    <s v=".."/>
    <s v=".."/>
    <n v="14.473000000000001"/>
    <n v="14.473000000000001"/>
    <s v=".."/>
    <s v=".."/>
    <n v="0"/>
  </r>
  <r>
    <x v="4"/>
    <x v="4"/>
    <x v="5"/>
    <x v="132"/>
    <x v="1"/>
    <s v="Outward FDI"/>
    <x v="2"/>
    <s v=".."/>
    <s v=".."/>
    <s v=".."/>
    <n v="1.4239999999999999"/>
    <n v="1.4239999999999999"/>
    <s v=".."/>
    <n v="1.4239999999999999"/>
    <s v=".."/>
  </r>
  <r>
    <x v="3"/>
    <x v="3"/>
    <x v="5"/>
    <x v="133"/>
    <x v="1"/>
    <s v="Outward FDI"/>
    <x v="2"/>
    <n v="0"/>
    <n v="0"/>
    <n v="0"/>
    <n v="0"/>
    <n v="0"/>
    <n v="0"/>
    <n v="0"/>
    <n v="0"/>
  </r>
  <r>
    <x v="3"/>
    <x v="3"/>
    <x v="5"/>
    <x v="134"/>
    <x v="1"/>
    <s v="Outward FDI"/>
    <x v="2"/>
    <s v=".."/>
    <s v=".."/>
    <s v=".."/>
    <n v="0.83"/>
    <n v="0.83"/>
    <s v=".."/>
    <n v="0.83"/>
    <s v=".."/>
  </r>
  <r>
    <x v="5"/>
    <x v="5"/>
    <x v="5"/>
    <x v="135"/>
    <x v="1"/>
    <s v="Outward FDI"/>
    <x v="2"/>
    <s v=".."/>
    <s v=".."/>
    <s v=".."/>
    <n v="-2.254"/>
    <n v="-2.254"/>
    <n v="0"/>
    <n v="-2.254"/>
    <n v="0"/>
  </r>
  <r>
    <x v="4"/>
    <x v="4"/>
    <x v="5"/>
    <x v="136"/>
    <x v="1"/>
    <s v="Outward FDI"/>
    <x v="2"/>
    <s v=".."/>
    <s v=".."/>
    <s v=".."/>
    <n v="0.23699999999999999"/>
    <n v="0.23699999999999999"/>
    <s v=".."/>
    <n v="0.23699999999999999"/>
    <s v=".."/>
  </r>
  <r>
    <x v="3"/>
    <x v="3"/>
    <x v="5"/>
    <x v="137"/>
    <x v="1"/>
    <s v="Outward FDI"/>
    <x v="2"/>
    <s v=".."/>
    <s v=".."/>
    <s v=".."/>
    <n v="-0.35599999999999998"/>
    <n v="-0.35599999999999998"/>
    <n v="0"/>
    <n v="-0.35599999999999998"/>
    <n v="0"/>
  </r>
  <r>
    <x v="1"/>
    <x v="1"/>
    <x v="1"/>
    <x v="138"/>
    <x v="1"/>
    <s v="Outward FDI"/>
    <x v="2"/>
    <n v="0"/>
    <n v="0"/>
    <n v="0"/>
    <n v="0"/>
    <n v="0"/>
    <n v="0"/>
    <n v="0"/>
    <n v="0"/>
  </r>
  <r>
    <x v="1"/>
    <x v="1"/>
    <x v="1"/>
    <x v="1"/>
    <x v="1"/>
    <s v="Outward FDI"/>
    <x v="2"/>
    <n v="0"/>
    <n v="0"/>
    <n v="0"/>
    <n v="0"/>
    <n v="0"/>
    <n v="0"/>
    <n v="0"/>
    <n v="0"/>
  </r>
  <r>
    <x v="4"/>
    <x v="4"/>
    <x v="5"/>
    <x v="139"/>
    <x v="1"/>
    <s v="Outward FDI"/>
    <x v="2"/>
    <n v="0"/>
    <n v="0"/>
    <n v="0"/>
    <n v="0"/>
    <n v="0"/>
    <n v="0"/>
    <n v="0"/>
    <n v="0"/>
  </r>
  <r>
    <x v="2"/>
    <x v="2"/>
    <x v="5"/>
    <x v="140"/>
    <x v="1"/>
    <s v="Outward FDI"/>
    <x v="2"/>
    <n v="53.786000000000001"/>
    <n v="44.901000000000003"/>
    <n v="8.8849999999999998"/>
    <n v="14.473000000000001"/>
    <n v="14.473000000000001"/>
    <s v=".."/>
    <n v="12.457000000000001"/>
    <s v=".."/>
  </r>
  <r>
    <x v="2"/>
    <x v="2"/>
    <x v="5"/>
    <x v="141"/>
    <x v="1"/>
    <s v="Outward FDI"/>
    <x v="2"/>
    <n v="0"/>
    <n v="0"/>
    <n v="0"/>
    <n v="0"/>
    <n v="0"/>
    <n v="0"/>
    <n v="0"/>
    <n v="0"/>
  </r>
  <r>
    <x v="3"/>
    <x v="3"/>
    <x v="5"/>
    <x v="142"/>
    <x v="1"/>
    <s v="Outward FDI"/>
    <x v="2"/>
    <n v="0"/>
    <n v="0"/>
    <n v="0"/>
    <n v="0"/>
    <n v="0"/>
    <n v="0"/>
    <n v="0"/>
    <n v="0"/>
  </r>
  <r>
    <x v="3"/>
    <x v="3"/>
    <x v="5"/>
    <x v="143"/>
    <x v="1"/>
    <s v="Outward FDI"/>
    <x v="2"/>
    <n v="0"/>
    <n v="0"/>
    <n v="0"/>
    <n v="0"/>
    <n v="0"/>
    <n v="0"/>
    <n v="0"/>
    <n v="0"/>
  </r>
  <r>
    <x v="2"/>
    <x v="2"/>
    <x v="5"/>
    <x v="144"/>
    <x v="1"/>
    <s v="Outward FDI"/>
    <x v="2"/>
    <n v="0"/>
    <n v="0"/>
    <n v="0"/>
    <n v="0"/>
    <n v="0"/>
    <n v="0"/>
    <n v="0"/>
    <n v="0"/>
  </r>
  <r>
    <x v="2"/>
    <x v="2"/>
    <x v="5"/>
    <x v="145"/>
    <x v="1"/>
    <s v="Outward FDI"/>
    <x v="2"/>
    <s v=".."/>
    <s v=".."/>
    <n v="0"/>
    <n v="0.11899999999999999"/>
    <n v="0.11899999999999999"/>
    <n v="0"/>
    <n v="0.11899999999999999"/>
    <n v="0"/>
  </r>
  <r>
    <x v="2"/>
    <x v="2"/>
    <x v="5"/>
    <x v="146"/>
    <x v="1"/>
    <s v="Outward FDI"/>
    <x v="2"/>
    <n v="0"/>
    <n v="0"/>
    <n v="0"/>
    <n v="0"/>
    <n v="0"/>
    <n v="0"/>
    <n v="0"/>
    <n v="0"/>
  </r>
  <r>
    <x v="1"/>
    <x v="1"/>
    <x v="1"/>
    <x v="147"/>
    <x v="1"/>
    <s v="Outward FDI"/>
    <x v="2"/>
    <n v="66.343999999999994"/>
    <n v="45.137999999999998"/>
    <n v="21.207000000000001"/>
    <n v="-20.286000000000001"/>
    <n v="-20.405000000000001"/>
    <s v=".."/>
    <n v="-20.405000000000001"/>
    <s v=".."/>
  </r>
  <r>
    <x v="1"/>
    <x v="1"/>
    <x v="1"/>
    <x v="148"/>
    <x v="1"/>
    <s v="Outward FDI"/>
    <x v="2"/>
    <n v="0"/>
    <n v="0"/>
    <n v="0"/>
    <n v="0"/>
    <n v="0"/>
    <n v="0"/>
    <n v="0"/>
    <n v="0"/>
  </r>
  <r>
    <x v="3"/>
    <x v="3"/>
    <x v="5"/>
    <x v="149"/>
    <x v="1"/>
    <s v="Outward FDI"/>
    <x v="2"/>
    <n v="460.97500000000002"/>
    <n v="422.11599999999999"/>
    <n v="38.859000000000002"/>
    <n v="154.58000000000001"/>
    <n v="151.37700000000001"/>
    <s v=".."/>
    <n v="151.37700000000001"/>
    <s v=".."/>
  </r>
  <r>
    <x v="4"/>
    <x v="4"/>
    <x v="5"/>
    <x v="150"/>
    <x v="1"/>
    <s v="Outward FDI"/>
    <x v="2"/>
    <n v="1699.9570000000001"/>
    <n v="1749.597"/>
    <n v="-49.521000000000001"/>
    <n v="270.48500000000001"/>
    <n v="270.24799999999999"/>
    <s v=".."/>
    <n v="8.423"/>
    <s v=".."/>
  </r>
  <r>
    <x v="3"/>
    <x v="3"/>
    <x v="5"/>
    <x v="151"/>
    <x v="1"/>
    <s v="Outward FDI"/>
    <x v="2"/>
    <n v="3977.23"/>
    <n v="3758.8850000000002"/>
    <n v="218.34399999999999"/>
    <n v="57.180999999999997"/>
    <n v="37.844000000000001"/>
    <n v="122.786"/>
    <n v="-85.06"/>
    <n v="19.337"/>
  </r>
  <r>
    <x v="3"/>
    <x v="3"/>
    <x v="5"/>
    <x v="152"/>
    <x v="1"/>
    <s v="Outward FDI"/>
    <x v="2"/>
    <n v="298.07600000000002"/>
    <n v="283.02999999999997"/>
    <n v="15.045999999999999"/>
    <n v="27.879000000000001"/>
    <n v="26.93"/>
    <s v=".."/>
    <s v=".."/>
    <n v="1.0680000000000001"/>
  </r>
  <r>
    <x v="3"/>
    <x v="3"/>
    <x v="5"/>
    <x v="153"/>
    <x v="1"/>
    <s v="Outward FDI"/>
    <x v="2"/>
    <n v="115.155"/>
    <n v="94.778000000000006"/>
    <n v="20.376999999999999"/>
    <n v="5.22"/>
    <n v="5.22"/>
    <s v=".."/>
    <s v=".."/>
    <n v="0.11899999999999999"/>
  </r>
  <r>
    <x v="1"/>
    <x v="1"/>
    <x v="1"/>
    <x v="154"/>
    <x v="1"/>
    <s v="Outward FDI"/>
    <x v="2"/>
    <n v="0"/>
    <n v="0"/>
    <n v="0"/>
    <n v="0"/>
    <n v="0"/>
    <n v="0"/>
    <n v="0"/>
    <n v="0"/>
  </r>
  <r>
    <x v="3"/>
    <x v="3"/>
    <x v="5"/>
    <x v="155"/>
    <x v="1"/>
    <s v="Outward FDI"/>
    <x v="2"/>
    <n v="0"/>
    <n v="0"/>
    <n v="0"/>
    <n v="0"/>
    <n v="0"/>
    <n v="0"/>
    <n v="0"/>
    <n v="0"/>
  </r>
  <r>
    <x v="3"/>
    <x v="3"/>
    <x v="5"/>
    <x v="156"/>
    <x v="1"/>
    <s v="Outward FDI"/>
    <x v="2"/>
    <n v="24.879000000000001"/>
    <n v="21.562000000000001"/>
    <n v="3.3170000000000002"/>
    <n v="-0.11899999999999999"/>
    <n v="-0.11899999999999999"/>
    <s v=".."/>
    <n v="-0.59299999999999997"/>
    <s v=".."/>
  </r>
  <r>
    <x v="3"/>
    <x v="3"/>
    <x v="5"/>
    <x v="157"/>
    <x v="1"/>
    <s v="Outward FDI"/>
    <x v="2"/>
    <n v="372.00299999999999"/>
    <n v="309.923"/>
    <n v="62.079000000000001"/>
    <n v="79.840999999999994"/>
    <n v="77.704999999999998"/>
    <s v=".."/>
    <s v=".."/>
    <n v="2.1349999999999998"/>
  </r>
  <r>
    <x v="3"/>
    <x v="3"/>
    <x v="5"/>
    <x v="158"/>
    <x v="1"/>
    <s v="Outward FDI"/>
    <x v="2"/>
    <n v="0"/>
    <n v="0"/>
    <n v="0"/>
    <n v="0"/>
    <n v="0"/>
    <n v="0"/>
    <n v="0"/>
    <n v="0"/>
  </r>
  <r>
    <x v="2"/>
    <x v="2"/>
    <x v="5"/>
    <x v="159"/>
    <x v="1"/>
    <s v="Outward FDI"/>
    <x v="2"/>
    <n v="77.480999999999995"/>
    <n v="99.161000000000001"/>
    <n v="-21.68"/>
    <n v="11.625999999999999"/>
    <n v="10.321"/>
    <s v=".."/>
    <n v="-0.83"/>
    <s v=".."/>
  </r>
  <r>
    <x v="3"/>
    <x v="3"/>
    <x v="5"/>
    <x v="160"/>
    <x v="1"/>
    <s v="Outward FDI"/>
    <x v="2"/>
    <n v="89.802000000000007"/>
    <s v=".."/>
    <s v=".."/>
    <n v="36.064999999999998"/>
    <n v="35.826999999999998"/>
    <s v=".."/>
    <n v="35.826999999999998"/>
    <s v=".."/>
  </r>
  <r>
    <x v="2"/>
    <x v="2"/>
    <x v="6"/>
    <x v="161"/>
    <x v="1"/>
    <s v="Outward FDI"/>
    <x v="2"/>
    <n v="84.707999999999998"/>
    <s v=".."/>
    <s v=".."/>
    <n v="24.201000000000001"/>
    <n v="24.201000000000001"/>
    <s v=".."/>
    <n v="11.27"/>
    <s v=".."/>
  </r>
  <r>
    <x v="3"/>
    <x v="3"/>
    <x v="6"/>
    <x v="162"/>
    <x v="1"/>
    <s v="Outward FDI"/>
    <x v="2"/>
    <s v=".."/>
    <s v=".."/>
    <n v="0"/>
    <n v="-1.3049999999999999"/>
    <n v="-1.3049999999999999"/>
    <s v=".."/>
    <n v="-1.3049999999999999"/>
    <s v=".."/>
  </r>
  <r>
    <x v="2"/>
    <x v="2"/>
    <x v="6"/>
    <x v="163"/>
    <x v="1"/>
    <s v="Outward FDI"/>
    <x v="2"/>
    <s v=".."/>
    <s v=".."/>
    <n v="0"/>
    <n v="2.0169999999999999"/>
    <n v="2.0169999999999999"/>
    <n v="0"/>
    <n v="2.0169999999999999"/>
    <n v="0"/>
  </r>
  <r>
    <x v="2"/>
    <x v="2"/>
    <x v="6"/>
    <x v="164"/>
    <x v="1"/>
    <s v="Outward FDI"/>
    <x v="2"/>
    <s v=".."/>
    <s v=".."/>
    <s v=".."/>
    <n v="4.0339999999999998"/>
    <n v="4.0339999999999998"/>
    <s v=".."/>
    <n v="-9.609"/>
    <s v=".."/>
  </r>
  <r>
    <x v="2"/>
    <x v="2"/>
    <x v="6"/>
    <x v="165"/>
    <x v="1"/>
    <s v="Outward FDI"/>
    <x v="2"/>
    <s v=".."/>
    <s v=".."/>
    <n v="0"/>
    <n v="0"/>
    <n v="0"/>
    <n v="0"/>
    <n v="0"/>
    <n v="0"/>
  </r>
  <r>
    <x v="2"/>
    <x v="2"/>
    <x v="6"/>
    <x v="166"/>
    <x v="1"/>
    <s v="Outward FDI"/>
    <x v="2"/>
    <n v="161.833"/>
    <n v="20.14"/>
    <n v="141.69300000000001"/>
    <n v="15.897"/>
    <n v="15.66"/>
    <s v=".."/>
    <n v="14.473000000000001"/>
    <s v=".."/>
  </r>
  <r>
    <x v="2"/>
    <x v="2"/>
    <x v="6"/>
    <x v="167"/>
    <x v="1"/>
    <s v="Outward FDI"/>
    <x v="2"/>
    <n v="308.14600000000002"/>
    <n v="118.235"/>
    <n v="189.792"/>
    <n v="35.590000000000003"/>
    <n v="33.692"/>
    <s v=".."/>
    <s v=".."/>
    <n v="1.8979999999999999"/>
  </r>
  <r>
    <x v="5"/>
    <x v="5"/>
    <x v="6"/>
    <x v="168"/>
    <x v="1"/>
    <s v="Outward FDI"/>
    <x v="2"/>
    <n v="0"/>
    <n v="0"/>
    <n v="0"/>
    <n v="0"/>
    <n v="0"/>
    <n v="0"/>
    <n v="0"/>
    <n v="0"/>
  </r>
  <r>
    <x v="3"/>
    <x v="3"/>
    <x v="3"/>
    <x v="169"/>
    <x v="1"/>
    <s v="Outward FDI"/>
    <x v="2"/>
    <n v="0"/>
    <n v="0"/>
    <n v="0"/>
    <n v="0.11899999999999999"/>
    <n v="0.11899999999999999"/>
    <n v="0"/>
    <n v="0.11899999999999999"/>
    <n v="0"/>
  </r>
  <r>
    <x v="3"/>
    <x v="3"/>
    <x v="3"/>
    <x v="170"/>
    <x v="1"/>
    <s v="Outward FDI"/>
    <x v="2"/>
    <n v="0"/>
    <n v="0"/>
    <n v="0"/>
    <n v="0"/>
    <n v="0"/>
    <n v="0"/>
    <n v="0"/>
    <n v="0"/>
  </r>
  <r>
    <x v="3"/>
    <x v="3"/>
    <x v="3"/>
    <x v="171"/>
    <x v="1"/>
    <s v="Outward FDI"/>
    <x v="2"/>
    <s v=".."/>
    <s v=".."/>
    <n v="0"/>
    <n v="11.625999999999999"/>
    <n v="11.625999999999999"/>
    <s v=".."/>
    <s v=".."/>
    <n v="0"/>
  </r>
  <r>
    <x v="3"/>
    <x v="3"/>
    <x v="6"/>
    <x v="172"/>
    <x v="1"/>
    <s v="Outward FDI"/>
    <x v="2"/>
    <s v=".."/>
    <s v=".."/>
    <s v=".."/>
    <n v="6.2880000000000003"/>
    <n v="6.2880000000000003"/>
    <s v=".."/>
    <n v="6.2880000000000003"/>
    <s v=".."/>
  </r>
  <r>
    <x v="3"/>
    <x v="3"/>
    <x v="6"/>
    <x v="173"/>
    <x v="1"/>
    <s v="Outward FDI"/>
    <x v="2"/>
    <s v=".."/>
    <s v=".."/>
    <s v=".."/>
    <n v="3.2029999999999998"/>
    <n v="3.0840000000000001"/>
    <s v=".."/>
    <n v="2.847"/>
    <s v=".."/>
  </r>
  <r>
    <x v="4"/>
    <x v="4"/>
    <x v="6"/>
    <x v="174"/>
    <x v="1"/>
    <s v="Outward FDI"/>
    <x v="2"/>
    <n v="0"/>
    <n v="0"/>
    <n v="0"/>
    <n v="0"/>
    <n v="0"/>
    <n v="0"/>
    <n v="0"/>
    <n v="0"/>
  </r>
  <r>
    <x v="5"/>
    <x v="5"/>
    <x v="6"/>
    <x v="175"/>
    <x v="1"/>
    <s v="Outward FDI"/>
    <x v="2"/>
    <n v="0"/>
    <n v="0"/>
    <n v="0"/>
    <n v="0"/>
    <n v="0"/>
    <n v="0"/>
    <n v="0"/>
    <n v="0"/>
  </r>
  <r>
    <x v="5"/>
    <x v="5"/>
    <x v="8"/>
    <x v="176"/>
    <x v="1"/>
    <s v="Outward FDI"/>
    <x v="2"/>
    <n v="0"/>
    <n v="0"/>
    <n v="0"/>
    <n v="0"/>
    <n v="0"/>
    <n v="0"/>
    <n v="0"/>
    <n v="0"/>
  </r>
  <r>
    <x v="4"/>
    <x v="4"/>
    <x v="8"/>
    <x v="177"/>
    <x v="1"/>
    <s v="Outward FDI"/>
    <x v="2"/>
    <n v="29.026"/>
    <s v=".."/>
    <s v=".."/>
    <n v="15.066000000000001"/>
    <n v="15.066000000000001"/>
    <s v=".."/>
    <s v=".."/>
    <n v="0"/>
  </r>
  <r>
    <x v="4"/>
    <x v="4"/>
    <x v="8"/>
    <x v="178"/>
    <x v="1"/>
    <s v="Outward FDI"/>
    <x v="2"/>
    <s v=".."/>
    <n v="0"/>
    <s v=".."/>
    <s v=".."/>
    <n v="0"/>
    <n v="0"/>
    <n v="0"/>
    <s v=".."/>
  </r>
  <r>
    <x v="2"/>
    <x v="2"/>
    <x v="2"/>
    <x v="179"/>
    <x v="1"/>
    <s v="Outward FDI"/>
    <x v="2"/>
    <n v="0"/>
    <n v="0"/>
    <n v="0"/>
    <n v="0"/>
    <n v="0"/>
    <n v="0"/>
    <n v="0"/>
    <n v="0"/>
  </r>
  <r>
    <x v="4"/>
    <x v="4"/>
    <x v="2"/>
    <x v="180"/>
    <x v="1"/>
    <s v="Outward FDI"/>
    <x v="2"/>
    <s v=".."/>
    <s v=".."/>
    <n v="0"/>
    <n v="-0.71199999999999997"/>
    <n v="-0.71199999999999997"/>
    <n v="0"/>
    <n v="-0.71199999999999997"/>
    <n v="0"/>
  </r>
  <r>
    <x v="3"/>
    <x v="3"/>
    <x v="2"/>
    <x v="181"/>
    <x v="1"/>
    <s v="Outward FDI"/>
    <x v="2"/>
    <n v="8170.3159999999998"/>
    <n v="7528.1959999999999"/>
    <n v="642.11900000000003"/>
    <n v="1029.5039999999999"/>
    <n v="1009.692"/>
    <n v="281.51799999999997"/>
    <n v="728.17399999999998"/>
    <n v="19.93"/>
  </r>
  <r>
    <x v="2"/>
    <x v="2"/>
    <x v="2"/>
    <x v="182"/>
    <x v="1"/>
    <s v="Outward FDI"/>
    <x v="2"/>
    <n v="1414.202"/>
    <n v="1456.3789999999999"/>
    <n v="-42.176000000000002"/>
    <n v="388.05099999999999"/>
    <n v="383.54300000000001"/>
    <n v="302.87200000000001"/>
    <n v="80.552000000000007"/>
    <n v="4.6269999999999998"/>
  </r>
  <r>
    <x v="4"/>
    <x v="4"/>
    <x v="8"/>
    <x v="183"/>
    <x v="1"/>
    <s v="Outward FDI"/>
    <x v="2"/>
    <n v="1739.172"/>
    <n v="1538.0060000000001"/>
    <n v="201.166"/>
    <n v="163.12100000000001"/>
    <n v="154.10499999999999"/>
    <n v="145.80099999999999"/>
    <n v="8.423"/>
    <n v="9.016"/>
  </r>
  <r>
    <x v="3"/>
    <x v="3"/>
    <x v="2"/>
    <x v="184"/>
    <x v="1"/>
    <s v="Outward FDI"/>
    <x v="2"/>
    <n v="119.77500000000001"/>
    <n v="107.81"/>
    <n v="12.084"/>
    <n v="-2.3730000000000002"/>
    <n v="-2.9660000000000002"/>
    <n v="4.3890000000000002"/>
    <n v="-7.2370000000000001"/>
    <n v="0.47499999999999998"/>
  </r>
  <r>
    <x v="3"/>
    <x v="3"/>
    <x v="6"/>
    <x v="185"/>
    <x v="1"/>
    <s v="Outward FDI"/>
    <x v="2"/>
    <s v=".."/>
    <s v=".."/>
    <n v="0"/>
    <n v="18.032"/>
    <n v="18.032"/>
    <n v="0"/>
    <n v="18.032"/>
    <n v="0"/>
  </r>
  <r>
    <x v="3"/>
    <x v="3"/>
    <x v="3"/>
    <x v="186"/>
    <x v="1"/>
    <s v="Outward FDI"/>
    <x v="2"/>
    <n v="-232.916"/>
    <s v=".."/>
    <s v=".."/>
    <n v="119.108"/>
    <n v="77.349000000000004"/>
    <s v=".."/>
    <n v="77.111999999999995"/>
    <s v=".."/>
  </r>
  <r>
    <x v="5"/>
    <x v="5"/>
    <x v="2"/>
    <x v="187"/>
    <x v="1"/>
    <s v="Outward FDI"/>
    <x v="2"/>
    <n v="0"/>
    <n v="0"/>
    <n v="0"/>
    <n v="0"/>
    <n v="0"/>
    <n v="0"/>
    <n v="0"/>
    <n v="0"/>
  </r>
  <r>
    <x v="4"/>
    <x v="4"/>
    <x v="3"/>
    <x v="188"/>
    <x v="1"/>
    <s v="Outward FDI"/>
    <x v="2"/>
    <n v="0"/>
    <n v="0"/>
    <n v="0"/>
    <n v="0"/>
    <n v="0"/>
    <n v="0"/>
    <n v="0"/>
    <n v="0"/>
  </r>
  <r>
    <x v="4"/>
    <x v="4"/>
    <x v="2"/>
    <x v="189"/>
    <x v="1"/>
    <s v="Outward FDI"/>
    <x v="2"/>
    <s v=".."/>
    <s v=".."/>
    <n v="0"/>
    <n v="-0.94899999999999995"/>
    <n v="-0.94899999999999995"/>
    <n v="0"/>
    <n v="-0.94899999999999995"/>
    <n v="0"/>
  </r>
  <r>
    <x v="2"/>
    <x v="2"/>
    <x v="2"/>
    <x v="190"/>
    <x v="1"/>
    <s v="Outward FDI"/>
    <x v="2"/>
    <s v=".."/>
    <s v=".."/>
    <s v=".."/>
    <n v="10.44"/>
    <n v="10.44"/>
    <s v=".."/>
    <n v="10.44"/>
    <s v=".."/>
  </r>
  <r>
    <x v="3"/>
    <x v="3"/>
    <x v="2"/>
    <x v="191"/>
    <x v="1"/>
    <s v="Outward FDI"/>
    <x v="2"/>
    <n v="898.01900000000001"/>
    <n v="770.42499999999995"/>
    <n v="127.595"/>
    <n v="115.193"/>
    <n v="109.736"/>
    <n v="37.488"/>
    <n v="72.248000000000005"/>
    <n v="5.4569999999999999"/>
  </r>
  <r>
    <x v="3"/>
    <x v="3"/>
    <x v="8"/>
    <x v="192"/>
    <x v="1"/>
    <s v="Outward FDI"/>
    <x v="2"/>
    <n v="0"/>
    <n v="0"/>
    <n v="0"/>
    <n v="0"/>
    <n v="0"/>
    <n v="0"/>
    <n v="0"/>
    <n v="0"/>
  </r>
  <r>
    <x v="4"/>
    <x v="4"/>
    <x v="2"/>
    <x v="193"/>
    <x v="1"/>
    <s v="Outward FDI"/>
    <x v="2"/>
    <s v=".."/>
    <s v=".."/>
    <n v="0"/>
    <n v="1.661"/>
    <n v="1.661"/>
    <n v="0"/>
    <n v="1.661"/>
    <n v="0"/>
  </r>
  <r>
    <x v="4"/>
    <x v="4"/>
    <x v="2"/>
    <x v="194"/>
    <x v="1"/>
    <s v="Outward FDI"/>
    <x v="2"/>
    <s v=".."/>
    <s v=".."/>
    <s v=".."/>
    <n v="13.05"/>
    <n v="12.930999999999999"/>
    <s v=".."/>
    <n v="12.930999999999999"/>
    <s v=".."/>
  </r>
  <r>
    <x v="4"/>
    <x v="4"/>
    <x v="8"/>
    <x v="195"/>
    <x v="1"/>
    <s v="Outward FDI"/>
    <x v="2"/>
    <n v="0"/>
    <n v="0"/>
    <n v="0"/>
    <n v="0"/>
    <n v="0"/>
    <n v="0"/>
    <n v="0"/>
    <n v="0"/>
  </r>
  <r>
    <x v="4"/>
    <x v="4"/>
    <x v="8"/>
    <x v="196"/>
    <x v="1"/>
    <s v="Outward FDI"/>
    <x v="2"/>
    <n v="-18.363"/>
    <s v=".."/>
    <s v=".."/>
    <n v="9.1349999999999998"/>
    <n v="9.016"/>
    <s v=".."/>
    <n v="9.016"/>
    <s v=".."/>
  </r>
  <r>
    <x v="4"/>
    <x v="4"/>
    <x v="2"/>
    <x v="197"/>
    <x v="1"/>
    <s v="Outward FDI"/>
    <x v="2"/>
    <n v="370.69900000000001"/>
    <n v="291.91500000000002"/>
    <n v="78.665999999999997"/>
    <n v="20.405000000000001"/>
    <n v="20.048999999999999"/>
    <s v=".."/>
    <n v="5.5759999999999996"/>
    <s v=".."/>
  </r>
  <r>
    <x v="2"/>
    <x v="2"/>
    <x v="2"/>
    <x v="198"/>
    <x v="1"/>
    <s v="Outward FDI"/>
    <x v="2"/>
    <n v="1336.4849999999999"/>
    <n v="1702.8009999999999"/>
    <n v="-366.31599999999997"/>
    <n v="132.15799999999999"/>
    <n v="137.49700000000001"/>
    <n v="125.87"/>
    <n v="11.625999999999999"/>
    <n v="-5.3390000000000004"/>
  </r>
  <r>
    <x v="4"/>
    <x v="4"/>
    <x v="8"/>
    <x v="199"/>
    <x v="1"/>
    <s v="Outward FDI"/>
    <x v="2"/>
    <n v="113.852"/>
    <n v="165.387"/>
    <n v="-51.534999999999997"/>
    <n v="34.76"/>
    <n v="34.997"/>
    <s v=".."/>
    <n v="27.641999999999999"/>
    <s v=".."/>
  </r>
  <r>
    <x v="2"/>
    <x v="2"/>
    <x v="2"/>
    <x v="200"/>
    <x v="1"/>
    <s v="Outward FDI"/>
    <x v="2"/>
    <n v="370.93599999999998"/>
    <n v="348.07100000000003"/>
    <n v="22.864999999999998"/>
    <n v="39.624000000000002"/>
    <n v="38.555999999999997"/>
    <n v="76.519000000000005"/>
    <n v="-38.081000000000003"/>
    <n v="1.1859999999999999"/>
  </r>
  <r>
    <x v="5"/>
    <x v="5"/>
    <x v="3"/>
    <x v="201"/>
    <x v="1"/>
    <s v="Outward FDI"/>
    <x v="2"/>
    <n v="0"/>
    <n v="0"/>
    <n v="0"/>
    <n v="0"/>
    <n v="0"/>
    <n v="0"/>
    <n v="0"/>
    <n v="0"/>
  </r>
  <r>
    <x v="3"/>
    <x v="3"/>
    <x v="2"/>
    <x v="202"/>
    <x v="1"/>
    <s v="Outward FDI"/>
    <x v="2"/>
    <n v="1370.0119999999999"/>
    <n v="1171.808"/>
    <n v="198.20400000000001"/>
    <n v="97.992000000000004"/>
    <n v="91.111000000000004"/>
    <n v="80.671000000000006"/>
    <n v="10.558"/>
    <n v="6.7619999999999996"/>
  </r>
  <r>
    <x v="1"/>
    <x v="1"/>
    <x v="1"/>
    <x v="203"/>
    <x v="1"/>
    <s v="Outward FDI"/>
    <x v="2"/>
    <n v="0"/>
    <n v="0"/>
    <n v="0"/>
    <n v="0"/>
    <n v="0"/>
    <n v="0"/>
    <n v="0"/>
    <n v="0"/>
  </r>
  <r>
    <x v="3"/>
    <x v="3"/>
    <x v="3"/>
    <x v="204"/>
    <x v="1"/>
    <s v="Outward FDI"/>
    <x v="2"/>
    <n v="0"/>
    <n v="0"/>
    <n v="0"/>
    <n v="0"/>
    <n v="0"/>
    <n v="0"/>
    <n v="0"/>
    <n v="0"/>
  </r>
  <r>
    <x v="4"/>
    <x v="4"/>
    <x v="3"/>
    <x v="205"/>
    <x v="1"/>
    <s v="Outward FDI"/>
    <x v="2"/>
    <n v="0"/>
    <n v="0"/>
    <n v="0"/>
    <n v="0"/>
    <n v="0"/>
    <n v="0"/>
    <n v="0"/>
    <n v="0"/>
  </r>
  <r>
    <x v="4"/>
    <x v="4"/>
    <x v="2"/>
    <x v="206"/>
    <x v="1"/>
    <s v="Outward FDI"/>
    <x v="2"/>
    <n v="2.6059999999999999"/>
    <n v="38.74"/>
    <n v="-36.252000000000002"/>
    <n v="16.965"/>
    <n v="16.965"/>
    <s v=".."/>
    <n v="9.1349999999999998"/>
    <s v=".."/>
  </r>
  <r>
    <x v="3"/>
    <x v="3"/>
    <x v="2"/>
    <x v="207"/>
    <x v="1"/>
    <s v="Outward FDI"/>
    <x v="2"/>
    <n v="0"/>
    <n v="0"/>
    <n v="0"/>
    <n v="0"/>
    <n v="0"/>
    <n v="0"/>
    <n v="0"/>
    <n v="0"/>
  </r>
  <r>
    <x v="1"/>
    <x v="1"/>
    <x v="1"/>
    <x v="1"/>
    <x v="1"/>
    <s v="Outward FDI"/>
    <x v="2"/>
    <n v="0"/>
    <n v="0"/>
    <n v="0"/>
    <n v="0"/>
    <n v="0"/>
    <n v="0"/>
    <n v="0"/>
    <n v="0"/>
  </r>
  <r>
    <x v="1"/>
    <x v="1"/>
    <x v="1"/>
    <x v="208"/>
    <x v="1"/>
    <s v="Outward FDI"/>
    <x v="2"/>
    <n v="0"/>
    <n v="0"/>
    <n v="0"/>
    <n v="0"/>
    <n v="0"/>
    <n v="0"/>
    <n v="0"/>
    <n v="0"/>
  </r>
  <r>
    <x v="1"/>
    <x v="1"/>
    <x v="1"/>
    <x v="209"/>
    <x v="1"/>
    <s v="Outward FDI"/>
    <x v="2"/>
    <n v="0"/>
    <n v="0"/>
    <n v="0"/>
    <n v="0"/>
    <n v="0"/>
    <n v="0"/>
    <n v="0"/>
    <n v="0"/>
  </r>
  <r>
    <x v="1"/>
    <x v="1"/>
    <x v="1"/>
    <x v="210"/>
    <x v="1"/>
    <s v="Outward FDI"/>
    <x v="2"/>
    <n v="0"/>
    <n v="0"/>
    <n v="0"/>
    <n v="0"/>
    <n v="0"/>
    <n v="0"/>
    <n v="0"/>
    <n v="0"/>
  </r>
  <r>
    <x v="1"/>
    <x v="1"/>
    <x v="1"/>
    <x v="211"/>
    <x v="1"/>
    <s v="Outward FDI"/>
    <x v="2"/>
    <n v="0"/>
    <n v="0"/>
    <n v="0"/>
    <n v="0.11899999999999999"/>
    <n v="0.11899999999999999"/>
    <s v=".."/>
    <s v=".."/>
    <n v="0"/>
  </r>
  <r>
    <x v="3"/>
    <x v="3"/>
    <x v="2"/>
    <x v="212"/>
    <x v="1"/>
    <s v="Outward FDI"/>
    <x v="2"/>
    <n v="0"/>
    <n v="0"/>
    <n v="0"/>
    <n v="0"/>
    <n v="0"/>
    <n v="0"/>
    <n v="0"/>
    <n v="0"/>
  </r>
  <r>
    <x v="2"/>
    <x v="2"/>
    <x v="2"/>
    <x v="213"/>
    <x v="1"/>
    <s v="Outward FDI"/>
    <x v="2"/>
    <n v="0"/>
    <n v="0"/>
    <n v="0"/>
    <n v="0"/>
    <n v="0"/>
    <n v="0"/>
    <n v="0"/>
    <n v="0"/>
  </r>
  <r>
    <x v="1"/>
    <x v="1"/>
    <x v="1"/>
    <x v="214"/>
    <x v="1"/>
    <s v="Outward FDI"/>
    <x v="2"/>
    <n v="0"/>
    <n v="0"/>
    <n v="0"/>
    <n v="0"/>
    <n v="0"/>
    <n v="0"/>
    <n v="0"/>
    <n v="0"/>
  </r>
  <r>
    <x v="2"/>
    <x v="2"/>
    <x v="2"/>
    <x v="215"/>
    <x v="1"/>
    <s v="Outward FDI"/>
    <x v="2"/>
    <n v="0"/>
    <n v="0"/>
    <n v="0"/>
    <n v="0"/>
    <n v="0"/>
    <n v="0"/>
    <n v="0"/>
    <n v="0"/>
  </r>
  <r>
    <x v="1"/>
    <x v="1"/>
    <x v="1"/>
    <x v="216"/>
    <x v="1"/>
    <s v="Outward FDI"/>
    <x v="2"/>
    <n v="0"/>
    <n v="0"/>
    <n v="0"/>
    <n v="0"/>
    <n v="0"/>
    <n v="0"/>
    <n v="0"/>
    <n v="0"/>
  </r>
  <r>
    <x v="4"/>
    <x v="4"/>
    <x v="2"/>
    <x v="217"/>
    <x v="1"/>
    <s v="Outward FDI"/>
    <x v="2"/>
    <n v="0"/>
    <n v="0"/>
    <n v="0"/>
    <n v="0"/>
    <n v="0"/>
    <n v="0"/>
    <n v="0"/>
    <n v="0"/>
  </r>
  <r>
    <x v="3"/>
    <x v="3"/>
    <x v="2"/>
    <x v="218"/>
    <x v="1"/>
    <s v="Outward FDI"/>
    <x v="2"/>
    <n v="0"/>
    <n v="0"/>
    <n v="0"/>
    <n v="0"/>
    <n v="0"/>
    <n v="0"/>
    <n v="0"/>
    <n v="0"/>
  </r>
  <r>
    <x v="4"/>
    <x v="4"/>
    <x v="2"/>
    <x v="219"/>
    <x v="1"/>
    <s v="Outward FDI"/>
    <x v="2"/>
    <n v="0"/>
    <n v="0"/>
    <n v="0"/>
    <n v="0"/>
    <n v="0"/>
    <n v="0"/>
    <n v="0"/>
    <n v="0"/>
  </r>
  <r>
    <x v="2"/>
    <x v="2"/>
    <x v="2"/>
    <x v="220"/>
    <x v="1"/>
    <s v="Outward FDI"/>
    <x v="2"/>
    <n v="0"/>
    <n v="0"/>
    <n v="0"/>
    <n v="0"/>
    <n v="0"/>
    <n v="0"/>
    <n v="0"/>
    <n v="0"/>
  </r>
  <r>
    <x v="2"/>
    <x v="2"/>
    <x v="2"/>
    <x v="221"/>
    <x v="1"/>
    <s v="Outward FDI"/>
    <x v="2"/>
    <n v="0"/>
    <n v="0"/>
    <n v="0"/>
    <n v="0"/>
    <n v="0"/>
    <n v="0"/>
    <n v="0"/>
    <n v="0"/>
  </r>
  <r>
    <x v="1"/>
    <x v="1"/>
    <x v="1"/>
    <x v="222"/>
    <x v="1"/>
    <s v="Outward FDI"/>
    <x v="2"/>
    <n v="0"/>
    <n v="0"/>
    <n v="0"/>
    <n v="0"/>
    <n v="0"/>
    <n v="0"/>
    <n v="0"/>
    <n v="0"/>
  </r>
  <r>
    <x v="1"/>
    <x v="1"/>
    <x v="1"/>
    <x v="223"/>
    <x v="1"/>
    <s v="Outward FDI"/>
    <x v="2"/>
    <n v="0"/>
    <n v="0"/>
    <n v="0"/>
    <n v="0"/>
    <n v="0"/>
    <n v="0"/>
    <n v="0"/>
    <n v="0"/>
  </r>
  <r>
    <x v="2"/>
    <x v="2"/>
    <x v="2"/>
    <x v="224"/>
    <x v="1"/>
    <s v="Outward FDI"/>
    <x v="2"/>
    <n v="0"/>
    <n v="0"/>
    <n v="0"/>
    <n v="0"/>
    <n v="0"/>
    <n v="0"/>
    <n v="0"/>
    <n v="0"/>
  </r>
  <r>
    <x v="2"/>
    <x v="2"/>
    <x v="2"/>
    <x v="225"/>
    <x v="1"/>
    <s v="Outward FDI"/>
    <x v="2"/>
    <n v="0"/>
    <n v="0"/>
    <n v="0"/>
    <n v="0"/>
    <n v="0"/>
    <n v="0"/>
    <n v="0"/>
    <n v="0"/>
  </r>
  <r>
    <x v="4"/>
    <x v="4"/>
    <x v="2"/>
    <x v="226"/>
    <x v="1"/>
    <s v="Outward FDI"/>
    <x v="2"/>
    <s v=".."/>
    <n v="0"/>
    <s v=".."/>
    <n v="-1.4239999999999999"/>
    <n v="-1.4239999999999999"/>
    <n v="0"/>
    <n v="-1.4239999999999999"/>
    <n v="0"/>
  </r>
  <r>
    <x v="1"/>
    <x v="1"/>
    <x v="1"/>
    <x v="227"/>
    <x v="1"/>
    <s v="Outward FDI"/>
    <x v="2"/>
    <n v="0"/>
    <n v="0"/>
    <n v="0"/>
    <n v="0"/>
    <n v="0"/>
    <n v="0"/>
    <n v="0"/>
    <n v="0"/>
  </r>
  <r>
    <x v="3"/>
    <x v="3"/>
    <x v="2"/>
    <x v="228"/>
    <x v="1"/>
    <s v="Outward FDI"/>
    <x v="2"/>
    <n v="0"/>
    <n v="0"/>
    <n v="0"/>
    <n v="0"/>
    <n v="0"/>
    <n v="0"/>
    <n v="0"/>
    <n v="0"/>
  </r>
  <r>
    <x v="4"/>
    <x v="4"/>
    <x v="2"/>
    <x v="229"/>
    <x v="1"/>
    <s v="Outward FDI"/>
    <x v="2"/>
    <n v="0"/>
    <n v="0"/>
    <n v="0"/>
    <n v="0"/>
    <n v="0"/>
    <n v="0"/>
    <n v="0"/>
    <n v="0"/>
  </r>
  <r>
    <x v="1"/>
    <x v="1"/>
    <x v="1"/>
    <x v="230"/>
    <x v="1"/>
    <s v="Outward FDI"/>
    <x v="2"/>
    <n v="0"/>
    <n v="0"/>
    <n v="0"/>
    <n v="0"/>
    <n v="0"/>
    <n v="0"/>
    <n v="0"/>
    <n v="0"/>
  </r>
  <r>
    <x v="1"/>
    <x v="1"/>
    <x v="1"/>
    <x v="231"/>
    <x v="1"/>
    <s v="Outward FDI"/>
    <x v="2"/>
    <n v="0"/>
    <n v="0"/>
    <n v="0"/>
    <n v="0"/>
    <n v="0"/>
    <n v="0"/>
    <n v="0"/>
    <n v="0"/>
  </r>
  <r>
    <x v="3"/>
    <x v="3"/>
    <x v="2"/>
    <x v="232"/>
    <x v="1"/>
    <s v="Outward FDI"/>
    <x v="2"/>
    <n v="0"/>
    <n v="0"/>
    <n v="0"/>
    <n v="0"/>
    <n v="0"/>
    <n v="0"/>
    <n v="0"/>
    <n v="0"/>
  </r>
  <r>
    <x v="3"/>
    <x v="3"/>
    <x v="2"/>
    <x v="233"/>
    <x v="1"/>
    <s v="Outward FDI"/>
    <x v="2"/>
    <n v="0"/>
    <n v="0"/>
    <n v="0"/>
    <n v="0"/>
    <n v="0"/>
    <n v="0"/>
    <n v="0"/>
    <n v="0"/>
  </r>
  <r>
    <x v="1"/>
    <x v="1"/>
    <x v="1"/>
    <x v="234"/>
    <x v="1"/>
    <s v="Outward FDI"/>
    <x v="2"/>
    <n v="0"/>
    <n v="0"/>
    <n v="0"/>
    <n v="0"/>
    <n v="0"/>
    <n v="0"/>
    <n v="0"/>
    <n v="0"/>
  </r>
  <r>
    <x v="4"/>
    <x v="4"/>
    <x v="2"/>
    <x v="235"/>
    <x v="1"/>
    <s v="Outward FDI"/>
    <x v="2"/>
    <n v="0"/>
    <n v="0"/>
    <n v="0"/>
    <n v="0"/>
    <n v="0"/>
    <n v="0"/>
    <n v="0"/>
    <n v="0"/>
  </r>
  <r>
    <x v="1"/>
    <x v="1"/>
    <x v="1"/>
    <x v="236"/>
    <x v="1"/>
    <s v="Outward FDI"/>
    <x v="2"/>
    <n v="0"/>
    <n v="0"/>
    <n v="0"/>
    <n v="0"/>
    <n v="0"/>
    <n v="0"/>
    <n v="0"/>
    <n v="0"/>
  </r>
  <r>
    <x v="0"/>
    <x v="0"/>
    <x v="0"/>
    <x v="0"/>
    <x v="1"/>
    <s v="Outward FDI"/>
    <x v="3"/>
    <n v="348463.397"/>
    <n v="314135.53000000003"/>
    <n v="34327.866999999998"/>
    <n v="25589.901999999998"/>
    <n v="24115.234"/>
    <n v="21266.523000000001"/>
    <n v="2848.712"/>
    <n v="1474.5519999999999"/>
  </r>
  <r>
    <x v="1"/>
    <x v="1"/>
    <x v="1"/>
    <x v="1"/>
    <x v="1"/>
    <s v="Outward FDI"/>
    <x v="3"/>
    <s v=".."/>
    <s v=".."/>
    <s v=".."/>
    <s v=".."/>
    <s v=".."/>
    <s v=".."/>
    <s v=".."/>
    <s v=".."/>
  </r>
  <r>
    <x v="2"/>
    <x v="2"/>
    <x v="2"/>
    <x v="2"/>
    <x v="1"/>
    <s v="Outward FDI"/>
    <x v="3"/>
    <n v="2190.748"/>
    <n v="1619.364"/>
    <n v="571.38400000000001"/>
    <n v="207.678"/>
    <n v="187.69399999999999"/>
    <n v="140.47800000000001"/>
    <n v="47.216000000000001"/>
    <n v="20.102"/>
  </r>
  <r>
    <x v="2"/>
    <x v="2"/>
    <x v="3"/>
    <x v="3"/>
    <x v="1"/>
    <s v="Outward FDI"/>
    <x v="3"/>
    <n v="1329.1469999999999"/>
    <n v="1228.6199999999999"/>
    <n v="100.527"/>
    <n v="155.554"/>
    <n v="150.529"/>
    <n v="115.117"/>
    <n v="35.411999999999999"/>
    <n v="5.0250000000000004"/>
  </r>
  <r>
    <x v="2"/>
    <x v="2"/>
    <x v="3"/>
    <x v="4"/>
    <x v="1"/>
    <s v="Outward FDI"/>
    <x v="3"/>
    <n v="18130.145"/>
    <n v="22561.74"/>
    <n v="-4431.7049999999999"/>
    <n v="933.79300000000001"/>
    <n v="983.346"/>
    <n v="435.22500000000002"/>
    <n v="548.12099999999998"/>
    <n v="-49.67"/>
  </r>
  <r>
    <x v="2"/>
    <x v="2"/>
    <x v="4"/>
    <x v="5"/>
    <x v="1"/>
    <s v="Outward FDI"/>
    <x v="3"/>
    <n v="3702.8539999999998"/>
    <n v="3125.1790000000001"/>
    <n v="577.78499999999997"/>
    <n v="367.55700000000002"/>
    <n v="360.077"/>
    <n v="45.93"/>
    <n v="314.14699999999999"/>
    <n v="7.48"/>
  </r>
  <r>
    <x v="2"/>
    <x v="2"/>
    <x v="5"/>
    <x v="6"/>
    <x v="1"/>
    <s v="Outward FDI"/>
    <x v="3"/>
    <n v="1319.989"/>
    <n v="931.23099999999999"/>
    <n v="388.75799999999998"/>
    <n v="149.36000000000001"/>
    <n v="125.752"/>
    <s v=".."/>
    <s v=".."/>
    <n v="23.608000000000001"/>
  </r>
  <r>
    <x v="2"/>
    <x v="2"/>
    <x v="3"/>
    <x v="7"/>
    <x v="1"/>
    <s v="Outward FDI"/>
    <x v="3"/>
    <n v="2206.1970000000001"/>
    <n v="2054.2469999999998"/>
    <n v="151.84"/>
    <n v="242.506"/>
    <n v="236.66200000000001"/>
    <n v="87.885999999999996"/>
    <n v="148.893"/>
    <n v="5.8440000000000003"/>
  </r>
  <r>
    <x v="2"/>
    <x v="2"/>
    <x v="3"/>
    <x v="8"/>
    <x v="1"/>
    <s v="Outward FDI"/>
    <x v="3"/>
    <n v="21135.706999999999"/>
    <n v="18944.405999999999"/>
    <n v="2191.3000000000002"/>
    <n v="1690.2940000000001"/>
    <n v="1662.713"/>
    <n v="1099.2809999999999"/>
    <n v="563.31399999999996"/>
    <n v="27.581"/>
  </r>
  <r>
    <x v="2"/>
    <x v="2"/>
    <x v="3"/>
    <x v="9"/>
    <x v="1"/>
    <s v="Outward FDI"/>
    <x v="3"/>
    <n v="4280.4179999999997"/>
    <n v="4153.4059999999999"/>
    <n v="127.121"/>
    <n v="462.923"/>
    <n v="462.572"/>
    <n v="274.29399999999998"/>
    <n v="188.27799999999999"/>
    <n v="0.23400000000000001"/>
  </r>
  <r>
    <x v="2"/>
    <x v="2"/>
    <x v="3"/>
    <x v="10"/>
    <x v="1"/>
    <s v="Outward FDI"/>
    <x v="3"/>
    <n v="38931.826999999997"/>
    <n v="35066.54"/>
    <n v="3865.1759999999999"/>
    <n v="2512.125"/>
    <n v="2446.0940000000001"/>
    <n v="2690.3519999999999"/>
    <n v="-244.25899999999999"/>
    <n v="66.031999999999996"/>
  </r>
  <r>
    <x v="2"/>
    <x v="2"/>
    <x v="3"/>
    <x v="11"/>
    <x v="1"/>
    <s v="Outward FDI"/>
    <x v="3"/>
    <n v="7608.5280000000002"/>
    <n v="6193.64"/>
    <n v="1414.8879999999999"/>
    <n v="526.73400000000004"/>
    <n v="502.30799999999999"/>
    <n v="252.79"/>
    <n v="249.63499999999999"/>
    <n v="24.425999999999998"/>
  </r>
  <r>
    <x v="2"/>
    <x v="2"/>
    <x v="3"/>
    <x v="12"/>
    <x v="1"/>
    <s v="Outward FDI"/>
    <x v="3"/>
    <n v="10989.605"/>
    <n v="11681.6"/>
    <n v="-691.995"/>
    <n v="219.95"/>
    <n v="164.553"/>
    <n v="548.70600000000002"/>
    <n v="-384.15199999999999"/>
    <n v="55.512999999999998"/>
  </r>
  <r>
    <x v="2"/>
    <x v="2"/>
    <x v="3"/>
    <x v="13"/>
    <x v="1"/>
    <s v="Outward FDI"/>
    <x v="3"/>
    <n v="175.67500000000001"/>
    <n v="140.363"/>
    <n v="35.311999999999998"/>
    <n v="14.023999999999999"/>
    <n v="13.673999999999999"/>
    <n v="10.167999999999999"/>
    <n v="3.3889999999999998"/>
    <n v="0.35099999999999998"/>
  </r>
  <r>
    <x v="2"/>
    <x v="2"/>
    <x v="3"/>
    <x v="14"/>
    <x v="1"/>
    <s v="Outward FDI"/>
    <x v="3"/>
    <n v="595.22"/>
    <n v="320.01100000000002"/>
    <n v="275.209"/>
    <n v="41.606000000000002"/>
    <n v="38.450000000000003"/>
    <n v="88.587999999999994"/>
    <n v="-50.137"/>
    <n v="3.2719999999999998"/>
  </r>
  <r>
    <x v="2"/>
    <x v="2"/>
    <x v="3"/>
    <x v="15"/>
    <x v="1"/>
    <s v="Outward FDI"/>
    <x v="3"/>
    <n v="37.298000000000002"/>
    <s v=".."/>
    <s v=".."/>
    <n v="0.58399999999999996"/>
    <n v="0.58399999999999996"/>
    <s v=".."/>
    <s v=".."/>
    <n v="0"/>
  </r>
  <r>
    <x v="2"/>
    <x v="2"/>
    <x v="3"/>
    <x v="16"/>
    <x v="1"/>
    <s v="Outward FDI"/>
    <x v="3"/>
    <n v="2211.0529999999999"/>
    <n v="2381.1"/>
    <n v="-170.15700000000001"/>
    <n v="199.381"/>
    <n v="152.51599999999999"/>
    <n v="44.293999999999997"/>
    <n v="108.22199999999999"/>
    <n v="46.865000000000002"/>
  </r>
  <r>
    <x v="2"/>
    <x v="2"/>
    <x v="6"/>
    <x v="17"/>
    <x v="1"/>
    <s v="Outward FDI"/>
    <x v="3"/>
    <n v="654.80799999999999"/>
    <n v="527.13499999999999"/>
    <n v="127.673"/>
    <n v="27.347999999999999"/>
    <n v="26.53"/>
    <s v=".."/>
    <s v=".."/>
    <n v="0.81799999999999995"/>
  </r>
  <r>
    <x v="2"/>
    <x v="2"/>
    <x v="3"/>
    <x v="18"/>
    <x v="1"/>
    <s v="Outward FDI"/>
    <x v="3"/>
    <n v="5694.5330000000004"/>
    <n v="4381.607"/>
    <n v="1312.816"/>
    <n v="327.35300000000001"/>
    <n v="284.22800000000001"/>
    <n v="474.72699999999998"/>
    <n v="-190.49799999999999"/>
    <n v="43.125"/>
  </r>
  <r>
    <x v="2"/>
    <x v="2"/>
    <x v="2"/>
    <x v="19"/>
    <x v="1"/>
    <s v="Outward FDI"/>
    <x v="3"/>
    <n v="3414.0720000000001"/>
    <n v="1665.6"/>
    <n v="1748.472"/>
    <n v="425.40800000000002"/>
    <n v="400.98200000000003"/>
    <n v="133.816"/>
    <n v="267.16500000000002"/>
    <n v="24.425999999999998"/>
  </r>
  <r>
    <x v="2"/>
    <x v="2"/>
    <x v="2"/>
    <x v="20"/>
    <x v="1"/>
    <s v="Outward FDI"/>
    <x v="3"/>
    <n v="2566.0439999999999"/>
    <n v="2036.15"/>
    <n v="529.89300000000003"/>
    <n v="124.35"/>
    <n v="118.857"/>
    <n v="147.72399999999999"/>
    <n v="-28.984000000000002"/>
    <n v="5.4930000000000003"/>
  </r>
  <r>
    <x v="2"/>
    <x v="2"/>
    <x v="3"/>
    <x v="21"/>
    <x v="1"/>
    <s v="Outward FDI"/>
    <x v="3"/>
    <n v="2220.9839999999999"/>
    <n v="2115.16"/>
    <n v="105.824"/>
    <n v="308.42"/>
    <n v="306.78399999999999"/>
    <n v="402.267"/>
    <n v="-95.366"/>
    <n v="1.6359999999999999"/>
  </r>
  <r>
    <x v="2"/>
    <x v="2"/>
    <x v="3"/>
    <x v="22"/>
    <x v="1"/>
    <s v="Outward FDI"/>
    <x v="3"/>
    <n v="18691.707999999999"/>
    <n v="21041.137999999999"/>
    <n v="-2349.4290000000001"/>
    <n v="1145.912"/>
    <n v="1139.251"/>
    <n v="1130.135"/>
    <n v="8.9990000000000006"/>
    <n v="6.6619999999999999"/>
  </r>
  <r>
    <x v="3"/>
    <x v="3"/>
    <x v="5"/>
    <x v="23"/>
    <x v="1"/>
    <s v="Outward FDI"/>
    <x v="3"/>
    <n v="3467.5909999999999"/>
    <n v="3046.17"/>
    <n v="421.42099999999999"/>
    <n v="158.59299999999999"/>
    <n v="148.893"/>
    <s v=".."/>
    <s v=".."/>
    <n v="9.5830000000000002"/>
  </r>
  <r>
    <x v="2"/>
    <x v="2"/>
    <x v="3"/>
    <x v="24"/>
    <x v="1"/>
    <s v="Outward FDI"/>
    <x v="3"/>
    <n v="21408.488000000001"/>
    <n v="22704.420999999998"/>
    <n v="-1295.933"/>
    <n v="2361.83"/>
    <n v="2321.7440000000001"/>
    <n v="4043.4760000000001"/>
    <n v="-1721.732"/>
    <n v="40.085999999999999"/>
  </r>
  <r>
    <x v="2"/>
    <x v="2"/>
    <x v="2"/>
    <x v="25"/>
    <x v="1"/>
    <s v="Outward FDI"/>
    <x v="3"/>
    <n v="130.87299999999999"/>
    <n v="113.328"/>
    <n v="17.545000000000002"/>
    <n v="18.231999999999999"/>
    <n v="18.114999999999998"/>
    <n v="10.518000000000001"/>
    <n v="7.5970000000000004"/>
    <n v="0.11700000000000001"/>
  </r>
  <r>
    <x v="2"/>
    <x v="2"/>
    <x v="3"/>
    <x v="26"/>
    <x v="1"/>
    <s v="Outward FDI"/>
    <x v="3"/>
    <n v="31239.764999999999"/>
    <n v="26371.300999999999"/>
    <n v="4868.4650000000001"/>
    <n v="3297.3760000000002"/>
    <n v="3185.7649999999999"/>
    <n v="888.09699999999998"/>
    <n v="2297.6680000000001"/>
    <n v="111.611"/>
  </r>
  <r>
    <x v="2"/>
    <x v="2"/>
    <x v="3"/>
    <x v="27"/>
    <x v="1"/>
    <s v="Outward FDI"/>
    <x v="3"/>
    <n v="6247.3789999999999"/>
    <n v="5332.8109999999997"/>
    <n v="914.56799999999998"/>
    <n v="462.339"/>
    <n v="451.35300000000001"/>
    <n v="202.185"/>
    <n v="249.167"/>
    <n v="10.986000000000001"/>
  </r>
  <r>
    <x v="2"/>
    <x v="2"/>
    <x v="3"/>
    <x v="28"/>
    <x v="1"/>
    <s v="Outward FDI"/>
    <x v="3"/>
    <n v="1325.175"/>
    <n v="1232.261"/>
    <n v="92.912999999999997"/>
    <n v="86.483999999999995"/>
    <n v="85.665999999999997"/>
    <n v="10.051"/>
    <n v="75.498000000000005"/>
    <n v="0.81799999999999995"/>
  </r>
  <r>
    <x v="2"/>
    <x v="2"/>
    <x v="3"/>
    <x v="29"/>
    <x v="1"/>
    <s v="Outward FDI"/>
    <x v="3"/>
    <n v="279.95400000000001"/>
    <n v="137.82499999999999"/>
    <n v="142.239"/>
    <n v="27.231000000000002"/>
    <n v="25.827999999999999"/>
    <n v="5.1420000000000003"/>
    <n v="20.686"/>
    <n v="1.4019999999999999"/>
  </r>
  <r>
    <x v="2"/>
    <x v="2"/>
    <x v="3"/>
    <x v="30"/>
    <x v="1"/>
    <s v="Outward FDI"/>
    <x v="3"/>
    <n v="189.91"/>
    <n v="141.577"/>
    <n v="48.332999999999998"/>
    <n v="3.5059999999999998"/>
    <n v="3.9740000000000002"/>
    <n v="4.6749999999999998"/>
    <n v="-0.70099999999999996"/>
    <n v="-0.46700000000000003"/>
  </r>
  <r>
    <x v="2"/>
    <x v="2"/>
    <x v="3"/>
    <x v="31"/>
    <x v="1"/>
    <s v="Outward FDI"/>
    <x v="3"/>
    <n v="10563.77"/>
    <n v="8710.2469999999994"/>
    <n v="1853.5229999999999"/>
    <n v="558.87300000000005"/>
    <n v="471.45400000000001"/>
    <n v="115.58499999999999"/>
    <n v="355.87"/>
    <n v="87.418999999999997"/>
  </r>
  <r>
    <x v="2"/>
    <x v="2"/>
    <x v="3"/>
    <x v="32"/>
    <x v="1"/>
    <s v="Outward FDI"/>
    <x v="3"/>
    <n v="0"/>
    <n v="0"/>
    <n v="0"/>
    <n v="0"/>
    <n v="0"/>
    <n v="0"/>
    <n v="0"/>
    <n v="0"/>
  </r>
  <r>
    <x v="2"/>
    <x v="2"/>
    <x v="3"/>
    <x v="33"/>
    <x v="1"/>
    <s v="Outward FDI"/>
    <x v="3"/>
    <n v="10130.432000000001"/>
    <n v="8709.2540000000008"/>
    <n v="1421.068"/>
    <n v="1701.046"/>
    <n v="1667.855"/>
    <n v="451.58699999999999"/>
    <n v="1216.268"/>
    <n v="33.191000000000003"/>
  </r>
  <r>
    <x v="3"/>
    <x v="3"/>
    <x v="3"/>
    <x v="34"/>
    <x v="1"/>
    <s v="Outward FDI"/>
    <x v="3"/>
    <n v="1131.182"/>
    <n v="924.83100000000002"/>
    <n v="206.352"/>
    <n v="55.747"/>
    <n v="47.098999999999997"/>
    <n v="11.336"/>
    <n v="35.762"/>
    <n v="8.6479999999999997"/>
  </r>
  <r>
    <x v="2"/>
    <x v="2"/>
    <x v="3"/>
    <x v="35"/>
    <x v="1"/>
    <s v="Outward FDI"/>
    <x v="3"/>
    <n v="20680.078000000001"/>
    <n v="17734.987000000001"/>
    <n v="2945.0909999999999"/>
    <n v="259.68599999999998"/>
    <n v="144.685"/>
    <n v="822.88300000000004"/>
    <n v="-678.19799999999998"/>
    <n v="115"/>
  </r>
  <r>
    <x v="2"/>
    <x v="2"/>
    <x v="4"/>
    <x v="36"/>
    <x v="1"/>
    <s v="Outward FDI"/>
    <x v="3"/>
    <n v="49637.173999999999"/>
    <n v="39084.328000000001"/>
    <n v="10552.846"/>
    <n v="2572.08"/>
    <n v="2083.212"/>
    <n v="1591.655"/>
    <n v="491.55599999999998"/>
    <n v="488.86799999999999"/>
  </r>
  <r>
    <x v="1"/>
    <x v="1"/>
    <x v="1"/>
    <x v="1"/>
    <x v="1"/>
    <s v="Outward FDI"/>
    <x v="3"/>
    <n v="0"/>
    <n v="0"/>
    <n v="0"/>
    <n v="0"/>
    <n v="0"/>
    <n v="0"/>
    <n v="0"/>
    <n v="0"/>
  </r>
  <r>
    <x v="2"/>
    <x v="2"/>
    <x v="3"/>
    <x v="37"/>
    <x v="1"/>
    <s v="Outward FDI"/>
    <x v="3"/>
    <n v="2484.2750000000001"/>
    <n v="2184.2379999999998"/>
    <n v="300.03800000000001"/>
    <n v="332.613"/>
    <n v="332.96300000000002"/>
    <n v="703.55899999999997"/>
    <n v="-370.71199999999999"/>
    <n v="-0.23400000000000001"/>
  </r>
  <r>
    <x v="3"/>
    <x v="3"/>
    <x v="3"/>
    <x v="38"/>
    <x v="1"/>
    <s v="Outward FDI"/>
    <x v="3"/>
    <n v="0"/>
    <n v="0"/>
    <n v="0"/>
    <n v="0"/>
    <n v="0"/>
    <n v="0"/>
    <n v="0"/>
    <n v="0"/>
  </r>
  <r>
    <x v="2"/>
    <x v="2"/>
    <x v="3"/>
    <x v="39"/>
    <x v="1"/>
    <s v="Outward FDI"/>
    <x v="3"/>
    <n v="0"/>
    <n v="0"/>
    <n v="0"/>
    <n v="0"/>
    <n v="0"/>
    <n v="0"/>
    <n v="0"/>
    <n v="0"/>
  </r>
  <r>
    <x v="3"/>
    <x v="3"/>
    <x v="3"/>
    <x v="40"/>
    <x v="1"/>
    <s v="Outward FDI"/>
    <x v="3"/>
    <n v="22.401"/>
    <s v=".."/>
    <s v=".."/>
    <n v="1.286"/>
    <n v="1.286"/>
    <s v=".."/>
    <n v="1.169"/>
    <s v=".."/>
  </r>
  <r>
    <x v="3"/>
    <x v="3"/>
    <x v="3"/>
    <x v="41"/>
    <x v="1"/>
    <s v="Outward FDI"/>
    <x v="3"/>
    <n v="24.497"/>
    <s v=".."/>
    <s v=".."/>
    <n v="4.6749999999999998"/>
    <n v="4.6749999999999998"/>
    <s v=".."/>
    <n v="3.5059999999999998"/>
    <s v=".."/>
  </r>
  <r>
    <x v="3"/>
    <x v="3"/>
    <x v="3"/>
    <x v="42"/>
    <x v="1"/>
    <s v="Outward FDI"/>
    <x v="3"/>
    <n v="369.005"/>
    <n v="263.95400000000001"/>
    <n v="105.05200000000001"/>
    <n v="51.656999999999996"/>
    <n v="49.786999999999999"/>
    <n v="4.9089999999999998"/>
    <n v="44.878"/>
    <n v="1.87"/>
  </r>
  <r>
    <x v="2"/>
    <x v="2"/>
    <x v="3"/>
    <x v="43"/>
    <x v="1"/>
    <s v="Outward FDI"/>
    <x v="3"/>
    <n v="336.89400000000001"/>
    <n v="223.89699999999999"/>
    <n v="112.997"/>
    <n v="18.933"/>
    <n v="13.673999999999999"/>
    <s v=".."/>
    <s v=".."/>
    <n v="5.2590000000000003"/>
  </r>
  <r>
    <x v="2"/>
    <x v="2"/>
    <x v="3"/>
    <x v="44"/>
    <x v="1"/>
    <s v="Outward FDI"/>
    <x v="3"/>
    <n v="1543.0029999999999"/>
    <n v="959.48"/>
    <n v="583.52300000000002"/>
    <n v="78.42"/>
    <n v="56.915999999999997"/>
    <s v=".."/>
    <n v="41.606000000000002"/>
    <s v=".."/>
  </r>
  <r>
    <x v="2"/>
    <x v="2"/>
    <x v="3"/>
    <x v="45"/>
    <x v="1"/>
    <s v="Outward FDI"/>
    <x v="3"/>
    <n v="0"/>
    <n v="0"/>
    <n v="0"/>
    <n v="0"/>
    <n v="0"/>
    <n v="0"/>
    <n v="0"/>
    <n v="0"/>
  </r>
  <r>
    <x v="2"/>
    <x v="2"/>
    <x v="3"/>
    <x v="46"/>
    <x v="1"/>
    <s v="Outward FDI"/>
    <x v="3"/>
    <s v=".."/>
    <s v=".."/>
    <s v=".."/>
    <n v="0"/>
    <n v="0"/>
    <n v="0"/>
    <n v="0"/>
    <n v="0"/>
  </r>
  <r>
    <x v="1"/>
    <x v="1"/>
    <x v="1"/>
    <x v="47"/>
    <x v="1"/>
    <s v="Outward FDI"/>
    <x v="3"/>
    <s v=".."/>
    <s v=".."/>
    <s v=".."/>
    <n v="3.74"/>
    <n v="3.74"/>
    <s v=".."/>
    <n v="-4.3239999999999998"/>
    <s v=".."/>
  </r>
  <r>
    <x v="1"/>
    <x v="1"/>
    <x v="1"/>
    <x v="1"/>
    <x v="1"/>
    <s v="Outward FDI"/>
    <x v="3"/>
    <n v="0"/>
    <n v="0"/>
    <n v="0"/>
    <n v="0"/>
    <n v="0"/>
    <n v="0"/>
    <n v="0"/>
    <n v="0"/>
  </r>
  <r>
    <x v="2"/>
    <x v="2"/>
    <x v="3"/>
    <x v="48"/>
    <x v="1"/>
    <s v="Outward FDI"/>
    <x v="3"/>
    <n v="0"/>
    <n v="0"/>
    <n v="0"/>
    <n v="0"/>
    <n v="0"/>
    <n v="0"/>
    <n v="0"/>
    <n v="0"/>
  </r>
  <r>
    <x v="1"/>
    <x v="1"/>
    <x v="1"/>
    <x v="49"/>
    <x v="1"/>
    <s v="Outward FDI"/>
    <x v="3"/>
    <n v="635.82799999999997"/>
    <s v=".."/>
    <s v=".."/>
    <n v="87.185000000000002"/>
    <n v="59.487000000000002"/>
    <s v=".."/>
    <n v="39.502000000000002"/>
    <s v=".."/>
  </r>
  <r>
    <x v="3"/>
    <x v="3"/>
    <x v="3"/>
    <x v="50"/>
    <x v="1"/>
    <s v="Outward FDI"/>
    <x v="3"/>
    <n v="0"/>
    <n v="0"/>
    <n v="0"/>
    <n v="0"/>
    <n v="0"/>
    <n v="0"/>
    <n v="0"/>
    <n v="0"/>
  </r>
  <r>
    <x v="2"/>
    <x v="2"/>
    <x v="3"/>
    <x v="51"/>
    <x v="1"/>
    <s v="Outward FDI"/>
    <x v="3"/>
    <n v="0"/>
    <n v="0"/>
    <n v="0"/>
    <n v="0"/>
    <n v="0"/>
    <n v="0"/>
    <n v="0"/>
    <n v="0"/>
  </r>
  <r>
    <x v="3"/>
    <x v="3"/>
    <x v="3"/>
    <x v="52"/>
    <x v="1"/>
    <s v="Outward FDI"/>
    <x v="3"/>
    <n v="5.0759999999999996"/>
    <s v=".."/>
    <s v=".."/>
    <n v="1.6359999999999999"/>
    <n v="1.6359999999999999"/>
    <s v=".."/>
    <s v=".."/>
    <n v="0"/>
  </r>
  <r>
    <x v="2"/>
    <x v="2"/>
    <x v="6"/>
    <x v="53"/>
    <x v="1"/>
    <s v="Outward FDI"/>
    <x v="3"/>
    <n v="762.39800000000002"/>
    <n v="743.63800000000003"/>
    <n v="18.759"/>
    <n v="156.37200000000001"/>
    <n v="154.50200000000001"/>
    <s v=".."/>
    <n v="-286.09800000000001"/>
    <s v=".."/>
  </r>
  <r>
    <x v="4"/>
    <x v="4"/>
    <x v="3"/>
    <x v="54"/>
    <x v="1"/>
    <s v="Outward FDI"/>
    <x v="3"/>
    <s v=".."/>
    <s v=".."/>
    <s v=".."/>
    <n v="0.11700000000000001"/>
    <n v="0.11700000000000001"/>
    <s v=".."/>
    <n v="0.11700000000000001"/>
    <s v=".."/>
  </r>
  <r>
    <x v="3"/>
    <x v="3"/>
    <x v="3"/>
    <x v="55"/>
    <x v="1"/>
    <s v="Outward FDI"/>
    <x v="3"/>
    <s v=".."/>
    <s v=".."/>
    <n v="0"/>
    <n v="0.58399999999999996"/>
    <n v="0.58399999999999996"/>
    <n v="0"/>
    <n v="0.58399999999999996"/>
    <n v="0"/>
  </r>
  <r>
    <x v="2"/>
    <x v="2"/>
    <x v="3"/>
    <x v="56"/>
    <x v="1"/>
    <s v="Outward FDI"/>
    <x v="3"/>
    <n v="662.64300000000003"/>
    <n v="272.33999999999997"/>
    <n v="390.303"/>
    <n v="34.71"/>
    <n v="31.555"/>
    <n v="3.2719999999999998"/>
    <n v="28.399000000000001"/>
    <n v="3.1549999999999998"/>
  </r>
  <r>
    <x v="3"/>
    <x v="3"/>
    <x v="3"/>
    <x v="57"/>
    <x v="1"/>
    <s v="Outward FDI"/>
    <x v="3"/>
    <n v="6596.7430000000004"/>
    <n v="5806.0959999999995"/>
    <n v="790.64700000000005"/>
    <n v="511.30700000000002"/>
    <n v="471.33800000000002"/>
    <n v="435.108"/>
    <n v="36.229999999999997"/>
    <n v="39.97"/>
  </r>
  <r>
    <x v="2"/>
    <x v="2"/>
    <x v="3"/>
    <x v="58"/>
    <x v="1"/>
    <s v="Outward FDI"/>
    <x v="3"/>
    <n v="0"/>
    <n v="0"/>
    <n v="0"/>
    <n v="0"/>
    <n v="0"/>
    <n v="0"/>
    <n v="0"/>
    <n v="0"/>
  </r>
  <r>
    <x v="3"/>
    <x v="3"/>
    <x v="3"/>
    <x v="59"/>
    <x v="1"/>
    <s v="Outward FDI"/>
    <x v="3"/>
    <n v="155.59100000000001"/>
    <n v="139.47999999999999"/>
    <n v="16.111000000000001"/>
    <n v="15.193"/>
    <n v="14.609"/>
    <s v=".."/>
    <n v="9.9339999999999993"/>
    <s v=".."/>
  </r>
  <r>
    <x v="1"/>
    <x v="1"/>
    <x v="1"/>
    <x v="1"/>
    <x v="1"/>
    <s v="Outward FDI"/>
    <x v="3"/>
    <n v="0"/>
    <n v="0"/>
    <n v="0"/>
    <n v="0"/>
    <n v="0"/>
    <n v="0"/>
    <n v="0"/>
    <n v="0"/>
  </r>
  <r>
    <x v="4"/>
    <x v="4"/>
    <x v="3"/>
    <x v="60"/>
    <x v="1"/>
    <s v="Outward FDI"/>
    <x v="3"/>
    <n v="137.274"/>
    <n v="95.230999999999995"/>
    <n v="42.152999999999999"/>
    <n v="85.197999999999993"/>
    <n v="84.965000000000003"/>
    <s v=".."/>
    <n v="77.835999999999999"/>
    <s v=".."/>
  </r>
  <r>
    <x v="4"/>
    <x v="4"/>
    <x v="6"/>
    <x v="61"/>
    <x v="1"/>
    <s v="Outward FDI"/>
    <x v="3"/>
    <s v=".."/>
    <s v=".."/>
    <s v=".."/>
    <n v="4.2069999999999999"/>
    <n v="4.2069999999999999"/>
    <s v=".."/>
    <s v=".."/>
    <n v="0"/>
  </r>
  <r>
    <x v="4"/>
    <x v="4"/>
    <x v="6"/>
    <x v="62"/>
    <x v="1"/>
    <s v="Outward FDI"/>
    <x v="3"/>
    <n v="246.85"/>
    <n v="149.52199999999999"/>
    <n v="97.326999999999998"/>
    <n v="28.166"/>
    <n v="26.646000000000001"/>
    <s v=".."/>
    <n v="26.646000000000001"/>
    <s v=".."/>
  </r>
  <r>
    <x v="3"/>
    <x v="3"/>
    <x v="6"/>
    <x v="63"/>
    <x v="1"/>
    <s v="Outward FDI"/>
    <x v="3"/>
    <n v="0"/>
    <n v="0"/>
    <n v="0"/>
    <n v="0"/>
    <n v="0"/>
    <n v="0"/>
    <n v="0"/>
    <n v="0"/>
  </r>
  <r>
    <x v="4"/>
    <x v="4"/>
    <x v="6"/>
    <x v="64"/>
    <x v="1"/>
    <s v="Outward FDI"/>
    <x v="3"/>
    <n v="383.46100000000001"/>
    <n v="383.46100000000001"/>
    <n v="0"/>
    <n v="14.726000000000001"/>
    <n v="14.726000000000001"/>
    <s v=".."/>
    <s v=".."/>
    <n v="0"/>
  </r>
  <r>
    <x v="4"/>
    <x v="4"/>
    <x v="6"/>
    <x v="65"/>
    <x v="1"/>
    <s v="Outward FDI"/>
    <x v="3"/>
    <s v=".."/>
    <s v=".."/>
    <s v=".."/>
    <n v="2.8050000000000002"/>
    <n v="2.8050000000000002"/>
    <n v="0"/>
    <n v="2.8050000000000002"/>
    <n v="0"/>
  </r>
  <r>
    <x v="4"/>
    <x v="4"/>
    <x v="7"/>
    <x v="66"/>
    <x v="1"/>
    <s v="Outward FDI"/>
    <x v="3"/>
    <s v=".."/>
    <s v=".."/>
    <s v=".."/>
    <n v="0"/>
    <n v="0"/>
    <n v="0"/>
    <n v="0"/>
    <n v="0"/>
  </r>
  <r>
    <x v="4"/>
    <x v="4"/>
    <x v="7"/>
    <x v="67"/>
    <x v="1"/>
    <s v="Outward FDI"/>
    <x v="3"/>
    <s v=".."/>
    <s v=".."/>
    <n v="0"/>
    <n v="1.052"/>
    <n v="1.052"/>
    <n v="0"/>
    <n v="1.052"/>
    <n v="0"/>
  </r>
  <r>
    <x v="3"/>
    <x v="3"/>
    <x v="7"/>
    <x v="68"/>
    <x v="1"/>
    <s v="Outward FDI"/>
    <x v="3"/>
    <n v="18.87"/>
    <n v="18.87"/>
    <n v="0"/>
    <n v="1.052"/>
    <n v="1.052"/>
    <s v=".."/>
    <n v="0.23400000000000001"/>
    <s v=".."/>
  </r>
  <r>
    <x v="1"/>
    <x v="1"/>
    <x v="1"/>
    <x v="69"/>
    <x v="1"/>
    <s v="Outward FDI"/>
    <x v="3"/>
    <n v="0"/>
    <n v="0"/>
    <n v="0"/>
    <s v=".."/>
    <n v="0"/>
    <n v="0"/>
    <n v="0"/>
    <s v=".."/>
  </r>
  <r>
    <x v="5"/>
    <x v="5"/>
    <x v="7"/>
    <x v="70"/>
    <x v="1"/>
    <s v="Outward FDI"/>
    <x v="3"/>
    <s v=".."/>
    <s v=".."/>
    <n v="0"/>
    <n v="5.3760000000000003"/>
    <n v="5.3760000000000003"/>
    <s v=".."/>
    <n v="5.3760000000000003"/>
    <s v=".."/>
  </r>
  <r>
    <x v="5"/>
    <x v="5"/>
    <x v="7"/>
    <x v="71"/>
    <x v="1"/>
    <s v="Outward FDI"/>
    <x v="3"/>
    <s v=".."/>
    <s v=".."/>
    <s v=".."/>
    <n v="0"/>
    <n v="0"/>
    <n v="0"/>
    <n v="0"/>
    <n v="0"/>
  </r>
  <r>
    <x v="4"/>
    <x v="4"/>
    <x v="7"/>
    <x v="72"/>
    <x v="1"/>
    <s v="Outward FDI"/>
    <x v="3"/>
    <s v=".."/>
    <s v=".."/>
    <s v=".."/>
    <n v="-1.052"/>
    <n v="-1.169"/>
    <s v=".."/>
    <n v="-1.169"/>
    <s v=".."/>
  </r>
  <r>
    <x v="4"/>
    <x v="4"/>
    <x v="7"/>
    <x v="73"/>
    <x v="1"/>
    <s v="Outward FDI"/>
    <x v="3"/>
    <n v="0"/>
    <n v="0"/>
    <n v="0"/>
    <n v="0"/>
    <n v="0"/>
    <n v="0"/>
    <n v="0"/>
    <n v="0"/>
  </r>
  <r>
    <x v="5"/>
    <x v="5"/>
    <x v="7"/>
    <x v="74"/>
    <x v="1"/>
    <s v="Outward FDI"/>
    <x v="3"/>
    <n v="0"/>
    <n v="0"/>
    <n v="0"/>
    <n v="0"/>
    <n v="0"/>
    <n v="0"/>
    <n v="0"/>
    <n v="0"/>
  </r>
  <r>
    <x v="5"/>
    <x v="5"/>
    <x v="7"/>
    <x v="75"/>
    <x v="1"/>
    <s v="Outward FDI"/>
    <x v="3"/>
    <n v="0"/>
    <n v="0"/>
    <n v="0"/>
    <n v="0"/>
    <n v="0"/>
    <n v="0"/>
    <n v="0"/>
    <n v="0"/>
  </r>
  <r>
    <x v="4"/>
    <x v="4"/>
    <x v="7"/>
    <x v="76"/>
    <x v="1"/>
    <s v="Outward FDI"/>
    <x v="3"/>
    <n v="0"/>
    <n v="0"/>
    <n v="0"/>
    <n v="0"/>
    <n v="0"/>
    <n v="0"/>
    <n v="0"/>
    <n v="0"/>
  </r>
  <r>
    <x v="4"/>
    <x v="4"/>
    <x v="7"/>
    <x v="77"/>
    <x v="1"/>
    <s v="Outward FDI"/>
    <x v="3"/>
    <s v=".."/>
    <n v="0"/>
    <s v=".."/>
    <s v=".."/>
    <n v="0"/>
    <n v="0"/>
    <n v="0"/>
    <s v=".."/>
  </r>
  <r>
    <x v="5"/>
    <x v="5"/>
    <x v="7"/>
    <x v="78"/>
    <x v="1"/>
    <s v="Outward FDI"/>
    <x v="3"/>
    <s v=".."/>
    <s v=".."/>
    <s v=".."/>
    <n v="0.11700000000000001"/>
    <n v="0.11700000000000001"/>
    <s v=".."/>
    <n v="0.11700000000000001"/>
    <s v=".."/>
  </r>
  <r>
    <x v="4"/>
    <x v="4"/>
    <x v="7"/>
    <x v="79"/>
    <x v="1"/>
    <s v="Outward FDI"/>
    <x v="3"/>
    <s v=".."/>
    <s v=".."/>
    <s v=".."/>
    <n v="53.877000000000002"/>
    <n v="53.877000000000002"/>
    <s v=".."/>
    <s v=".."/>
    <n v="0"/>
  </r>
  <r>
    <x v="4"/>
    <x v="4"/>
    <x v="6"/>
    <x v="80"/>
    <x v="1"/>
    <s v="Outward FDI"/>
    <x v="3"/>
    <n v="0"/>
    <n v="0"/>
    <n v="0"/>
    <n v="0"/>
    <n v="0"/>
    <n v="0"/>
    <n v="0"/>
    <n v="0"/>
  </r>
  <r>
    <x v="3"/>
    <x v="3"/>
    <x v="7"/>
    <x v="81"/>
    <x v="1"/>
    <s v="Outward FDI"/>
    <x v="3"/>
    <n v="0"/>
    <n v="0"/>
    <n v="0"/>
    <n v="0"/>
    <n v="0"/>
    <n v="0"/>
    <n v="0"/>
    <n v="0"/>
  </r>
  <r>
    <x v="5"/>
    <x v="5"/>
    <x v="7"/>
    <x v="82"/>
    <x v="1"/>
    <s v="Outward FDI"/>
    <x v="3"/>
    <n v="0"/>
    <n v="0"/>
    <n v="0"/>
    <n v="0"/>
    <n v="0"/>
    <n v="0"/>
    <n v="0"/>
    <n v="0"/>
  </r>
  <r>
    <x v="5"/>
    <x v="5"/>
    <x v="7"/>
    <x v="83"/>
    <x v="1"/>
    <s v="Outward FDI"/>
    <x v="3"/>
    <n v="0"/>
    <n v="0"/>
    <n v="0"/>
    <n v="0"/>
    <n v="0"/>
    <n v="0"/>
    <n v="0"/>
    <n v="0"/>
  </r>
  <r>
    <x v="3"/>
    <x v="3"/>
    <x v="7"/>
    <x v="84"/>
    <x v="1"/>
    <s v="Outward FDI"/>
    <x v="3"/>
    <n v="0"/>
    <n v="0"/>
    <n v="0"/>
    <n v="0"/>
    <n v="0"/>
    <n v="0"/>
    <n v="0"/>
    <n v="0"/>
  </r>
  <r>
    <x v="5"/>
    <x v="5"/>
    <x v="7"/>
    <x v="85"/>
    <x v="1"/>
    <s v="Outward FDI"/>
    <x v="3"/>
    <n v="0"/>
    <n v="0"/>
    <n v="0"/>
    <n v="0"/>
    <n v="0"/>
    <n v="0"/>
    <n v="0"/>
    <n v="0"/>
  </r>
  <r>
    <x v="4"/>
    <x v="4"/>
    <x v="7"/>
    <x v="86"/>
    <x v="1"/>
    <s v="Outward FDI"/>
    <x v="3"/>
    <s v=".."/>
    <s v=".."/>
    <s v=".."/>
    <n v="-3.74"/>
    <n v="-5.1420000000000003"/>
    <s v=".."/>
    <n v="-5.1420000000000003"/>
    <s v=".."/>
  </r>
  <r>
    <x v="5"/>
    <x v="5"/>
    <x v="7"/>
    <x v="87"/>
    <x v="1"/>
    <s v="Outward FDI"/>
    <x v="3"/>
    <n v="0"/>
    <n v="0"/>
    <n v="0"/>
    <n v="0"/>
    <n v="0"/>
    <n v="0"/>
    <n v="0"/>
    <n v="0"/>
  </r>
  <r>
    <x v="5"/>
    <x v="5"/>
    <x v="7"/>
    <x v="88"/>
    <x v="1"/>
    <s v="Outward FDI"/>
    <x v="3"/>
    <n v="0"/>
    <n v="0"/>
    <n v="0"/>
    <n v="0"/>
    <n v="0"/>
    <n v="0"/>
    <n v="0"/>
    <n v="0"/>
  </r>
  <r>
    <x v="4"/>
    <x v="4"/>
    <x v="7"/>
    <x v="89"/>
    <x v="1"/>
    <s v="Outward FDI"/>
    <x v="3"/>
    <n v="104.831"/>
    <n v="45.021999999999998"/>
    <n v="59.808999999999997"/>
    <n v="5.96"/>
    <n v="3.6230000000000002"/>
    <n v="0"/>
    <n v="3.6230000000000002"/>
    <n v="2.3370000000000002"/>
  </r>
  <r>
    <x v="4"/>
    <x v="4"/>
    <x v="7"/>
    <x v="90"/>
    <x v="1"/>
    <s v="Outward FDI"/>
    <x v="3"/>
    <n v="0"/>
    <n v="0"/>
    <n v="0"/>
    <n v="0"/>
    <n v="0"/>
    <n v="0"/>
    <n v="0"/>
    <n v="0"/>
  </r>
  <r>
    <x v="5"/>
    <x v="5"/>
    <x v="7"/>
    <x v="91"/>
    <x v="1"/>
    <s v="Outward FDI"/>
    <x v="3"/>
    <n v="0"/>
    <n v="0"/>
    <n v="0"/>
    <n v="0"/>
    <n v="0"/>
    <n v="0"/>
    <n v="0"/>
    <n v="0"/>
  </r>
  <r>
    <x v="5"/>
    <x v="5"/>
    <x v="7"/>
    <x v="92"/>
    <x v="1"/>
    <s v="Outward FDI"/>
    <x v="3"/>
    <n v="0"/>
    <n v="0"/>
    <n v="0"/>
    <n v="0"/>
    <n v="0"/>
    <n v="0"/>
    <n v="0"/>
    <n v="0"/>
  </r>
  <r>
    <x v="5"/>
    <x v="5"/>
    <x v="7"/>
    <x v="93"/>
    <x v="1"/>
    <s v="Outward FDI"/>
    <x v="3"/>
    <n v="0"/>
    <n v="0"/>
    <n v="0"/>
    <n v="0"/>
    <n v="0"/>
    <n v="0"/>
    <n v="0"/>
    <n v="0"/>
  </r>
  <r>
    <x v="5"/>
    <x v="5"/>
    <x v="7"/>
    <x v="94"/>
    <x v="1"/>
    <s v="Outward FDI"/>
    <x v="3"/>
    <s v=".."/>
    <s v=".."/>
    <n v="0"/>
    <n v="11.57"/>
    <n v="11.57"/>
    <s v=".."/>
    <s v=".."/>
    <n v="0"/>
  </r>
  <r>
    <x v="4"/>
    <x v="4"/>
    <x v="7"/>
    <x v="95"/>
    <x v="1"/>
    <s v="Outward FDI"/>
    <x v="3"/>
    <n v="0"/>
    <n v="0"/>
    <n v="0"/>
    <n v="0"/>
    <n v="0"/>
    <n v="0"/>
    <n v="0"/>
    <n v="0"/>
  </r>
  <r>
    <x v="2"/>
    <x v="2"/>
    <x v="7"/>
    <x v="96"/>
    <x v="1"/>
    <s v="Outward FDI"/>
    <x v="3"/>
    <n v="1393.37"/>
    <n v="1393.37"/>
    <n v="0"/>
    <n v="37.515000000000001"/>
    <n v="37.515000000000001"/>
    <s v=".."/>
    <s v=".."/>
    <n v="0"/>
  </r>
  <r>
    <x v="5"/>
    <x v="5"/>
    <x v="7"/>
    <x v="97"/>
    <x v="1"/>
    <s v="Outward FDI"/>
    <x v="3"/>
    <s v=".."/>
    <s v=".."/>
    <n v="0"/>
    <n v="-0.81799999999999995"/>
    <n v="-0.81799999999999995"/>
    <n v="0"/>
    <n v="-0.81799999999999995"/>
    <n v="0"/>
  </r>
  <r>
    <x v="3"/>
    <x v="3"/>
    <x v="7"/>
    <x v="98"/>
    <x v="1"/>
    <s v="Outward FDI"/>
    <x v="3"/>
    <s v=".."/>
    <s v=".."/>
    <n v="0"/>
    <n v="1.9870000000000001"/>
    <n v="1.9870000000000001"/>
    <s v=".."/>
    <s v=".."/>
    <n v="0"/>
  </r>
  <r>
    <x v="5"/>
    <x v="5"/>
    <x v="7"/>
    <x v="99"/>
    <x v="1"/>
    <s v="Outward FDI"/>
    <x v="3"/>
    <n v="0"/>
    <n v="0"/>
    <n v="0"/>
    <n v="0"/>
    <n v="0"/>
    <n v="0"/>
    <n v="0"/>
    <n v="0"/>
  </r>
  <r>
    <x v="4"/>
    <x v="4"/>
    <x v="7"/>
    <x v="100"/>
    <x v="1"/>
    <s v="Outward FDI"/>
    <x v="3"/>
    <n v="34.76"/>
    <n v="123.59"/>
    <n v="-88.831000000000003"/>
    <n v="-0.46700000000000003"/>
    <n v="-0.70099999999999996"/>
    <s v=".."/>
    <n v="-0.70099999999999996"/>
    <s v=".."/>
  </r>
  <r>
    <x v="5"/>
    <x v="5"/>
    <x v="7"/>
    <x v="101"/>
    <x v="1"/>
    <s v="Outward FDI"/>
    <x v="3"/>
    <n v="0"/>
    <n v="0"/>
    <n v="0"/>
    <n v="0"/>
    <n v="0"/>
    <n v="0"/>
    <n v="0"/>
    <n v="0"/>
  </r>
  <r>
    <x v="1"/>
    <x v="1"/>
    <x v="1"/>
    <x v="102"/>
    <x v="1"/>
    <s v="Outward FDI"/>
    <x v="3"/>
    <n v="0"/>
    <n v="0"/>
    <n v="0"/>
    <n v="0"/>
    <n v="0"/>
    <n v="0"/>
    <n v="0"/>
    <n v="0"/>
  </r>
  <r>
    <x v="4"/>
    <x v="4"/>
    <x v="7"/>
    <x v="103"/>
    <x v="1"/>
    <s v="Outward FDI"/>
    <x v="3"/>
    <n v="0"/>
    <n v="0"/>
    <n v="0"/>
    <n v="0"/>
    <n v="0"/>
    <n v="0"/>
    <n v="0"/>
    <n v="0"/>
  </r>
  <r>
    <x v="4"/>
    <x v="4"/>
    <x v="7"/>
    <x v="104"/>
    <x v="1"/>
    <s v="Outward FDI"/>
    <x v="3"/>
    <n v="27.808"/>
    <s v=".."/>
    <s v=".."/>
    <n v="1.6359999999999999"/>
    <n v="1.6359999999999999"/>
    <n v="0"/>
    <n v="1.6359999999999999"/>
    <n v="0"/>
  </r>
  <r>
    <x v="2"/>
    <x v="2"/>
    <x v="7"/>
    <x v="105"/>
    <x v="1"/>
    <s v="Outward FDI"/>
    <x v="3"/>
    <n v="0"/>
    <n v="0"/>
    <n v="0"/>
    <n v="0"/>
    <n v="0"/>
    <n v="0"/>
    <n v="0"/>
    <n v="0"/>
  </r>
  <r>
    <x v="5"/>
    <x v="5"/>
    <x v="7"/>
    <x v="106"/>
    <x v="1"/>
    <s v="Outward FDI"/>
    <x v="3"/>
    <s v=".."/>
    <s v=".."/>
    <s v=".."/>
    <n v="0.46700000000000003"/>
    <n v="0.46700000000000003"/>
    <s v=".."/>
    <n v="0.46700000000000003"/>
    <s v=".."/>
  </r>
  <r>
    <x v="5"/>
    <x v="5"/>
    <x v="7"/>
    <x v="107"/>
    <x v="1"/>
    <s v="Outward FDI"/>
    <x v="3"/>
    <n v="0"/>
    <n v="0"/>
    <n v="0"/>
    <n v="0"/>
    <n v="0"/>
    <n v="0"/>
    <n v="0"/>
    <n v="0"/>
  </r>
  <r>
    <x v="3"/>
    <x v="3"/>
    <x v="7"/>
    <x v="108"/>
    <x v="1"/>
    <s v="Outward FDI"/>
    <x v="3"/>
    <n v="1122.134"/>
    <n v="761.29399999999998"/>
    <n v="360.95"/>
    <n v="91.86"/>
    <n v="65.680999999999997"/>
    <n v="22.672999999999998"/>
    <n v="43.008000000000003"/>
    <n v="26.062000000000001"/>
  </r>
  <r>
    <x v="5"/>
    <x v="5"/>
    <x v="7"/>
    <x v="109"/>
    <x v="1"/>
    <s v="Outward FDI"/>
    <x v="3"/>
    <n v="0"/>
    <n v="0"/>
    <n v="0"/>
    <n v="0"/>
    <n v="0"/>
    <n v="0"/>
    <n v="0"/>
    <n v="0"/>
  </r>
  <r>
    <x v="5"/>
    <x v="5"/>
    <x v="7"/>
    <x v="110"/>
    <x v="1"/>
    <s v="Outward FDI"/>
    <x v="3"/>
    <n v="0"/>
    <n v="0"/>
    <n v="0"/>
    <n v="0"/>
    <n v="0"/>
    <n v="0"/>
    <n v="0"/>
    <n v="0"/>
  </r>
  <r>
    <x v="4"/>
    <x v="4"/>
    <x v="7"/>
    <x v="111"/>
    <x v="1"/>
    <s v="Outward FDI"/>
    <x v="3"/>
    <n v="0"/>
    <n v="0"/>
    <n v="0"/>
    <n v="0"/>
    <n v="0"/>
    <n v="0"/>
    <n v="0"/>
    <n v="0"/>
  </r>
  <r>
    <x v="4"/>
    <x v="4"/>
    <x v="7"/>
    <x v="112"/>
    <x v="1"/>
    <s v="Outward FDI"/>
    <x v="3"/>
    <n v="160.33600000000001"/>
    <n v="99.754999999999995"/>
    <n v="60.581000000000003"/>
    <n v="-14.257999999999999"/>
    <n v="-14.726000000000001"/>
    <s v=".."/>
    <n v="-14.726000000000001"/>
    <s v=".."/>
  </r>
  <r>
    <x v="5"/>
    <x v="5"/>
    <x v="7"/>
    <x v="113"/>
    <x v="1"/>
    <s v="Outward FDI"/>
    <x v="3"/>
    <n v="0"/>
    <n v="0"/>
    <n v="0"/>
    <n v="0"/>
    <n v="0"/>
    <n v="0"/>
    <n v="0"/>
    <n v="0"/>
  </r>
  <r>
    <x v="5"/>
    <x v="5"/>
    <x v="7"/>
    <x v="114"/>
    <x v="1"/>
    <s v="Outward FDI"/>
    <x v="3"/>
    <n v="0"/>
    <n v="0"/>
    <n v="0"/>
    <n v="0"/>
    <n v="0"/>
    <n v="0"/>
    <n v="0"/>
    <n v="0"/>
  </r>
  <r>
    <x v="4"/>
    <x v="4"/>
    <x v="7"/>
    <x v="115"/>
    <x v="1"/>
    <s v="Outward FDI"/>
    <x v="3"/>
    <s v=".."/>
    <s v=".."/>
    <n v="4.8550000000000004"/>
    <n v="0.35099999999999998"/>
    <n v="0.11700000000000001"/>
    <s v=".."/>
    <n v="0.11700000000000001"/>
    <s v=".."/>
  </r>
  <r>
    <x v="4"/>
    <x v="4"/>
    <x v="7"/>
    <x v="116"/>
    <x v="1"/>
    <s v="Outward FDI"/>
    <x v="3"/>
    <s v=".."/>
    <s v=".."/>
    <s v=".."/>
    <n v="-0.11700000000000001"/>
    <n v="-0.23400000000000001"/>
    <s v=".."/>
    <n v="-0.23400000000000001"/>
    <s v=".."/>
  </r>
  <r>
    <x v="2"/>
    <x v="2"/>
    <x v="3"/>
    <x v="117"/>
    <x v="1"/>
    <s v="Outward FDI"/>
    <x v="3"/>
    <s v=".."/>
    <s v=".."/>
    <n v="0"/>
    <n v="1.87"/>
    <n v="1.87"/>
    <s v=".."/>
    <s v=".."/>
    <n v="0"/>
  </r>
  <r>
    <x v="1"/>
    <x v="1"/>
    <x v="1"/>
    <x v="118"/>
    <x v="1"/>
    <s v="Outward FDI"/>
    <x v="3"/>
    <n v="0"/>
    <n v="0"/>
    <n v="0"/>
    <n v="0"/>
    <n v="0"/>
    <n v="0"/>
    <n v="0"/>
    <n v="0"/>
  </r>
  <r>
    <x v="2"/>
    <x v="2"/>
    <x v="5"/>
    <x v="119"/>
    <x v="1"/>
    <s v="Outward FDI"/>
    <x v="3"/>
    <n v="0"/>
    <n v="0"/>
    <n v="0"/>
    <n v="0"/>
    <n v="0"/>
    <n v="0"/>
    <n v="0"/>
    <n v="0"/>
  </r>
  <r>
    <x v="2"/>
    <x v="2"/>
    <x v="5"/>
    <x v="120"/>
    <x v="1"/>
    <s v="Outward FDI"/>
    <x v="3"/>
    <n v="0"/>
    <n v="0"/>
    <n v="0"/>
    <n v="0"/>
    <n v="0"/>
    <n v="0"/>
    <n v="0"/>
    <n v="0"/>
  </r>
  <r>
    <x v="2"/>
    <x v="2"/>
    <x v="5"/>
    <x v="121"/>
    <x v="1"/>
    <s v="Outward FDI"/>
    <x v="3"/>
    <s v=".."/>
    <s v=".."/>
    <s v=".."/>
    <n v="0"/>
    <n v="0"/>
    <n v="0"/>
    <n v="0"/>
    <n v="0"/>
  </r>
  <r>
    <x v="2"/>
    <x v="2"/>
    <x v="5"/>
    <x v="122"/>
    <x v="1"/>
    <s v="Outward FDI"/>
    <x v="3"/>
    <s v=".."/>
    <s v=".."/>
    <n v="0"/>
    <n v="0.35099999999999998"/>
    <n v="0.35099999999999998"/>
    <s v=".."/>
    <n v="0.35099999999999998"/>
    <s v=".."/>
  </r>
  <r>
    <x v="3"/>
    <x v="3"/>
    <x v="5"/>
    <x v="123"/>
    <x v="1"/>
    <s v="Outward FDI"/>
    <x v="3"/>
    <n v="0"/>
    <n v="0"/>
    <n v="0"/>
    <n v="0"/>
    <n v="0"/>
    <n v="0"/>
    <n v="0"/>
    <n v="0"/>
  </r>
  <r>
    <x v="2"/>
    <x v="2"/>
    <x v="4"/>
    <x v="124"/>
    <x v="1"/>
    <s v="Outward FDI"/>
    <x v="3"/>
    <n v="223.566"/>
    <s v=".."/>
    <s v=".."/>
    <n v="14.492000000000001"/>
    <n v="5.8440000000000003"/>
    <s v=".."/>
    <n v="3.8570000000000002"/>
    <s v=".."/>
  </r>
  <r>
    <x v="1"/>
    <x v="1"/>
    <x v="1"/>
    <x v="125"/>
    <x v="1"/>
    <s v="Outward FDI"/>
    <x v="3"/>
    <n v="0"/>
    <n v="0"/>
    <n v="0"/>
    <n v="0"/>
    <n v="0"/>
    <n v="0"/>
    <n v="0"/>
    <n v="0"/>
  </r>
  <r>
    <x v="2"/>
    <x v="2"/>
    <x v="5"/>
    <x v="126"/>
    <x v="1"/>
    <s v="Outward FDI"/>
    <x v="3"/>
    <n v="143.34299999999999"/>
    <s v=".."/>
    <s v=".."/>
    <n v="32.139000000000003"/>
    <n v="32.139000000000003"/>
    <s v=".."/>
    <n v="3.74"/>
    <s v=".."/>
  </r>
  <r>
    <x v="3"/>
    <x v="3"/>
    <x v="5"/>
    <x v="127"/>
    <x v="1"/>
    <s v="Outward FDI"/>
    <x v="3"/>
    <n v="11.035"/>
    <n v="-14.676"/>
    <n v="25.710999999999999"/>
    <n v="-14.609"/>
    <n v="-15.076000000000001"/>
    <s v=".."/>
    <n v="-15.076000000000001"/>
    <s v=".."/>
  </r>
  <r>
    <x v="3"/>
    <x v="3"/>
    <x v="5"/>
    <x v="128"/>
    <x v="1"/>
    <s v="Outward FDI"/>
    <x v="3"/>
    <n v="0"/>
    <n v="0"/>
    <n v="0"/>
    <n v="0"/>
    <n v="0"/>
    <n v="0"/>
    <n v="0"/>
    <n v="0"/>
  </r>
  <r>
    <x v="2"/>
    <x v="2"/>
    <x v="5"/>
    <x v="129"/>
    <x v="1"/>
    <s v="Outward FDI"/>
    <x v="3"/>
    <s v=".."/>
    <s v=".."/>
    <n v="0"/>
    <n v="0"/>
    <n v="0"/>
    <n v="0"/>
    <n v="0"/>
    <n v="0"/>
  </r>
  <r>
    <x v="3"/>
    <x v="3"/>
    <x v="5"/>
    <x v="130"/>
    <x v="1"/>
    <s v="Outward FDI"/>
    <x v="3"/>
    <n v="0"/>
    <n v="0"/>
    <n v="0"/>
    <n v="0"/>
    <n v="0"/>
    <n v="0"/>
    <n v="0"/>
    <n v="0"/>
  </r>
  <r>
    <x v="3"/>
    <x v="3"/>
    <x v="5"/>
    <x v="131"/>
    <x v="1"/>
    <s v="Outward FDI"/>
    <x v="3"/>
    <s v=".."/>
    <s v=".."/>
    <s v=".."/>
    <n v="17.530999999999999"/>
    <n v="17.414000000000001"/>
    <s v=".."/>
    <n v="5.0250000000000004"/>
    <s v=".."/>
  </r>
  <r>
    <x v="4"/>
    <x v="4"/>
    <x v="5"/>
    <x v="132"/>
    <x v="1"/>
    <s v="Outward FDI"/>
    <x v="3"/>
    <s v=".."/>
    <s v=".."/>
    <s v=".."/>
    <n v="1.052"/>
    <n v="0.93500000000000005"/>
    <s v=".."/>
    <n v="0.93500000000000005"/>
    <s v=".."/>
  </r>
  <r>
    <x v="3"/>
    <x v="3"/>
    <x v="5"/>
    <x v="133"/>
    <x v="1"/>
    <s v="Outward FDI"/>
    <x v="3"/>
    <n v="0"/>
    <n v="0"/>
    <n v="0"/>
    <n v="0"/>
    <n v="0"/>
    <n v="0"/>
    <n v="0"/>
    <n v="0"/>
  </r>
  <r>
    <x v="3"/>
    <x v="3"/>
    <x v="5"/>
    <x v="134"/>
    <x v="1"/>
    <s v="Outward FDI"/>
    <x v="3"/>
    <s v=".."/>
    <s v=".."/>
    <s v=".."/>
    <n v="-7.9470000000000001"/>
    <n v="-8.0640000000000001"/>
    <s v=".."/>
    <n v="-8.0640000000000001"/>
    <s v=".."/>
  </r>
  <r>
    <x v="5"/>
    <x v="5"/>
    <x v="5"/>
    <x v="135"/>
    <x v="1"/>
    <s v="Outward FDI"/>
    <x v="3"/>
    <n v="0"/>
    <n v="0"/>
    <n v="0"/>
    <n v="0"/>
    <n v="0"/>
    <n v="0"/>
    <n v="0"/>
    <n v="0"/>
  </r>
  <r>
    <x v="4"/>
    <x v="4"/>
    <x v="5"/>
    <x v="136"/>
    <x v="1"/>
    <s v="Outward FDI"/>
    <x v="3"/>
    <s v=".."/>
    <s v=".."/>
    <s v=".."/>
    <n v="0.93500000000000005"/>
    <n v="0.81799999999999995"/>
    <s v=".."/>
    <n v="0.81799999999999995"/>
    <s v=".."/>
  </r>
  <r>
    <x v="3"/>
    <x v="3"/>
    <x v="5"/>
    <x v="137"/>
    <x v="1"/>
    <s v="Outward FDI"/>
    <x v="3"/>
    <n v="0"/>
    <n v="0"/>
    <n v="0"/>
    <n v="0"/>
    <n v="0"/>
    <n v="0"/>
    <n v="0"/>
    <n v="0"/>
  </r>
  <r>
    <x v="1"/>
    <x v="1"/>
    <x v="1"/>
    <x v="138"/>
    <x v="1"/>
    <s v="Outward FDI"/>
    <x v="3"/>
    <n v="0"/>
    <n v="0"/>
    <n v="0"/>
    <n v="0"/>
    <n v="0"/>
    <n v="0"/>
    <n v="0"/>
    <n v="0"/>
  </r>
  <r>
    <x v="1"/>
    <x v="1"/>
    <x v="1"/>
    <x v="1"/>
    <x v="1"/>
    <s v="Outward FDI"/>
    <x v="3"/>
    <n v="0"/>
    <n v="0"/>
    <n v="0"/>
    <n v="0"/>
    <n v="0"/>
    <n v="0"/>
    <n v="0"/>
    <n v="0"/>
  </r>
  <r>
    <x v="4"/>
    <x v="4"/>
    <x v="5"/>
    <x v="139"/>
    <x v="1"/>
    <s v="Outward FDI"/>
    <x v="3"/>
    <n v="0"/>
    <n v="0"/>
    <n v="0"/>
    <n v="0"/>
    <n v="0"/>
    <n v="0"/>
    <n v="0"/>
    <n v="0"/>
  </r>
  <r>
    <x v="2"/>
    <x v="2"/>
    <x v="5"/>
    <x v="140"/>
    <x v="1"/>
    <s v="Outward FDI"/>
    <x v="3"/>
    <n v="75.367999999999995"/>
    <n v="43.476999999999997"/>
    <n v="32.000999999999998"/>
    <n v="7.1289999999999996"/>
    <n v="7.0119999999999996"/>
    <s v=".."/>
    <n v="5.2590000000000003"/>
    <s v=".."/>
  </r>
  <r>
    <x v="2"/>
    <x v="2"/>
    <x v="5"/>
    <x v="141"/>
    <x v="1"/>
    <s v="Outward FDI"/>
    <x v="3"/>
    <n v="0"/>
    <n v="0"/>
    <n v="0"/>
    <n v="0"/>
    <n v="0"/>
    <n v="0"/>
    <n v="0"/>
    <n v="0"/>
  </r>
  <r>
    <x v="3"/>
    <x v="3"/>
    <x v="5"/>
    <x v="142"/>
    <x v="1"/>
    <s v="Outward FDI"/>
    <x v="3"/>
    <n v="0"/>
    <n v="0"/>
    <n v="0"/>
    <n v="0"/>
    <n v="0"/>
    <n v="0"/>
    <n v="0"/>
    <n v="0"/>
  </r>
  <r>
    <x v="3"/>
    <x v="3"/>
    <x v="5"/>
    <x v="143"/>
    <x v="1"/>
    <s v="Outward FDI"/>
    <x v="3"/>
    <s v=".."/>
    <s v=".."/>
    <n v="0"/>
    <n v="0"/>
    <n v="0"/>
    <n v="0"/>
    <n v="0"/>
    <n v="0"/>
  </r>
  <r>
    <x v="2"/>
    <x v="2"/>
    <x v="5"/>
    <x v="144"/>
    <x v="1"/>
    <s v="Outward FDI"/>
    <x v="3"/>
    <n v="0"/>
    <n v="0"/>
    <n v="0"/>
    <n v="0"/>
    <n v="0"/>
    <n v="0"/>
    <n v="0"/>
    <n v="0"/>
  </r>
  <r>
    <x v="2"/>
    <x v="2"/>
    <x v="5"/>
    <x v="145"/>
    <x v="1"/>
    <s v="Outward FDI"/>
    <x v="3"/>
    <s v=".."/>
    <s v=".."/>
    <n v="0"/>
    <n v="0.11700000000000001"/>
    <n v="0.11700000000000001"/>
    <n v="0"/>
    <n v="0.11700000000000001"/>
    <n v="0"/>
  </r>
  <r>
    <x v="2"/>
    <x v="2"/>
    <x v="5"/>
    <x v="146"/>
    <x v="1"/>
    <s v="Outward FDI"/>
    <x v="3"/>
    <n v="0"/>
    <n v="0"/>
    <n v="0"/>
    <n v="0"/>
    <n v="0"/>
    <n v="0"/>
    <n v="0"/>
    <n v="0"/>
  </r>
  <r>
    <x v="1"/>
    <x v="1"/>
    <x v="1"/>
    <x v="147"/>
    <x v="1"/>
    <s v="Outward FDI"/>
    <x v="3"/>
    <s v=".."/>
    <s v=".."/>
    <s v=".."/>
    <n v="-0.46700000000000003"/>
    <n v="-0.70099999999999996"/>
    <s v=".."/>
    <n v="-0.70099999999999996"/>
    <s v=".."/>
  </r>
  <r>
    <x v="1"/>
    <x v="1"/>
    <x v="1"/>
    <x v="148"/>
    <x v="1"/>
    <s v="Outward FDI"/>
    <x v="3"/>
    <s v=".."/>
    <s v=".."/>
    <n v="0"/>
    <n v="0"/>
    <n v="0"/>
    <n v="0"/>
    <n v="0"/>
    <n v="0"/>
  </r>
  <r>
    <x v="3"/>
    <x v="3"/>
    <x v="5"/>
    <x v="149"/>
    <x v="1"/>
    <s v="Outward FDI"/>
    <x v="3"/>
    <n v="451.10500000000002"/>
    <n v="413.36500000000001"/>
    <n v="37.628999999999998"/>
    <n v="179.98"/>
    <n v="177.52600000000001"/>
    <s v=".."/>
    <n v="135.91999999999999"/>
    <s v=".."/>
  </r>
  <r>
    <x v="4"/>
    <x v="4"/>
    <x v="5"/>
    <x v="150"/>
    <x v="1"/>
    <s v="Outward FDI"/>
    <x v="3"/>
    <s v=".."/>
    <s v=".."/>
    <s v=".."/>
    <n v="204.172"/>
    <n v="203.93899999999999"/>
    <s v=".."/>
    <n v="-108.339"/>
    <s v=".."/>
  </r>
  <r>
    <x v="3"/>
    <x v="3"/>
    <x v="5"/>
    <x v="151"/>
    <x v="1"/>
    <s v="Outward FDI"/>
    <x v="3"/>
    <n v="4280.6379999999999"/>
    <n v="3901.4810000000002"/>
    <n v="379.15699999999998"/>
    <n v="7.5970000000000004"/>
    <n v="-0.35099999999999998"/>
    <n v="80.64"/>
    <n v="-80.991"/>
    <n v="8.0640000000000001"/>
  </r>
  <r>
    <x v="3"/>
    <x v="3"/>
    <x v="5"/>
    <x v="152"/>
    <x v="1"/>
    <s v="Outward FDI"/>
    <x v="3"/>
    <n v="229.19399999999999"/>
    <n v="142.46"/>
    <n v="86.733999999999995"/>
    <n v="11.686999999999999"/>
    <n v="10.518000000000001"/>
    <s v=".."/>
    <s v=".."/>
    <n v="1.169"/>
  </r>
  <r>
    <x v="3"/>
    <x v="3"/>
    <x v="5"/>
    <x v="153"/>
    <x v="1"/>
    <s v="Outward FDI"/>
    <x v="3"/>
    <n v="62.125999999999998"/>
    <s v=".."/>
    <s v=".."/>
    <n v="-0.58399999999999996"/>
    <n v="-0.81799999999999995"/>
    <n v="0"/>
    <n v="-0.81799999999999995"/>
    <n v="0.23400000000000001"/>
  </r>
  <r>
    <x v="1"/>
    <x v="1"/>
    <x v="1"/>
    <x v="154"/>
    <x v="1"/>
    <s v="Outward FDI"/>
    <x v="3"/>
    <n v="0"/>
    <n v="0"/>
    <n v="0"/>
    <n v="0"/>
    <n v="0"/>
    <n v="0"/>
    <n v="0"/>
    <n v="0"/>
  </r>
  <r>
    <x v="3"/>
    <x v="3"/>
    <x v="5"/>
    <x v="155"/>
    <x v="1"/>
    <s v="Outward FDI"/>
    <x v="3"/>
    <n v="0"/>
    <n v="0"/>
    <n v="0"/>
    <n v="0"/>
    <n v="0"/>
    <n v="0"/>
    <n v="0"/>
    <n v="0"/>
  </r>
  <r>
    <x v="3"/>
    <x v="3"/>
    <x v="5"/>
    <x v="156"/>
    <x v="1"/>
    <s v="Outward FDI"/>
    <x v="3"/>
    <s v=".."/>
    <s v=".."/>
    <s v=".."/>
    <n v="-1.169"/>
    <n v="-1.169"/>
    <s v=".."/>
    <n v="-1.169"/>
    <s v=".."/>
  </r>
  <r>
    <x v="3"/>
    <x v="3"/>
    <x v="5"/>
    <x v="157"/>
    <x v="1"/>
    <s v="Outward FDI"/>
    <x v="3"/>
    <n v="377.613"/>
    <n v="242.98699999999999"/>
    <n v="134.625"/>
    <n v="79.120999999999995"/>
    <n v="73.394000000000005"/>
    <s v=".."/>
    <s v=".."/>
    <n v="5.8440000000000003"/>
  </r>
  <r>
    <x v="3"/>
    <x v="3"/>
    <x v="5"/>
    <x v="158"/>
    <x v="1"/>
    <s v="Outward FDI"/>
    <x v="3"/>
    <n v="0"/>
    <n v="0"/>
    <n v="0"/>
    <n v="0"/>
    <n v="0"/>
    <n v="0"/>
    <n v="0"/>
    <n v="0"/>
  </r>
  <r>
    <x v="2"/>
    <x v="2"/>
    <x v="5"/>
    <x v="159"/>
    <x v="1"/>
    <s v="Outward FDI"/>
    <x v="3"/>
    <n v="91.037000000000006"/>
    <n v="99.864999999999995"/>
    <n v="-8.8279999999999994"/>
    <n v="25.827999999999999"/>
    <n v="25.361000000000001"/>
    <s v=".."/>
    <n v="25.361000000000001"/>
    <s v=".."/>
  </r>
  <r>
    <x v="3"/>
    <x v="3"/>
    <x v="5"/>
    <x v="160"/>
    <x v="1"/>
    <s v="Outward FDI"/>
    <x v="3"/>
    <n v="116.41800000000001"/>
    <s v=".."/>
    <s v=".."/>
    <n v="-15.776999999999999"/>
    <n v="-16.010999999999999"/>
    <s v=".."/>
    <n v="-16.010999999999999"/>
    <s v=".."/>
  </r>
  <r>
    <x v="2"/>
    <x v="2"/>
    <x v="6"/>
    <x v="161"/>
    <x v="1"/>
    <s v="Outward FDI"/>
    <x v="3"/>
    <s v=".."/>
    <s v=".."/>
    <s v=".."/>
    <n v="15.31"/>
    <n v="15.427"/>
    <s v=".."/>
    <n v="-5.8440000000000003"/>
    <s v=".."/>
  </r>
  <r>
    <x v="3"/>
    <x v="3"/>
    <x v="6"/>
    <x v="162"/>
    <x v="1"/>
    <s v="Outward FDI"/>
    <x v="3"/>
    <s v=".."/>
    <s v=".."/>
    <n v="0"/>
    <n v="-3.6230000000000002"/>
    <n v="-3.6230000000000002"/>
    <s v=".."/>
    <n v="-3.6230000000000002"/>
    <s v=".."/>
  </r>
  <r>
    <x v="2"/>
    <x v="2"/>
    <x v="6"/>
    <x v="163"/>
    <x v="1"/>
    <s v="Outward FDI"/>
    <x v="3"/>
    <s v=".."/>
    <s v=".."/>
    <n v="0"/>
    <n v="1.9870000000000001"/>
    <n v="1.9870000000000001"/>
    <s v=".."/>
    <s v=".."/>
    <n v="0"/>
  </r>
  <r>
    <x v="2"/>
    <x v="2"/>
    <x v="6"/>
    <x v="164"/>
    <x v="1"/>
    <s v="Outward FDI"/>
    <x v="3"/>
    <s v=".."/>
    <s v=".."/>
    <n v="0"/>
    <n v="2.1040000000000001"/>
    <n v="2.1040000000000001"/>
    <s v=".."/>
    <n v="-3.5059999999999998"/>
    <s v=".."/>
  </r>
  <r>
    <x v="2"/>
    <x v="2"/>
    <x v="6"/>
    <x v="165"/>
    <x v="1"/>
    <s v="Outward FDI"/>
    <x v="3"/>
    <s v=".."/>
    <s v=".."/>
    <n v="0"/>
    <n v="-0.23400000000000001"/>
    <n v="-0.23400000000000001"/>
    <n v="0"/>
    <n v="-0.23400000000000001"/>
    <n v="0"/>
  </r>
  <r>
    <x v="2"/>
    <x v="2"/>
    <x v="6"/>
    <x v="166"/>
    <x v="1"/>
    <s v="Outward FDI"/>
    <x v="3"/>
    <n v="145.66"/>
    <n v="28.248999999999999"/>
    <n v="117.521"/>
    <n v="17.297000000000001"/>
    <n v="17.297000000000001"/>
    <s v=".."/>
    <n v="15.894"/>
    <s v=".."/>
  </r>
  <r>
    <x v="2"/>
    <x v="2"/>
    <x v="6"/>
    <x v="167"/>
    <x v="1"/>
    <s v="Outward FDI"/>
    <x v="3"/>
    <n v="284.25799999999998"/>
    <n v="97.438000000000002"/>
    <n v="186.71"/>
    <n v="33.542000000000002"/>
    <n v="30.853999999999999"/>
    <n v="20.102"/>
    <n v="10.752000000000001"/>
    <n v="2.8050000000000002"/>
  </r>
  <r>
    <x v="5"/>
    <x v="5"/>
    <x v="6"/>
    <x v="168"/>
    <x v="1"/>
    <s v="Outward FDI"/>
    <x v="3"/>
    <n v="0"/>
    <n v="0"/>
    <n v="0"/>
    <n v="0"/>
    <n v="0"/>
    <n v="0"/>
    <n v="0"/>
    <n v="0"/>
  </r>
  <r>
    <x v="3"/>
    <x v="3"/>
    <x v="3"/>
    <x v="169"/>
    <x v="1"/>
    <s v="Outward FDI"/>
    <x v="3"/>
    <n v="0"/>
    <n v="0"/>
    <n v="0"/>
    <n v="0.11700000000000001"/>
    <n v="0.11700000000000001"/>
    <n v="0"/>
    <n v="0.11700000000000001"/>
    <n v="0"/>
  </r>
  <r>
    <x v="3"/>
    <x v="3"/>
    <x v="3"/>
    <x v="170"/>
    <x v="1"/>
    <s v="Outward FDI"/>
    <x v="3"/>
    <n v="0"/>
    <n v="0"/>
    <n v="0"/>
    <n v="0"/>
    <n v="0"/>
    <n v="0"/>
    <n v="0"/>
    <n v="0"/>
  </r>
  <r>
    <x v="3"/>
    <x v="3"/>
    <x v="3"/>
    <x v="171"/>
    <x v="1"/>
    <s v="Outward FDI"/>
    <x v="3"/>
    <s v=".."/>
    <s v=".."/>
    <n v="0"/>
    <n v="14.375"/>
    <n v="14.375"/>
    <n v="12.622"/>
    <n v="1.6359999999999999"/>
    <n v="0"/>
  </r>
  <r>
    <x v="3"/>
    <x v="3"/>
    <x v="6"/>
    <x v="172"/>
    <x v="1"/>
    <s v="Outward FDI"/>
    <x v="3"/>
    <s v=".."/>
    <s v=".."/>
    <s v=".."/>
    <n v="0.23400000000000001"/>
    <n v="0.23400000000000001"/>
    <s v=".."/>
    <n v="0.23400000000000001"/>
    <s v=".."/>
  </r>
  <r>
    <x v="3"/>
    <x v="3"/>
    <x v="6"/>
    <x v="173"/>
    <x v="1"/>
    <s v="Outward FDI"/>
    <x v="3"/>
    <s v=".."/>
    <s v=".."/>
    <s v=".."/>
    <n v="-0.46700000000000003"/>
    <n v="-0.46700000000000003"/>
    <s v=".."/>
    <n v="-0.58399999999999996"/>
    <s v=".."/>
  </r>
  <r>
    <x v="4"/>
    <x v="4"/>
    <x v="6"/>
    <x v="174"/>
    <x v="1"/>
    <s v="Outward FDI"/>
    <x v="3"/>
    <n v="0"/>
    <n v="0"/>
    <n v="0"/>
    <n v="0"/>
    <n v="0"/>
    <n v="0"/>
    <n v="0"/>
    <n v="0"/>
  </r>
  <r>
    <x v="5"/>
    <x v="5"/>
    <x v="6"/>
    <x v="175"/>
    <x v="1"/>
    <s v="Outward FDI"/>
    <x v="3"/>
    <n v="0"/>
    <n v="0"/>
    <n v="0"/>
    <n v="0"/>
    <n v="0"/>
    <n v="0"/>
    <n v="0"/>
    <n v="0"/>
  </r>
  <r>
    <x v="5"/>
    <x v="5"/>
    <x v="8"/>
    <x v="176"/>
    <x v="1"/>
    <s v="Outward FDI"/>
    <x v="3"/>
    <n v="0"/>
    <n v="0"/>
    <n v="0"/>
    <n v="0"/>
    <n v="0"/>
    <n v="0"/>
    <n v="0"/>
    <n v="0"/>
  </r>
  <r>
    <x v="4"/>
    <x v="4"/>
    <x v="8"/>
    <x v="177"/>
    <x v="1"/>
    <s v="Outward FDI"/>
    <x v="3"/>
    <n v="8.6069999999999993"/>
    <s v=".."/>
    <s v=".."/>
    <n v="-2.2210000000000001"/>
    <n v="-2.2210000000000001"/>
    <s v=".."/>
    <s v=".."/>
    <n v="0"/>
  </r>
  <r>
    <x v="4"/>
    <x v="4"/>
    <x v="8"/>
    <x v="178"/>
    <x v="1"/>
    <s v="Outward FDI"/>
    <x v="3"/>
    <n v="0"/>
    <n v="0"/>
    <n v="0"/>
    <s v=".."/>
    <n v="0"/>
    <n v="0"/>
    <n v="0"/>
    <s v=".."/>
  </r>
  <r>
    <x v="2"/>
    <x v="2"/>
    <x v="2"/>
    <x v="179"/>
    <x v="1"/>
    <s v="Outward FDI"/>
    <x v="3"/>
    <n v="0"/>
    <n v="0"/>
    <n v="0"/>
    <n v="0"/>
    <n v="0"/>
    <n v="0"/>
    <n v="0"/>
    <n v="0"/>
  </r>
  <r>
    <x v="4"/>
    <x v="4"/>
    <x v="2"/>
    <x v="180"/>
    <x v="1"/>
    <s v="Outward FDI"/>
    <x v="3"/>
    <s v=".."/>
    <s v=".."/>
    <n v="0"/>
    <n v="0.23400000000000001"/>
    <n v="0.23400000000000001"/>
    <n v="0"/>
    <n v="0.23400000000000001"/>
    <n v="0"/>
  </r>
  <r>
    <x v="3"/>
    <x v="3"/>
    <x v="2"/>
    <x v="181"/>
    <x v="1"/>
    <s v="Outward FDI"/>
    <x v="3"/>
    <n v="10669.374"/>
    <n v="9458.52"/>
    <n v="1210.854"/>
    <n v="821.94799999999998"/>
    <n v="796.35400000000004"/>
    <n v="576.98800000000006"/>
    <n v="219.36500000000001"/>
    <n v="25.594999999999999"/>
  </r>
  <r>
    <x v="2"/>
    <x v="2"/>
    <x v="2"/>
    <x v="182"/>
    <x v="1"/>
    <s v="Outward FDI"/>
    <x v="3"/>
    <n v="508.81700000000001"/>
    <n v="729.73500000000001"/>
    <n v="-220.91800000000001"/>
    <n v="229.88399999999999"/>
    <n v="226.72800000000001"/>
    <n v="856.54200000000003"/>
    <n v="-629.697"/>
    <n v="3.1549999999999998"/>
  </r>
  <r>
    <x v="4"/>
    <x v="4"/>
    <x v="8"/>
    <x v="183"/>
    <x v="1"/>
    <s v="Outward FDI"/>
    <x v="3"/>
    <n v="2261.8130000000001"/>
    <n v="2023.019"/>
    <n v="238.79400000000001"/>
    <n v="247.53100000000001"/>
    <n v="240.285"/>
    <s v=".."/>
    <n v="196.809"/>
    <s v=".."/>
  </r>
  <r>
    <x v="3"/>
    <x v="3"/>
    <x v="2"/>
    <x v="184"/>
    <x v="1"/>
    <s v="Outward FDI"/>
    <x v="3"/>
    <n v="267.37400000000002"/>
    <n v="243.208"/>
    <n v="24.056000000000001"/>
    <n v="24.893000000000001"/>
    <n v="24.074999999999999"/>
    <s v=".."/>
    <s v=".."/>
    <n v="0.70099999999999996"/>
  </r>
  <r>
    <x v="3"/>
    <x v="3"/>
    <x v="6"/>
    <x v="185"/>
    <x v="1"/>
    <s v="Outward FDI"/>
    <x v="3"/>
    <s v=".."/>
    <s v=".."/>
    <n v="0"/>
    <n v="15.31"/>
    <n v="15.31"/>
    <n v="0"/>
    <n v="15.31"/>
    <n v="0"/>
  </r>
  <r>
    <x v="3"/>
    <x v="3"/>
    <x v="3"/>
    <x v="186"/>
    <x v="1"/>
    <s v="Outward FDI"/>
    <x v="3"/>
    <n v="244.422"/>
    <s v=".."/>
    <s v=".."/>
    <n v="41.84"/>
    <n v="6.077"/>
    <s v=".."/>
    <n v="-42.307000000000002"/>
    <s v=".."/>
  </r>
  <r>
    <x v="5"/>
    <x v="5"/>
    <x v="2"/>
    <x v="187"/>
    <x v="1"/>
    <s v="Outward FDI"/>
    <x v="3"/>
    <n v="0"/>
    <n v="0"/>
    <n v="0"/>
    <n v="0"/>
    <n v="0"/>
    <n v="0"/>
    <n v="0"/>
    <n v="0"/>
  </r>
  <r>
    <x v="4"/>
    <x v="4"/>
    <x v="3"/>
    <x v="188"/>
    <x v="1"/>
    <s v="Outward FDI"/>
    <x v="3"/>
    <n v="0"/>
    <n v="0"/>
    <n v="0"/>
    <n v="0"/>
    <n v="0"/>
    <n v="0"/>
    <n v="0"/>
    <n v="0"/>
  </r>
  <r>
    <x v="4"/>
    <x v="4"/>
    <x v="2"/>
    <x v="189"/>
    <x v="1"/>
    <s v="Outward FDI"/>
    <x v="3"/>
    <s v=".."/>
    <s v=".."/>
    <n v="0"/>
    <n v="-1.5189999999999999"/>
    <n v="-1.5189999999999999"/>
    <n v="0"/>
    <n v="-1.5189999999999999"/>
    <n v="0"/>
  </r>
  <r>
    <x v="2"/>
    <x v="2"/>
    <x v="2"/>
    <x v="190"/>
    <x v="1"/>
    <s v="Outward FDI"/>
    <x v="3"/>
    <s v=".."/>
    <s v=".."/>
    <n v="13.794"/>
    <n v="5.2590000000000003"/>
    <n v="5.2590000000000003"/>
    <s v=".."/>
    <n v="5.1420000000000003"/>
    <s v=".."/>
  </r>
  <r>
    <x v="3"/>
    <x v="3"/>
    <x v="2"/>
    <x v="191"/>
    <x v="1"/>
    <s v="Outward FDI"/>
    <x v="3"/>
    <n v="715.72"/>
    <n v="548.21100000000001"/>
    <n v="167.50899999999999"/>
    <n v="65.096999999999994"/>
    <n v="59.136000000000003"/>
    <n v="35.061"/>
    <n v="24.074999999999999"/>
    <n v="6.077"/>
  </r>
  <r>
    <x v="3"/>
    <x v="3"/>
    <x v="8"/>
    <x v="192"/>
    <x v="1"/>
    <s v="Outward FDI"/>
    <x v="3"/>
    <n v="0"/>
    <n v="0"/>
    <n v="0"/>
    <n v="0"/>
    <n v="0"/>
    <n v="0"/>
    <n v="0"/>
    <n v="0"/>
  </r>
  <r>
    <x v="4"/>
    <x v="4"/>
    <x v="2"/>
    <x v="193"/>
    <x v="1"/>
    <s v="Outward FDI"/>
    <x v="3"/>
    <s v=".."/>
    <s v=".."/>
    <n v="0"/>
    <n v="-1.9870000000000001"/>
    <n v="-1.9870000000000001"/>
    <n v="0"/>
    <n v="-1.9870000000000001"/>
    <n v="0"/>
  </r>
  <r>
    <x v="4"/>
    <x v="4"/>
    <x v="2"/>
    <x v="194"/>
    <x v="1"/>
    <s v="Outward FDI"/>
    <x v="3"/>
    <s v=".."/>
    <s v=".."/>
    <n v="0"/>
    <n v="14.609"/>
    <n v="14.492000000000001"/>
    <s v=".."/>
    <n v="14.492000000000001"/>
    <s v=".."/>
  </r>
  <r>
    <x v="4"/>
    <x v="4"/>
    <x v="8"/>
    <x v="195"/>
    <x v="1"/>
    <s v="Outward FDI"/>
    <x v="3"/>
    <n v="0"/>
    <n v="0"/>
    <n v="0"/>
    <n v="0"/>
    <n v="0"/>
    <n v="0"/>
    <n v="0"/>
    <n v="0"/>
  </r>
  <r>
    <x v="4"/>
    <x v="4"/>
    <x v="8"/>
    <x v="196"/>
    <x v="1"/>
    <s v="Outward FDI"/>
    <x v="3"/>
    <n v="-9.3800000000000008"/>
    <s v=".."/>
    <s v=".."/>
    <n v="4.9089999999999998"/>
    <n v="4.9089999999999998"/>
    <n v="0"/>
    <n v="4.9089999999999998"/>
    <n v="0"/>
  </r>
  <r>
    <x v="4"/>
    <x v="4"/>
    <x v="2"/>
    <x v="197"/>
    <x v="1"/>
    <s v="Outward FDI"/>
    <x v="3"/>
    <n v="359.846"/>
    <n v="232.50399999999999"/>
    <n v="127.342"/>
    <n v="36.58"/>
    <n v="36.113"/>
    <s v=".."/>
    <n v="36.113"/>
    <s v=".."/>
  </r>
  <r>
    <x v="2"/>
    <x v="2"/>
    <x v="2"/>
    <x v="198"/>
    <x v="1"/>
    <s v="Outward FDI"/>
    <x v="3"/>
    <n v="1082.077"/>
    <n v="1323.078"/>
    <n v="-241.001"/>
    <n v="3.3889999999999998"/>
    <n v="6.7779999999999996"/>
    <n v="140.94499999999999"/>
    <n v="-134.167"/>
    <n v="-3.5059999999999998"/>
  </r>
  <r>
    <x v="4"/>
    <x v="4"/>
    <x v="8"/>
    <x v="199"/>
    <x v="1"/>
    <s v="Outward FDI"/>
    <x v="3"/>
    <n v="101.3"/>
    <n v="167.28800000000001"/>
    <n v="-65.988"/>
    <n v="32.957000000000001"/>
    <n v="33.073999999999998"/>
    <s v=".."/>
    <n v="23.841999999999999"/>
    <s v=".."/>
  </r>
  <r>
    <x v="2"/>
    <x v="2"/>
    <x v="2"/>
    <x v="200"/>
    <x v="1"/>
    <s v="Outward FDI"/>
    <x v="3"/>
    <n v="204.80699999999999"/>
    <n v="171.482"/>
    <n v="33.325000000000003"/>
    <n v="32.723999999999997"/>
    <n v="30.268999999999998"/>
    <n v="47.448999999999998"/>
    <n v="-17.18"/>
    <n v="2.4540000000000002"/>
  </r>
  <r>
    <x v="5"/>
    <x v="5"/>
    <x v="3"/>
    <x v="201"/>
    <x v="1"/>
    <s v="Outward FDI"/>
    <x v="3"/>
    <n v="0"/>
    <n v="0"/>
    <n v="0"/>
    <n v="0"/>
    <n v="0"/>
    <n v="0"/>
    <n v="0"/>
    <n v="0"/>
  </r>
  <r>
    <x v="3"/>
    <x v="3"/>
    <x v="2"/>
    <x v="202"/>
    <x v="1"/>
    <s v="Outward FDI"/>
    <x v="3"/>
    <n v="1414.6679999999999"/>
    <n v="1242.3030000000001"/>
    <n v="172.364"/>
    <n v="99.456999999999994"/>
    <n v="94.313999999999993"/>
    <n v="71.641000000000005"/>
    <n v="22.672999999999998"/>
    <n v="5.1420000000000003"/>
  </r>
  <r>
    <x v="1"/>
    <x v="1"/>
    <x v="1"/>
    <x v="203"/>
    <x v="1"/>
    <s v="Outward FDI"/>
    <x v="3"/>
    <n v="0"/>
    <n v="0"/>
    <n v="0"/>
    <n v="0"/>
    <n v="0"/>
    <n v="0"/>
    <n v="0"/>
    <n v="0"/>
  </r>
  <r>
    <x v="3"/>
    <x v="3"/>
    <x v="3"/>
    <x v="204"/>
    <x v="1"/>
    <s v="Outward FDI"/>
    <x v="3"/>
    <n v="0"/>
    <n v="0"/>
    <n v="0"/>
    <n v="0"/>
    <n v="0"/>
    <n v="0"/>
    <n v="0"/>
    <n v="0"/>
  </r>
  <r>
    <x v="4"/>
    <x v="4"/>
    <x v="3"/>
    <x v="205"/>
    <x v="1"/>
    <s v="Outward FDI"/>
    <x v="3"/>
    <n v="0"/>
    <n v="0"/>
    <n v="0"/>
    <n v="0"/>
    <n v="0"/>
    <n v="0"/>
    <n v="0"/>
    <n v="0"/>
  </r>
  <r>
    <x v="4"/>
    <x v="4"/>
    <x v="2"/>
    <x v="206"/>
    <x v="1"/>
    <s v="Outward FDI"/>
    <x v="3"/>
    <n v="-5.1859999999999999"/>
    <n v="36.084000000000003"/>
    <n v="-41.27"/>
    <n v="18.815999999999999"/>
    <n v="18.815999999999999"/>
    <s v=".."/>
    <n v="11.804"/>
    <s v=".."/>
  </r>
  <r>
    <x v="3"/>
    <x v="3"/>
    <x v="2"/>
    <x v="207"/>
    <x v="1"/>
    <s v="Outward FDI"/>
    <x v="3"/>
    <n v="0"/>
    <n v="0"/>
    <n v="0"/>
    <n v="0"/>
    <n v="0"/>
    <n v="0"/>
    <n v="0"/>
    <n v="0"/>
  </r>
  <r>
    <x v="1"/>
    <x v="1"/>
    <x v="1"/>
    <x v="1"/>
    <x v="1"/>
    <s v="Outward FDI"/>
    <x v="3"/>
    <n v="0"/>
    <n v="0"/>
    <n v="0"/>
    <n v="0"/>
    <n v="0"/>
    <n v="0"/>
    <n v="0"/>
    <n v="0"/>
  </r>
  <r>
    <x v="1"/>
    <x v="1"/>
    <x v="1"/>
    <x v="208"/>
    <x v="1"/>
    <s v="Outward FDI"/>
    <x v="3"/>
    <n v="0"/>
    <n v="0"/>
    <n v="0"/>
    <n v="0"/>
    <n v="0"/>
    <n v="0"/>
    <n v="0"/>
    <n v="0"/>
  </r>
  <r>
    <x v="1"/>
    <x v="1"/>
    <x v="1"/>
    <x v="209"/>
    <x v="1"/>
    <s v="Outward FDI"/>
    <x v="3"/>
    <n v="0"/>
    <n v="0"/>
    <n v="0"/>
    <n v="0"/>
    <n v="0"/>
    <n v="0"/>
    <n v="0"/>
    <n v="0"/>
  </r>
  <r>
    <x v="1"/>
    <x v="1"/>
    <x v="1"/>
    <x v="210"/>
    <x v="1"/>
    <s v="Outward FDI"/>
    <x v="3"/>
    <n v="0"/>
    <n v="0"/>
    <n v="0"/>
    <n v="0"/>
    <n v="0"/>
    <n v="0"/>
    <n v="0"/>
    <n v="0"/>
  </r>
  <r>
    <x v="1"/>
    <x v="1"/>
    <x v="1"/>
    <x v="211"/>
    <x v="1"/>
    <s v="Outward FDI"/>
    <x v="3"/>
    <n v="0"/>
    <n v="0"/>
    <n v="0"/>
    <n v="0"/>
    <n v="0"/>
    <n v="0"/>
    <n v="0"/>
    <n v="0"/>
  </r>
  <r>
    <x v="3"/>
    <x v="3"/>
    <x v="2"/>
    <x v="212"/>
    <x v="1"/>
    <s v="Outward FDI"/>
    <x v="3"/>
    <n v="0"/>
    <n v="0"/>
    <n v="0"/>
    <n v="0"/>
    <n v="0"/>
    <n v="0"/>
    <n v="0"/>
    <n v="0"/>
  </r>
  <r>
    <x v="2"/>
    <x v="2"/>
    <x v="2"/>
    <x v="213"/>
    <x v="1"/>
    <s v="Outward FDI"/>
    <x v="3"/>
    <n v="0"/>
    <n v="0"/>
    <n v="0"/>
    <n v="0"/>
    <n v="0"/>
    <n v="0"/>
    <n v="0"/>
    <n v="0"/>
  </r>
  <r>
    <x v="1"/>
    <x v="1"/>
    <x v="1"/>
    <x v="214"/>
    <x v="1"/>
    <s v="Outward FDI"/>
    <x v="3"/>
    <n v="0"/>
    <n v="0"/>
    <n v="0"/>
    <n v="0"/>
    <n v="0"/>
    <n v="0"/>
    <n v="0"/>
    <n v="0"/>
  </r>
  <r>
    <x v="2"/>
    <x v="2"/>
    <x v="2"/>
    <x v="215"/>
    <x v="1"/>
    <s v="Outward FDI"/>
    <x v="3"/>
    <n v="0"/>
    <n v="0"/>
    <n v="0"/>
    <n v="0"/>
    <n v="0"/>
    <n v="0"/>
    <n v="0"/>
    <n v="0"/>
  </r>
  <r>
    <x v="1"/>
    <x v="1"/>
    <x v="1"/>
    <x v="216"/>
    <x v="1"/>
    <s v="Outward FDI"/>
    <x v="3"/>
    <n v="0"/>
    <n v="0"/>
    <n v="0"/>
    <n v="0"/>
    <n v="0"/>
    <n v="0"/>
    <n v="0"/>
    <n v="0"/>
  </r>
  <r>
    <x v="4"/>
    <x v="4"/>
    <x v="2"/>
    <x v="217"/>
    <x v="1"/>
    <s v="Outward FDI"/>
    <x v="3"/>
    <n v="0"/>
    <n v="0"/>
    <n v="0"/>
    <n v="0"/>
    <n v="0"/>
    <n v="0"/>
    <n v="0"/>
    <n v="0"/>
  </r>
  <r>
    <x v="3"/>
    <x v="3"/>
    <x v="2"/>
    <x v="218"/>
    <x v="1"/>
    <s v="Outward FDI"/>
    <x v="3"/>
    <n v="0"/>
    <n v="0"/>
    <n v="0"/>
    <n v="0"/>
    <n v="0"/>
    <n v="0"/>
    <n v="0"/>
    <n v="0"/>
  </r>
  <r>
    <x v="4"/>
    <x v="4"/>
    <x v="2"/>
    <x v="219"/>
    <x v="1"/>
    <s v="Outward FDI"/>
    <x v="3"/>
    <n v="0"/>
    <n v="0"/>
    <n v="0"/>
    <n v="0"/>
    <n v="0"/>
    <n v="0"/>
    <n v="0"/>
    <n v="0"/>
  </r>
  <r>
    <x v="2"/>
    <x v="2"/>
    <x v="2"/>
    <x v="220"/>
    <x v="1"/>
    <s v="Outward FDI"/>
    <x v="3"/>
    <n v="0"/>
    <n v="0"/>
    <n v="0"/>
    <n v="0"/>
    <n v="0"/>
    <n v="0"/>
    <n v="0"/>
    <n v="0"/>
  </r>
  <r>
    <x v="2"/>
    <x v="2"/>
    <x v="2"/>
    <x v="221"/>
    <x v="1"/>
    <s v="Outward FDI"/>
    <x v="3"/>
    <n v="0"/>
    <n v="0"/>
    <n v="0"/>
    <n v="0"/>
    <n v="0"/>
    <n v="0"/>
    <n v="0"/>
    <n v="0"/>
  </r>
  <r>
    <x v="1"/>
    <x v="1"/>
    <x v="1"/>
    <x v="222"/>
    <x v="1"/>
    <s v="Outward FDI"/>
    <x v="3"/>
    <n v="0"/>
    <n v="0"/>
    <n v="0"/>
    <n v="0"/>
    <n v="0"/>
    <n v="0"/>
    <n v="0"/>
    <n v="0"/>
  </r>
  <r>
    <x v="1"/>
    <x v="1"/>
    <x v="1"/>
    <x v="223"/>
    <x v="1"/>
    <s v="Outward FDI"/>
    <x v="3"/>
    <n v="0"/>
    <n v="0"/>
    <n v="0"/>
    <n v="0"/>
    <n v="0"/>
    <n v="0"/>
    <n v="0"/>
    <n v="0"/>
  </r>
  <r>
    <x v="2"/>
    <x v="2"/>
    <x v="2"/>
    <x v="224"/>
    <x v="1"/>
    <s v="Outward FDI"/>
    <x v="3"/>
    <n v="0"/>
    <n v="0"/>
    <n v="0"/>
    <n v="0"/>
    <n v="0"/>
    <n v="0"/>
    <n v="0"/>
    <n v="0"/>
  </r>
  <r>
    <x v="2"/>
    <x v="2"/>
    <x v="2"/>
    <x v="225"/>
    <x v="1"/>
    <s v="Outward FDI"/>
    <x v="3"/>
    <n v="0"/>
    <n v="0"/>
    <n v="0"/>
    <n v="0"/>
    <n v="0"/>
    <n v="0"/>
    <n v="0"/>
    <n v="0"/>
  </r>
  <r>
    <x v="4"/>
    <x v="4"/>
    <x v="2"/>
    <x v="226"/>
    <x v="1"/>
    <s v="Outward FDI"/>
    <x v="3"/>
    <n v="0"/>
    <n v="0"/>
    <n v="0"/>
    <n v="0"/>
    <n v="0"/>
    <n v="0"/>
    <n v="0"/>
    <n v="0"/>
  </r>
  <r>
    <x v="1"/>
    <x v="1"/>
    <x v="1"/>
    <x v="227"/>
    <x v="1"/>
    <s v="Outward FDI"/>
    <x v="3"/>
    <n v="0"/>
    <n v="0"/>
    <n v="0"/>
    <n v="0"/>
    <n v="0"/>
    <n v="0"/>
    <n v="0"/>
    <n v="0"/>
  </r>
  <r>
    <x v="3"/>
    <x v="3"/>
    <x v="2"/>
    <x v="228"/>
    <x v="1"/>
    <s v="Outward FDI"/>
    <x v="3"/>
    <n v="0"/>
    <n v="0"/>
    <n v="0"/>
    <n v="0"/>
    <n v="0"/>
    <n v="0"/>
    <n v="0"/>
    <n v="0"/>
  </r>
  <r>
    <x v="4"/>
    <x v="4"/>
    <x v="2"/>
    <x v="229"/>
    <x v="1"/>
    <s v="Outward FDI"/>
    <x v="3"/>
    <n v="0"/>
    <n v="0"/>
    <n v="0"/>
    <n v="0"/>
    <n v="0"/>
    <n v="0"/>
    <n v="0"/>
    <n v="0"/>
  </r>
  <r>
    <x v="1"/>
    <x v="1"/>
    <x v="1"/>
    <x v="230"/>
    <x v="1"/>
    <s v="Outward FDI"/>
    <x v="3"/>
    <n v="0"/>
    <n v="0"/>
    <n v="0"/>
    <n v="0"/>
    <n v="0"/>
    <n v="0"/>
    <n v="0"/>
    <n v="0"/>
  </r>
  <r>
    <x v="1"/>
    <x v="1"/>
    <x v="1"/>
    <x v="231"/>
    <x v="1"/>
    <s v="Outward FDI"/>
    <x v="3"/>
    <n v="0"/>
    <n v="0"/>
    <n v="0"/>
    <n v="0"/>
    <n v="0"/>
    <n v="0"/>
    <n v="0"/>
    <n v="0"/>
  </r>
  <r>
    <x v="3"/>
    <x v="3"/>
    <x v="2"/>
    <x v="232"/>
    <x v="1"/>
    <s v="Outward FDI"/>
    <x v="3"/>
    <n v="0"/>
    <n v="0"/>
    <n v="0"/>
    <n v="0"/>
    <n v="0"/>
    <n v="0"/>
    <n v="0"/>
    <n v="0"/>
  </r>
  <r>
    <x v="3"/>
    <x v="3"/>
    <x v="2"/>
    <x v="233"/>
    <x v="1"/>
    <s v="Outward FDI"/>
    <x v="3"/>
    <n v="0"/>
    <n v="0"/>
    <n v="0"/>
    <n v="0"/>
    <n v="0"/>
    <n v="0"/>
    <n v="0"/>
    <n v="0"/>
  </r>
  <r>
    <x v="1"/>
    <x v="1"/>
    <x v="1"/>
    <x v="234"/>
    <x v="1"/>
    <s v="Outward FDI"/>
    <x v="3"/>
    <n v="0"/>
    <n v="0"/>
    <n v="0"/>
    <n v="0"/>
    <n v="0"/>
    <n v="0"/>
    <n v="0"/>
    <n v="0"/>
  </r>
  <r>
    <x v="4"/>
    <x v="4"/>
    <x v="2"/>
    <x v="235"/>
    <x v="1"/>
    <s v="Outward FDI"/>
    <x v="3"/>
    <n v="0"/>
    <n v="0"/>
    <n v="0"/>
    <n v="0"/>
    <n v="0"/>
    <n v="0"/>
    <n v="0"/>
    <n v="0"/>
  </r>
  <r>
    <x v="1"/>
    <x v="1"/>
    <x v="1"/>
    <x v="236"/>
    <x v="1"/>
    <s v="Outward FDI"/>
    <x v="3"/>
    <n v="0"/>
    <n v="0"/>
    <n v="0"/>
    <n v="0"/>
    <n v="0"/>
    <n v="0"/>
    <n v="0"/>
    <n v="0"/>
  </r>
  <r>
    <x v="0"/>
    <x v="0"/>
    <x v="0"/>
    <x v="0"/>
    <x v="1"/>
    <s v="Outward FDI"/>
    <x v="4"/>
    <n v="384598.92800000001"/>
    <n v="341788.49900000001"/>
    <n v="42810.307000000001"/>
    <n v="30696.618999999999"/>
    <n v="29077.337"/>
    <n v="20296.477999999999"/>
    <n v="8780.8590000000004"/>
    <n v="1619.2819999999999"/>
  </r>
  <r>
    <x v="1"/>
    <x v="1"/>
    <x v="1"/>
    <x v="1"/>
    <x v="1"/>
    <s v="Outward FDI"/>
    <x v="4"/>
    <s v=".."/>
    <s v=".."/>
    <s v=".."/>
    <s v=".."/>
    <s v=".."/>
    <s v=".."/>
    <s v=".."/>
    <s v=".."/>
  </r>
  <r>
    <x v="2"/>
    <x v="2"/>
    <x v="2"/>
    <x v="2"/>
    <x v="1"/>
    <s v="Outward FDI"/>
    <x v="4"/>
    <n v="2864.7660000000001"/>
    <n v="2085.404"/>
    <n v="779.36199999999997"/>
    <n v="248.85900000000001"/>
    <n v="231.66"/>
    <n v="91.025999999999996"/>
    <n v="140.517"/>
    <n v="17.315999999999999"/>
  </r>
  <r>
    <x v="2"/>
    <x v="2"/>
    <x v="3"/>
    <x v="3"/>
    <x v="1"/>
    <s v="Outward FDI"/>
    <x v="4"/>
    <n v="1891.0820000000001"/>
    <n v="1535.575"/>
    <n v="355.50700000000001"/>
    <n v="217.73699999999999"/>
    <n v="215.74799999999999"/>
    <n v="48.438000000000002"/>
    <n v="167.31"/>
    <n v="1.9890000000000001"/>
  </r>
  <r>
    <x v="2"/>
    <x v="2"/>
    <x v="3"/>
    <x v="4"/>
    <x v="1"/>
    <s v="Outward FDI"/>
    <x v="4"/>
    <n v="-707.60199999999998"/>
    <n v="10474.172"/>
    <n v="-11181.896000000001"/>
    <n v="1091.4939999999999"/>
    <n v="1114.309"/>
    <n v="1190.3589999999999"/>
    <n v="-76.05"/>
    <n v="-22.815000000000001"/>
  </r>
  <r>
    <x v="2"/>
    <x v="2"/>
    <x v="4"/>
    <x v="5"/>
    <x v="1"/>
    <s v="Outward FDI"/>
    <x v="4"/>
    <n v="4883.4059999999999"/>
    <n v="3625.6089999999999"/>
    <n v="1257.797"/>
    <n v="276.822"/>
    <n v="249.678"/>
    <n v="54.639000000000003"/>
    <n v="195.15600000000001"/>
    <n v="27.143999999999998"/>
  </r>
  <r>
    <x v="2"/>
    <x v="2"/>
    <x v="5"/>
    <x v="6"/>
    <x v="1"/>
    <s v="Outward FDI"/>
    <x v="4"/>
    <n v="1547.1489999999999"/>
    <n v="886.452"/>
    <n v="660.697"/>
    <n v="150.696"/>
    <n v="130.221"/>
    <n v="111.15"/>
    <n v="19.071000000000002"/>
    <n v="20.475000000000001"/>
  </r>
  <r>
    <x v="2"/>
    <x v="2"/>
    <x v="3"/>
    <x v="7"/>
    <x v="1"/>
    <s v="Outward FDI"/>
    <x v="4"/>
    <n v="3373.2939999999999"/>
    <n v="2688.1089999999999"/>
    <n v="685.18499999999995"/>
    <n v="302.91300000000001"/>
    <n v="297.88200000000001"/>
    <n v="335.79"/>
    <n v="-37.908000000000001"/>
    <n v="5.0309999999999997"/>
  </r>
  <r>
    <x v="2"/>
    <x v="2"/>
    <x v="3"/>
    <x v="8"/>
    <x v="1"/>
    <s v="Outward FDI"/>
    <x v="4"/>
    <n v="21306.407999999999"/>
    <n v="18278.021000000001"/>
    <n v="3028.3870000000002"/>
    <n v="1680.1220000000001"/>
    <n v="1652.9780000000001"/>
    <n v="941.73400000000004"/>
    <n v="711.24400000000003"/>
    <n v="27.143999999999998"/>
  </r>
  <r>
    <x v="2"/>
    <x v="2"/>
    <x v="3"/>
    <x v="9"/>
    <x v="1"/>
    <s v="Outward FDI"/>
    <x v="4"/>
    <n v="5538.4989999999998"/>
    <n v="5515.473"/>
    <n v="23.026"/>
    <n v="486.60300000000001"/>
    <n v="485.31599999999997"/>
    <n v="179.01"/>
    <n v="306.30599999999998"/>
    <n v="1.17"/>
  </r>
  <r>
    <x v="2"/>
    <x v="2"/>
    <x v="3"/>
    <x v="10"/>
    <x v="1"/>
    <s v="Outward FDI"/>
    <x v="4"/>
    <n v="27011.696"/>
    <n v="29176.901000000002"/>
    <n v="-2165.2049999999999"/>
    <n v="4206.2709999999997"/>
    <n v="4163.5659999999998"/>
    <n v="2442.143"/>
    <n v="1721.54"/>
    <n v="42.704999999999998"/>
  </r>
  <r>
    <x v="2"/>
    <x v="2"/>
    <x v="3"/>
    <x v="11"/>
    <x v="1"/>
    <s v="Outward FDI"/>
    <x v="4"/>
    <n v="9168.1290000000008"/>
    <n v="7370.6139999999996"/>
    <n v="1797.5150000000001"/>
    <n v="1077.6880000000001"/>
    <n v="1050.31"/>
    <n v="424.94400000000002"/>
    <n v="625.36599999999999"/>
    <n v="27.378"/>
  </r>
  <r>
    <x v="2"/>
    <x v="2"/>
    <x v="3"/>
    <x v="12"/>
    <x v="1"/>
    <s v="Outward FDI"/>
    <x v="4"/>
    <n v="21151.072"/>
    <n v="12770.833000000001"/>
    <n v="8380.2389999999996"/>
    <n v="1231.894"/>
    <n v="1149.9939999999999"/>
    <n v="596.35"/>
    <n v="553.64499999999998"/>
    <n v="81.900000000000006"/>
  </r>
  <r>
    <x v="2"/>
    <x v="2"/>
    <x v="3"/>
    <x v="13"/>
    <x v="1"/>
    <s v="Outward FDI"/>
    <x v="4"/>
    <n v="182.505"/>
    <n v="136.696"/>
    <n v="45.808999999999997"/>
    <n v="12.753"/>
    <n v="12.401999999999999"/>
    <n v="7.1369999999999996"/>
    <n v="5.3819999999999997"/>
    <n v="0.35099999999999998"/>
  </r>
  <r>
    <x v="2"/>
    <x v="2"/>
    <x v="3"/>
    <x v="14"/>
    <x v="1"/>
    <s v="Outward FDI"/>
    <x v="4"/>
    <n v="687.01300000000003"/>
    <n v="470.27300000000002"/>
    <n v="216.74"/>
    <n v="93.483000000000004"/>
    <n v="93.483000000000004"/>
    <n v="40.247999999999998"/>
    <n v="53.234999999999999"/>
    <n v="0"/>
  </r>
  <r>
    <x v="2"/>
    <x v="2"/>
    <x v="3"/>
    <x v="15"/>
    <x v="1"/>
    <s v="Outward FDI"/>
    <x v="4"/>
    <n v="88.816000000000003"/>
    <n v="73.951999999999998"/>
    <n v="14.742000000000001"/>
    <n v="-7.6050000000000004"/>
    <n v="-7.6050000000000004"/>
    <n v="0"/>
    <n v="-7.6050000000000004"/>
    <n v="0"/>
  </r>
  <r>
    <x v="2"/>
    <x v="2"/>
    <x v="3"/>
    <x v="16"/>
    <x v="1"/>
    <s v="Outward FDI"/>
    <x v="4"/>
    <n v="11977.583000000001"/>
    <n v="15836.987999999999"/>
    <n v="-3859.4050000000002"/>
    <n v="296.36099999999999"/>
    <n v="245.7"/>
    <n v="97.460999999999999"/>
    <n v="148.239"/>
    <n v="50.661000000000001"/>
  </r>
  <r>
    <x v="2"/>
    <x v="2"/>
    <x v="6"/>
    <x v="17"/>
    <x v="1"/>
    <s v="Outward FDI"/>
    <x v="4"/>
    <n v="523.14800000000002"/>
    <n v="507.67500000000001"/>
    <n v="15.473000000000001"/>
    <n v="38.493000000000002"/>
    <n v="37.206000000000003"/>
    <s v=".."/>
    <s v=".."/>
    <n v="1.2869999999999999"/>
  </r>
  <r>
    <x v="2"/>
    <x v="2"/>
    <x v="3"/>
    <x v="18"/>
    <x v="1"/>
    <s v="Outward FDI"/>
    <x v="4"/>
    <n v="7472.1"/>
    <n v="5538.8649999999998"/>
    <n v="1933.2360000000001"/>
    <n v="435.35700000000003"/>
    <n v="386.80200000000002"/>
    <n v="179.47800000000001"/>
    <n v="207.32400000000001"/>
    <n v="48.671999999999997"/>
  </r>
  <r>
    <x v="2"/>
    <x v="2"/>
    <x v="2"/>
    <x v="19"/>
    <x v="1"/>
    <s v="Outward FDI"/>
    <x v="4"/>
    <n v="3671.0529999999999"/>
    <n v="1698.221"/>
    <n v="1972.8309999999999"/>
    <n v="277.524"/>
    <n v="259.27199999999999"/>
    <n v="157.59899999999999"/>
    <n v="101.673"/>
    <n v="18.251999999999999"/>
  </r>
  <r>
    <x v="2"/>
    <x v="2"/>
    <x v="2"/>
    <x v="20"/>
    <x v="1"/>
    <s v="Outward FDI"/>
    <x v="4"/>
    <n v="2524.9760000000001"/>
    <n v="2025.95"/>
    <n v="499.02499999999998"/>
    <n v="408.91500000000002"/>
    <n v="402.714"/>
    <n v="114.66"/>
    <n v="288.05399999999997"/>
    <n v="6.2009999999999996"/>
  </r>
  <r>
    <x v="2"/>
    <x v="2"/>
    <x v="3"/>
    <x v="21"/>
    <x v="1"/>
    <s v="Outward FDI"/>
    <x v="4"/>
    <n v="3358.9180000000001"/>
    <n v="3219.0549999999998"/>
    <n v="139.864"/>
    <n v="463.67099999999999"/>
    <n v="462.15"/>
    <n v="218.90700000000001"/>
    <n v="243.24299999999999"/>
    <n v="1.6379999999999999"/>
  </r>
  <r>
    <x v="2"/>
    <x v="2"/>
    <x v="3"/>
    <x v="22"/>
    <x v="1"/>
    <s v="Outward FDI"/>
    <x v="4"/>
    <n v="15251.462"/>
    <n v="19398.026000000002"/>
    <n v="-4146.5640000000003"/>
    <n v="636.83199999999999"/>
    <n v="634.25800000000004"/>
    <n v="610.97500000000002"/>
    <n v="23.283000000000001"/>
    <n v="2.5739999999999998"/>
  </r>
  <r>
    <x v="3"/>
    <x v="3"/>
    <x v="5"/>
    <x v="23"/>
    <x v="1"/>
    <s v="Outward FDI"/>
    <x v="4"/>
    <n v="1624.0250000000001"/>
    <n v="1331.5060000000001"/>
    <n v="292.64100000000002"/>
    <n v="213.05699999999999"/>
    <n v="193.98599999999999"/>
    <n v="101.673"/>
    <n v="92.313000000000002"/>
    <n v="18.954000000000001"/>
  </r>
  <r>
    <x v="2"/>
    <x v="2"/>
    <x v="3"/>
    <x v="24"/>
    <x v="1"/>
    <s v="Outward FDI"/>
    <x v="4"/>
    <n v="34453.095000000001"/>
    <n v="29987.085999999999"/>
    <n v="4466.009"/>
    <n v="2511.9929999999999"/>
    <n v="2444.7170000000001"/>
    <n v="3550.252"/>
    <n v="-1105.5340000000001"/>
    <n v="67.275000000000006"/>
  </r>
  <r>
    <x v="2"/>
    <x v="2"/>
    <x v="2"/>
    <x v="25"/>
    <x v="1"/>
    <s v="Outward FDI"/>
    <x v="4"/>
    <n v="189.571"/>
    <n v="143.27500000000001"/>
    <n v="46.295999999999999"/>
    <n v="16.263000000000002"/>
    <n v="16.38"/>
    <n v="11.933999999999999"/>
    <n v="4.4459999999999997"/>
    <n v="-0.11700000000000001"/>
  </r>
  <r>
    <x v="2"/>
    <x v="2"/>
    <x v="3"/>
    <x v="26"/>
    <x v="1"/>
    <s v="Outward FDI"/>
    <x v="4"/>
    <n v="28314.571"/>
    <n v="23785.697"/>
    <n v="4528.8739999999998"/>
    <n v="3207.4409999999998"/>
    <n v="3079.9110000000001"/>
    <n v="2571.078"/>
    <n v="508.834"/>
    <n v="127.413"/>
  </r>
  <r>
    <x v="2"/>
    <x v="2"/>
    <x v="3"/>
    <x v="27"/>
    <x v="1"/>
    <s v="Outward FDI"/>
    <x v="4"/>
    <n v="8396.6859999999997"/>
    <n v="6706.75"/>
    <n v="1689.9369999999999"/>
    <n v="267.81299999999999"/>
    <n v="252.95400000000001"/>
    <n v="177.37200000000001"/>
    <n v="75.581999999999994"/>
    <n v="14.859"/>
  </r>
  <r>
    <x v="2"/>
    <x v="2"/>
    <x v="3"/>
    <x v="28"/>
    <x v="1"/>
    <s v="Outward FDI"/>
    <x v="4"/>
    <n v="1608.1869999999999"/>
    <n v="1472.588"/>
    <n v="135.47800000000001"/>
    <n v="101.79"/>
    <n v="100.854"/>
    <n v="11.7"/>
    <n v="89.153999999999996"/>
    <n v="0.93600000000000005"/>
  </r>
  <r>
    <x v="2"/>
    <x v="2"/>
    <x v="3"/>
    <x v="29"/>
    <x v="1"/>
    <s v="Outward FDI"/>
    <x v="4"/>
    <n v="953.947"/>
    <n v="488.791"/>
    <n v="465.15600000000001"/>
    <n v="35.802"/>
    <n v="33.344999999999999"/>
    <n v="5.9669999999999996"/>
    <n v="27.378"/>
    <n v="2.4569999999999999"/>
  </r>
  <r>
    <x v="2"/>
    <x v="2"/>
    <x v="3"/>
    <x v="30"/>
    <x v="1"/>
    <s v="Outward FDI"/>
    <x v="4"/>
    <n v="225.999"/>
    <n v="141.691"/>
    <n v="84.308000000000007"/>
    <n v="9.36"/>
    <n v="9.0090000000000003"/>
    <s v=".."/>
    <s v=".."/>
    <n v="0.35099999999999998"/>
  </r>
  <r>
    <x v="2"/>
    <x v="2"/>
    <x v="3"/>
    <x v="31"/>
    <x v="1"/>
    <s v="Outward FDI"/>
    <x v="4"/>
    <n v="13932.138999999999"/>
    <n v="11220.638000000001"/>
    <n v="2711.5010000000002"/>
    <n v="522.64"/>
    <n v="448.57799999999997"/>
    <n v="251.08199999999999"/>
    <n v="197.49600000000001"/>
    <n v="74.061000000000007"/>
  </r>
  <r>
    <x v="2"/>
    <x v="2"/>
    <x v="3"/>
    <x v="32"/>
    <x v="1"/>
    <s v="Outward FDI"/>
    <x v="4"/>
    <n v="0"/>
    <n v="0"/>
    <n v="0"/>
    <n v="0"/>
    <n v="0"/>
    <n v="0"/>
    <n v="0"/>
    <n v="0"/>
  </r>
  <r>
    <x v="2"/>
    <x v="2"/>
    <x v="3"/>
    <x v="33"/>
    <x v="1"/>
    <s v="Outward FDI"/>
    <x v="4"/>
    <n v="11839.424999999999"/>
    <n v="10087.597"/>
    <n v="1751.9490000000001"/>
    <n v="1137.7090000000001"/>
    <n v="1101.556"/>
    <n v="521.93799999999999"/>
    <n v="579.61900000000003"/>
    <n v="36.152999999999999"/>
  </r>
  <r>
    <x v="3"/>
    <x v="3"/>
    <x v="3"/>
    <x v="34"/>
    <x v="1"/>
    <s v="Outward FDI"/>
    <x v="4"/>
    <n v="1630.117"/>
    <n v="1269.4929999999999"/>
    <n v="360.62400000000002"/>
    <n v="91.376999999999995"/>
    <n v="84.941999999999993"/>
    <n v="10.061999999999999"/>
    <n v="74.88"/>
    <n v="6.4349999999999996"/>
  </r>
  <r>
    <x v="2"/>
    <x v="2"/>
    <x v="3"/>
    <x v="35"/>
    <x v="1"/>
    <s v="Outward FDI"/>
    <x v="4"/>
    <n v="22338.572"/>
    <n v="17287.768"/>
    <n v="5050.8040000000001"/>
    <n v="296.36099999999999"/>
    <n v="158.30099999999999"/>
    <n v="404.58600000000001"/>
    <n v="-246.285"/>
    <n v="138.06"/>
  </r>
  <r>
    <x v="2"/>
    <x v="2"/>
    <x v="4"/>
    <x v="36"/>
    <x v="1"/>
    <s v="Outward FDI"/>
    <x v="4"/>
    <n v="54004.385999999999"/>
    <n v="39966.252"/>
    <n v="14038.134"/>
    <n v="3282.5549999999998"/>
    <n v="2758.7460000000001"/>
    <n v="2312.8580000000002"/>
    <n v="446.00400000000002"/>
    <n v="523.80999999999995"/>
  </r>
  <r>
    <x v="1"/>
    <x v="1"/>
    <x v="1"/>
    <x v="1"/>
    <x v="1"/>
    <s v="Outward FDI"/>
    <x v="4"/>
    <n v="0"/>
    <n v="0"/>
    <n v="0"/>
    <n v="0"/>
    <n v="0"/>
    <n v="0"/>
    <n v="0"/>
    <n v="0"/>
  </r>
  <r>
    <x v="2"/>
    <x v="2"/>
    <x v="3"/>
    <x v="37"/>
    <x v="1"/>
    <s v="Outward FDI"/>
    <x v="4"/>
    <n v="4324.5609999999997"/>
    <n v="3993.9079999999999"/>
    <n v="330.65300000000002"/>
    <n v="470.57400000000001"/>
    <n v="470.34"/>
    <n v="261.37799999999999"/>
    <n v="208.96199999999999"/>
    <n v="0.23400000000000001"/>
  </r>
  <r>
    <x v="3"/>
    <x v="3"/>
    <x v="3"/>
    <x v="38"/>
    <x v="1"/>
    <s v="Outward FDI"/>
    <x v="4"/>
    <n v="0"/>
    <n v="0"/>
    <n v="0"/>
    <n v="0"/>
    <n v="0"/>
    <n v="0"/>
    <n v="0"/>
    <n v="0"/>
  </r>
  <r>
    <x v="2"/>
    <x v="2"/>
    <x v="3"/>
    <x v="39"/>
    <x v="1"/>
    <s v="Outward FDI"/>
    <x v="4"/>
    <n v="0"/>
    <n v="0"/>
    <n v="0"/>
    <n v="0"/>
    <n v="0"/>
    <n v="0"/>
    <n v="0"/>
    <n v="0"/>
  </r>
  <r>
    <x v="3"/>
    <x v="3"/>
    <x v="3"/>
    <x v="40"/>
    <x v="1"/>
    <s v="Outward FDI"/>
    <x v="4"/>
    <s v=".."/>
    <s v=".."/>
    <s v=".."/>
    <n v="1.5209999999999999"/>
    <n v="0.70199999999999996"/>
    <s v=".."/>
    <n v="0.58499999999999996"/>
    <s v=".."/>
  </r>
  <r>
    <x v="3"/>
    <x v="3"/>
    <x v="3"/>
    <x v="41"/>
    <x v="1"/>
    <s v="Outward FDI"/>
    <x v="4"/>
    <n v="30.457999999999998"/>
    <n v="27.9"/>
    <n v="2.5579999999999998"/>
    <n v="4.2119999999999997"/>
    <n v="4.2119999999999997"/>
    <s v=".."/>
    <n v="3.0419999999999998"/>
    <s v=".."/>
  </r>
  <r>
    <x v="3"/>
    <x v="3"/>
    <x v="3"/>
    <x v="42"/>
    <x v="1"/>
    <s v="Outward FDI"/>
    <x v="4"/>
    <n v="373.66"/>
    <n v="251.94900000000001"/>
    <n v="121.711"/>
    <n v="47.97"/>
    <n v="46.332000000000001"/>
    <n v="4.68"/>
    <n v="41.652000000000001"/>
    <n v="1.6379999999999999"/>
  </r>
  <r>
    <x v="2"/>
    <x v="2"/>
    <x v="3"/>
    <x v="43"/>
    <x v="1"/>
    <s v="Outward FDI"/>
    <x v="4"/>
    <n v="392.90899999999999"/>
    <n v="236.84200000000001"/>
    <n v="156.06700000000001"/>
    <n v="9.5939999999999994"/>
    <n v="3.8610000000000002"/>
    <s v=".."/>
    <s v=".."/>
    <n v="5.7329999999999997"/>
  </r>
  <r>
    <x v="2"/>
    <x v="2"/>
    <x v="3"/>
    <x v="44"/>
    <x v="1"/>
    <s v="Outward FDI"/>
    <x v="4"/>
    <n v="1505.3610000000001"/>
    <n v="910.81899999999996"/>
    <n v="594.54200000000003"/>
    <n v="89.622"/>
    <n v="69.849000000000004"/>
    <s v=".."/>
    <n v="-15.327"/>
    <s v=".."/>
  </r>
  <r>
    <x v="2"/>
    <x v="2"/>
    <x v="3"/>
    <x v="45"/>
    <x v="1"/>
    <s v="Outward FDI"/>
    <x v="4"/>
    <n v="0"/>
    <n v="0"/>
    <n v="0"/>
    <n v="0"/>
    <n v="0"/>
    <n v="0"/>
    <n v="0"/>
    <n v="0"/>
  </r>
  <r>
    <x v="2"/>
    <x v="2"/>
    <x v="3"/>
    <x v="46"/>
    <x v="1"/>
    <s v="Outward FDI"/>
    <x v="4"/>
    <s v=".."/>
    <n v="-1.462"/>
    <s v=".."/>
    <n v="0.23400000000000001"/>
    <n v="0.23400000000000001"/>
    <s v=".."/>
    <s v=".."/>
    <n v="0"/>
  </r>
  <r>
    <x v="1"/>
    <x v="1"/>
    <x v="1"/>
    <x v="47"/>
    <x v="1"/>
    <s v="Outward FDI"/>
    <x v="4"/>
    <s v=".."/>
    <s v=".."/>
    <s v=".."/>
    <n v="5.1479999999999997"/>
    <n v="5.1479999999999997"/>
    <s v=".."/>
    <s v=".."/>
    <n v="0"/>
  </r>
  <r>
    <x v="1"/>
    <x v="1"/>
    <x v="1"/>
    <x v="1"/>
    <x v="1"/>
    <s v="Outward FDI"/>
    <x v="4"/>
    <n v="0"/>
    <n v="0"/>
    <n v="0"/>
    <n v="0"/>
    <n v="0"/>
    <n v="0"/>
    <n v="0"/>
    <n v="0"/>
  </r>
  <r>
    <x v="2"/>
    <x v="2"/>
    <x v="3"/>
    <x v="48"/>
    <x v="1"/>
    <s v="Outward FDI"/>
    <x v="4"/>
    <n v="0"/>
    <n v="0"/>
    <n v="0"/>
    <n v="0"/>
    <n v="0"/>
    <n v="0"/>
    <n v="0"/>
    <n v="0"/>
  </r>
  <r>
    <x v="1"/>
    <x v="1"/>
    <x v="1"/>
    <x v="49"/>
    <x v="1"/>
    <s v="Outward FDI"/>
    <x v="4"/>
    <n v="785.33100000000002"/>
    <s v=".."/>
    <s v=".."/>
    <n v="98.397000000000006"/>
    <n v="81.900000000000006"/>
    <s v=".."/>
    <n v="81.197999999999993"/>
    <s v=".."/>
  </r>
  <r>
    <x v="3"/>
    <x v="3"/>
    <x v="3"/>
    <x v="50"/>
    <x v="1"/>
    <s v="Outward FDI"/>
    <x v="4"/>
    <n v="0"/>
    <n v="0"/>
    <n v="0"/>
    <n v="0"/>
    <n v="0"/>
    <n v="0"/>
    <n v="0"/>
    <n v="0"/>
  </r>
  <r>
    <x v="2"/>
    <x v="2"/>
    <x v="3"/>
    <x v="51"/>
    <x v="1"/>
    <s v="Outward FDI"/>
    <x v="4"/>
    <n v="0"/>
    <n v="0"/>
    <n v="0"/>
    <n v="0"/>
    <n v="0"/>
    <n v="0"/>
    <n v="0"/>
    <n v="0"/>
  </r>
  <r>
    <x v="3"/>
    <x v="3"/>
    <x v="3"/>
    <x v="52"/>
    <x v="1"/>
    <s v="Outward FDI"/>
    <x v="4"/>
    <n v="14.497999999999999"/>
    <s v=".."/>
    <s v=".."/>
    <n v="1.4039999999999999"/>
    <n v="1.4039999999999999"/>
    <s v=".."/>
    <n v="0.11700000000000001"/>
    <s v=".."/>
  </r>
  <r>
    <x v="2"/>
    <x v="2"/>
    <x v="6"/>
    <x v="53"/>
    <x v="1"/>
    <s v="Outward FDI"/>
    <x v="4"/>
    <n v="1573.4649999999999"/>
    <n v="1650.097"/>
    <n v="-76.632999999999996"/>
    <n v="180.999"/>
    <n v="180.41399999999999"/>
    <s v=".."/>
    <n v="-51.597000000000001"/>
    <s v=".."/>
  </r>
  <r>
    <x v="4"/>
    <x v="4"/>
    <x v="3"/>
    <x v="54"/>
    <x v="1"/>
    <s v="Outward FDI"/>
    <x v="4"/>
    <s v=".."/>
    <s v=".."/>
    <s v=".."/>
    <n v="0.58499999999999996"/>
    <n v="0.58499999999999996"/>
    <s v=".."/>
    <n v="0.58499999999999996"/>
    <s v=".."/>
  </r>
  <r>
    <x v="3"/>
    <x v="3"/>
    <x v="3"/>
    <x v="55"/>
    <x v="1"/>
    <s v="Outward FDI"/>
    <x v="4"/>
    <s v=".."/>
    <s v=".."/>
    <n v="0"/>
    <n v="0.58499999999999996"/>
    <n v="0.58499999999999996"/>
    <s v=".."/>
    <n v="0.58499999999999996"/>
    <s v=".."/>
  </r>
  <r>
    <x v="2"/>
    <x v="2"/>
    <x v="3"/>
    <x v="56"/>
    <x v="1"/>
    <s v="Outward FDI"/>
    <x v="4"/>
    <n v="756.94399999999996"/>
    <n v="224.29300000000001"/>
    <n v="532.65099999999995"/>
    <n v="32.877000000000002"/>
    <n v="27.846"/>
    <n v="9.8279999999999994"/>
    <n v="18.018000000000001"/>
    <n v="5.0309999999999997"/>
  </r>
  <r>
    <x v="3"/>
    <x v="3"/>
    <x v="3"/>
    <x v="57"/>
    <x v="1"/>
    <s v="Outward FDI"/>
    <x v="4"/>
    <n v="7401.4380000000001"/>
    <n v="6214.5469999999996"/>
    <n v="1186.8910000000001"/>
    <n v="763.54300000000001"/>
    <n v="708.78700000000003"/>
    <n v="209.196"/>
    <n v="499.59"/>
    <n v="54.756"/>
  </r>
  <r>
    <x v="2"/>
    <x v="2"/>
    <x v="3"/>
    <x v="58"/>
    <x v="1"/>
    <s v="Outward FDI"/>
    <x v="4"/>
    <n v="0"/>
    <n v="0"/>
    <n v="0"/>
    <n v="0"/>
    <n v="0"/>
    <n v="0"/>
    <n v="0"/>
    <n v="0"/>
  </r>
  <r>
    <x v="3"/>
    <x v="3"/>
    <x v="3"/>
    <x v="59"/>
    <x v="1"/>
    <s v="Outward FDI"/>
    <x v="4"/>
    <n v="193.34800000000001"/>
    <n v="175.43899999999999"/>
    <n v="17.908999999999999"/>
    <n v="10.295999999999999"/>
    <n v="9.8279999999999994"/>
    <s v=".."/>
    <n v="7.3710000000000004"/>
    <s v=".."/>
  </r>
  <r>
    <x v="1"/>
    <x v="1"/>
    <x v="1"/>
    <x v="1"/>
    <x v="1"/>
    <s v="Outward FDI"/>
    <x v="4"/>
    <n v="0"/>
    <n v="0"/>
    <n v="0"/>
    <n v="0"/>
    <n v="0"/>
    <n v="0"/>
    <n v="0"/>
    <n v="0"/>
  </r>
  <r>
    <x v="4"/>
    <x v="4"/>
    <x v="3"/>
    <x v="60"/>
    <x v="1"/>
    <s v="Outward FDI"/>
    <x v="4"/>
    <n v="216.49600000000001"/>
    <n v="169.46899999999999"/>
    <n v="47.027000000000001"/>
    <n v="32.76"/>
    <n v="32.408999999999999"/>
    <s v=".."/>
    <n v="27.611999999999998"/>
    <s v=".."/>
  </r>
  <r>
    <x v="4"/>
    <x v="4"/>
    <x v="6"/>
    <x v="61"/>
    <x v="1"/>
    <s v="Outward FDI"/>
    <x v="4"/>
    <s v=".."/>
    <s v=".."/>
    <n v="0"/>
    <n v="-2.4569999999999999"/>
    <n v="-2.4569999999999999"/>
    <n v="0"/>
    <n v="-2.4569999999999999"/>
    <n v="0"/>
  </r>
  <r>
    <x v="4"/>
    <x v="4"/>
    <x v="6"/>
    <x v="62"/>
    <x v="1"/>
    <s v="Outward FDI"/>
    <x v="4"/>
    <n v="96.856999999999999"/>
    <s v=".."/>
    <s v=".."/>
    <n v="3.0419999999999998"/>
    <n v="2.6909999999999998"/>
    <s v=".."/>
    <n v="-1.8720000000000001"/>
    <s v=".."/>
  </r>
  <r>
    <x v="3"/>
    <x v="3"/>
    <x v="6"/>
    <x v="63"/>
    <x v="1"/>
    <s v="Outward FDI"/>
    <x v="4"/>
    <n v="0"/>
    <n v="0"/>
    <n v="0"/>
    <n v="0"/>
    <n v="0"/>
    <n v="0"/>
    <n v="0"/>
    <n v="0"/>
  </r>
  <r>
    <x v="4"/>
    <x v="4"/>
    <x v="6"/>
    <x v="64"/>
    <x v="1"/>
    <s v="Outward FDI"/>
    <x v="4"/>
    <n v="389.86399999999998"/>
    <s v=".."/>
    <s v=".."/>
    <n v="14.04"/>
    <n v="14.04"/>
    <s v=".."/>
    <s v=".."/>
    <n v="0"/>
  </r>
  <r>
    <x v="4"/>
    <x v="4"/>
    <x v="6"/>
    <x v="65"/>
    <x v="1"/>
    <s v="Outward FDI"/>
    <x v="4"/>
    <s v=".."/>
    <s v=".."/>
    <s v=".."/>
    <n v="0.11700000000000001"/>
    <n v="0.11700000000000001"/>
    <s v=".."/>
    <n v="0.11700000000000001"/>
    <s v=".."/>
  </r>
  <r>
    <x v="4"/>
    <x v="4"/>
    <x v="7"/>
    <x v="66"/>
    <x v="1"/>
    <s v="Outward FDI"/>
    <x v="4"/>
    <s v=".."/>
    <s v=".."/>
    <s v=".."/>
    <n v="-0.23400000000000001"/>
    <n v="-0.23400000000000001"/>
    <n v="0"/>
    <n v="-0.23400000000000001"/>
    <n v="0"/>
  </r>
  <r>
    <x v="4"/>
    <x v="4"/>
    <x v="7"/>
    <x v="67"/>
    <x v="1"/>
    <s v="Outward FDI"/>
    <x v="4"/>
    <s v=".."/>
    <s v=".."/>
    <n v="0"/>
    <n v="0.46800000000000003"/>
    <n v="0.46800000000000003"/>
    <n v="0"/>
    <n v="0.46800000000000003"/>
    <n v="0"/>
  </r>
  <r>
    <x v="3"/>
    <x v="3"/>
    <x v="7"/>
    <x v="68"/>
    <x v="1"/>
    <s v="Outward FDI"/>
    <x v="4"/>
    <s v=".."/>
    <s v=".."/>
    <s v=".."/>
    <n v="2.4569999999999999"/>
    <n v="2.2229999999999999"/>
    <s v=".."/>
    <n v="0.70199999999999996"/>
    <s v=".."/>
  </r>
  <r>
    <x v="1"/>
    <x v="1"/>
    <x v="1"/>
    <x v="69"/>
    <x v="1"/>
    <s v="Outward FDI"/>
    <x v="4"/>
    <n v="0"/>
    <n v="0"/>
    <n v="0"/>
    <n v="0"/>
    <n v="0"/>
    <n v="0"/>
    <n v="0"/>
    <n v="0"/>
  </r>
  <r>
    <x v="5"/>
    <x v="5"/>
    <x v="7"/>
    <x v="70"/>
    <x v="1"/>
    <s v="Outward FDI"/>
    <x v="4"/>
    <s v=".."/>
    <s v=".."/>
    <n v="0"/>
    <n v="0.81899999999999995"/>
    <n v="0.81899999999999995"/>
    <s v=".."/>
    <s v=".."/>
    <n v="0"/>
  </r>
  <r>
    <x v="5"/>
    <x v="5"/>
    <x v="7"/>
    <x v="71"/>
    <x v="1"/>
    <s v="Outward FDI"/>
    <x v="4"/>
    <n v="0"/>
    <n v="0"/>
    <n v="0"/>
    <n v="0"/>
    <n v="0"/>
    <n v="0"/>
    <n v="0"/>
    <n v="0"/>
  </r>
  <r>
    <x v="4"/>
    <x v="4"/>
    <x v="7"/>
    <x v="72"/>
    <x v="1"/>
    <s v="Outward FDI"/>
    <x v="4"/>
    <s v=".."/>
    <s v=".."/>
    <s v=".."/>
    <n v="4.9139999999999997"/>
    <n v="4.7969999999999997"/>
    <s v=".."/>
    <n v="4.7969999999999997"/>
    <s v=".."/>
  </r>
  <r>
    <x v="4"/>
    <x v="4"/>
    <x v="7"/>
    <x v="73"/>
    <x v="1"/>
    <s v="Outward FDI"/>
    <x v="4"/>
    <n v="0"/>
    <n v="0"/>
    <n v="0"/>
    <n v="0"/>
    <n v="0"/>
    <n v="0"/>
    <n v="0"/>
    <n v="0"/>
  </r>
  <r>
    <x v="5"/>
    <x v="5"/>
    <x v="7"/>
    <x v="74"/>
    <x v="1"/>
    <s v="Outward FDI"/>
    <x v="4"/>
    <n v="0"/>
    <n v="0"/>
    <n v="0"/>
    <n v="0"/>
    <n v="0"/>
    <n v="0"/>
    <n v="0"/>
    <n v="0"/>
  </r>
  <r>
    <x v="5"/>
    <x v="5"/>
    <x v="7"/>
    <x v="75"/>
    <x v="1"/>
    <s v="Outward FDI"/>
    <x v="4"/>
    <n v="0"/>
    <n v="0"/>
    <n v="0"/>
    <n v="0"/>
    <n v="0"/>
    <n v="0"/>
    <n v="0"/>
    <n v="0"/>
  </r>
  <r>
    <x v="4"/>
    <x v="4"/>
    <x v="7"/>
    <x v="76"/>
    <x v="1"/>
    <s v="Outward FDI"/>
    <x v="4"/>
    <n v="0"/>
    <n v="0"/>
    <n v="0"/>
    <n v="0"/>
    <n v="0"/>
    <n v="0"/>
    <n v="0"/>
    <n v="0"/>
  </r>
  <r>
    <x v="4"/>
    <x v="4"/>
    <x v="7"/>
    <x v="77"/>
    <x v="1"/>
    <s v="Outward FDI"/>
    <x v="4"/>
    <n v="0"/>
    <n v="0"/>
    <n v="0"/>
    <n v="0"/>
    <n v="0"/>
    <n v="0"/>
    <n v="0"/>
    <n v="0"/>
  </r>
  <r>
    <x v="5"/>
    <x v="5"/>
    <x v="7"/>
    <x v="78"/>
    <x v="1"/>
    <s v="Outward FDI"/>
    <x v="4"/>
    <s v=".."/>
    <s v=".."/>
    <s v=".."/>
    <n v="-13.805999999999999"/>
    <n v="-13.805999999999999"/>
    <s v=".."/>
    <n v="-13.805999999999999"/>
    <s v=".."/>
  </r>
  <r>
    <x v="4"/>
    <x v="4"/>
    <x v="7"/>
    <x v="79"/>
    <x v="1"/>
    <s v="Outward FDI"/>
    <x v="4"/>
    <s v=".."/>
    <s v=".."/>
    <s v=".."/>
    <n v="65.754000000000005"/>
    <n v="65.754000000000005"/>
    <s v=".."/>
    <s v=".."/>
    <n v="0"/>
  </r>
  <r>
    <x v="4"/>
    <x v="4"/>
    <x v="6"/>
    <x v="80"/>
    <x v="1"/>
    <s v="Outward FDI"/>
    <x v="4"/>
    <n v="0"/>
    <n v="0"/>
    <n v="0"/>
    <n v="0"/>
    <n v="0"/>
    <n v="0"/>
    <n v="0"/>
    <n v="0"/>
  </r>
  <r>
    <x v="3"/>
    <x v="3"/>
    <x v="7"/>
    <x v="81"/>
    <x v="1"/>
    <s v="Outward FDI"/>
    <x v="4"/>
    <n v="0"/>
    <n v="0"/>
    <n v="0"/>
    <n v="0"/>
    <n v="0"/>
    <n v="0"/>
    <n v="0"/>
    <n v="0"/>
  </r>
  <r>
    <x v="5"/>
    <x v="5"/>
    <x v="7"/>
    <x v="82"/>
    <x v="1"/>
    <s v="Outward FDI"/>
    <x v="4"/>
    <n v="0"/>
    <n v="0"/>
    <n v="0"/>
    <n v="0"/>
    <n v="0"/>
    <n v="0"/>
    <n v="0"/>
    <n v="0"/>
  </r>
  <r>
    <x v="5"/>
    <x v="5"/>
    <x v="7"/>
    <x v="83"/>
    <x v="1"/>
    <s v="Outward FDI"/>
    <x v="4"/>
    <n v="0"/>
    <n v="0"/>
    <n v="0"/>
    <n v="0"/>
    <n v="0"/>
    <n v="0"/>
    <n v="0"/>
    <n v="0"/>
  </r>
  <r>
    <x v="3"/>
    <x v="3"/>
    <x v="7"/>
    <x v="84"/>
    <x v="1"/>
    <s v="Outward FDI"/>
    <x v="4"/>
    <n v="0"/>
    <n v="0"/>
    <n v="0"/>
    <n v="0"/>
    <n v="0"/>
    <n v="0"/>
    <n v="0"/>
    <n v="0"/>
  </r>
  <r>
    <x v="5"/>
    <x v="5"/>
    <x v="7"/>
    <x v="85"/>
    <x v="1"/>
    <s v="Outward FDI"/>
    <x v="4"/>
    <n v="0"/>
    <n v="0"/>
    <n v="0"/>
    <n v="0"/>
    <n v="0"/>
    <n v="0"/>
    <n v="0"/>
    <n v="0"/>
  </r>
  <r>
    <x v="4"/>
    <x v="4"/>
    <x v="7"/>
    <x v="86"/>
    <x v="1"/>
    <s v="Outward FDI"/>
    <x v="4"/>
    <n v="104.898"/>
    <s v=".."/>
    <s v=".."/>
    <n v="21.645"/>
    <n v="21.527999999999999"/>
    <s v=".."/>
    <n v="21.527999999999999"/>
    <s v=".."/>
  </r>
  <r>
    <x v="5"/>
    <x v="5"/>
    <x v="7"/>
    <x v="87"/>
    <x v="1"/>
    <s v="Outward FDI"/>
    <x v="4"/>
    <n v="0"/>
    <n v="0"/>
    <n v="0"/>
    <n v="0"/>
    <n v="0"/>
    <n v="0"/>
    <n v="0"/>
    <n v="0"/>
  </r>
  <r>
    <x v="5"/>
    <x v="5"/>
    <x v="7"/>
    <x v="88"/>
    <x v="1"/>
    <s v="Outward FDI"/>
    <x v="4"/>
    <n v="0"/>
    <n v="0"/>
    <n v="0"/>
    <n v="0"/>
    <n v="0"/>
    <n v="0"/>
    <n v="0"/>
    <n v="0"/>
  </r>
  <r>
    <x v="4"/>
    <x v="4"/>
    <x v="7"/>
    <x v="89"/>
    <x v="1"/>
    <s v="Outward FDI"/>
    <x v="4"/>
    <n v="63.231000000000002"/>
    <s v=".."/>
    <s v=".."/>
    <n v="-4.4459999999999997"/>
    <n v="-6.3179999999999996"/>
    <s v=".."/>
    <s v=".."/>
    <n v="1.9890000000000001"/>
  </r>
  <r>
    <x v="4"/>
    <x v="4"/>
    <x v="7"/>
    <x v="90"/>
    <x v="1"/>
    <s v="Outward FDI"/>
    <x v="4"/>
    <n v="0"/>
    <n v="0"/>
    <n v="0"/>
    <n v="0"/>
    <n v="0"/>
    <n v="0"/>
    <n v="0"/>
    <n v="0"/>
  </r>
  <r>
    <x v="5"/>
    <x v="5"/>
    <x v="7"/>
    <x v="91"/>
    <x v="1"/>
    <s v="Outward FDI"/>
    <x v="4"/>
    <n v="0"/>
    <n v="0"/>
    <n v="0"/>
    <n v="0"/>
    <n v="0"/>
    <n v="0"/>
    <n v="0"/>
    <n v="0"/>
  </r>
  <r>
    <x v="5"/>
    <x v="5"/>
    <x v="7"/>
    <x v="92"/>
    <x v="1"/>
    <s v="Outward FDI"/>
    <x v="4"/>
    <n v="0"/>
    <n v="0"/>
    <n v="0"/>
    <n v="0"/>
    <n v="0"/>
    <n v="0"/>
    <n v="0"/>
    <n v="0"/>
  </r>
  <r>
    <x v="5"/>
    <x v="5"/>
    <x v="7"/>
    <x v="93"/>
    <x v="1"/>
    <s v="Outward FDI"/>
    <x v="4"/>
    <n v="0"/>
    <n v="0"/>
    <n v="0"/>
    <n v="0"/>
    <n v="0"/>
    <n v="0"/>
    <n v="0"/>
    <n v="0"/>
  </r>
  <r>
    <x v="5"/>
    <x v="5"/>
    <x v="7"/>
    <x v="94"/>
    <x v="1"/>
    <s v="Outward FDI"/>
    <x v="4"/>
    <s v=".."/>
    <s v=".."/>
    <s v=".."/>
    <n v="3.6269999999999998"/>
    <n v="3.6269999999999998"/>
    <s v=".."/>
    <s v=".."/>
    <n v="0"/>
  </r>
  <r>
    <x v="4"/>
    <x v="4"/>
    <x v="7"/>
    <x v="95"/>
    <x v="1"/>
    <s v="Outward FDI"/>
    <x v="4"/>
    <n v="0"/>
    <n v="0"/>
    <n v="0"/>
    <n v="0"/>
    <n v="0"/>
    <n v="0"/>
    <n v="0"/>
    <n v="0"/>
  </r>
  <r>
    <x v="2"/>
    <x v="2"/>
    <x v="7"/>
    <x v="96"/>
    <x v="1"/>
    <s v="Outward FDI"/>
    <x v="4"/>
    <n v="1239.279"/>
    <n v="1239.279"/>
    <n v="0"/>
    <n v="14.273999999999999"/>
    <n v="14.273999999999999"/>
    <s v=".."/>
    <s v=".."/>
    <n v="0"/>
  </r>
  <r>
    <x v="5"/>
    <x v="5"/>
    <x v="7"/>
    <x v="97"/>
    <x v="1"/>
    <s v="Outward FDI"/>
    <x v="4"/>
    <s v=".."/>
    <s v=".."/>
    <s v=".."/>
    <n v="2.6909999999999998"/>
    <n v="2.6909999999999998"/>
    <n v="0"/>
    <n v="2.6909999999999998"/>
    <n v="0"/>
  </r>
  <r>
    <x v="3"/>
    <x v="3"/>
    <x v="7"/>
    <x v="98"/>
    <x v="1"/>
    <s v="Outward FDI"/>
    <x v="4"/>
    <n v="23.635000000000002"/>
    <s v=".."/>
    <s v=".."/>
    <n v="1.7549999999999999"/>
    <n v="1.7549999999999999"/>
    <s v=".."/>
    <s v=".."/>
    <n v="0"/>
  </r>
  <r>
    <x v="5"/>
    <x v="5"/>
    <x v="7"/>
    <x v="99"/>
    <x v="1"/>
    <s v="Outward FDI"/>
    <x v="4"/>
    <n v="0"/>
    <n v="0"/>
    <n v="0"/>
    <n v="0"/>
    <n v="0"/>
    <n v="0"/>
    <n v="0"/>
    <n v="0"/>
  </r>
  <r>
    <x v="4"/>
    <x v="4"/>
    <x v="7"/>
    <x v="100"/>
    <x v="1"/>
    <s v="Outward FDI"/>
    <x v="4"/>
    <s v=".."/>
    <s v=".."/>
    <s v=".."/>
    <n v="-7.02"/>
    <n v="-7.02"/>
    <n v="0"/>
    <n v="-7.02"/>
    <n v="0"/>
  </r>
  <r>
    <x v="5"/>
    <x v="5"/>
    <x v="7"/>
    <x v="101"/>
    <x v="1"/>
    <s v="Outward FDI"/>
    <x v="4"/>
    <n v="0"/>
    <n v="0"/>
    <n v="0"/>
    <n v="0"/>
    <n v="0"/>
    <n v="0"/>
    <n v="0"/>
    <n v="0"/>
  </r>
  <r>
    <x v="1"/>
    <x v="1"/>
    <x v="1"/>
    <x v="102"/>
    <x v="1"/>
    <s v="Outward FDI"/>
    <x v="4"/>
    <n v="0"/>
    <n v="0"/>
    <n v="0"/>
    <n v="0"/>
    <n v="0"/>
    <n v="0"/>
    <n v="0"/>
    <n v="0"/>
  </r>
  <r>
    <x v="4"/>
    <x v="4"/>
    <x v="7"/>
    <x v="103"/>
    <x v="1"/>
    <s v="Outward FDI"/>
    <x v="4"/>
    <n v="0"/>
    <n v="0"/>
    <n v="0"/>
    <n v="0"/>
    <n v="0"/>
    <n v="0"/>
    <n v="0"/>
    <n v="0"/>
  </r>
  <r>
    <x v="4"/>
    <x v="4"/>
    <x v="7"/>
    <x v="104"/>
    <x v="1"/>
    <s v="Outward FDI"/>
    <x v="4"/>
    <s v=".."/>
    <s v=".."/>
    <n v="0"/>
    <n v="-0.11700000000000001"/>
    <n v="-0.11700000000000001"/>
    <n v="0"/>
    <n v="-0.11700000000000001"/>
    <n v="0"/>
  </r>
  <r>
    <x v="2"/>
    <x v="2"/>
    <x v="7"/>
    <x v="105"/>
    <x v="1"/>
    <s v="Outward FDI"/>
    <x v="4"/>
    <n v="0"/>
    <n v="0"/>
    <n v="0"/>
    <n v="0"/>
    <n v="0"/>
    <n v="0"/>
    <n v="0"/>
    <n v="0"/>
  </r>
  <r>
    <x v="5"/>
    <x v="5"/>
    <x v="7"/>
    <x v="106"/>
    <x v="1"/>
    <s v="Outward FDI"/>
    <x v="4"/>
    <s v=".."/>
    <s v=".."/>
    <n v="0"/>
    <n v="-2.5739999999999998"/>
    <n v="-2.5739999999999998"/>
    <s v=".."/>
    <s v=".."/>
    <n v="0"/>
  </r>
  <r>
    <x v="5"/>
    <x v="5"/>
    <x v="7"/>
    <x v="107"/>
    <x v="1"/>
    <s v="Outward FDI"/>
    <x v="4"/>
    <n v="0"/>
    <n v="0"/>
    <n v="0"/>
    <n v="0"/>
    <n v="0"/>
    <n v="0"/>
    <n v="0"/>
    <n v="0"/>
  </r>
  <r>
    <x v="3"/>
    <x v="3"/>
    <x v="7"/>
    <x v="108"/>
    <x v="1"/>
    <s v="Outward FDI"/>
    <x v="4"/>
    <n v="1696.394"/>
    <n v="957.11500000000001"/>
    <n v="739.15700000000004"/>
    <n v="99.683999999999997"/>
    <n v="69.731999999999999"/>
    <n v="38.375999999999998"/>
    <n v="31.356000000000002"/>
    <n v="29.952000000000002"/>
  </r>
  <r>
    <x v="5"/>
    <x v="5"/>
    <x v="7"/>
    <x v="109"/>
    <x v="1"/>
    <s v="Outward FDI"/>
    <x v="4"/>
    <n v="0"/>
    <n v="0"/>
    <n v="0"/>
    <n v="0"/>
    <n v="0"/>
    <n v="0"/>
    <n v="0"/>
    <n v="0"/>
  </r>
  <r>
    <x v="5"/>
    <x v="5"/>
    <x v="7"/>
    <x v="110"/>
    <x v="1"/>
    <s v="Outward FDI"/>
    <x v="4"/>
    <n v="0"/>
    <n v="0"/>
    <n v="0"/>
    <n v="0"/>
    <n v="0"/>
    <n v="0"/>
    <n v="0"/>
    <n v="0"/>
  </r>
  <r>
    <x v="4"/>
    <x v="4"/>
    <x v="7"/>
    <x v="111"/>
    <x v="1"/>
    <s v="Outward FDI"/>
    <x v="4"/>
    <n v="0"/>
    <n v="0"/>
    <n v="0"/>
    <n v="0"/>
    <n v="0"/>
    <n v="0"/>
    <n v="0"/>
    <n v="0"/>
  </r>
  <r>
    <x v="4"/>
    <x v="4"/>
    <x v="7"/>
    <x v="112"/>
    <x v="1"/>
    <s v="Outward FDI"/>
    <x v="4"/>
    <n v="129.87299999999999"/>
    <n v="46.173999999999999"/>
    <n v="83.698999999999998"/>
    <n v="5.85"/>
    <n v="5.0309999999999997"/>
    <n v="0"/>
    <n v="5.0309999999999997"/>
    <n v="0.81899999999999995"/>
  </r>
  <r>
    <x v="5"/>
    <x v="5"/>
    <x v="7"/>
    <x v="113"/>
    <x v="1"/>
    <s v="Outward FDI"/>
    <x v="4"/>
    <s v=".."/>
    <s v=".."/>
    <n v="0"/>
    <n v="13.103999999999999"/>
    <n v="13.103999999999999"/>
    <n v="0"/>
    <n v="13.103999999999999"/>
    <n v="0"/>
  </r>
  <r>
    <x v="5"/>
    <x v="5"/>
    <x v="7"/>
    <x v="114"/>
    <x v="1"/>
    <s v="Outward FDI"/>
    <x v="4"/>
    <n v="0"/>
    <n v="0"/>
    <n v="0"/>
    <n v="0"/>
    <n v="0"/>
    <n v="0"/>
    <n v="0"/>
    <n v="0"/>
  </r>
  <r>
    <x v="4"/>
    <x v="4"/>
    <x v="7"/>
    <x v="115"/>
    <x v="1"/>
    <s v="Outward FDI"/>
    <x v="4"/>
    <n v="17.666"/>
    <s v=".."/>
    <s v=".."/>
    <n v="0.11700000000000001"/>
    <n v="-0.11700000000000001"/>
    <n v="0"/>
    <n v="-0.11700000000000001"/>
    <n v="0.23400000000000001"/>
  </r>
  <r>
    <x v="4"/>
    <x v="4"/>
    <x v="7"/>
    <x v="116"/>
    <x v="1"/>
    <s v="Outward FDI"/>
    <x v="4"/>
    <n v="71.150000000000006"/>
    <s v=".."/>
    <s v=".."/>
    <n v="7.4880000000000004"/>
    <n v="6.7859999999999996"/>
    <s v=".."/>
    <n v="-4.5629999999999997"/>
    <s v=".."/>
  </r>
  <r>
    <x v="2"/>
    <x v="2"/>
    <x v="3"/>
    <x v="117"/>
    <x v="1"/>
    <s v="Outward FDI"/>
    <x v="4"/>
    <s v=".."/>
    <s v=".."/>
    <s v=".."/>
    <n v="-0.35099999999999998"/>
    <n v="-0.35099999999999998"/>
    <n v="0"/>
    <n v="-0.35099999999999998"/>
    <n v="0"/>
  </r>
  <r>
    <x v="1"/>
    <x v="1"/>
    <x v="1"/>
    <x v="118"/>
    <x v="1"/>
    <s v="Outward FDI"/>
    <x v="4"/>
    <n v="0"/>
    <n v="0"/>
    <n v="0"/>
    <n v="0"/>
    <n v="0"/>
    <n v="0"/>
    <n v="0"/>
    <n v="0"/>
  </r>
  <r>
    <x v="2"/>
    <x v="2"/>
    <x v="5"/>
    <x v="119"/>
    <x v="1"/>
    <s v="Outward FDI"/>
    <x v="4"/>
    <n v="0"/>
    <n v="0"/>
    <n v="0"/>
    <n v="0"/>
    <n v="0"/>
    <n v="0"/>
    <n v="0"/>
    <n v="0"/>
  </r>
  <r>
    <x v="2"/>
    <x v="2"/>
    <x v="5"/>
    <x v="120"/>
    <x v="1"/>
    <s v="Outward FDI"/>
    <x v="4"/>
    <n v="0"/>
    <n v="0"/>
    <n v="0"/>
    <n v="0"/>
    <n v="0"/>
    <n v="0"/>
    <n v="0"/>
    <n v="0"/>
  </r>
  <r>
    <x v="2"/>
    <x v="2"/>
    <x v="5"/>
    <x v="121"/>
    <x v="1"/>
    <s v="Outward FDI"/>
    <x v="4"/>
    <s v=".."/>
    <s v=".."/>
    <n v="0"/>
    <n v="0.46800000000000003"/>
    <n v="0.46800000000000003"/>
    <s v=".."/>
    <s v=".."/>
    <n v="0"/>
  </r>
  <r>
    <x v="2"/>
    <x v="2"/>
    <x v="5"/>
    <x v="122"/>
    <x v="1"/>
    <s v="Outward FDI"/>
    <x v="4"/>
    <s v=".."/>
    <s v=".."/>
    <s v=".."/>
    <n v="-12.753"/>
    <n v="-12.753"/>
    <s v=".."/>
    <n v="-12.753"/>
    <s v=".."/>
  </r>
  <r>
    <x v="3"/>
    <x v="3"/>
    <x v="5"/>
    <x v="123"/>
    <x v="1"/>
    <s v="Outward FDI"/>
    <x v="4"/>
    <n v="0"/>
    <n v="0"/>
    <n v="0"/>
    <n v="0"/>
    <n v="0"/>
    <n v="0"/>
    <n v="0"/>
    <n v="0"/>
  </r>
  <r>
    <x v="2"/>
    <x v="2"/>
    <x v="4"/>
    <x v="124"/>
    <x v="1"/>
    <s v="Outward FDI"/>
    <x v="4"/>
    <n v="233.43100000000001"/>
    <s v=".."/>
    <s v=".."/>
    <n v="21.879000000000001"/>
    <n v="12.635999999999999"/>
    <s v=".."/>
    <n v="12.635999999999999"/>
    <s v=".."/>
  </r>
  <r>
    <x v="1"/>
    <x v="1"/>
    <x v="1"/>
    <x v="125"/>
    <x v="1"/>
    <s v="Outward FDI"/>
    <x v="4"/>
    <n v="0"/>
    <n v="0"/>
    <n v="0"/>
    <n v="0"/>
    <n v="0"/>
    <n v="0"/>
    <n v="0"/>
    <n v="0"/>
  </r>
  <r>
    <x v="2"/>
    <x v="2"/>
    <x v="5"/>
    <x v="126"/>
    <x v="1"/>
    <s v="Outward FDI"/>
    <x v="4"/>
    <n v="95.76"/>
    <s v=".."/>
    <s v=".."/>
    <n v="18.72"/>
    <n v="18.72"/>
    <s v=".."/>
    <s v=".."/>
    <n v="0"/>
  </r>
  <r>
    <x v="3"/>
    <x v="3"/>
    <x v="5"/>
    <x v="127"/>
    <x v="1"/>
    <s v="Outward FDI"/>
    <x v="4"/>
    <n v="-4.1420000000000003"/>
    <s v=".."/>
    <s v=".."/>
    <n v="4.4459999999999997"/>
    <n v="3.6269999999999998"/>
    <n v="0"/>
    <n v="3.6269999999999998"/>
    <n v="0.81899999999999995"/>
  </r>
  <r>
    <x v="3"/>
    <x v="3"/>
    <x v="5"/>
    <x v="128"/>
    <x v="1"/>
    <s v="Outward FDI"/>
    <x v="4"/>
    <n v="0"/>
    <n v="0"/>
    <n v="0"/>
    <n v="0"/>
    <n v="0"/>
    <n v="0"/>
    <n v="0"/>
    <n v="0"/>
  </r>
  <r>
    <x v="2"/>
    <x v="2"/>
    <x v="5"/>
    <x v="129"/>
    <x v="1"/>
    <s v="Outward FDI"/>
    <x v="4"/>
    <s v=".."/>
    <s v=".."/>
    <n v="0"/>
    <n v="2.4569999999999999"/>
    <n v="2.4569999999999999"/>
    <s v=".."/>
    <s v=".."/>
    <n v="0"/>
  </r>
  <r>
    <x v="3"/>
    <x v="3"/>
    <x v="5"/>
    <x v="130"/>
    <x v="1"/>
    <s v="Outward FDI"/>
    <x v="4"/>
    <n v="0"/>
    <n v="0"/>
    <n v="0"/>
    <n v="0"/>
    <n v="0"/>
    <n v="0"/>
    <n v="0"/>
    <n v="0"/>
  </r>
  <r>
    <x v="3"/>
    <x v="3"/>
    <x v="5"/>
    <x v="131"/>
    <x v="1"/>
    <s v="Outward FDI"/>
    <x v="4"/>
    <s v=".."/>
    <s v=".."/>
    <n v="0"/>
    <n v="22.347000000000001"/>
    <n v="22.347000000000001"/>
    <s v=".."/>
    <n v="22.347000000000001"/>
    <s v=".."/>
  </r>
  <r>
    <x v="4"/>
    <x v="4"/>
    <x v="5"/>
    <x v="132"/>
    <x v="1"/>
    <s v="Outward FDI"/>
    <x v="4"/>
    <s v=".."/>
    <s v=".."/>
    <s v=".."/>
    <n v="0.81899999999999995"/>
    <n v="0.81899999999999995"/>
    <s v=".."/>
    <n v="0.81899999999999995"/>
    <s v=".."/>
  </r>
  <r>
    <x v="3"/>
    <x v="3"/>
    <x v="5"/>
    <x v="133"/>
    <x v="1"/>
    <s v="Outward FDI"/>
    <x v="4"/>
    <n v="0"/>
    <n v="0"/>
    <n v="0"/>
    <n v="0"/>
    <n v="0"/>
    <n v="0"/>
    <n v="0"/>
    <n v="0"/>
  </r>
  <r>
    <x v="3"/>
    <x v="3"/>
    <x v="5"/>
    <x v="134"/>
    <x v="1"/>
    <s v="Outward FDI"/>
    <x v="4"/>
    <s v=".."/>
    <s v=".."/>
    <s v=".."/>
    <n v="14.273999999999999"/>
    <n v="13.923"/>
    <s v=".."/>
    <n v="13.923"/>
    <s v=".."/>
  </r>
  <r>
    <x v="5"/>
    <x v="5"/>
    <x v="5"/>
    <x v="135"/>
    <x v="1"/>
    <s v="Outward FDI"/>
    <x v="4"/>
    <n v="0"/>
    <n v="0"/>
    <n v="0"/>
    <n v="0"/>
    <n v="0"/>
    <n v="0"/>
    <n v="0"/>
    <n v="0"/>
  </r>
  <r>
    <x v="4"/>
    <x v="4"/>
    <x v="5"/>
    <x v="136"/>
    <x v="1"/>
    <s v="Outward FDI"/>
    <x v="4"/>
    <s v=".."/>
    <s v=".."/>
    <s v=".."/>
    <n v="0.23400000000000001"/>
    <n v="0.23400000000000001"/>
    <s v=".."/>
    <n v="0.23400000000000001"/>
    <s v=".."/>
  </r>
  <r>
    <x v="3"/>
    <x v="3"/>
    <x v="5"/>
    <x v="137"/>
    <x v="1"/>
    <s v="Outward FDI"/>
    <x v="4"/>
    <s v=".."/>
    <s v=".."/>
    <n v="0"/>
    <n v="0.11700000000000001"/>
    <n v="0.11700000000000001"/>
    <n v="0"/>
    <n v="0.11700000000000001"/>
    <n v="0"/>
  </r>
  <r>
    <x v="1"/>
    <x v="1"/>
    <x v="1"/>
    <x v="138"/>
    <x v="1"/>
    <s v="Outward FDI"/>
    <x v="4"/>
    <n v="0"/>
    <n v="0"/>
    <n v="0"/>
    <n v="0"/>
    <n v="0"/>
    <n v="0"/>
    <n v="0"/>
    <n v="0"/>
  </r>
  <r>
    <x v="1"/>
    <x v="1"/>
    <x v="1"/>
    <x v="1"/>
    <x v="1"/>
    <s v="Outward FDI"/>
    <x v="4"/>
    <n v="0"/>
    <n v="0"/>
    <n v="0"/>
    <n v="0"/>
    <n v="0"/>
    <n v="0"/>
    <n v="0"/>
    <n v="0"/>
  </r>
  <r>
    <x v="4"/>
    <x v="4"/>
    <x v="5"/>
    <x v="139"/>
    <x v="1"/>
    <s v="Outward FDI"/>
    <x v="4"/>
    <n v="0"/>
    <n v="0"/>
    <n v="0"/>
    <n v="0"/>
    <n v="0"/>
    <n v="0"/>
    <n v="0"/>
    <n v="0"/>
  </r>
  <r>
    <x v="2"/>
    <x v="2"/>
    <x v="5"/>
    <x v="140"/>
    <x v="1"/>
    <s v="Outward FDI"/>
    <x v="4"/>
    <n v="81.75"/>
    <n v="44.347000000000001"/>
    <n v="37.402999999999999"/>
    <n v="4.7969999999999997"/>
    <n v="4.68"/>
    <s v=".."/>
    <n v="4.5629999999999997"/>
    <s v=".."/>
  </r>
  <r>
    <x v="2"/>
    <x v="2"/>
    <x v="5"/>
    <x v="141"/>
    <x v="1"/>
    <s v="Outward FDI"/>
    <x v="4"/>
    <n v="0"/>
    <n v="0"/>
    <n v="0"/>
    <n v="0"/>
    <n v="0"/>
    <n v="0"/>
    <n v="0"/>
    <n v="0"/>
  </r>
  <r>
    <x v="3"/>
    <x v="3"/>
    <x v="5"/>
    <x v="142"/>
    <x v="1"/>
    <s v="Outward FDI"/>
    <x v="4"/>
    <n v="0"/>
    <n v="0"/>
    <n v="0"/>
    <n v="0"/>
    <n v="0"/>
    <n v="0"/>
    <n v="0"/>
    <n v="0"/>
  </r>
  <r>
    <x v="3"/>
    <x v="3"/>
    <x v="5"/>
    <x v="143"/>
    <x v="1"/>
    <s v="Outward FDI"/>
    <x v="4"/>
    <s v=".."/>
    <s v=".."/>
    <n v="0"/>
    <n v="0"/>
    <n v="0"/>
    <n v="0"/>
    <n v="0"/>
    <n v="0"/>
  </r>
  <r>
    <x v="2"/>
    <x v="2"/>
    <x v="5"/>
    <x v="144"/>
    <x v="1"/>
    <s v="Outward FDI"/>
    <x v="4"/>
    <n v="0"/>
    <n v="0"/>
    <n v="0"/>
    <n v="0"/>
    <n v="0"/>
    <n v="0"/>
    <n v="0"/>
    <n v="0"/>
  </r>
  <r>
    <x v="2"/>
    <x v="2"/>
    <x v="5"/>
    <x v="145"/>
    <x v="1"/>
    <s v="Outward FDI"/>
    <x v="4"/>
    <s v=".."/>
    <s v=".."/>
    <n v="0"/>
    <n v="0.11700000000000001"/>
    <n v="0.11700000000000001"/>
    <n v="0"/>
    <n v="0.11700000000000001"/>
    <n v="0"/>
  </r>
  <r>
    <x v="2"/>
    <x v="2"/>
    <x v="5"/>
    <x v="146"/>
    <x v="1"/>
    <s v="Outward FDI"/>
    <x v="4"/>
    <n v="0"/>
    <n v="0"/>
    <n v="0"/>
    <n v="0"/>
    <n v="0"/>
    <n v="0"/>
    <n v="0"/>
    <n v="0"/>
  </r>
  <r>
    <x v="1"/>
    <x v="1"/>
    <x v="1"/>
    <x v="147"/>
    <x v="1"/>
    <s v="Outward FDI"/>
    <x v="4"/>
    <s v=".."/>
    <s v=".."/>
    <s v=".."/>
    <n v="-2.9249999999999998"/>
    <n v="-2.9249999999999998"/>
    <s v=".."/>
    <n v="-2.9249999999999998"/>
    <s v=".."/>
  </r>
  <r>
    <x v="1"/>
    <x v="1"/>
    <x v="1"/>
    <x v="148"/>
    <x v="1"/>
    <s v="Outward FDI"/>
    <x v="4"/>
    <s v=".."/>
    <s v=".."/>
    <n v="0"/>
    <n v="0"/>
    <n v="0"/>
    <n v="0"/>
    <n v="0"/>
    <n v="0"/>
  </r>
  <r>
    <x v="3"/>
    <x v="3"/>
    <x v="5"/>
    <x v="149"/>
    <x v="1"/>
    <s v="Outward FDI"/>
    <x v="4"/>
    <n v="577.851"/>
    <n v="504.75099999999998"/>
    <n v="72.977999999999994"/>
    <n v="184.041"/>
    <n v="177.72300000000001"/>
    <s v=".."/>
    <n v="152.21700000000001"/>
    <s v=".."/>
  </r>
  <r>
    <x v="4"/>
    <x v="4"/>
    <x v="5"/>
    <x v="150"/>
    <x v="1"/>
    <s v="Outward FDI"/>
    <x v="4"/>
    <n v="1077.242"/>
    <s v=".."/>
    <s v=".."/>
    <n v="218.08799999999999"/>
    <n v="217.73699999999999"/>
    <s v=".."/>
    <n v="-168.48"/>
    <s v=".."/>
  </r>
  <r>
    <x v="3"/>
    <x v="3"/>
    <x v="5"/>
    <x v="151"/>
    <x v="1"/>
    <s v="Outward FDI"/>
    <x v="4"/>
    <n v="4608.7960000000003"/>
    <n v="4091.009"/>
    <n v="517.78800000000001"/>
    <n v="199.953"/>
    <n v="191.41200000000001"/>
    <n v="91.025999999999996"/>
    <n v="100.386"/>
    <n v="8.5410000000000004"/>
  </r>
  <r>
    <x v="3"/>
    <x v="3"/>
    <x v="5"/>
    <x v="152"/>
    <x v="1"/>
    <s v="Outward FDI"/>
    <x v="4"/>
    <n v="288.74299999999999"/>
    <n v="139.98500000000001"/>
    <n v="148.75700000000001"/>
    <n v="-0.35099999999999998"/>
    <n v="-3.8610000000000002"/>
    <s v=".."/>
    <s v=".."/>
    <n v="3.51"/>
  </r>
  <r>
    <x v="3"/>
    <x v="3"/>
    <x v="5"/>
    <x v="153"/>
    <x v="1"/>
    <s v="Outward FDI"/>
    <x v="4"/>
    <n v="84.186000000000007"/>
    <s v=".."/>
    <s v=".."/>
    <n v="4.0949999999999998"/>
    <n v="3.8610000000000002"/>
    <s v=".."/>
    <n v="3.8610000000000002"/>
    <s v=".."/>
  </r>
  <r>
    <x v="1"/>
    <x v="1"/>
    <x v="1"/>
    <x v="154"/>
    <x v="1"/>
    <s v="Outward FDI"/>
    <x v="4"/>
    <n v="0"/>
    <n v="0"/>
    <n v="0"/>
    <n v="0"/>
    <n v="0"/>
    <n v="0"/>
    <n v="0"/>
    <n v="0"/>
  </r>
  <r>
    <x v="3"/>
    <x v="3"/>
    <x v="5"/>
    <x v="155"/>
    <x v="1"/>
    <s v="Outward FDI"/>
    <x v="4"/>
    <n v="0"/>
    <n v="0"/>
    <n v="0"/>
    <n v="0"/>
    <n v="0"/>
    <n v="0"/>
    <n v="0"/>
    <n v="0"/>
  </r>
  <r>
    <x v="3"/>
    <x v="3"/>
    <x v="5"/>
    <x v="156"/>
    <x v="1"/>
    <s v="Outward FDI"/>
    <x v="4"/>
    <s v=".."/>
    <s v=".."/>
    <s v=".."/>
    <n v="-1.4039999999999999"/>
    <n v="-1.5209999999999999"/>
    <s v=".."/>
    <n v="-1.5209999999999999"/>
    <s v=".."/>
  </r>
  <r>
    <x v="3"/>
    <x v="3"/>
    <x v="5"/>
    <x v="157"/>
    <x v="1"/>
    <s v="Outward FDI"/>
    <x v="4"/>
    <n v="440.78899999999999"/>
    <n v="259.137"/>
    <n v="181.65199999999999"/>
    <n v="40.716000000000001"/>
    <n v="34.164000000000001"/>
    <n v="42.588000000000001"/>
    <n v="-8.5410000000000004"/>
    <n v="6.5519999999999996"/>
  </r>
  <r>
    <x v="3"/>
    <x v="3"/>
    <x v="5"/>
    <x v="158"/>
    <x v="1"/>
    <s v="Outward FDI"/>
    <x v="4"/>
    <n v="0"/>
    <n v="0"/>
    <n v="0"/>
    <n v="0"/>
    <n v="0"/>
    <n v="0"/>
    <n v="0"/>
    <n v="0"/>
  </r>
  <r>
    <x v="2"/>
    <x v="2"/>
    <x v="5"/>
    <x v="159"/>
    <x v="1"/>
    <s v="Outward FDI"/>
    <x v="4"/>
    <n v="77.364000000000004"/>
    <n v="95.150999999999996"/>
    <n v="-17.788"/>
    <n v="22.463999999999999"/>
    <n v="20.709"/>
    <s v=".."/>
    <n v="8.3070000000000004"/>
    <s v=".."/>
  </r>
  <r>
    <x v="3"/>
    <x v="3"/>
    <x v="5"/>
    <x v="160"/>
    <x v="1"/>
    <s v="Outward FDI"/>
    <x v="4"/>
    <n v="50.195"/>
    <n v="50.195"/>
    <n v="0"/>
    <n v="5.9669999999999996"/>
    <n v="5.7329999999999997"/>
    <s v=".."/>
    <n v="5.7329999999999997"/>
    <s v=".."/>
  </r>
  <r>
    <x v="2"/>
    <x v="2"/>
    <x v="6"/>
    <x v="161"/>
    <x v="1"/>
    <s v="Outward FDI"/>
    <x v="4"/>
    <n v="40.57"/>
    <s v=".."/>
    <s v=".."/>
    <n v="10.763999999999999"/>
    <n v="10.763999999999999"/>
    <s v=".."/>
    <n v="-0.93600000000000005"/>
    <s v=".."/>
  </r>
  <r>
    <x v="3"/>
    <x v="3"/>
    <x v="6"/>
    <x v="162"/>
    <x v="1"/>
    <s v="Outward FDI"/>
    <x v="4"/>
    <s v=".."/>
    <n v="0"/>
    <s v=".."/>
    <n v="-1.0529999999999999"/>
    <n v="-1.0529999999999999"/>
    <n v="0"/>
    <n v="-1.0529999999999999"/>
    <n v="0"/>
  </r>
  <r>
    <x v="2"/>
    <x v="2"/>
    <x v="6"/>
    <x v="163"/>
    <x v="1"/>
    <s v="Outward FDI"/>
    <x v="4"/>
    <s v=".."/>
    <s v=".."/>
    <n v="0"/>
    <n v="1.17"/>
    <n v="1.17"/>
    <s v=".."/>
    <s v=".."/>
    <n v="0"/>
  </r>
  <r>
    <x v="2"/>
    <x v="2"/>
    <x v="6"/>
    <x v="164"/>
    <x v="1"/>
    <s v="Outward FDI"/>
    <x v="4"/>
    <s v=".."/>
    <s v=".."/>
    <n v="0"/>
    <n v="0.81899999999999995"/>
    <n v="0.81899999999999995"/>
    <s v=".."/>
    <s v=".."/>
    <n v="0"/>
  </r>
  <r>
    <x v="2"/>
    <x v="2"/>
    <x v="6"/>
    <x v="165"/>
    <x v="1"/>
    <s v="Outward FDI"/>
    <x v="4"/>
    <s v=".."/>
    <s v=".."/>
    <s v=".."/>
    <n v="-0.23400000000000001"/>
    <n v="-0.23400000000000001"/>
    <n v="0"/>
    <n v="-0.23400000000000001"/>
    <n v="0"/>
  </r>
  <r>
    <x v="2"/>
    <x v="2"/>
    <x v="6"/>
    <x v="166"/>
    <x v="1"/>
    <s v="Outward FDI"/>
    <x v="4"/>
    <n v="170.68700000000001"/>
    <n v="28.387"/>
    <n v="142.30000000000001"/>
    <n v="11.231999999999999"/>
    <n v="11.231999999999999"/>
    <s v=".."/>
    <n v="7.1369999999999996"/>
    <s v=".."/>
  </r>
  <r>
    <x v="2"/>
    <x v="2"/>
    <x v="6"/>
    <x v="167"/>
    <x v="1"/>
    <s v="Outward FDI"/>
    <x v="4"/>
    <n v="228.679"/>
    <n v="130.60400000000001"/>
    <n v="98.197000000000003"/>
    <n v="15.21"/>
    <n v="11.817"/>
    <n v="7.4880000000000004"/>
    <n v="4.2119999999999997"/>
    <n v="3.3929999999999998"/>
  </r>
  <r>
    <x v="5"/>
    <x v="5"/>
    <x v="6"/>
    <x v="168"/>
    <x v="1"/>
    <s v="Outward FDI"/>
    <x v="4"/>
    <n v="0"/>
    <n v="0"/>
    <n v="0"/>
    <n v="0"/>
    <n v="0"/>
    <n v="0"/>
    <n v="0"/>
    <n v="0"/>
  </r>
  <r>
    <x v="3"/>
    <x v="3"/>
    <x v="3"/>
    <x v="169"/>
    <x v="1"/>
    <s v="Outward FDI"/>
    <x v="4"/>
    <n v="0"/>
    <n v="0"/>
    <n v="0"/>
    <n v="0"/>
    <n v="0"/>
    <n v="0"/>
    <n v="0"/>
    <n v="0"/>
  </r>
  <r>
    <x v="3"/>
    <x v="3"/>
    <x v="3"/>
    <x v="170"/>
    <x v="1"/>
    <s v="Outward FDI"/>
    <x v="4"/>
    <n v="0"/>
    <n v="0"/>
    <n v="0"/>
    <n v="0"/>
    <n v="0"/>
    <n v="0"/>
    <n v="0"/>
    <n v="0"/>
  </r>
  <r>
    <x v="3"/>
    <x v="3"/>
    <x v="3"/>
    <x v="171"/>
    <x v="1"/>
    <s v="Outward FDI"/>
    <x v="4"/>
    <n v="23.27"/>
    <s v=".."/>
    <s v=".."/>
    <n v="5.0309999999999997"/>
    <n v="5.0309999999999997"/>
    <s v=".."/>
    <n v="-0.70199999999999996"/>
    <s v=".."/>
  </r>
  <r>
    <x v="3"/>
    <x v="3"/>
    <x v="6"/>
    <x v="172"/>
    <x v="1"/>
    <s v="Outward FDI"/>
    <x v="4"/>
    <s v=".."/>
    <s v=".."/>
    <s v=".."/>
    <n v="0.35099999999999998"/>
    <n v="0.35099999999999998"/>
    <s v=".."/>
    <n v="0.35099999999999998"/>
    <s v=".."/>
  </r>
  <r>
    <x v="3"/>
    <x v="3"/>
    <x v="6"/>
    <x v="173"/>
    <x v="1"/>
    <s v="Outward FDI"/>
    <x v="4"/>
    <s v=".."/>
    <s v=".."/>
    <s v=".."/>
    <n v="-5.0309999999999997"/>
    <n v="-4.9139999999999997"/>
    <s v=".."/>
    <n v="-4.9139999999999997"/>
    <s v=".."/>
  </r>
  <r>
    <x v="4"/>
    <x v="4"/>
    <x v="6"/>
    <x v="174"/>
    <x v="1"/>
    <s v="Outward FDI"/>
    <x v="4"/>
    <n v="0"/>
    <n v="0"/>
    <n v="0"/>
    <n v="0"/>
    <n v="0"/>
    <n v="0"/>
    <n v="0"/>
    <n v="0"/>
  </r>
  <r>
    <x v="5"/>
    <x v="5"/>
    <x v="6"/>
    <x v="175"/>
    <x v="1"/>
    <s v="Outward FDI"/>
    <x v="4"/>
    <n v="0"/>
    <n v="0"/>
    <n v="0"/>
    <n v="0"/>
    <n v="0"/>
    <n v="0"/>
    <n v="0"/>
    <n v="0"/>
  </r>
  <r>
    <x v="5"/>
    <x v="5"/>
    <x v="8"/>
    <x v="176"/>
    <x v="1"/>
    <s v="Outward FDI"/>
    <x v="4"/>
    <n v="0"/>
    <n v="0"/>
    <n v="0"/>
    <n v="0"/>
    <n v="0"/>
    <n v="0"/>
    <n v="0"/>
    <n v="0"/>
  </r>
  <r>
    <x v="4"/>
    <x v="4"/>
    <x v="8"/>
    <x v="177"/>
    <x v="1"/>
    <s v="Outward FDI"/>
    <x v="4"/>
    <n v="19.614999999999998"/>
    <s v=".."/>
    <s v=".."/>
    <n v="16.38"/>
    <n v="16.38"/>
    <s v=".."/>
    <s v=".."/>
    <n v="0"/>
  </r>
  <r>
    <x v="4"/>
    <x v="4"/>
    <x v="8"/>
    <x v="178"/>
    <x v="1"/>
    <s v="Outward FDI"/>
    <x v="4"/>
    <s v=".."/>
    <n v="0"/>
    <s v=".."/>
    <s v=".."/>
    <n v="0"/>
    <n v="0"/>
    <n v="0"/>
    <s v=".."/>
  </r>
  <r>
    <x v="2"/>
    <x v="2"/>
    <x v="2"/>
    <x v="179"/>
    <x v="1"/>
    <s v="Outward FDI"/>
    <x v="4"/>
    <n v="0"/>
    <n v="0"/>
    <n v="0"/>
    <n v="0"/>
    <n v="0"/>
    <n v="0"/>
    <n v="0"/>
    <n v="0"/>
  </r>
  <r>
    <x v="4"/>
    <x v="4"/>
    <x v="2"/>
    <x v="180"/>
    <x v="1"/>
    <s v="Outward FDI"/>
    <x v="4"/>
    <s v=".."/>
    <s v=".."/>
    <n v="0"/>
    <n v="0.35099999999999998"/>
    <n v="0.35099999999999998"/>
    <n v="0"/>
    <n v="0.35099999999999998"/>
    <n v="0"/>
  </r>
  <r>
    <x v="3"/>
    <x v="3"/>
    <x v="2"/>
    <x v="181"/>
    <x v="1"/>
    <s v="Outward FDI"/>
    <x v="4"/>
    <n v="13182.627"/>
    <n v="12030.58"/>
    <n v="1152.1690000000001"/>
    <n v="1585.001"/>
    <n v="1565.2280000000001"/>
    <n v="282.08699999999999"/>
    <n v="1283.1400000000001"/>
    <n v="19.773"/>
  </r>
  <r>
    <x v="2"/>
    <x v="2"/>
    <x v="2"/>
    <x v="182"/>
    <x v="1"/>
    <s v="Outward FDI"/>
    <x v="4"/>
    <n v="511.33"/>
    <n v="686.52499999999998"/>
    <n v="-175.19499999999999"/>
    <n v="182.87100000000001"/>
    <n v="183.339"/>
    <n v="66.338999999999999"/>
    <n v="117"/>
    <n v="-0.46800000000000003"/>
  </r>
  <r>
    <x v="4"/>
    <x v="4"/>
    <x v="8"/>
    <x v="183"/>
    <x v="1"/>
    <s v="Outward FDI"/>
    <x v="4"/>
    <n v="2909.6"/>
    <n v="2681.7739999999999"/>
    <n v="227.827"/>
    <n v="474.084"/>
    <n v="467.76600000000002"/>
    <n v="87.399000000000001"/>
    <n v="380.36700000000002"/>
    <n v="6.4349999999999996"/>
  </r>
  <r>
    <x v="3"/>
    <x v="3"/>
    <x v="2"/>
    <x v="184"/>
    <x v="1"/>
    <s v="Outward FDI"/>
    <x v="4"/>
    <n v="305.31200000000001"/>
    <n v="288.62099999999998"/>
    <n v="16.690999999999999"/>
    <n v="16.731000000000002"/>
    <n v="16.029"/>
    <s v=".."/>
    <s v=".."/>
    <n v="0.58499999999999996"/>
  </r>
  <r>
    <x v="3"/>
    <x v="3"/>
    <x v="6"/>
    <x v="185"/>
    <x v="1"/>
    <s v="Outward FDI"/>
    <x v="4"/>
    <s v=".."/>
    <s v=".."/>
    <n v="0"/>
    <n v="-16.731000000000002"/>
    <n v="-16.731000000000002"/>
    <s v=".."/>
    <s v=".."/>
    <n v="0"/>
  </r>
  <r>
    <x v="3"/>
    <x v="3"/>
    <x v="3"/>
    <x v="186"/>
    <x v="1"/>
    <s v="Outward FDI"/>
    <x v="4"/>
    <n v="496.22300000000001"/>
    <s v=".."/>
    <s v=".."/>
    <n v="82.367999999999995"/>
    <n v="52.182000000000002"/>
    <s v=".."/>
    <n v="52.182000000000002"/>
    <s v=".."/>
  </r>
  <r>
    <x v="5"/>
    <x v="5"/>
    <x v="2"/>
    <x v="187"/>
    <x v="1"/>
    <s v="Outward FDI"/>
    <x v="4"/>
    <n v="0"/>
    <n v="0"/>
    <n v="0"/>
    <n v="0"/>
    <n v="0"/>
    <n v="0"/>
    <n v="0"/>
    <n v="0"/>
  </r>
  <r>
    <x v="4"/>
    <x v="4"/>
    <x v="3"/>
    <x v="188"/>
    <x v="1"/>
    <s v="Outward FDI"/>
    <x v="4"/>
    <n v="0"/>
    <n v="0"/>
    <n v="0"/>
    <n v="0"/>
    <n v="0"/>
    <n v="0"/>
    <n v="0"/>
    <n v="0"/>
  </r>
  <r>
    <x v="4"/>
    <x v="4"/>
    <x v="2"/>
    <x v="189"/>
    <x v="1"/>
    <s v="Outward FDI"/>
    <x v="4"/>
    <s v=".."/>
    <s v=".."/>
    <n v="0"/>
    <n v="-1.8720000000000001"/>
    <n v="-1.8720000000000001"/>
    <n v="0"/>
    <n v="-1.8720000000000001"/>
    <n v="0"/>
  </r>
  <r>
    <x v="2"/>
    <x v="2"/>
    <x v="2"/>
    <x v="190"/>
    <x v="1"/>
    <s v="Outward FDI"/>
    <x v="4"/>
    <s v=".."/>
    <s v=".."/>
    <s v=".."/>
    <n v="1.9890000000000001"/>
    <n v="1.6379999999999999"/>
    <s v=".."/>
    <n v="1.5209999999999999"/>
    <s v=".."/>
  </r>
  <r>
    <x v="3"/>
    <x v="3"/>
    <x v="2"/>
    <x v="191"/>
    <x v="1"/>
    <s v="Outward FDI"/>
    <x v="4"/>
    <n v="858.06500000000005"/>
    <n v="684.08900000000006"/>
    <n v="173.977"/>
    <n v="75.581999999999994"/>
    <n v="67.977000000000004"/>
    <n v="19.655999999999999"/>
    <n v="48.320999999999998"/>
    <n v="7.6050000000000004"/>
  </r>
  <r>
    <x v="3"/>
    <x v="3"/>
    <x v="8"/>
    <x v="192"/>
    <x v="1"/>
    <s v="Outward FDI"/>
    <x v="4"/>
    <n v="0"/>
    <n v="0"/>
    <n v="0"/>
    <n v="0"/>
    <n v="0"/>
    <n v="0"/>
    <n v="0"/>
    <n v="0"/>
  </r>
  <r>
    <x v="4"/>
    <x v="4"/>
    <x v="2"/>
    <x v="193"/>
    <x v="1"/>
    <s v="Outward FDI"/>
    <x v="4"/>
    <n v="23.148"/>
    <n v="23.148"/>
    <n v="0"/>
    <n v="5.7329999999999997"/>
    <n v="5.7329999999999997"/>
    <n v="0"/>
    <n v="5.7329999999999997"/>
    <n v="0"/>
  </r>
  <r>
    <x v="4"/>
    <x v="4"/>
    <x v="2"/>
    <x v="194"/>
    <x v="1"/>
    <s v="Outward FDI"/>
    <x v="4"/>
    <s v=".."/>
    <s v=".."/>
    <n v="0"/>
    <n v="3.7440000000000002"/>
    <n v="3.7440000000000002"/>
    <s v=".."/>
    <s v=".."/>
    <n v="0"/>
  </r>
  <r>
    <x v="4"/>
    <x v="4"/>
    <x v="8"/>
    <x v="195"/>
    <x v="1"/>
    <s v="Outward FDI"/>
    <x v="4"/>
    <s v=".."/>
    <s v=".."/>
    <n v="0"/>
    <n v="0.58499999999999996"/>
    <n v="0.58499999999999996"/>
    <n v="0"/>
    <n v="0.58499999999999996"/>
    <n v="0"/>
  </r>
  <r>
    <x v="4"/>
    <x v="4"/>
    <x v="8"/>
    <x v="196"/>
    <x v="1"/>
    <s v="Outward FDI"/>
    <x v="4"/>
    <n v="-17.788"/>
    <s v=".."/>
    <s v=".."/>
    <n v="-21.411000000000001"/>
    <n v="-21.411000000000001"/>
    <n v="0"/>
    <n v="-21.411000000000001"/>
    <n v="0"/>
  </r>
  <r>
    <x v="4"/>
    <x v="4"/>
    <x v="2"/>
    <x v="197"/>
    <x v="1"/>
    <s v="Outward FDI"/>
    <x v="4"/>
    <n v="296.29599999999999"/>
    <s v=".."/>
    <s v=".."/>
    <n v="22.23"/>
    <n v="22.113"/>
    <s v=".."/>
    <n v="10.647"/>
    <s v=".."/>
  </r>
  <r>
    <x v="2"/>
    <x v="2"/>
    <x v="2"/>
    <x v="198"/>
    <x v="1"/>
    <s v="Outward FDI"/>
    <x v="4"/>
    <n v="725.63400000000001"/>
    <n v="1687.9870000000001"/>
    <n v="-962.23199999999997"/>
    <n v="-86.813999999999993"/>
    <n v="-81.783000000000001"/>
    <n v="89.037000000000006"/>
    <n v="-170.93700000000001"/>
    <n v="-4.9139999999999997"/>
  </r>
  <r>
    <x v="4"/>
    <x v="4"/>
    <x v="8"/>
    <x v="199"/>
    <x v="1"/>
    <s v="Outward FDI"/>
    <x v="4"/>
    <n v="110.38"/>
    <n v="178.72800000000001"/>
    <n v="-68.347999999999999"/>
    <n v="31.004999999999999"/>
    <n v="31.239000000000001"/>
    <s v=".."/>
    <n v="23.984999999999999"/>
    <s v=".."/>
  </r>
  <r>
    <x v="2"/>
    <x v="2"/>
    <x v="2"/>
    <x v="200"/>
    <x v="1"/>
    <s v="Outward FDI"/>
    <x v="4"/>
    <n v="239.88800000000001"/>
    <n v="225.39"/>
    <n v="14.497999999999999"/>
    <n v="62.01"/>
    <n v="59.786999999999999"/>
    <n v="58.5"/>
    <n v="1.2869999999999999"/>
    <n v="2.2229999999999999"/>
  </r>
  <r>
    <x v="5"/>
    <x v="5"/>
    <x v="3"/>
    <x v="201"/>
    <x v="1"/>
    <s v="Outward FDI"/>
    <x v="4"/>
    <n v="0"/>
    <n v="0"/>
    <n v="0"/>
    <n v="0"/>
    <n v="0"/>
    <n v="0"/>
    <n v="0"/>
    <n v="0"/>
  </r>
  <r>
    <x v="3"/>
    <x v="3"/>
    <x v="2"/>
    <x v="202"/>
    <x v="1"/>
    <s v="Outward FDI"/>
    <x v="4"/>
    <n v="1888.402"/>
    <n v="1585.2829999999999"/>
    <n v="303.11900000000003"/>
    <n v="154.32300000000001"/>
    <n v="148.59"/>
    <n v="71.253"/>
    <n v="77.337000000000003"/>
    <n v="5.7329999999999997"/>
  </r>
  <r>
    <x v="1"/>
    <x v="1"/>
    <x v="1"/>
    <x v="203"/>
    <x v="1"/>
    <s v="Outward FDI"/>
    <x v="4"/>
    <n v="0"/>
    <n v="0"/>
    <n v="0"/>
    <n v="0"/>
    <n v="0"/>
    <n v="0"/>
    <n v="0"/>
    <n v="0"/>
  </r>
  <r>
    <x v="3"/>
    <x v="3"/>
    <x v="3"/>
    <x v="204"/>
    <x v="1"/>
    <s v="Outward FDI"/>
    <x v="4"/>
    <n v="0"/>
    <n v="0"/>
    <n v="0"/>
    <n v="0"/>
    <n v="0"/>
    <n v="0"/>
    <n v="0"/>
    <n v="0"/>
  </r>
  <r>
    <x v="4"/>
    <x v="4"/>
    <x v="3"/>
    <x v="205"/>
    <x v="1"/>
    <s v="Outward FDI"/>
    <x v="4"/>
    <s v=".."/>
    <s v=".."/>
    <n v="0"/>
    <n v="0.93600000000000005"/>
    <n v="0.93600000000000005"/>
    <n v="0"/>
    <n v="0.93600000000000005"/>
    <n v="0"/>
  </r>
  <r>
    <x v="4"/>
    <x v="4"/>
    <x v="2"/>
    <x v="206"/>
    <x v="1"/>
    <s v="Outward FDI"/>
    <x v="4"/>
    <n v="0.85299999999999998"/>
    <n v="67.495000000000005"/>
    <n v="-66.763999999999996"/>
    <n v="13.805999999999999"/>
    <n v="13.805999999999999"/>
    <s v=".."/>
    <s v=".."/>
    <n v="0"/>
  </r>
  <r>
    <x v="3"/>
    <x v="3"/>
    <x v="2"/>
    <x v="207"/>
    <x v="1"/>
    <s v="Outward FDI"/>
    <x v="4"/>
    <n v="0"/>
    <n v="0"/>
    <n v="0"/>
    <n v="0"/>
    <n v="0"/>
    <n v="0"/>
    <n v="0"/>
    <n v="0"/>
  </r>
  <r>
    <x v="1"/>
    <x v="1"/>
    <x v="1"/>
    <x v="1"/>
    <x v="1"/>
    <s v="Outward FDI"/>
    <x v="4"/>
    <n v="0"/>
    <n v="0"/>
    <n v="0"/>
    <n v="0"/>
    <n v="0"/>
    <n v="0"/>
    <n v="0"/>
    <n v="0"/>
  </r>
  <r>
    <x v="1"/>
    <x v="1"/>
    <x v="1"/>
    <x v="208"/>
    <x v="1"/>
    <s v="Outward FDI"/>
    <x v="4"/>
    <n v="0"/>
    <n v="0"/>
    <n v="0"/>
    <n v="0"/>
    <n v="0"/>
    <n v="0"/>
    <n v="0"/>
    <n v="0"/>
  </r>
  <r>
    <x v="1"/>
    <x v="1"/>
    <x v="1"/>
    <x v="209"/>
    <x v="1"/>
    <s v="Outward FDI"/>
    <x v="4"/>
    <n v="0"/>
    <n v="0"/>
    <n v="0"/>
    <n v="0"/>
    <n v="0"/>
    <n v="0"/>
    <n v="0"/>
    <n v="0"/>
  </r>
  <r>
    <x v="1"/>
    <x v="1"/>
    <x v="1"/>
    <x v="210"/>
    <x v="1"/>
    <s v="Outward FDI"/>
    <x v="4"/>
    <n v="0"/>
    <n v="0"/>
    <n v="0"/>
    <n v="0"/>
    <n v="0"/>
    <n v="0"/>
    <n v="0"/>
    <n v="0"/>
  </r>
  <r>
    <x v="1"/>
    <x v="1"/>
    <x v="1"/>
    <x v="211"/>
    <x v="1"/>
    <s v="Outward FDI"/>
    <x v="4"/>
    <n v="0"/>
    <n v="0"/>
    <n v="0"/>
    <n v="0"/>
    <n v="0"/>
    <n v="0"/>
    <n v="0"/>
    <n v="0"/>
  </r>
  <r>
    <x v="3"/>
    <x v="3"/>
    <x v="2"/>
    <x v="212"/>
    <x v="1"/>
    <s v="Outward FDI"/>
    <x v="4"/>
    <n v="0"/>
    <n v="0"/>
    <n v="0"/>
    <n v="0"/>
    <n v="0"/>
    <n v="0"/>
    <n v="0"/>
    <n v="0"/>
  </r>
  <r>
    <x v="2"/>
    <x v="2"/>
    <x v="2"/>
    <x v="213"/>
    <x v="1"/>
    <s v="Outward FDI"/>
    <x v="4"/>
    <n v="0"/>
    <n v="0"/>
    <n v="0"/>
    <n v="0"/>
    <n v="0"/>
    <n v="0"/>
    <n v="0"/>
    <n v="0"/>
  </r>
  <r>
    <x v="1"/>
    <x v="1"/>
    <x v="1"/>
    <x v="214"/>
    <x v="1"/>
    <s v="Outward FDI"/>
    <x v="4"/>
    <n v="0"/>
    <n v="0"/>
    <n v="0"/>
    <n v="0"/>
    <n v="0"/>
    <n v="0"/>
    <n v="0"/>
    <n v="0"/>
  </r>
  <r>
    <x v="2"/>
    <x v="2"/>
    <x v="2"/>
    <x v="215"/>
    <x v="1"/>
    <s v="Outward FDI"/>
    <x v="4"/>
    <n v="0"/>
    <n v="0"/>
    <n v="0"/>
    <n v="0"/>
    <n v="0"/>
    <n v="0"/>
    <n v="0"/>
    <n v="0"/>
  </r>
  <r>
    <x v="1"/>
    <x v="1"/>
    <x v="1"/>
    <x v="216"/>
    <x v="1"/>
    <s v="Outward FDI"/>
    <x v="4"/>
    <n v="0"/>
    <n v="0"/>
    <n v="0"/>
    <n v="0"/>
    <n v="0"/>
    <n v="0"/>
    <n v="0"/>
    <n v="0"/>
  </r>
  <r>
    <x v="4"/>
    <x v="4"/>
    <x v="2"/>
    <x v="217"/>
    <x v="1"/>
    <s v="Outward FDI"/>
    <x v="4"/>
    <n v="0"/>
    <n v="0"/>
    <n v="0"/>
    <n v="0"/>
    <n v="0"/>
    <n v="0"/>
    <n v="0"/>
    <n v="0"/>
  </r>
  <r>
    <x v="3"/>
    <x v="3"/>
    <x v="2"/>
    <x v="218"/>
    <x v="1"/>
    <s v="Outward FDI"/>
    <x v="4"/>
    <n v="0"/>
    <n v="0"/>
    <n v="0"/>
    <n v="0"/>
    <n v="0"/>
    <n v="0"/>
    <n v="0"/>
    <n v="0"/>
  </r>
  <r>
    <x v="4"/>
    <x v="4"/>
    <x v="2"/>
    <x v="219"/>
    <x v="1"/>
    <s v="Outward FDI"/>
    <x v="4"/>
    <n v="0"/>
    <n v="0"/>
    <n v="0"/>
    <n v="0"/>
    <n v="0"/>
    <n v="0"/>
    <n v="0"/>
    <n v="0"/>
  </r>
  <r>
    <x v="2"/>
    <x v="2"/>
    <x v="2"/>
    <x v="220"/>
    <x v="1"/>
    <s v="Outward FDI"/>
    <x v="4"/>
    <n v="0"/>
    <n v="0"/>
    <n v="0"/>
    <n v="0"/>
    <n v="0"/>
    <n v="0"/>
    <n v="0"/>
    <n v="0"/>
  </r>
  <r>
    <x v="2"/>
    <x v="2"/>
    <x v="2"/>
    <x v="221"/>
    <x v="1"/>
    <s v="Outward FDI"/>
    <x v="4"/>
    <n v="0"/>
    <n v="0"/>
    <n v="0"/>
    <n v="0"/>
    <n v="0"/>
    <n v="0"/>
    <n v="0"/>
    <n v="0"/>
  </r>
  <r>
    <x v="1"/>
    <x v="1"/>
    <x v="1"/>
    <x v="222"/>
    <x v="1"/>
    <s v="Outward FDI"/>
    <x v="4"/>
    <n v="0"/>
    <n v="0"/>
    <n v="0"/>
    <n v="0"/>
    <n v="0"/>
    <n v="0"/>
    <n v="0"/>
    <n v="0"/>
  </r>
  <r>
    <x v="1"/>
    <x v="1"/>
    <x v="1"/>
    <x v="223"/>
    <x v="1"/>
    <s v="Outward FDI"/>
    <x v="4"/>
    <n v="0"/>
    <n v="0"/>
    <n v="0"/>
    <n v="0"/>
    <n v="0"/>
    <n v="0"/>
    <n v="0"/>
    <n v="0"/>
  </r>
  <r>
    <x v="2"/>
    <x v="2"/>
    <x v="2"/>
    <x v="224"/>
    <x v="1"/>
    <s v="Outward FDI"/>
    <x v="4"/>
    <n v="0"/>
    <n v="0"/>
    <n v="0"/>
    <n v="0"/>
    <n v="0"/>
    <n v="0"/>
    <n v="0"/>
    <n v="0"/>
  </r>
  <r>
    <x v="2"/>
    <x v="2"/>
    <x v="2"/>
    <x v="225"/>
    <x v="1"/>
    <s v="Outward FDI"/>
    <x v="4"/>
    <n v="0"/>
    <n v="0"/>
    <n v="0"/>
    <n v="0"/>
    <n v="0"/>
    <n v="0"/>
    <n v="0"/>
    <n v="0"/>
  </r>
  <r>
    <x v="4"/>
    <x v="4"/>
    <x v="2"/>
    <x v="226"/>
    <x v="1"/>
    <s v="Outward FDI"/>
    <x v="4"/>
    <n v="0"/>
    <n v="0"/>
    <n v="0"/>
    <n v="0"/>
    <n v="0"/>
    <n v="0"/>
    <n v="0"/>
    <n v="0"/>
  </r>
  <r>
    <x v="1"/>
    <x v="1"/>
    <x v="1"/>
    <x v="227"/>
    <x v="1"/>
    <s v="Outward FDI"/>
    <x v="4"/>
    <n v="0"/>
    <n v="0"/>
    <n v="0"/>
    <n v="0"/>
    <n v="0"/>
    <n v="0"/>
    <n v="0"/>
    <n v="0"/>
  </r>
  <r>
    <x v="3"/>
    <x v="3"/>
    <x v="2"/>
    <x v="228"/>
    <x v="1"/>
    <s v="Outward FDI"/>
    <x v="4"/>
    <n v="0"/>
    <n v="0"/>
    <n v="0"/>
    <n v="0"/>
    <n v="0"/>
    <n v="0"/>
    <n v="0"/>
    <n v="0"/>
  </r>
  <r>
    <x v="4"/>
    <x v="4"/>
    <x v="2"/>
    <x v="229"/>
    <x v="1"/>
    <s v="Outward FDI"/>
    <x v="4"/>
    <n v="0"/>
    <n v="0"/>
    <n v="0"/>
    <n v="0"/>
    <n v="0"/>
    <n v="0"/>
    <n v="0"/>
    <n v="0"/>
  </r>
  <r>
    <x v="1"/>
    <x v="1"/>
    <x v="1"/>
    <x v="230"/>
    <x v="1"/>
    <s v="Outward FDI"/>
    <x v="4"/>
    <n v="0"/>
    <n v="0"/>
    <n v="0"/>
    <n v="0"/>
    <n v="0"/>
    <n v="0"/>
    <n v="0"/>
    <n v="0"/>
  </r>
  <r>
    <x v="1"/>
    <x v="1"/>
    <x v="1"/>
    <x v="231"/>
    <x v="1"/>
    <s v="Outward FDI"/>
    <x v="4"/>
    <n v="0"/>
    <n v="0"/>
    <n v="0"/>
    <n v="0"/>
    <n v="0"/>
    <n v="0"/>
    <n v="0"/>
    <n v="0"/>
  </r>
  <r>
    <x v="3"/>
    <x v="3"/>
    <x v="2"/>
    <x v="232"/>
    <x v="1"/>
    <s v="Outward FDI"/>
    <x v="4"/>
    <n v="0"/>
    <n v="0"/>
    <n v="0"/>
    <n v="0"/>
    <n v="0"/>
    <n v="0"/>
    <n v="0"/>
    <n v="0"/>
  </r>
  <r>
    <x v="3"/>
    <x v="3"/>
    <x v="2"/>
    <x v="233"/>
    <x v="1"/>
    <s v="Outward FDI"/>
    <x v="4"/>
    <n v="0"/>
    <n v="0"/>
    <n v="0"/>
    <n v="0"/>
    <n v="0"/>
    <n v="0"/>
    <n v="0"/>
    <n v="0"/>
  </r>
  <r>
    <x v="1"/>
    <x v="1"/>
    <x v="1"/>
    <x v="234"/>
    <x v="1"/>
    <s v="Outward FDI"/>
    <x v="4"/>
    <n v="0"/>
    <n v="0"/>
    <n v="0"/>
    <n v="0"/>
    <n v="0"/>
    <n v="0"/>
    <n v="0"/>
    <n v="0"/>
  </r>
  <r>
    <x v="4"/>
    <x v="4"/>
    <x v="2"/>
    <x v="235"/>
    <x v="1"/>
    <s v="Outward FDI"/>
    <x v="4"/>
    <n v="0"/>
    <n v="0"/>
    <n v="0"/>
    <n v="0"/>
    <n v="0"/>
    <n v="0"/>
    <n v="0"/>
    <n v="0"/>
  </r>
  <r>
    <x v="1"/>
    <x v="1"/>
    <x v="1"/>
    <x v="236"/>
    <x v="1"/>
    <s v="Outward FDI"/>
    <x v="4"/>
    <n v="0"/>
    <n v="0"/>
    <n v="0"/>
    <n v="0"/>
    <n v="0"/>
    <n v="0"/>
    <n v="0"/>
    <n v="0"/>
  </r>
  <r>
    <x v="0"/>
    <x v="0"/>
    <x v="0"/>
    <x v="0"/>
    <x v="1"/>
    <s v="Outward FDI"/>
    <x v="5"/>
    <n v="374513.29800000001"/>
    <n v="319658.56099999999"/>
    <n v="54854.625999999997"/>
    <n v="32906.885999999999"/>
    <n v="31020.550999999999"/>
    <n v="21709.703000000001"/>
    <n v="9310.8490000000002"/>
    <n v="1886.3340000000001"/>
  </r>
  <r>
    <x v="1"/>
    <x v="1"/>
    <x v="1"/>
    <x v="1"/>
    <x v="1"/>
    <s v="Outward FDI"/>
    <x v="5"/>
    <s v=".."/>
    <s v=".."/>
    <s v=".."/>
    <s v=".."/>
    <s v=".."/>
    <s v=".."/>
    <s v=".."/>
    <s v=".."/>
  </r>
  <r>
    <x v="2"/>
    <x v="2"/>
    <x v="2"/>
    <x v="2"/>
    <x v="1"/>
    <s v="Outward FDI"/>
    <x v="5"/>
    <n v="2641.634"/>
    <n v="1666.89"/>
    <n v="974.63199999999995"/>
    <n v="132.33000000000001"/>
    <n v="116.45"/>
    <n v="82.85"/>
    <n v="33.6"/>
    <n v="15.88"/>
  </r>
  <r>
    <x v="2"/>
    <x v="2"/>
    <x v="3"/>
    <x v="3"/>
    <x v="1"/>
    <s v="Outward FDI"/>
    <x v="5"/>
    <n v="1053.9069999999999"/>
    <n v="1098.01"/>
    <n v="-44.103999999999999"/>
    <n v="202.52199999999999"/>
    <n v="201.14099999999999"/>
    <n v="91.25"/>
    <n v="110.006"/>
    <n v="1.266"/>
  </r>
  <r>
    <x v="2"/>
    <x v="2"/>
    <x v="3"/>
    <x v="4"/>
    <x v="1"/>
    <s v="Outward FDI"/>
    <x v="5"/>
    <n v="806.48"/>
    <n v="1905.7190000000001"/>
    <n v="-1099.239"/>
    <n v="1347.3489999999999"/>
    <n v="1367.6010000000001"/>
    <n v="894.43499999999995"/>
    <n v="473.28100000000001"/>
    <n v="-20.367000000000001"/>
  </r>
  <r>
    <x v="2"/>
    <x v="2"/>
    <x v="4"/>
    <x v="5"/>
    <x v="1"/>
    <s v="Outward FDI"/>
    <x v="5"/>
    <n v="5070.9009999999998"/>
    <n v="3770.9070000000002"/>
    <n v="1299.9929999999999"/>
    <n v="208.73599999999999"/>
    <n v="165.58500000000001"/>
    <n v="90.905000000000001"/>
    <n v="74.680000000000007"/>
    <n v="43.151000000000003"/>
  </r>
  <r>
    <x v="2"/>
    <x v="2"/>
    <x v="5"/>
    <x v="6"/>
    <x v="1"/>
    <s v="Outward FDI"/>
    <x v="5"/>
    <n v="1546.75"/>
    <n v="899.154"/>
    <n v="647.70799999999997"/>
    <n v="79.972999999999999"/>
    <n v="54.542999999999999"/>
    <s v=".."/>
    <s v=".."/>
    <n v="25.43"/>
  </r>
  <r>
    <x v="2"/>
    <x v="2"/>
    <x v="3"/>
    <x v="7"/>
    <x v="1"/>
    <s v="Outward FDI"/>
    <x v="5"/>
    <n v="2952.9259999999999"/>
    <n v="2478.6179999999999"/>
    <n v="474.197"/>
    <n v="217.48099999999999"/>
    <n v="213.56899999999999"/>
    <n v="119.09699999999999"/>
    <n v="94.587000000000003"/>
    <n v="3.9119999999999999"/>
  </r>
  <r>
    <x v="2"/>
    <x v="2"/>
    <x v="3"/>
    <x v="8"/>
    <x v="1"/>
    <s v="Outward FDI"/>
    <x v="5"/>
    <n v="24017.217000000001"/>
    <n v="21040.397000000001"/>
    <n v="2976.8209999999999"/>
    <n v="1695.319"/>
    <n v="1659.9929999999999"/>
    <n v="1112.607"/>
    <n v="547.38599999999997"/>
    <n v="35.210999999999999"/>
  </r>
  <r>
    <x v="2"/>
    <x v="2"/>
    <x v="3"/>
    <x v="9"/>
    <x v="1"/>
    <s v="Outward FDI"/>
    <x v="5"/>
    <n v="5588.5309999999999"/>
    <n v="5898.1490000000003"/>
    <n v="-309.50599999999997"/>
    <n v="540.25099999999998"/>
    <n v="539.44600000000003"/>
    <n v="398.48599999999999"/>
    <n v="140.845"/>
    <n v="0.92100000000000004"/>
  </r>
  <r>
    <x v="2"/>
    <x v="2"/>
    <x v="3"/>
    <x v="10"/>
    <x v="1"/>
    <s v="Outward FDI"/>
    <x v="5"/>
    <n v="24881.758000000002"/>
    <n v="25509.478999999999"/>
    <n v="-627.72199999999998"/>
    <n v="3723.3040000000001"/>
    <n v="3680.3829999999998"/>
    <n v="1851.008"/>
    <n v="1829.375"/>
    <n v="42.920999999999999"/>
  </r>
  <r>
    <x v="2"/>
    <x v="2"/>
    <x v="3"/>
    <x v="11"/>
    <x v="1"/>
    <s v="Outward FDI"/>
    <x v="5"/>
    <n v="8853.8670000000002"/>
    <n v="6577.2309999999998"/>
    <n v="2276.6350000000002"/>
    <n v="889.14200000000005"/>
    <n v="849.90300000000002"/>
    <n v="607.22199999999998"/>
    <n v="242.56700000000001"/>
    <n v="39.238999999999997"/>
  </r>
  <r>
    <x v="2"/>
    <x v="2"/>
    <x v="3"/>
    <x v="12"/>
    <x v="1"/>
    <s v="Outward FDI"/>
    <x v="5"/>
    <n v="20083.405999999999"/>
    <n v="18309.998"/>
    <n v="1773.4079999999999"/>
    <n v="1560.9179999999999"/>
    <n v="1458.3910000000001"/>
    <n v="1175.895"/>
    <n v="282.49599999999998"/>
    <n v="102.527"/>
  </r>
  <r>
    <x v="2"/>
    <x v="2"/>
    <x v="3"/>
    <x v="13"/>
    <x v="1"/>
    <s v="Outward FDI"/>
    <x v="5"/>
    <n v="133.65"/>
    <n v="98.703000000000003"/>
    <n v="34.948"/>
    <n v="17.491"/>
    <n v="17.03"/>
    <s v=".."/>
    <n v="8.0549999999999997"/>
    <s v=".."/>
  </r>
  <r>
    <x v="2"/>
    <x v="2"/>
    <x v="3"/>
    <x v="14"/>
    <x v="1"/>
    <s v="Outward FDI"/>
    <x v="5"/>
    <n v="371.47500000000002"/>
    <n v="285.50099999999998"/>
    <n v="85.861999999999995"/>
    <n v="77.671999999999997"/>
    <n v="74.91"/>
    <n v="38.548000000000002"/>
    <n v="36.362000000000002"/>
    <n v="2.762"/>
  </r>
  <r>
    <x v="2"/>
    <x v="2"/>
    <x v="3"/>
    <x v="15"/>
    <x v="1"/>
    <s v="Outward FDI"/>
    <x v="5"/>
    <n v="259.93200000000002"/>
    <n v="258.36900000000003"/>
    <n v="1.5629999999999999"/>
    <n v="15.534000000000001"/>
    <n v="15.534000000000001"/>
    <s v=".."/>
    <s v=".."/>
    <n v="0"/>
  </r>
  <r>
    <x v="2"/>
    <x v="2"/>
    <x v="3"/>
    <x v="16"/>
    <x v="1"/>
    <s v="Outward FDI"/>
    <x v="5"/>
    <n v="12163.864"/>
    <n v="13673.21"/>
    <n v="-1509.345"/>
    <n v="478.22899999999998"/>
    <n v="456.36599999999999"/>
    <n v="159.83199999999999"/>
    <n v="296.41899999999998"/>
    <n v="21.863"/>
  </r>
  <r>
    <x v="2"/>
    <x v="2"/>
    <x v="6"/>
    <x v="17"/>
    <x v="1"/>
    <s v="Outward FDI"/>
    <x v="5"/>
    <n v="434.113"/>
    <n v="249.21299999999999"/>
    <n v="185.012"/>
    <n v="118.982"/>
    <n v="117.14100000000001"/>
    <s v=".."/>
    <n v="74.334999999999994"/>
    <s v=".."/>
  </r>
  <r>
    <x v="2"/>
    <x v="2"/>
    <x v="3"/>
    <x v="18"/>
    <x v="1"/>
    <s v="Outward FDI"/>
    <x v="5"/>
    <n v="7903.91"/>
    <n v="5472.1869999999999"/>
    <n v="2431.723"/>
    <n v="310.57299999999998"/>
    <n v="236.12299999999999"/>
    <n v="180.429"/>
    <n v="55.694000000000003"/>
    <n v="74.45"/>
  </r>
  <r>
    <x v="2"/>
    <x v="2"/>
    <x v="2"/>
    <x v="19"/>
    <x v="1"/>
    <s v="Outward FDI"/>
    <x v="5"/>
    <n v="3910.029"/>
    <n v="1631.942"/>
    <n v="2278.087"/>
    <n v="208.851"/>
    <n v="188.13900000000001"/>
    <n v="109.086"/>
    <n v="79.168000000000006"/>
    <n v="20.713000000000001"/>
  </r>
  <r>
    <x v="2"/>
    <x v="2"/>
    <x v="2"/>
    <x v="20"/>
    <x v="1"/>
    <s v="Outward FDI"/>
    <x v="5"/>
    <n v="2689.98"/>
    <n v="2172.0149999999999"/>
    <n v="517.96500000000003"/>
    <n v="305.74"/>
    <n v="298.375"/>
    <n v="258.33100000000002"/>
    <n v="40.043999999999997"/>
    <n v="7.3639999999999999"/>
  </r>
  <r>
    <x v="2"/>
    <x v="2"/>
    <x v="3"/>
    <x v="21"/>
    <x v="1"/>
    <s v="Outward FDI"/>
    <x v="5"/>
    <n v="3167.415"/>
    <n v="3036.444"/>
    <n v="130.971"/>
    <n v="428.28899999999999"/>
    <n v="426.79300000000001"/>
    <n v="263.73899999999998"/>
    <n v="163.053"/>
    <n v="1.496"/>
  </r>
  <r>
    <x v="2"/>
    <x v="2"/>
    <x v="3"/>
    <x v="22"/>
    <x v="1"/>
    <s v="Outward FDI"/>
    <x v="5"/>
    <n v="12783.547"/>
    <n v="13946.986000000001"/>
    <n v="-1163.44"/>
    <n v="433.81200000000001"/>
    <n v="430.13"/>
    <n v="854.04600000000005"/>
    <n v="-423.916"/>
    <n v="3.6819999999999999"/>
  </r>
  <r>
    <x v="3"/>
    <x v="3"/>
    <x v="5"/>
    <x v="23"/>
    <x v="1"/>
    <s v="Outward FDI"/>
    <x v="5"/>
    <n v="1281.57"/>
    <n v="1396.9090000000001"/>
    <n v="-115.339"/>
    <n v="228.87299999999999"/>
    <n v="209.42599999999999"/>
    <s v=".."/>
    <s v=".."/>
    <n v="19.332000000000001"/>
  </r>
  <r>
    <x v="2"/>
    <x v="2"/>
    <x v="3"/>
    <x v="24"/>
    <x v="1"/>
    <s v="Outward FDI"/>
    <x v="5"/>
    <n v="34863.222999999998"/>
    <n v="34120.608999999997"/>
    <n v="742.61400000000003"/>
    <n v="3467.3890000000001"/>
    <n v="3329.306"/>
    <n v="4554.451"/>
    <n v="-1225.145"/>
    <n v="138.083"/>
  </r>
  <r>
    <x v="2"/>
    <x v="2"/>
    <x v="2"/>
    <x v="25"/>
    <x v="1"/>
    <s v="Outward FDI"/>
    <x v="5"/>
    <n v="184.78800000000001"/>
    <n v="134.32"/>
    <n v="50.356000000000002"/>
    <n v="13.003"/>
    <n v="13.003"/>
    <s v=".."/>
    <s v=".."/>
    <n v="0"/>
  </r>
  <r>
    <x v="2"/>
    <x v="2"/>
    <x v="3"/>
    <x v="26"/>
    <x v="1"/>
    <s v="Outward FDI"/>
    <x v="5"/>
    <n v="27886.491999999998"/>
    <n v="23276.501"/>
    <n v="4610.1019999999999"/>
    <n v="2799.9859999999999"/>
    <n v="2684.6869999999999"/>
    <n v="2037.8810000000001"/>
    <n v="646.69100000000003"/>
    <n v="115.3"/>
  </r>
  <r>
    <x v="2"/>
    <x v="2"/>
    <x v="3"/>
    <x v="27"/>
    <x v="1"/>
    <s v="Outward FDI"/>
    <x v="5"/>
    <n v="6899.3549999999996"/>
    <n v="4135.683"/>
    <n v="2763.672"/>
    <n v="333.01100000000002"/>
    <n v="310.45800000000003"/>
    <n v="172.834"/>
    <n v="137.62299999999999"/>
    <n v="22.439"/>
  </r>
  <r>
    <x v="2"/>
    <x v="2"/>
    <x v="3"/>
    <x v="28"/>
    <x v="1"/>
    <s v="Outward FDI"/>
    <x v="5"/>
    <n v="1522.6320000000001"/>
    <n v="1400.259"/>
    <n v="122.373"/>
    <n v="163.85900000000001"/>
    <n v="162.018"/>
    <n v="27.847000000000001"/>
    <n v="134.17099999999999"/>
    <n v="1.841"/>
  </r>
  <r>
    <x v="2"/>
    <x v="2"/>
    <x v="3"/>
    <x v="29"/>
    <x v="1"/>
    <s v="Outward FDI"/>
    <x v="5"/>
    <n v="821.33"/>
    <n v="407.42700000000002"/>
    <n v="414.01499999999999"/>
    <n v="29.228000000000002"/>
    <n v="25.66"/>
    <n v="13.808"/>
    <n v="11.737"/>
    <n v="3.6819999999999999"/>
  </r>
  <r>
    <x v="2"/>
    <x v="2"/>
    <x v="3"/>
    <x v="30"/>
    <x v="1"/>
    <s v="Outward FDI"/>
    <x v="5"/>
    <n v="256.13499999999999"/>
    <n v="164.02"/>
    <n v="92.114999999999995"/>
    <n v="23.129000000000001"/>
    <n v="22.783999999999999"/>
    <s v=".."/>
    <s v=".."/>
    <n v="0.34499999999999997"/>
  </r>
  <r>
    <x v="2"/>
    <x v="2"/>
    <x v="3"/>
    <x v="31"/>
    <x v="1"/>
    <s v="Outward FDI"/>
    <x v="5"/>
    <n v="14959.915999999999"/>
    <n v="12459.19"/>
    <n v="2500.837"/>
    <n v="754.39599999999996"/>
    <n v="683.97299999999996"/>
    <n v="308.27100000000002"/>
    <n v="375.702"/>
    <n v="70.537999999999997"/>
  </r>
  <r>
    <x v="2"/>
    <x v="2"/>
    <x v="3"/>
    <x v="32"/>
    <x v="1"/>
    <s v="Outward FDI"/>
    <x v="5"/>
    <n v="0"/>
    <n v="0"/>
    <n v="0"/>
    <n v="0"/>
    <n v="0"/>
    <n v="0"/>
    <n v="0"/>
    <n v="0"/>
  </r>
  <r>
    <x v="2"/>
    <x v="2"/>
    <x v="3"/>
    <x v="33"/>
    <x v="1"/>
    <s v="Outward FDI"/>
    <x v="5"/>
    <n v="10928.183999999999"/>
    <n v="8719.6579999999994"/>
    <n v="2208.5259999999998"/>
    <n v="1159.095"/>
    <n v="1136.7719999999999"/>
    <n v="555.09500000000003"/>
    <n v="581.67600000000004"/>
    <n v="22.323"/>
  </r>
  <r>
    <x v="3"/>
    <x v="3"/>
    <x v="3"/>
    <x v="34"/>
    <x v="1"/>
    <s v="Outward FDI"/>
    <x v="5"/>
    <n v="1338.626"/>
    <n v="1124.1369999999999"/>
    <n v="214.488"/>
    <n v="75.370999999999995"/>
    <n v="60.180999999999997"/>
    <n v="12.311999999999999"/>
    <n v="47.869"/>
    <n v="15.189"/>
  </r>
  <r>
    <x v="2"/>
    <x v="2"/>
    <x v="3"/>
    <x v="35"/>
    <x v="1"/>
    <s v="Outward FDI"/>
    <x v="5"/>
    <n v="22328.22"/>
    <n v="15539.18"/>
    <n v="6789.04"/>
    <n v="1035.51"/>
    <n v="858.07299999999998"/>
    <n v="730.46100000000001"/>
    <n v="127.61199999999999"/>
    <n v="177.43700000000001"/>
  </r>
  <r>
    <x v="2"/>
    <x v="2"/>
    <x v="4"/>
    <x v="36"/>
    <x v="1"/>
    <s v="Outward FDI"/>
    <x v="5"/>
    <n v="62088.720999999998"/>
    <n v="45898.036999999997"/>
    <n v="16190.683999999999"/>
    <n v="2919.1979999999999"/>
    <n v="2291.3789999999999"/>
    <n v="1143.6759999999999"/>
    <n v="1147.703"/>
    <n v="627.81899999999996"/>
  </r>
  <r>
    <x v="1"/>
    <x v="1"/>
    <x v="1"/>
    <x v="1"/>
    <x v="1"/>
    <s v="Outward FDI"/>
    <x v="5"/>
    <n v="0"/>
    <n v="0"/>
    <n v="0"/>
    <n v="0"/>
    <n v="0"/>
    <n v="0"/>
    <n v="0"/>
    <n v="0"/>
  </r>
  <r>
    <x v="2"/>
    <x v="2"/>
    <x v="3"/>
    <x v="37"/>
    <x v="1"/>
    <s v="Outward FDI"/>
    <x v="5"/>
    <n v="4447.7569999999996"/>
    <n v="3928.5630000000001"/>
    <n v="519.30499999999995"/>
    <n v="542.20699999999999"/>
    <n v="541.17200000000003"/>
    <n v="153.61799999999999"/>
    <n v="387.55399999999997"/>
    <n v="0.92100000000000004"/>
  </r>
  <r>
    <x v="3"/>
    <x v="3"/>
    <x v="3"/>
    <x v="38"/>
    <x v="1"/>
    <s v="Outward FDI"/>
    <x v="5"/>
    <s v=".."/>
    <s v=".."/>
    <s v=".."/>
    <n v="0.57499999999999996"/>
    <n v="0.57499999999999996"/>
    <n v="0"/>
    <n v="0.57499999999999996"/>
    <n v="0"/>
  </r>
  <r>
    <x v="2"/>
    <x v="2"/>
    <x v="3"/>
    <x v="39"/>
    <x v="1"/>
    <s v="Outward FDI"/>
    <x v="5"/>
    <n v="0"/>
    <n v="0"/>
    <n v="0"/>
    <n v="0"/>
    <n v="0"/>
    <n v="0"/>
    <n v="0"/>
    <n v="0"/>
  </r>
  <r>
    <x v="3"/>
    <x v="3"/>
    <x v="3"/>
    <x v="40"/>
    <x v="1"/>
    <s v="Outward FDI"/>
    <x v="5"/>
    <n v="84.968999999999994"/>
    <s v=".."/>
    <s v=".."/>
    <n v="2.6469999999999998"/>
    <n v="2.6469999999999998"/>
    <n v="0"/>
    <n v="2.6469999999999998"/>
    <n v="0"/>
  </r>
  <r>
    <x v="3"/>
    <x v="3"/>
    <x v="3"/>
    <x v="41"/>
    <x v="1"/>
    <s v="Outward FDI"/>
    <x v="5"/>
    <n v="137.66999999999999"/>
    <s v=".."/>
    <s v=".."/>
    <n v="29.573"/>
    <n v="29.573"/>
    <s v=".."/>
    <n v="27.962"/>
    <s v=".."/>
  </r>
  <r>
    <x v="3"/>
    <x v="3"/>
    <x v="3"/>
    <x v="42"/>
    <x v="1"/>
    <s v="Outward FDI"/>
    <x v="5"/>
    <n v="519.86300000000006"/>
    <n v="400.84"/>
    <n v="119.13500000000001"/>
    <n v="41.31"/>
    <n v="39.929000000000002"/>
    <n v="12.082000000000001"/>
    <n v="27.847000000000001"/>
    <n v="1.381"/>
  </r>
  <r>
    <x v="2"/>
    <x v="2"/>
    <x v="3"/>
    <x v="43"/>
    <x v="1"/>
    <s v="Outward FDI"/>
    <x v="5"/>
    <n v="628.39200000000005"/>
    <n v="475.983"/>
    <n v="152.40799999999999"/>
    <n v="46.603000000000002"/>
    <n v="42.115000000000002"/>
    <s v=".."/>
    <s v=".."/>
    <n v="4.6029999999999998"/>
  </r>
  <r>
    <x v="2"/>
    <x v="2"/>
    <x v="3"/>
    <x v="44"/>
    <x v="1"/>
    <s v="Outward FDI"/>
    <x v="5"/>
    <n v="1500.971"/>
    <n v="771.64400000000001"/>
    <n v="729.327"/>
    <n v="117.946"/>
    <n v="92.745999999999995"/>
    <s v=".."/>
    <n v="8.17"/>
    <s v=".."/>
  </r>
  <r>
    <x v="2"/>
    <x v="2"/>
    <x v="3"/>
    <x v="45"/>
    <x v="1"/>
    <s v="Outward FDI"/>
    <x v="5"/>
    <n v="0"/>
    <n v="0"/>
    <n v="0"/>
    <n v="0"/>
    <n v="0"/>
    <n v="0"/>
    <n v="0"/>
    <n v="0"/>
  </r>
  <r>
    <x v="2"/>
    <x v="2"/>
    <x v="3"/>
    <x v="46"/>
    <x v="1"/>
    <s v="Outward FDI"/>
    <x v="5"/>
    <s v=".."/>
    <n v="3.6850000000000001"/>
    <s v=".."/>
    <n v="-0.115"/>
    <n v="-0.115"/>
    <n v="0"/>
    <n v="-0.115"/>
    <n v="0"/>
  </r>
  <r>
    <x v="1"/>
    <x v="1"/>
    <x v="1"/>
    <x v="47"/>
    <x v="1"/>
    <s v="Outward FDI"/>
    <x v="5"/>
    <s v=".."/>
    <s v=".."/>
    <n v="0"/>
    <n v="2.6469999999999998"/>
    <n v="2.6469999999999998"/>
    <s v=".."/>
    <s v=".."/>
    <n v="0"/>
  </r>
  <r>
    <x v="1"/>
    <x v="1"/>
    <x v="1"/>
    <x v="1"/>
    <x v="1"/>
    <s v="Outward FDI"/>
    <x v="5"/>
    <n v="0"/>
    <n v="0"/>
    <n v="0"/>
    <n v="0"/>
    <n v="0"/>
    <n v="0"/>
    <n v="0"/>
    <n v="0"/>
  </r>
  <r>
    <x v="2"/>
    <x v="2"/>
    <x v="3"/>
    <x v="48"/>
    <x v="1"/>
    <s v="Outward FDI"/>
    <x v="5"/>
    <n v="0"/>
    <n v="0"/>
    <n v="0"/>
    <n v="0"/>
    <n v="0"/>
    <n v="0"/>
    <n v="0"/>
    <n v="0"/>
  </r>
  <r>
    <x v="1"/>
    <x v="1"/>
    <x v="1"/>
    <x v="49"/>
    <x v="1"/>
    <s v="Outward FDI"/>
    <x v="5"/>
    <s v=".."/>
    <s v=".."/>
    <n v="0"/>
    <n v="24.28"/>
    <n v="15.419"/>
    <s v=".."/>
    <n v="-30.724"/>
    <s v=".."/>
  </r>
  <r>
    <x v="3"/>
    <x v="3"/>
    <x v="3"/>
    <x v="50"/>
    <x v="1"/>
    <s v="Outward FDI"/>
    <x v="5"/>
    <n v="0"/>
    <n v="0"/>
    <n v="0"/>
    <n v="0"/>
    <n v="0"/>
    <n v="0"/>
    <n v="0"/>
    <n v="0"/>
  </r>
  <r>
    <x v="2"/>
    <x v="2"/>
    <x v="3"/>
    <x v="51"/>
    <x v="1"/>
    <s v="Outward FDI"/>
    <x v="5"/>
    <n v="0"/>
    <n v="0"/>
    <n v="0"/>
    <n v="0.115"/>
    <n v="0.115"/>
    <s v=".."/>
    <s v=".."/>
    <n v="0"/>
  </r>
  <r>
    <x v="3"/>
    <x v="3"/>
    <x v="3"/>
    <x v="52"/>
    <x v="1"/>
    <s v="Outward FDI"/>
    <x v="5"/>
    <n v="11.724"/>
    <s v=".."/>
    <s v=".."/>
    <n v="2.6469999999999998"/>
    <n v="2.532"/>
    <s v=".."/>
    <n v="2.532"/>
    <s v=".."/>
  </r>
  <r>
    <x v="2"/>
    <x v="2"/>
    <x v="6"/>
    <x v="53"/>
    <x v="1"/>
    <s v="Outward FDI"/>
    <x v="5"/>
    <n v="370.358"/>
    <n v="376.61099999999999"/>
    <n v="-6.2530000000000001"/>
    <n v="196.654"/>
    <n v="196.654"/>
    <s v=".."/>
    <s v=".."/>
    <n v="0"/>
  </r>
  <r>
    <x v="4"/>
    <x v="4"/>
    <x v="3"/>
    <x v="54"/>
    <x v="1"/>
    <s v="Outward FDI"/>
    <x v="5"/>
    <s v=".."/>
    <s v=".."/>
    <s v=".."/>
    <n v="0.23"/>
    <n v="0.115"/>
    <s v=".."/>
    <n v="0.115"/>
    <s v=".."/>
  </r>
  <r>
    <x v="3"/>
    <x v="3"/>
    <x v="3"/>
    <x v="55"/>
    <x v="1"/>
    <s v="Outward FDI"/>
    <x v="5"/>
    <s v=".."/>
    <s v=".."/>
    <n v="0"/>
    <n v="0.115"/>
    <n v="0.115"/>
    <n v="0"/>
    <n v="0.115"/>
    <n v="0"/>
  </r>
  <r>
    <x v="2"/>
    <x v="2"/>
    <x v="3"/>
    <x v="56"/>
    <x v="1"/>
    <s v="Outward FDI"/>
    <x v="5"/>
    <n v="619.90599999999995"/>
    <n v="221.18799999999999"/>
    <n v="398.71800000000002"/>
    <n v="71.802999999999997"/>
    <n v="65.013999999999996"/>
    <n v="9.5510000000000002"/>
    <n v="55.463000000000001"/>
    <n v="6.7889999999999997"/>
  </r>
  <r>
    <x v="3"/>
    <x v="3"/>
    <x v="3"/>
    <x v="57"/>
    <x v="1"/>
    <s v="Outward FDI"/>
    <x v="5"/>
    <n v="6145.7979999999998"/>
    <n v="4824.7020000000002"/>
    <n v="1321.2080000000001"/>
    <n v="887.76099999999997"/>
    <n v="832.18299999999999"/>
    <n v="360.16800000000001"/>
    <n v="472.01499999999999"/>
    <n v="55.694000000000003"/>
  </r>
  <r>
    <x v="2"/>
    <x v="2"/>
    <x v="3"/>
    <x v="58"/>
    <x v="1"/>
    <s v="Outward FDI"/>
    <x v="5"/>
    <n v="0"/>
    <n v="0"/>
    <n v="0"/>
    <n v="0"/>
    <n v="0"/>
    <n v="0"/>
    <n v="0"/>
    <n v="0"/>
  </r>
  <r>
    <x v="3"/>
    <x v="3"/>
    <x v="3"/>
    <x v="59"/>
    <x v="1"/>
    <s v="Outward FDI"/>
    <x v="5"/>
    <n v="222.751"/>
    <n v="183.33699999999999"/>
    <n v="39.414000000000001"/>
    <n v="8.4"/>
    <n v="7.94"/>
    <s v=".."/>
    <n v="4.1429999999999998"/>
    <s v=".."/>
  </r>
  <r>
    <x v="1"/>
    <x v="1"/>
    <x v="1"/>
    <x v="1"/>
    <x v="1"/>
    <s v="Outward FDI"/>
    <x v="5"/>
    <n v="0"/>
    <n v="0"/>
    <n v="0"/>
    <n v="0"/>
    <n v="0"/>
    <n v="0"/>
    <n v="0"/>
    <n v="0"/>
  </r>
  <r>
    <x v="4"/>
    <x v="4"/>
    <x v="3"/>
    <x v="60"/>
    <x v="1"/>
    <s v="Outward FDI"/>
    <x v="5"/>
    <n v="352.15800000000002"/>
    <n v="297.78300000000002"/>
    <n v="54.264000000000003"/>
    <n v="91.364999999999995"/>
    <n v="90.79"/>
    <n v="13.003"/>
    <n v="77.787000000000006"/>
    <n v="0.46"/>
  </r>
  <r>
    <x v="4"/>
    <x v="4"/>
    <x v="6"/>
    <x v="61"/>
    <x v="1"/>
    <s v="Outward FDI"/>
    <x v="5"/>
    <s v=".."/>
    <s v=".."/>
    <n v="0"/>
    <n v="12.773"/>
    <n v="12.773"/>
    <n v="0"/>
    <n v="12.773"/>
    <n v="0"/>
  </r>
  <r>
    <x v="4"/>
    <x v="4"/>
    <x v="6"/>
    <x v="62"/>
    <x v="1"/>
    <s v="Outward FDI"/>
    <x v="5"/>
    <n v="93.007999999999996"/>
    <s v=".."/>
    <s v=".."/>
    <n v="11.852"/>
    <n v="11.162000000000001"/>
    <s v=".."/>
    <n v="11.162000000000001"/>
    <s v=".."/>
  </r>
  <r>
    <x v="3"/>
    <x v="3"/>
    <x v="6"/>
    <x v="63"/>
    <x v="1"/>
    <s v="Outward FDI"/>
    <x v="5"/>
    <n v="-49.128"/>
    <n v="0"/>
    <n v="-49.128"/>
    <n v="0"/>
    <n v="0"/>
    <n v="0"/>
    <n v="0"/>
    <n v="0"/>
  </r>
  <r>
    <x v="4"/>
    <x v="4"/>
    <x v="6"/>
    <x v="64"/>
    <x v="1"/>
    <s v="Outward FDI"/>
    <x v="5"/>
    <n v="359.08100000000002"/>
    <s v=".."/>
    <s v=".."/>
    <n v="-8.5150000000000006"/>
    <n v="-8.5150000000000006"/>
    <s v=".."/>
    <s v=".."/>
    <n v="0"/>
  </r>
  <r>
    <x v="4"/>
    <x v="4"/>
    <x v="6"/>
    <x v="65"/>
    <x v="1"/>
    <s v="Outward FDI"/>
    <x v="5"/>
    <s v=".."/>
    <s v=".."/>
    <s v=".."/>
    <n v="2.8769999999999998"/>
    <n v="2.8769999999999998"/>
    <s v=".."/>
    <n v="2.8769999999999998"/>
    <s v=".."/>
  </r>
  <r>
    <x v="4"/>
    <x v="4"/>
    <x v="7"/>
    <x v="66"/>
    <x v="1"/>
    <s v="Outward FDI"/>
    <x v="5"/>
    <s v=".."/>
    <s v=".."/>
    <s v=".."/>
    <n v="-1.266"/>
    <n v="-1.266"/>
    <n v="0"/>
    <n v="-1.266"/>
    <n v="0"/>
  </r>
  <r>
    <x v="4"/>
    <x v="4"/>
    <x v="7"/>
    <x v="67"/>
    <x v="1"/>
    <s v="Outward FDI"/>
    <x v="5"/>
    <s v=".."/>
    <s v=".."/>
    <n v="0"/>
    <n v="-3.7970000000000002"/>
    <n v="-3.7970000000000002"/>
    <n v="0"/>
    <n v="-3.7970000000000002"/>
    <n v="0"/>
  </r>
  <r>
    <x v="3"/>
    <x v="3"/>
    <x v="7"/>
    <x v="68"/>
    <x v="1"/>
    <s v="Outward FDI"/>
    <x v="5"/>
    <n v="27.355"/>
    <s v=".."/>
    <s v=".."/>
    <n v="2.532"/>
    <n v="2.0710000000000002"/>
    <s v=".."/>
    <n v="0.57499999999999996"/>
    <s v=".."/>
  </r>
  <r>
    <x v="1"/>
    <x v="1"/>
    <x v="1"/>
    <x v="69"/>
    <x v="1"/>
    <s v="Outward FDI"/>
    <x v="5"/>
    <n v="0"/>
    <n v="0"/>
    <n v="0"/>
    <n v="0"/>
    <n v="0"/>
    <n v="0"/>
    <n v="0"/>
    <n v="0"/>
  </r>
  <r>
    <x v="5"/>
    <x v="5"/>
    <x v="7"/>
    <x v="70"/>
    <x v="1"/>
    <s v="Outward FDI"/>
    <x v="5"/>
    <s v=".."/>
    <s v=".."/>
    <n v="0"/>
    <n v="0.80500000000000005"/>
    <n v="0.92100000000000004"/>
    <s v=".."/>
    <n v="0.92100000000000004"/>
    <s v=".."/>
  </r>
  <r>
    <x v="5"/>
    <x v="5"/>
    <x v="7"/>
    <x v="71"/>
    <x v="1"/>
    <s v="Outward FDI"/>
    <x v="5"/>
    <n v="0"/>
    <n v="0"/>
    <n v="0"/>
    <n v="0"/>
    <n v="0"/>
    <n v="0"/>
    <n v="0"/>
    <n v="0"/>
  </r>
  <r>
    <x v="4"/>
    <x v="4"/>
    <x v="7"/>
    <x v="72"/>
    <x v="1"/>
    <s v="Outward FDI"/>
    <x v="5"/>
    <s v=".."/>
    <s v=".."/>
    <s v=".."/>
    <n v="3.3370000000000002"/>
    <n v="3.222"/>
    <s v=".."/>
    <n v="3.222"/>
    <s v=".."/>
  </r>
  <r>
    <x v="4"/>
    <x v="4"/>
    <x v="7"/>
    <x v="73"/>
    <x v="1"/>
    <s v="Outward FDI"/>
    <x v="5"/>
    <n v="0"/>
    <n v="0"/>
    <n v="0"/>
    <n v="0"/>
    <n v="0"/>
    <n v="0"/>
    <n v="0"/>
    <n v="0"/>
  </r>
  <r>
    <x v="5"/>
    <x v="5"/>
    <x v="7"/>
    <x v="74"/>
    <x v="1"/>
    <s v="Outward FDI"/>
    <x v="5"/>
    <n v="0"/>
    <n v="0"/>
    <n v="0"/>
    <n v="0"/>
    <n v="0"/>
    <n v="0"/>
    <n v="0"/>
    <n v="0"/>
  </r>
  <r>
    <x v="5"/>
    <x v="5"/>
    <x v="7"/>
    <x v="75"/>
    <x v="1"/>
    <s v="Outward FDI"/>
    <x v="5"/>
    <n v="0"/>
    <n v="0"/>
    <n v="0"/>
    <n v="0"/>
    <n v="0"/>
    <n v="0"/>
    <n v="0"/>
    <n v="0"/>
  </r>
  <r>
    <x v="4"/>
    <x v="4"/>
    <x v="7"/>
    <x v="76"/>
    <x v="1"/>
    <s v="Outward FDI"/>
    <x v="5"/>
    <n v="0"/>
    <n v="0"/>
    <n v="0"/>
    <n v="0"/>
    <n v="0"/>
    <n v="0"/>
    <n v="0"/>
    <n v="0"/>
  </r>
  <r>
    <x v="4"/>
    <x v="4"/>
    <x v="7"/>
    <x v="77"/>
    <x v="1"/>
    <s v="Outward FDI"/>
    <x v="5"/>
    <s v=".."/>
    <n v="0"/>
    <s v=".."/>
    <n v="0"/>
    <n v="0"/>
    <n v="0"/>
    <n v="0"/>
    <n v="0"/>
  </r>
  <r>
    <x v="5"/>
    <x v="5"/>
    <x v="7"/>
    <x v="78"/>
    <x v="1"/>
    <s v="Outward FDI"/>
    <x v="5"/>
    <s v=".."/>
    <s v=".."/>
    <s v=".."/>
    <n v="-17.721"/>
    <n v="-17.721"/>
    <n v="0"/>
    <n v="-17.721"/>
    <n v="0"/>
  </r>
  <r>
    <x v="4"/>
    <x v="4"/>
    <x v="7"/>
    <x v="79"/>
    <x v="1"/>
    <s v="Outward FDI"/>
    <x v="5"/>
    <s v=".."/>
    <s v=".."/>
    <s v=".."/>
    <n v="49.94"/>
    <n v="49.94"/>
    <n v="0"/>
    <n v="49.94"/>
    <n v="0"/>
  </r>
  <r>
    <x v="4"/>
    <x v="4"/>
    <x v="6"/>
    <x v="80"/>
    <x v="1"/>
    <s v="Outward FDI"/>
    <x v="5"/>
    <n v="0"/>
    <n v="0"/>
    <n v="0"/>
    <n v="0"/>
    <n v="0"/>
    <n v="0"/>
    <n v="0"/>
    <n v="0"/>
  </r>
  <r>
    <x v="3"/>
    <x v="3"/>
    <x v="7"/>
    <x v="81"/>
    <x v="1"/>
    <s v="Outward FDI"/>
    <x v="5"/>
    <n v="0"/>
    <n v="0"/>
    <n v="0"/>
    <n v="0"/>
    <n v="0"/>
    <n v="0"/>
    <n v="0"/>
    <n v="0"/>
  </r>
  <r>
    <x v="5"/>
    <x v="5"/>
    <x v="7"/>
    <x v="82"/>
    <x v="1"/>
    <s v="Outward FDI"/>
    <x v="5"/>
    <n v="0"/>
    <n v="0"/>
    <n v="0"/>
    <n v="0"/>
    <n v="0"/>
    <n v="0"/>
    <n v="0"/>
    <n v="0"/>
  </r>
  <r>
    <x v="5"/>
    <x v="5"/>
    <x v="7"/>
    <x v="83"/>
    <x v="1"/>
    <s v="Outward FDI"/>
    <x v="5"/>
    <s v=".."/>
    <s v=".."/>
    <s v=".."/>
    <n v="0.57499999999999996"/>
    <n v="0.57499999999999996"/>
    <n v="0"/>
    <n v="0.57499999999999996"/>
    <n v="0"/>
  </r>
  <r>
    <x v="3"/>
    <x v="3"/>
    <x v="7"/>
    <x v="84"/>
    <x v="1"/>
    <s v="Outward FDI"/>
    <x v="5"/>
    <n v="0"/>
    <n v="0"/>
    <n v="0"/>
    <n v="0"/>
    <n v="0"/>
    <n v="0"/>
    <n v="0"/>
    <n v="0"/>
  </r>
  <r>
    <x v="5"/>
    <x v="5"/>
    <x v="7"/>
    <x v="85"/>
    <x v="1"/>
    <s v="Outward FDI"/>
    <x v="5"/>
    <n v="0"/>
    <n v="0"/>
    <n v="0"/>
    <n v="0"/>
    <n v="0"/>
    <n v="0"/>
    <n v="0"/>
    <n v="0"/>
  </r>
  <r>
    <x v="4"/>
    <x v="4"/>
    <x v="7"/>
    <x v="86"/>
    <x v="1"/>
    <s v="Outward FDI"/>
    <x v="5"/>
    <n v="98.367999999999995"/>
    <s v=".."/>
    <s v=".."/>
    <n v="30.033000000000001"/>
    <n v="29.917999999999999"/>
    <s v=".."/>
    <n v="29.917999999999999"/>
    <s v=".."/>
  </r>
  <r>
    <x v="5"/>
    <x v="5"/>
    <x v="7"/>
    <x v="87"/>
    <x v="1"/>
    <s v="Outward FDI"/>
    <x v="5"/>
    <n v="0"/>
    <n v="0"/>
    <n v="0"/>
    <n v="0"/>
    <n v="0"/>
    <n v="0"/>
    <n v="0"/>
    <n v="0"/>
  </r>
  <r>
    <x v="5"/>
    <x v="5"/>
    <x v="7"/>
    <x v="88"/>
    <x v="1"/>
    <s v="Outward FDI"/>
    <x v="5"/>
    <n v="0"/>
    <n v="0"/>
    <n v="0"/>
    <n v="0"/>
    <n v="0"/>
    <n v="0"/>
    <n v="0"/>
    <n v="0"/>
  </r>
  <r>
    <x v="4"/>
    <x v="4"/>
    <x v="7"/>
    <x v="89"/>
    <x v="1"/>
    <s v="Outward FDI"/>
    <x v="5"/>
    <n v="86.644000000000005"/>
    <s v=".."/>
    <s v=".."/>
    <n v="0.23"/>
    <n v="-1.381"/>
    <s v=".."/>
    <s v=".."/>
    <n v="1.611"/>
  </r>
  <r>
    <x v="4"/>
    <x v="4"/>
    <x v="7"/>
    <x v="90"/>
    <x v="1"/>
    <s v="Outward FDI"/>
    <x v="5"/>
    <n v="0"/>
    <n v="0"/>
    <n v="0"/>
    <n v="0"/>
    <n v="0"/>
    <n v="0"/>
    <n v="0"/>
    <n v="0"/>
  </r>
  <r>
    <x v="5"/>
    <x v="5"/>
    <x v="7"/>
    <x v="91"/>
    <x v="1"/>
    <s v="Outward FDI"/>
    <x v="5"/>
    <n v="0"/>
    <n v="0"/>
    <n v="0"/>
    <n v="0"/>
    <n v="0"/>
    <n v="0"/>
    <n v="0"/>
    <n v="0"/>
  </r>
  <r>
    <x v="5"/>
    <x v="5"/>
    <x v="7"/>
    <x v="92"/>
    <x v="1"/>
    <s v="Outward FDI"/>
    <x v="5"/>
    <n v="0"/>
    <n v="0"/>
    <n v="0"/>
    <n v="0"/>
    <n v="0"/>
    <n v="0"/>
    <n v="0"/>
    <n v="0"/>
  </r>
  <r>
    <x v="5"/>
    <x v="5"/>
    <x v="7"/>
    <x v="93"/>
    <x v="1"/>
    <s v="Outward FDI"/>
    <x v="5"/>
    <n v="0"/>
    <n v="0"/>
    <n v="0"/>
    <n v="0"/>
    <n v="0"/>
    <n v="0"/>
    <n v="0"/>
    <n v="0"/>
  </r>
  <r>
    <x v="5"/>
    <x v="5"/>
    <x v="7"/>
    <x v="94"/>
    <x v="1"/>
    <s v="Outward FDI"/>
    <x v="5"/>
    <s v=".."/>
    <s v=".."/>
    <n v="0"/>
    <n v="0.57499999999999996"/>
    <n v="0.57499999999999996"/>
    <s v=".."/>
    <s v=".."/>
    <n v="0"/>
  </r>
  <r>
    <x v="4"/>
    <x v="4"/>
    <x v="7"/>
    <x v="95"/>
    <x v="1"/>
    <s v="Outward FDI"/>
    <x v="5"/>
    <n v="0"/>
    <n v="0"/>
    <n v="0"/>
    <n v="0"/>
    <n v="0"/>
    <n v="0"/>
    <n v="0"/>
    <n v="0"/>
  </r>
  <r>
    <x v="2"/>
    <x v="2"/>
    <x v="7"/>
    <x v="96"/>
    <x v="1"/>
    <s v="Outward FDI"/>
    <x v="5"/>
    <n v="1405.2829999999999"/>
    <n v="1405.2829999999999"/>
    <n v="0"/>
    <n v="16.57"/>
    <n v="16.57"/>
    <n v="0"/>
    <n v="16.57"/>
    <n v="0"/>
  </r>
  <r>
    <x v="5"/>
    <x v="5"/>
    <x v="7"/>
    <x v="97"/>
    <x v="1"/>
    <s v="Outward FDI"/>
    <x v="5"/>
    <n v="5.694"/>
    <n v="5.694"/>
    <n v="0"/>
    <n v="5.1779999999999999"/>
    <n v="5.1779999999999999"/>
    <n v="0"/>
    <n v="5.1779999999999999"/>
    <n v="0"/>
  </r>
  <r>
    <x v="3"/>
    <x v="3"/>
    <x v="7"/>
    <x v="98"/>
    <x v="1"/>
    <s v="Outward FDI"/>
    <x v="5"/>
    <n v="24.117000000000001"/>
    <n v="16.077999999999999"/>
    <n v="8.0389999999999997"/>
    <n v="6.6740000000000004"/>
    <n v="6.5590000000000002"/>
    <s v=".."/>
    <n v="4.718"/>
    <s v=".."/>
  </r>
  <r>
    <x v="5"/>
    <x v="5"/>
    <x v="7"/>
    <x v="99"/>
    <x v="1"/>
    <s v="Outward FDI"/>
    <x v="5"/>
    <n v="0"/>
    <n v="0"/>
    <n v="0"/>
    <n v="0"/>
    <n v="0"/>
    <n v="0"/>
    <n v="0"/>
    <n v="0"/>
  </r>
  <r>
    <x v="4"/>
    <x v="4"/>
    <x v="7"/>
    <x v="100"/>
    <x v="1"/>
    <s v="Outward FDI"/>
    <x v="5"/>
    <n v="-5.359"/>
    <n v="124.718"/>
    <n v="-130.077"/>
    <n v="19.332000000000001"/>
    <n v="19.332000000000001"/>
    <n v="0"/>
    <n v="19.332000000000001"/>
    <n v="0"/>
  </r>
  <r>
    <x v="5"/>
    <x v="5"/>
    <x v="7"/>
    <x v="101"/>
    <x v="1"/>
    <s v="Outward FDI"/>
    <x v="5"/>
    <n v="0"/>
    <n v="0"/>
    <n v="0"/>
    <n v="0"/>
    <n v="0"/>
    <n v="0"/>
    <n v="0"/>
    <n v="0"/>
  </r>
  <r>
    <x v="1"/>
    <x v="1"/>
    <x v="1"/>
    <x v="102"/>
    <x v="1"/>
    <s v="Outward FDI"/>
    <x v="5"/>
    <n v="0"/>
    <n v="0"/>
    <n v="0"/>
    <n v="0"/>
    <n v="0"/>
    <n v="0"/>
    <n v="0"/>
    <n v="0"/>
  </r>
  <r>
    <x v="4"/>
    <x v="4"/>
    <x v="7"/>
    <x v="103"/>
    <x v="1"/>
    <s v="Outward FDI"/>
    <x v="5"/>
    <n v="0"/>
    <n v="0"/>
    <n v="0"/>
    <n v="0"/>
    <n v="0"/>
    <n v="0"/>
    <n v="0"/>
    <n v="0"/>
  </r>
  <r>
    <x v="4"/>
    <x v="4"/>
    <x v="7"/>
    <x v="104"/>
    <x v="1"/>
    <s v="Outward FDI"/>
    <x v="5"/>
    <s v=".."/>
    <s v=".."/>
    <n v="0"/>
    <n v="-1.266"/>
    <n v="-1.266"/>
    <n v="0"/>
    <n v="-1.266"/>
    <n v="0"/>
  </r>
  <r>
    <x v="2"/>
    <x v="2"/>
    <x v="7"/>
    <x v="105"/>
    <x v="1"/>
    <s v="Outward FDI"/>
    <x v="5"/>
    <n v="0"/>
    <n v="0"/>
    <n v="0"/>
    <n v="0"/>
    <n v="0"/>
    <n v="0"/>
    <n v="0"/>
    <n v="0"/>
  </r>
  <r>
    <x v="5"/>
    <x v="5"/>
    <x v="7"/>
    <x v="106"/>
    <x v="1"/>
    <s v="Outward FDI"/>
    <x v="5"/>
    <s v=".."/>
    <s v=".."/>
    <n v="0"/>
    <n v="1.496"/>
    <n v="1.496"/>
    <s v=".."/>
    <s v=".."/>
    <n v="0"/>
  </r>
  <r>
    <x v="5"/>
    <x v="5"/>
    <x v="7"/>
    <x v="107"/>
    <x v="1"/>
    <s v="Outward FDI"/>
    <x v="5"/>
    <n v="0"/>
    <n v="0"/>
    <n v="0"/>
    <n v="0"/>
    <n v="0"/>
    <n v="0"/>
    <n v="0"/>
    <n v="0"/>
  </r>
  <r>
    <x v="3"/>
    <x v="3"/>
    <x v="7"/>
    <x v="108"/>
    <x v="1"/>
    <s v="Outward FDI"/>
    <x v="5"/>
    <n v="1612.8489999999999"/>
    <n v="827.36"/>
    <n v="785.48900000000003"/>
    <n v="160.52199999999999"/>
    <n v="122.434"/>
    <n v="12.542999999999999"/>
    <n v="109.89100000000001"/>
    <n v="38.088000000000001"/>
  </r>
  <r>
    <x v="5"/>
    <x v="5"/>
    <x v="7"/>
    <x v="109"/>
    <x v="1"/>
    <s v="Outward FDI"/>
    <x v="5"/>
    <s v=".."/>
    <s v=".."/>
    <n v="0"/>
    <n v="0"/>
    <n v="0"/>
    <n v="0"/>
    <n v="0"/>
    <n v="0"/>
  </r>
  <r>
    <x v="5"/>
    <x v="5"/>
    <x v="7"/>
    <x v="110"/>
    <x v="1"/>
    <s v="Outward FDI"/>
    <x v="5"/>
    <n v="0"/>
    <n v="0"/>
    <n v="0"/>
    <n v="0"/>
    <n v="0"/>
    <n v="0"/>
    <n v="0"/>
    <n v="0"/>
  </r>
  <r>
    <x v="4"/>
    <x v="4"/>
    <x v="7"/>
    <x v="111"/>
    <x v="1"/>
    <s v="Outward FDI"/>
    <x v="5"/>
    <n v="0"/>
    <n v="0"/>
    <n v="0"/>
    <n v="0"/>
    <n v="0"/>
    <n v="0"/>
    <n v="0"/>
    <n v="0"/>
  </r>
  <r>
    <x v="4"/>
    <x v="4"/>
    <x v="7"/>
    <x v="112"/>
    <x v="1"/>
    <s v="Outward FDI"/>
    <x v="5"/>
    <n v="190.25899999999999"/>
    <s v=".."/>
    <s v=".."/>
    <n v="29.343"/>
    <n v="28.077000000000002"/>
    <n v="0"/>
    <n v="28.077000000000002"/>
    <n v="1.151"/>
  </r>
  <r>
    <x v="5"/>
    <x v="5"/>
    <x v="7"/>
    <x v="113"/>
    <x v="1"/>
    <s v="Outward FDI"/>
    <x v="5"/>
    <s v=".."/>
    <s v=".."/>
    <n v="0"/>
    <n v="15.534000000000001"/>
    <n v="15.534000000000001"/>
    <n v="0"/>
    <n v="15.534000000000001"/>
    <n v="0"/>
  </r>
  <r>
    <x v="5"/>
    <x v="5"/>
    <x v="7"/>
    <x v="114"/>
    <x v="1"/>
    <s v="Outward FDI"/>
    <x v="5"/>
    <n v="0"/>
    <n v="0"/>
    <n v="0"/>
    <s v=".."/>
    <n v="0"/>
    <n v="0"/>
    <n v="0"/>
    <s v=".."/>
  </r>
  <r>
    <x v="4"/>
    <x v="4"/>
    <x v="7"/>
    <x v="115"/>
    <x v="1"/>
    <s v="Outward FDI"/>
    <x v="5"/>
    <n v="33.161000000000001"/>
    <s v=".."/>
    <s v=".."/>
    <n v="-1.266"/>
    <n v="-1.726"/>
    <s v=".."/>
    <s v=".."/>
    <n v="0.46"/>
  </r>
  <r>
    <x v="4"/>
    <x v="4"/>
    <x v="7"/>
    <x v="116"/>
    <x v="1"/>
    <s v="Outward FDI"/>
    <x v="5"/>
    <n v="64.424999999999997"/>
    <s v=".."/>
    <s v=".."/>
    <n v="8.9749999999999996"/>
    <n v="8.0549999999999997"/>
    <s v=".."/>
    <n v="4.3730000000000002"/>
    <s v=".."/>
  </r>
  <r>
    <x v="2"/>
    <x v="2"/>
    <x v="3"/>
    <x v="117"/>
    <x v="1"/>
    <s v="Outward FDI"/>
    <x v="5"/>
    <s v=".."/>
    <s v=".."/>
    <s v=".."/>
    <n v="3.5670000000000002"/>
    <n v="3.5670000000000002"/>
    <n v="0"/>
    <n v="3.5670000000000002"/>
    <n v="0"/>
  </r>
  <r>
    <x v="1"/>
    <x v="1"/>
    <x v="1"/>
    <x v="118"/>
    <x v="1"/>
    <s v="Outward FDI"/>
    <x v="5"/>
    <n v="0"/>
    <n v="0"/>
    <n v="0"/>
    <n v="0"/>
    <n v="0"/>
    <n v="0"/>
    <n v="0"/>
    <n v="0"/>
  </r>
  <r>
    <x v="2"/>
    <x v="2"/>
    <x v="5"/>
    <x v="119"/>
    <x v="1"/>
    <s v="Outward FDI"/>
    <x v="5"/>
    <n v="0"/>
    <n v="0"/>
    <n v="0"/>
    <n v="0"/>
    <n v="0"/>
    <n v="0"/>
    <n v="0"/>
    <n v="0"/>
  </r>
  <r>
    <x v="2"/>
    <x v="2"/>
    <x v="5"/>
    <x v="120"/>
    <x v="1"/>
    <s v="Outward FDI"/>
    <x v="5"/>
    <n v="0"/>
    <n v="0"/>
    <n v="0"/>
    <n v="0"/>
    <n v="0"/>
    <n v="0"/>
    <n v="0"/>
    <n v="0"/>
  </r>
  <r>
    <x v="2"/>
    <x v="2"/>
    <x v="5"/>
    <x v="121"/>
    <x v="1"/>
    <s v="Outward FDI"/>
    <x v="5"/>
    <s v=".."/>
    <s v=".."/>
    <s v=".."/>
    <n v="0.80500000000000005"/>
    <n v="0.80500000000000005"/>
    <n v="0"/>
    <n v="0.80500000000000005"/>
    <n v="0"/>
  </r>
  <r>
    <x v="2"/>
    <x v="2"/>
    <x v="5"/>
    <x v="122"/>
    <x v="1"/>
    <s v="Outward FDI"/>
    <x v="5"/>
    <s v=".."/>
    <s v=".."/>
    <s v=".."/>
    <n v="0.46"/>
    <n v="0.46"/>
    <s v=".."/>
    <n v="0.46"/>
    <s v=".."/>
  </r>
  <r>
    <x v="3"/>
    <x v="3"/>
    <x v="5"/>
    <x v="123"/>
    <x v="1"/>
    <s v="Outward FDI"/>
    <x v="5"/>
    <n v="0"/>
    <n v="0"/>
    <n v="0"/>
    <n v="0"/>
    <n v="0"/>
    <n v="0"/>
    <n v="0"/>
    <n v="0"/>
  </r>
  <r>
    <x v="2"/>
    <x v="2"/>
    <x v="4"/>
    <x v="124"/>
    <x v="1"/>
    <s v="Outward FDI"/>
    <x v="5"/>
    <n v="-86.978999999999999"/>
    <s v=".."/>
    <s v=".."/>
    <n v="10.817"/>
    <n v="-4.0270000000000001"/>
    <s v=".."/>
    <n v="-4.0270000000000001"/>
    <s v=".."/>
  </r>
  <r>
    <x v="1"/>
    <x v="1"/>
    <x v="1"/>
    <x v="125"/>
    <x v="1"/>
    <s v="Outward FDI"/>
    <x v="5"/>
    <n v="0"/>
    <n v="0"/>
    <n v="0"/>
    <n v="0"/>
    <n v="0"/>
    <n v="0"/>
    <n v="0"/>
    <n v="0"/>
  </r>
  <r>
    <x v="2"/>
    <x v="2"/>
    <x v="5"/>
    <x v="126"/>
    <x v="1"/>
    <s v="Outward FDI"/>
    <x v="5"/>
    <n v="86.531999999999996"/>
    <s v=".."/>
    <s v=".."/>
    <n v="74.105000000000004"/>
    <n v="74.105000000000004"/>
    <s v=".."/>
    <s v=".."/>
    <n v="0"/>
  </r>
  <r>
    <x v="3"/>
    <x v="3"/>
    <x v="5"/>
    <x v="127"/>
    <x v="1"/>
    <s v="Outward FDI"/>
    <x v="5"/>
    <n v="-5.024"/>
    <s v=".."/>
    <s v=".."/>
    <n v="-3.6819999999999999"/>
    <n v="-4.3730000000000002"/>
    <s v=".."/>
    <n v="-4.3730000000000002"/>
    <s v=".."/>
  </r>
  <r>
    <x v="3"/>
    <x v="3"/>
    <x v="5"/>
    <x v="128"/>
    <x v="1"/>
    <s v="Outward FDI"/>
    <x v="5"/>
    <n v="0"/>
    <n v="0"/>
    <n v="0"/>
    <n v="0"/>
    <n v="0"/>
    <n v="0"/>
    <n v="0"/>
    <n v="0"/>
  </r>
  <r>
    <x v="2"/>
    <x v="2"/>
    <x v="5"/>
    <x v="129"/>
    <x v="1"/>
    <s v="Outward FDI"/>
    <x v="5"/>
    <n v="0"/>
    <n v="0"/>
    <n v="0"/>
    <n v="0"/>
    <n v="0"/>
    <n v="0"/>
    <n v="0"/>
    <n v="0"/>
  </r>
  <r>
    <x v="3"/>
    <x v="3"/>
    <x v="5"/>
    <x v="130"/>
    <x v="1"/>
    <s v="Outward FDI"/>
    <x v="5"/>
    <n v="0"/>
    <n v="0"/>
    <n v="0"/>
    <n v="0"/>
    <n v="0"/>
    <n v="0"/>
    <n v="0"/>
    <n v="0"/>
  </r>
  <r>
    <x v="3"/>
    <x v="3"/>
    <x v="5"/>
    <x v="131"/>
    <x v="1"/>
    <s v="Outward FDI"/>
    <x v="5"/>
    <s v=".."/>
    <s v=".."/>
    <s v=".."/>
    <n v="18.181000000000001"/>
    <n v="18.181000000000001"/>
    <s v=".."/>
    <s v=".."/>
    <n v="0"/>
  </r>
  <r>
    <x v="4"/>
    <x v="4"/>
    <x v="5"/>
    <x v="132"/>
    <x v="1"/>
    <s v="Outward FDI"/>
    <x v="5"/>
    <s v=".."/>
    <s v=".."/>
    <n v="0"/>
    <n v="1.496"/>
    <n v="1.496"/>
    <s v=".."/>
    <n v="0.34499999999999997"/>
    <s v=".."/>
  </r>
  <r>
    <x v="3"/>
    <x v="3"/>
    <x v="5"/>
    <x v="133"/>
    <x v="1"/>
    <s v="Outward FDI"/>
    <x v="5"/>
    <n v="0"/>
    <n v="0"/>
    <n v="0"/>
    <n v="0"/>
    <n v="0"/>
    <n v="0"/>
    <n v="0"/>
    <n v="0"/>
  </r>
  <r>
    <x v="3"/>
    <x v="3"/>
    <x v="5"/>
    <x v="134"/>
    <x v="1"/>
    <s v="Outward FDI"/>
    <x v="5"/>
    <s v=".."/>
    <s v=".."/>
    <n v="0"/>
    <n v="-7.0190000000000001"/>
    <n v="-7.0190000000000001"/>
    <n v="0"/>
    <n v="-7.0190000000000001"/>
    <n v="0"/>
  </r>
  <r>
    <x v="5"/>
    <x v="5"/>
    <x v="5"/>
    <x v="135"/>
    <x v="1"/>
    <s v="Outward FDI"/>
    <x v="5"/>
    <n v="0"/>
    <n v="0"/>
    <n v="0"/>
    <n v="0"/>
    <n v="0"/>
    <n v="0"/>
    <n v="0"/>
    <n v="0"/>
  </r>
  <r>
    <x v="4"/>
    <x v="4"/>
    <x v="5"/>
    <x v="136"/>
    <x v="1"/>
    <s v="Outward FDI"/>
    <x v="5"/>
    <s v=".."/>
    <s v=".."/>
    <n v="0"/>
    <n v="0.69"/>
    <n v="0.69"/>
    <s v=".."/>
    <n v="0.69"/>
    <s v=".."/>
  </r>
  <r>
    <x v="3"/>
    <x v="3"/>
    <x v="5"/>
    <x v="137"/>
    <x v="1"/>
    <s v="Outward FDI"/>
    <x v="5"/>
    <n v="0"/>
    <n v="0"/>
    <n v="0"/>
    <n v="0"/>
    <n v="0"/>
    <n v="0"/>
    <n v="0"/>
    <n v="0"/>
  </r>
  <r>
    <x v="1"/>
    <x v="1"/>
    <x v="1"/>
    <x v="138"/>
    <x v="1"/>
    <s v="Outward FDI"/>
    <x v="5"/>
    <n v="0"/>
    <n v="0"/>
    <n v="0"/>
    <n v="0"/>
    <n v="0"/>
    <n v="0"/>
    <n v="0"/>
    <n v="0"/>
  </r>
  <r>
    <x v="1"/>
    <x v="1"/>
    <x v="1"/>
    <x v="1"/>
    <x v="1"/>
    <s v="Outward FDI"/>
    <x v="5"/>
    <n v="0"/>
    <n v="0"/>
    <n v="0"/>
    <n v="0"/>
    <n v="0"/>
    <n v="0"/>
    <n v="0"/>
    <n v="0"/>
  </r>
  <r>
    <x v="4"/>
    <x v="4"/>
    <x v="5"/>
    <x v="139"/>
    <x v="1"/>
    <s v="Outward FDI"/>
    <x v="5"/>
    <n v="0"/>
    <n v="0"/>
    <n v="0"/>
    <n v="0"/>
    <n v="0"/>
    <n v="0"/>
    <n v="0"/>
    <n v="0"/>
  </r>
  <r>
    <x v="2"/>
    <x v="2"/>
    <x v="5"/>
    <x v="140"/>
    <x v="1"/>
    <s v="Outward FDI"/>
    <x v="5"/>
    <n v="7.9269999999999996"/>
    <s v=".."/>
    <s v=".."/>
    <n v="0"/>
    <n v="-0.23"/>
    <s v=".."/>
    <n v="-0.23"/>
    <s v=".."/>
  </r>
  <r>
    <x v="2"/>
    <x v="2"/>
    <x v="5"/>
    <x v="141"/>
    <x v="1"/>
    <s v="Outward FDI"/>
    <x v="5"/>
    <n v="0"/>
    <n v="0"/>
    <n v="0"/>
    <n v="0"/>
    <n v="0"/>
    <n v="0"/>
    <n v="0"/>
    <n v="0"/>
  </r>
  <r>
    <x v="3"/>
    <x v="3"/>
    <x v="5"/>
    <x v="142"/>
    <x v="1"/>
    <s v="Outward FDI"/>
    <x v="5"/>
    <n v="0"/>
    <n v="0"/>
    <n v="0"/>
    <n v="0"/>
    <n v="0"/>
    <n v="0"/>
    <n v="0"/>
    <n v="0"/>
  </r>
  <r>
    <x v="3"/>
    <x v="3"/>
    <x v="5"/>
    <x v="143"/>
    <x v="1"/>
    <s v="Outward FDI"/>
    <x v="5"/>
    <n v="0"/>
    <n v="0"/>
    <n v="0"/>
    <n v="0"/>
    <n v="0"/>
    <n v="0"/>
    <n v="0"/>
    <n v="0"/>
  </r>
  <r>
    <x v="2"/>
    <x v="2"/>
    <x v="5"/>
    <x v="144"/>
    <x v="1"/>
    <s v="Outward FDI"/>
    <x v="5"/>
    <n v="0"/>
    <n v="0"/>
    <n v="0"/>
    <n v="0"/>
    <n v="0"/>
    <n v="0"/>
    <n v="0"/>
    <n v="0"/>
  </r>
  <r>
    <x v="2"/>
    <x v="2"/>
    <x v="5"/>
    <x v="145"/>
    <x v="1"/>
    <s v="Outward FDI"/>
    <x v="5"/>
    <n v="0"/>
    <n v="0"/>
    <n v="0"/>
    <n v="0"/>
    <n v="0"/>
    <n v="0"/>
    <n v="0"/>
    <n v="0"/>
  </r>
  <r>
    <x v="2"/>
    <x v="2"/>
    <x v="5"/>
    <x v="146"/>
    <x v="1"/>
    <s v="Outward FDI"/>
    <x v="5"/>
    <n v="0"/>
    <n v="0"/>
    <n v="0"/>
    <n v="0"/>
    <n v="0"/>
    <n v="0"/>
    <n v="0"/>
    <n v="0"/>
  </r>
  <r>
    <x v="1"/>
    <x v="1"/>
    <x v="1"/>
    <x v="147"/>
    <x v="1"/>
    <s v="Outward FDI"/>
    <x v="5"/>
    <s v=".."/>
    <s v=".."/>
    <s v=".."/>
    <n v="-0.115"/>
    <n v="-0.115"/>
    <s v=".."/>
    <n v="-0.115"/>
    <s v=".."/>
  </r>
  <r>
    <x v="1"/>
    <x v="1"/>
    <x v="1"/>
    <x v="148"/>
    <x v="1"/>
    <s v="Outward FDI"/>
    <x v="5"/>
    <s v=".."/>
    <s v=".."/>
    <n v="0"/>
    <n v="0"/>
    <n v="0"/>
    <n v="0"/>
    <n v="0"/>
    <n v="0"/>
  </r>
  <r>
    <x v="3"/>
    <x v="3"/>
    <x v="5"/>
    <x v="149"/>
    <x v="1"/>
    <s v="Outward FDI"/>
    <x v="5"/>
    <n v="570.10799999999995"/>
    <n v="404.971"/>
    <n v="165.137"/>
    <n v="170.76300000000001"/>
    <n v="157.30000000000001"/>
    <s v=".."/>
    <s v=".."/>
    <n v="13.348000000000001"/>
  </r>
  <r>
    <x v="4"/>
    <x v="4"/>
    <x v="5"/>
    <x v="150"/>
    <x v="1"/>
    <s v="Outward FDI"/>
    <x v="5"/>
    <s v=".."/>
    <s v=".."/>
    <s v=".."/>
    <n v="452.798"/>
    <n v="452.68299999999999"/>
    <s v=".."/>
    <n v="263.73899999999998"/>
    <s v=".."/>
  </r>
  <r>
    <x v="3"/>
    <x v="3"/>
    <x v="5"/>
    <x v="151"/>
    <x v="1"/>
    <s v="Outward FDI"/>
    <x v="5"/>
    <n v="4546.348"/>
    <n v="3560.55"/>
    <n v="985.68600000000004"/>
    <n v="462.464"/>
    <n v="442.67200000000003"/>
    <s v=".."/>
    <s v=".."/>
    <n v="19.677"/>
  </r>
  <r>
    <x v="3"/>
    <x v="3"/>
    <x v="5"/>
    <x v="152"/>
    <x v="1"/>
    <s v="Outward FDI"/>
    <x v="5"/>
    <n v="240.05699999999999"/>
    <n v="108.863"/>
    <n v="131.19399999999999"/>
    <n v="9.2059999999999995"/>
    <n v="5.7530000000000001"/>
    <s v=".."/>
    <s v=".."/>
    <n v="3.452"/>
  </r>
  <r>
    <x v="3"/>
    <x v="3"/>
    <x v="5"/>
    <x v="153"/>
    <x v="1"/>
    <s v="Outward FDI"/>
    <x v="5"/>
    <n v="68.108999999999995"/>
    <s v=".."/>
    <s v=".."/>
    <n v="3.3370000000000002"/>
    <n v="3.1070000000000002"/>
    <s v=".."/>
    <n v="3.1070000000000002"/>
    <s v=".."/>
  </r>
  <r>
    <x v="1"/>
    <x v="1"/>
    <x v="1"/>
    <x v="154"/>
    <x v="1"/>
    <s v="Outward FDI"/>
    <x v="5"/>
    <n v="0"/>
    <n v="0"/>
    <n v="0"/>
    <n v="0"/>
    <n v="0"/>
    <n v="0"/>
    <n v="0"/>
    <n v="0"/>
  </r>
  <r>
    <x v="3"/>
    <x v="3"/>
    <x v="5"/>
    <x v="155"/>
    <x v="1"/>
    <s v="Outward FDI"/>
    <x v="5"/>
    <n v="0"/>
    <n v="0"/>
    <n v="0"/>
    <n v="0"/>
    <n v="0"/>
    <n v="0"/>
    <n v="0"/>
    <n v="0"/>
  </r>
  <r>
    <x v="3"/>
    <x v="3"/>
    <x v="5"/>
    <x v="156"/>
    <x v="1"/>
    <s v="Outward FDI"/>
    <x v="5"/>
    <s v=".."/>
    <s v=".."/>
    <s v=".."/>
    <n v="-1.151"/>
    <n v="-1.381"/>
    <s v=".."/>
    <n v="-1.381"/>
    <s v=".."/>
  </r>
  <r>
    <x v="3"/>
    <x v="3"/>
    <x v="5"/>
    <x v="157"/>
    <x v="1"/>
    <s v="Outward FDI"/>
    <x v="5"/>
    <n v="446.95299999999997"/>
    <n v="245.97499999999999"/>
    <n v="200.97800000000001"/>
    <n v="40.274000000000001"/>
    <n v="33.369999999999997"/>
    <s v=".."/>
    <s v=".."/>
    <n v="6.7889999999999997"/>
  </r>
  <r>
    <x v="3"/>
    <x v="3"/>
    <x v="5"/>
    <x v="158"/>
    <x v="1"/>
    <s v="Outward FDI"/>
    <x v="5"/>
    <n v="0"/>
    <n v="0"/>
    <n v="0"/>
    <n v="0"/>
    <n v="0"/>
    <n v="0"/>
    <n v="0"/>
    <n v="0"/>
  </r>
  <r>
    <x v="2"/>
    <x v="2"/>
    <x v="5"/>
    <x v="159"/>
    <x v="1"/>
    <s v="Outward FDI"/>
    <x v="5"/>
    <n v="77.488"/>
    <n v="73.691999999999993"/>
    <n v="3.7959999999999998"/>
    <n v="-0.69"/>
    <n v="-2.4159999999999999"/>
    <s v=".."/>
    <n v="-18.411000000000001"/>
    <s v=".."/>
  </r>
  <r>
    <x v="3"/>
    <x v="3"/>
    <x v="5"/>
    <x v="160"/>
    <x v="1"/>
    <s v="Outward FDI"/>
    <x v="5"/>
    <n v="27.355"/>
    <n v="27.355"/>
    <n v="0"/>
    <n v="17.375"/>
    <n v="17.375"/>
    <n v="0"/>
    <n v="17.375"/>
    <n v="0"/>
  </r>
  <r>
    <x v="2"/>
    <x v="2"/>
    <x v="6"/>
    <x v="161"/>
    <x v="1"/>
    <s v="Outward FDI"/>
    <x v="5"/>
    <n v="46.56"/>
    <n v="46.56"/>
    <n v="0"/>
    <n v="12.428000000000001"/>
    <n v="12.428000000000001"/>
    <s v=".."/>
    <n v="5.4080000000000004"/>
    <s v=".."/>
  </r>
  <r>
    <x v="3"/>
    <x v="3"/>
    <x v="6"/>
    <x v="162"/>
    <x v="1"/>
    <s v="Outward FDI"/>
    <x v="5"/>
    <n v="0"/>
    <n v="0"/>
    <n v="0"/>
    <n v="-1.151"/>
    <n v="-1.151"/>
    <s v=".."/>
    <n v="-1.151"/>
    <s v=".."/>
  </r>
  <r>
    <x v="2"/>
    <x v="2"/>
    <x v="6"/>
    <x v="163"/>
    <x v="1"/>
    <s v="Outward FDI"/>
    <x v="5"/>
    <s v=".."/>
    <s v=".."/>
    <n v="0"/>
    <n v="1.381"/>
    <n v="1.381"/>
    <n v="0"/>
    <n v="1.381"/>
    <n v="0"/>
  </r>
  <r>
    <x v="2"/>
    <x v="2"/>
    <x v="6"/>
    <x v="164"/>
    <x v="1"/>
    <s v="Outward FDI"/>
    <x v="5"/>
    <s v=".."/>
    <s v=".."/>
    <n v="0"/>
    <n v="1.036"/>
    <n v="1.036"/>
    <n v="0"/>
    <n v="1.036"/>
    <n v="0"/>
  </r>
  <r>
    <x v="2"/>
    <x v="2"/>
    <x v="6"/>
    <x v="165"/>
    <x v="1"/>
    <s v="Outward FDI"/>
    <x v="5"/>
    <n v="1.228"/>
    <s v=".."/>
    <s v=".."/>
    <n v="-1.151"/>
    <n v="-1.151"/>
    <n v="0"/>
    <n v="-1.151"/>
    <n v="0"/>
  </r>
  <r>
    <x v="2"/>
    <x v="2"/>
    <x v="6"/>
    <x v="166"/>
    <x v="1"/>
    <s v="Outward FDI"/>
    <x v="5"/>
    <n v="157.21"/>
    <n v="38.296999999999997"/>
    <n v="118.91200000000001"/>
    <n v="14.614000000000001"/>
    <n v="14.728999999999999"/>
    <s v=".."/>
    <n v="-33.83"/>
    <s v=".."/>
  </r>
  <r>
    <x v="2"/>
    <x v="2"/>
    <x v="6"/>
    <x v="167"/>
    <x v="1"/>
    <s v="Outward FDI"/>
    <x v="5"/>
    <n v="346.68700000000001"/>
    <n v="190.483"/>
    <n v="156.316"/>
    <n v="41.655000000000001"/>
    <n v="38.777999999999999"/>
    <n v="5.0629999999999997"/>
    <n v="33.715000000000003"/>
    <n v="2.8769999999999998"/>
  </r>
  <r>
    <x v="5"/>
    <x v="5"/>
    <x v="6"/>
    <x v="168"/>
    <x v="1"/>
    <s v="Outward FDI"/>
    <x v="5"/>
    <n v="0"/>
    <n v="0"/>
    <n v="0"/>
    <n v="0"/>
    <n v="0"/>
    <n v="0"/>
    <n v="0"/>
    <n v="0"/>
  </r>
  <r>
    <x v="3"/>
    <x v="3"/>
    <x v="3"/>
    <x v="169"/>
    <x v="1"/>
    <s v="Outward FDI"/>
    <x v="5"/>
    <s v=".."/>
    <s v=".."/>
    <n v="0"/>
    <n v="0.69"/>
    <n v="0.69"/>
    <n v="0"/>
    <n v="0.69"/>
    <n v="0"/>
  </r>
  <r>
    <x v="3"/>
    <x v="3"/>
    <x v="3"/>
    <x v="170"/>
    <x v="1"/>
    <s v="Outward FDI"/>
    <x v="5"/>
    <s v=".."/>
    <s v=".."/>
    <n v="0"/>
    <n v="0.23"/>
    <n v="0.23"/>
    <n v="0"/>
    <n v="0.23"/>
    <n v="0"/>
  </r>
  <r>
    <x v="3"/>
    <x v="3"/>
    <x v="3"/>
    <x v="171"/>
    <x v="1"/>
    <s v="Outward FDI"/>
    <x v="5"/>
    <n v="25.904"/>
    <s v=".."/>
    <s v=".."/>
    <n v="9.6660000000000004"/>
    <n v="9.5510000000000002"/>
    <s v=".."/>
    <n v="3.7970000000000002"/>
    <s v=".."/>
  </r>
  <r>
    <x v="3"/>
    <x v="3"/>
    <x v="6"/>
    <x v="172"/>
    <x v="1"/>
    <s v="Outward FDI"/>
    <x v="5"/>
    <s v=".."/>
    <s v=".."/>
    <s v=".."/>
    <n v="0.115"/>
    <n v="0.115"/>
    <s v=".."/>
    <n v="0.115"/>
    <s v=".."/>
  </r>
  <r>
    <x v="3"/>
    <x v="3"/>
    <x v="6"/>
    <x v="173"/>
    <x v="1"/>
    <s v="Outward FDI"/>
    <x v="5"/>
    <s v=".."/>
    <s v=".."/>
    <s v=".."/>
    <n v="-3.6819999999999999"/>
    <n v="-3.3370000000000002"/>
    <s v=".."/>
    <n v="-3.7970000000000002"/>
    <s v=".."/>
  </r>
  <r>
    <x v="4"/>
    <x v="4"/>
    <x v="6"/>
    <x v="174"/>
    <x v="1"/>
    <s v="Outward FDI"/>
    <x v="5"/>
    <n v="0"/>
    <n v="0"/>
    <n v="0"/>
    <n v="0"/>
    <n v="0"/>
    <n v="0"/>
    <n v="0"/>
    <n v="0"/>
  </r>
  <r>
    <x v="5"/>
    <x v="5"/>
    <x v="6"/>
    <x v="175"/>
    <x v="1"/>
    <s v="Outward FDI"/>
    <x v="5"/>
    <n v="0"/>
    <n v="0"/>
    <n v="0"/>
    <n v="0"/>
    <n v="0"/>
    <n v="0"/>
    <n v="0"/>
    <n v="0"/>
  </r>
  <r>
    <x v="5"/>
    <x v="5"/>
    <x v="8"/>
    <x v="176"/>
    <x v="1"/>
    <s v="Outward FDI"/>
    <x v="5"/>
    <n v="0"/>
    <n v="0"/>
    <n v="0"/>
    <n v="0"/>
    <n v="0"/>
    <n v="0"/>
    <n v="0"/>
    <n v="0"/>
  </r>
  <r>
    <x v="4"/>
    <x v="4"/>
    <x v="8"/>
    <x v="177"/>
    <x v="1"/>
    <s v="Outward FDI"/>
    <x v="5"/>
    <n v="28.806999999999999"/>
    <n v="28.806999999999999"/>
    <n v="0"/>
    <n v="17.951000000000001"/>
    <n v="17.951000000000001"/>
    <n v="0"/>
    <n v="17.951000000000001"/>
    <n v="0"/>
  </r>
  <r>
    <x v="4"/>
    <x v="4"/>
    <x v="8"/>
    <x v="178"/>
    <x v="1"/>
    <s v="Outward FDI"/>
    <x v="5"/>
    <s v=".."/>
    <n v="0"/>
    <s v=".."/>
    <s v=".."/>
    <n v="0"/>
    <n v="0"/>
    <n v="0"/>
    <s v=".."/>
  </r>
  <r>
    <x v="2"/>
    <x v="2"/>
    <x v="2"/>
    <x v="179"/>
    <x v="1"/>
    <s v="Outward FDI"/>
    <x v="5"/>
    <n v="0"/>
    <n v="0"/>
    <n v="0"/>
    <n v="0"/>
    <n v="0"/>
    <n v="0"/>
    <n v="0"/>
    <n v="0"/>
  </r>
  <r>
    <x v="4"/>
    <x v="4"/>
    <x v="2"/>
    <x v="180"/>
    <x v="1"/>
    <s v="Outward FDI"/>
    <x v="5"/>
    <s v=".."/>
    <s v=".."/>
    <n v="0"/>
    <n v="-0.115"/>
    <n v="-0.115"/>
    <n v="0"/>
    <n v="-0.115"/>
    <n v="0"/>
  </r>
  <r>
    <x v="3"/>
    <x v="3"/>
    <x v="2"/>
    <x v="181"/>
    <x v="1"/>
    <s v="Outward FDI"/>
    <x v="5"/>
    <n v="11205.757"/>
    <n v="10773.319"/>
    <n v="432.43799999999999"/>
    <n v="1480.4839999999999"/>
    <n v="1480.4839999999999"/>
    <n v="1251.6110000000001"/>
    <n v="228.75800000000001"/>
    <n v="0"/>
  </r>
  <r>
    <x v="2"/>
    <x v="2"/>
    <x v="2"/>
    <x v="182"/>
    <x v="1"/>
    <s v="Outward FDI"/>
    <x v="5"/>
    <n v="1110.739"/>
    <n v="1074.5630000000001"/>
    <n v="36.176000000000002"/>
    <n v="667.173"/>
    <n v="665.90700000000004"/>
    <s v=".."/>
    <s v=".."/>
    <n v="1.266"/>
  </r>
  <r>
    <x v="4"/>
    <x v="4"/>
    <x v="8"/>
    <x v="183"/>
    <x v="1"/>
    <s v="Outward FDI"/>
    <x v="5"/>
    <n v="2620.7539999999999"/>
    <n v="2354.2350000000001"/>
    <n v="266.51900000000001"/>
    <n v="401.70800000000003"/>
    <n v="396.99"/>
    <s v=".."/>
    <n v="336.80799999999999"/>
    <s v=".."/>
  </r>
  <r>
    <x v="3"/>
    <x v="3"/>
    <x v="2"/>
    <x v="184"/>
    <x v="1"/>
    <s v="Outward FDI"/>
    <x v="5"/>
    <n v="265.84899999999999"/>
    <n v="238.941"/>
    <n v="26.908999999999999"/>
    <n v="34.061"/>
    <n v="33.14"/>
    <s v=".."/>
    <s v=".."/>
    <n v="0.92100000000000004"/>
  </r>
  <r>
    <x v="3"/>
    <x v="3"/>
    <x v="6"/>
    <x v="185"/>
    <x v="1"/>
    <s v="Outward FDI"/>
    <x v="5"/>
    <s v=".."/>
    <s v=".."/>
    <s v=".."/>
    <n v="-69.501999999999995"/>
    <n v="-69.501999999999995"/>
    <n v="0"/>
    <n v="-69.501999999999995"/>
    <n v="0"/>
  </r>
  <r>
    <x v="3"/>
    <x v="3"/>
    <x v="3"/>
    <x v="186"/>
    <x v="1"/>
    <s v="Outward FDI"/>
    <x v="5"/>
    <n v="565.86500000000001"/>
    <s v=".."/>
    <s v=".."/>
    <n v="66.05"/>
    <n v="43.725999999999999"/>
    <s v=".."/>
    <n v="43.610999999999997"/>
    <s v=".."/>
  </r>
  <r>
    <x v="5"/>
    <x v="5"/>
    <x v="2"/>
    <x v="187"/>
    <x v="1"/>
    <s v="Outward FDI"/>
    <x v="5"/>
    <n v="0"/>
    <n v="0"/>
    <n v="0"/>
    <n v="0"/>
    <n v="0"/>
    <n v="0"/>
    <n v="0"/>
    <n v="0"/>
  </r>
  <r>
    <x v="4"/>
    <x v="4"/>
    <x v="3"/>
    <x v="188"/>
    <x v="1"/>
    <s v="Outward FDI"/>
    <x v="5"/>
    <s v=".."/>
    <s v=".."/>
    <n v="0"/>
    <n v="0.23"/>
    <n v="0.23"/>
    <n v="0"/>
    <n v="0.23"/>
    <n v="0"/>
  </r>
  <r>
    <x v="4"/>
    <x v="4"/>
    <x v="2"/>
    <x v="189"/>
    <x v="1"/>
    <s v="Outward FDI"/>
    <x v="5"/>
    <s v=".."/>
    <s v=".."/>
    <n v="0"/>
    <n v="45.912999999999997"/>
    <n v="45.912999999999997"/>
    <s v=".."/>
    <s v=".."/>
    <n v="0"/>
  </r>
  <r>
    <x v="2"/>
    <x v="2"/>
    <x v="2"/>
    <x v="190"/>
    <x v="1"/>
    <s v="Outward FDI"/>
    <x v="5"/>
    <s v=".."/>
    <s v=".."/>
    <s v=".."/>
    <n v="1.381"/>
    <n v="0.92100000000000004"/>
    <s v=".."/>
    <n v="0.92100000000000004"/>
    <s v=".."/>
  </r>
  <r>
    <x v="3"/>
    <x v="3"/>
    <x v="2"/>
    <x v="191"/>
    <x v="1"/>
    <s v="Outward FDI"/>
    <x v="5"/>
    <n v="750.20699999999999"/>
    <n v="560.84100000000001"/>
    <n v="189.36600000000001"/>
    <n v="80.549000000000007"/>
    <n v="73.183999999999997"/>
    <n v="51.091000000000001"/>
    <n v="21.978000000000002"/>
    <n v="7.3639999999999999"/>
  </r>
  <r>
    <x v="3"/>
    <x v="3"/>
    <x v="8"/>
    <x v="192"/>
    <x v="1"/>
    <s v="Outward FDI"/>
    <x v="5"/>
    <n v="0"/>
    <n v="0"/>
    <n v="0"/>
    <n v="0"/>
    <n v="0"/>
    <n v="0"/>
    <n v="0"/>
    <n v="0"/>
  </r>
  <r>
    <x v="4"/>
    <x v="4"/>
    <x v="2"/>
    <x v="193"/>
    <x v="1"/>
    <s v="Outward FDI"/>
    <x v="5"/>
    <s v=".."/>
    <s v=".."/>
    <n v="0"/>
    <n v="4.718"/>
    <n v="4.718"/>
    <n v="0"/>
    <n v="4.718"/>
    <n v="0"/>
  </r>
  <r>
    <x v="4"/>
    <x v="4"/>
    <x v="2"/>
    <x v="194"/>
    <x v="1"/>
    <s v="Outward FDI"/>
    <x v="5"/>
    <s v=".."/>
    <s v=".."/>
    <n v="0"/>
    <n v="-0.46"/>
    <n v="-0.46"/>
    <n v="0"/>
    <n v="-0.46"/>
    <n v="0"/>
  </r>
  <r>
    <x v="4"/>
    <x v="4"/>
    <x v="8"/>
    <x v="195"/>
    <x v="1"/>
    <s v="Outward FDI"/>
    <x v="5"/>
    <s v=".."/>
    <s v=".."/>
    <n v="0"/>
    <n v="0.115"/>
    <n v="0.115"/>
    <n v="0"/>
    <n v="0.115"/>
    <n v="0"/>
  </r>
  <r>
    <x v="4"/>
    <x v="4"/>
    <x v="8"/>
    <x v="196"/>
    <x v="1"/>
    <s v="Outward FDI"/>
    <x v="5"/>
    <n v="1.5629999999999999"/>
    <s v=".."/>
    <s v=".."/>
    <n v="1.266"/>
    <n v="1.266"/>
    <n v="0"/>
    <n v="1.266"/>
    <n v="0"/>
  </r>
  <r>
    <x v="4"/>
    <x v="4"/>
    <x v="2"/>
    <x v="197"/>
    <x v="1"/>
    <s v="Outward FDI"/>
    <x v="5"/>
    <n v="151.06899999999999"/>
    <s v=".."/>
    <s v=".."/>
    <n v="21.402999999999999"/>
    <n v="21.172999999999998"/>
    <s v=".."/>
    <n v="-25.776"/>
    <s v=".."/>
  </r>
  <r>
    <x v="2"/>
    <x v="2"/>
    <x v="2"/>
    <x v="198"/>
    <x v="1"/>
    <s v="Outward FDI"/>
    <x v="5"/>
    <n v="744.62400000000002"/>
    <n v="1099.3499999999999"/>
    <n v="-354.726"/>
    <n v="91.594999999999999"/>
    <n v="103.33199999999999"/>
    <n v="104.13800000000001"/>
    <n v="-0.92100000000000004"/>
    <n v="-11.622"/>
  </r>
  <r>
    <x v="4"/>
    <x v="4"/>
    <x v="8"/>
    <x v="199"/>
    <x v="1"/>
    <s v="Outward FDI"/>
    <x v="5"/>
    <n v="90.216999999999999"/>
    <n v="165.36"/>
    <n v="-75.254999999999995"/>
    <n v="46.603000000000002"/>
    <n v="47.408999999999999"/>
    <s v=".."/>
    <n v="19.446999999999999"/>
    <s v=".."/>
  </r>
  <r>
    <x v="2"/>
    <x v="2"/>
    <x v="2"/>
    <x v="200"/>
    <x v="1"/>
    <s v="Outward FDI"/>
    <x v="5"/>
    <n v="335.85700000000003"/>
    <n v="296.33100000000002"/>
    <n v="39.526000000000003"/>
    <n v="89.754000000000005"/>
    <n v="87.798000000000002"/>
    <n v="23.474"/>
    <n v="64.323999999999998"/>
    <n v="1.956"/>
  </r>
  <r>
    <x v="5"/>
    <x v="5"/>
    <x v="3"/>
    <x v="201"/>
    <x v="1"/>
    <s v="Outward FDI"/>
    <x v="5"/>
    <n v="0"/>
    <n v="0"/>
    <n v="0"/>
    <n v="0"/>
    <n v="0"/>
    <n v="0"/>
    <n v="0"/>
    <n v="0"/>
  </r>
  <r>
    <x v="3"/>
    <x v="3"/>
    <x v="2"/>
    <x v="202"/>
    <x v="1"/>
    <s v="Outward FDI"/>
    <x v="5"/>
    <n v="1820.527"/>
    <n v="1571.8720000000001"/>
    <n v="248.655"/>
    <n v="164.089"/>
    <n v="155.91900000000001"/>
    <n v="98.153999999999996"/>
    <n v="57.765000000000001"/>
    <n v="8.2850000000000001"/>
  </r>
  <r>
    <x v="1"/>
    <x v="1"/>
    <x v="1"/>
    <x v="203"/>
    <x v="1"/>
    <s v="Outward FDI"/>
    <x v="5"/>
    <n v="0"/>
    <n v="0"/>
    <n v="0"/>
    <n v="0"/>
    <n v="0"/>
    <n v="0"/>
    <n v="0"/>
    <n v="0"/>
  </r>
  <r>
    <x v="3"/>
    <x v="3"/>
    <x v="3"/>
    <x v="204"/>
    <x v="1"/>
    <s v="Outward FDI"/>
    <x v="5"/>
    <n v="0"/>
    <n v="0"/>
    <n v="0"/>
    <n v="0"/>
    <n v="0"/>
    <n v="0"/>
    <n v="0"/>
    <n v="0"/>
  </r>
  <r>
    <x v="4"/>
    <x v="4"/>
    <x v="3"/>
    <x v="205"/>
    <x v="1"/>
    <s v="Outward FDI"/>
    <x v="5"/>
    <s v=".."/>
    <s v=".."/>
    <n v="0"/>
    <n v="0.115"/>
    <n v="0.115"/>
    <n v="0"/>
    <n v="0.115"/>
    <n v="0"/>
  </r>
  <r>
    <x v="4"/>
    <x v="4"/>
    <x v="2"/>
    <x v="206"/>
    <x v="1"/>
    <s v="Outward FDI"/>
    <x v="5"/>
    <n v="7.1459999999999999"/>
    <n v="70.119"/>
    <n v="-62.972999999999999"/>
    <n v="21.172999999999998"/>
    <n v="21.058"/>
    <s v=".."/>
    <n v="18.411000000000001"/>
    <s v=".."/>
  </r>
  <r>
    <x v="3"/>
    <x v="3"/>
    <x v="2"/>
    <x v="207"/>
    <x v="1"/>
    <s v="Outward FDI"/>
    <x v="5"/>
    <n v="0"/>
    <n v="0"/>
    <n v="0"/>
    <n v="0"/>
    <n v="0"/>
    <n v="0"/>
    <n v="0"/>
    <n v="0"/>
  </r>
  <r>
    <x v="1"/>
    <x v="1"/>
    <x v="1"/>
    <x v="1"/>
    <x v="1"/>
    <s v="Outward FDI"/>
    <x v="5"/>
    <n v="0"/>
    <n v="0"/>
    <n v="0"/>
    <n v="0"/>
    <n v="0"/>
    <n v="0"/>
    <n v="0"/>
    <n v="0"/>
  </r>
  <r>
    <x v="1"/>
    <x v="1"/>
    <x v="1"/>
    <x v="208"/>
    <x v="1"/>
    <s v="Outward FDI"/>
    <x v="5"/>
    <n v="0"/>
    <n v="0"/>
    <n v="0"/>
    <n v="0"/>
    <n v="0"/>
    <n v="0"/>
    <n v="0"/>
    <n v="0"/>
  </r>
  <r>
    <x v="1"/>
    <x v="1"/>
    <x v="1"/>
    <x v="209"/>
    <x v="1"/>
    <s v="Outward FDI"/>
    <x v="5"/>
    <n v="0"/>
    <n v="0"/>
    <n v="0"/>
    <n v="0"/>
    <n v="0"/>
    <n v="0"/>
    <n v="0"/>
    <n v="0"/>
  </r>
  <r>
    <x v="1"/>
    <x v="1"/>
    <x v="1"/>
    <x v="210"/>
    <x v="1"/>
    <s v="Outward FDI"/>
    <x v="5"/>
    <n v="0"/>
    <n v="0"/>
    <n v="0"/>
    <n v="0"/>
    <n v="0"/>
    <n v="0"/>
    <n v="0"/>
    <n v="0"/>
  </r>
  <r>
    <x v="1"/>
    <x v="1"/>
    <x v="1"/>
    <x v="211"/>
    <x v="1"/>
    <s v="Outward FDI"/>
    <x v="5"/>
    <n v="0"/>
    <n v="0"/>
    <n v="0"/>
    <n v="0"/>
    <n v="0"/>
    <n v="0"/>
    <n v="0"/>
    <n v="0"/>
  </r>
  <r>
    <x v="3"/>
    <x v="3"/>
    <x v="2"/>
    <x v="212"/>
    <x v="1"/>
    <s v="Outward FDI"/>
    <x v="5"/>
    <n v="0"/>
    <n v="0"/>
    <n v="0"/>
    <n v="0"/>
    <n v="0"/>
    <n v="0"/>
    <n v="0"/>
    <n v="0"/>
  </r>
  <r>
    <x v="2"/>
    <x v="2"/>
    <x v="2"/>
    <x v="213"/>
    <x v="1"/>
    <s v="Outward FDI"/>
    <x v="5"/>
    <n v="0"/>
    <n v="0"/>
    <n v="0"/>
    <n v="0"/>
    <n v="0"/>
    <n v="0"/>
    <n v="0"/>
    <n v="0"/>
  </r>
  <r>
    <x v="1"/>
    <x v="1"/>
    <x v="1"/>
    <x v="214"/>
    <x v="1"/>
    <s v="Outward FDI"/>
    <x v="5"/>
    <n v="0"/>
    <n v="0"/>
    <n v="0"/>
    <n v="0"/>
    <n v="0"/>
    <n v="0"/>
    <n v="0"/>
    <n v="0"/>
  </r>
  <r>
    <x v="2"/>
    <x v="2"/>
    <x v="2"/>
    <x v="215"/>
    <x v="1"/>
    <s v="Outward FDI"/>
    <x v="5"/>
    <n v="0"/>
    <n v="0"/>
    <n v="0"/>
    <n v="0"/>
    <n v="0"/>
    <n v="0"/>
    <n v="0"/>
    <n v="0"/>
  </r>
  <r>
    <x v="1"/>
    <x v="1"/>
    <x v="1"/>
    <x v="216"/>
    <x v="1"/>
    <s v="Outward FDI"/>
    <x v="5"/>
    <n v="0"/>
    <n v="0"/>
    <n v="0"/>
    <n v="0"/>
    <n v="0"/>
    <n v="0"/>
    <n v="0"/>
    <n v="0"/>
  </r>
  <r>
    <x v="4"/>
    <x v="4"/>
    <x v="2"/>
    <x v="217"/>
    <x v="1"/>
    <s v="Outward FDI"/>
    <x v="5"/>
    <n v="0"/>
    <n v="0"/>
    <n v="0"/>
    <n v="0"/>
    <n v="0"/>
    <n v="0"/>
    <n v="0"/>
    <n v="0"/>
  </r>
  <r>
    <x v="3"/>
    <x v="3"/>
    <x v="2"/>
    <x v="218"/>
    <x v="1"/>
    <s v="Outward FDI"/>
    <x v="5"/>
    <n v="0"/>
    <n v="0"/>
    <n v="0"/>
    <n v="0"/>
    <n v="0"/>
    <n v="0"/>
    <n v="0"/>
    <n v="0"/>
  </r>
  <r>
    <x v="4"/>
    <x v="4"/>
    <x v="2"/>
    <x v="219"/>
    <x v="1"/>
    <s v="Outward FDI"/>
    <x v="5"/>
    <n v="0"/>
    <n v="0"/>
    <n v="0"/>
    <n v="0"/>
    <n v="0"/>
    <n v="0"/>
    <n v="0"/>
    <n v="0"/>
  </r>
  <r>
    <x v="2"/>
    <x v="2"/>
    <x v="2"/>
    <x v="220"/>
    <x v="1"/>
    <s v="Outward FDI"/>
    <x v="5"/>
    <n v="0"/>
    <n v="0"/>
    <n v="0"/>
    <n v="0"/>
    <n v="0"/>
    <n v="0"/>
    <n v="0"/>
    <n v="0"/>
  </r>
  <r>
    <x v="2"/>
    <x v="2"/>
    <x v="2"/>
    <x v="221"/>
    <x v="1"/>
    <s v="Outward FDI"/>
    <x v="5"/>
    <n v="0"/>
    <n v="0"/>
    <n v="0"/>
    <n v="0"/>
    <n v="0"/>
    <n v="0"/>
    <n v="0"/>
    <n v="0"/>
  </r>
  <r>
    <x v="1"/>
    <x v="1"/>
    <x v="1"/>
    <x v="222"/>
    <x v="1"/>
    <s v="Outward FDI"/>
    <x v="5"/>
    <n v="0"/>
    <n v="0"/>
    <n v="0"/>
    <n v="0"/>
    <n v="0"/>
    <n v="0"/>
    <n v="0"/>
    <n v="0"/>
  </r>
  <r>
    <x v="1"/>
    <x v="1"/>
    <x v="1"/>
    <x v="223"/>
    <x v="1"/>
    <s v="Outward FDI"/>
    <x v="5"/>
    <n v="0"/>
    <n v="0"/>
    <n v="0"/>
    <n v="0"/>
    <n v="0"/>
    <n v="0"/>
    <n v="0"/>
    <n v="0"/>
  </r>
  <r>
    <x v="2"/>
    <x v="2"/>
    <x v="2"/>
    <x v="224"/>
    <x v="1"/>
    <s v="Outward FDI"/>
    <x v="5"/>
    <n v="0"/>
    <n v="0"/>
    <n v="0"/>
    <n v="0"/>
    <n v="0"/>
    <n v="0"/>
    <n v="0"/>
    <n v="0"/>
  </r>
  <r>
    <x v="2"/>
    <x v="2"/>
    <x v="2"/>
    <x v="225"/>
    <x v="1"/>
    <s v="Outward FDI"/>
    <x v="5"/>
    <n v="0"/>
    <n v="0"/>
    <n v="0"/>
    <n v="0"/>
    <n v="0"/>
    <n v="0"/>
    <n v="0"/>
    <n v="0"/>
  </r>
  <r>
    <x v="4"/>
    <x v="4"/>
    <x v="2"/>
    <x v="226"/>
    <x v="1"/>
    <s v="Outward FDI"/>
    <x v="5"/>
    <n v="0"/>
    <n v="0"/>
    <n v="0"/>
    <n v="0"/>
    <n v="0"/>
    <n v="0"/>
    <n v="0"/>
    <n v="0"/>
  </r>
  <r>
    <x v="1"/>
    <x v="1"/>
    <x v="1"/>
    <x v="227"/>
    <x v="1"/>
    <s v="Outward FDI"/>
    <x v="5"/>
    <n v="0"/>
    <n v="0"/>
    <n v="0"/>
    <n v="0"/>
    <n v="0"/>
    <n v="0"/>
    <n v="0"/>
    <n v="0"/>
  </r>
  <r>
    <x v="3"/>
    <x v="3"/>
    <x v="2"/>
    <x v="228"/>
    <x v="1"/>
    <s v="Outward FDI"/>
    <x v="5"/>
    <n v="0"/>
    <n v="0"/>
    <n v="0"/>
    <n v="0"/>
    <n v="0"/>
    <n v="0"/>
    <n v="0"/>
    <n v="0"/>
  </r>
  <r>
    <x v="4"/>
    <x v="4"/>
    <x v="2"/>
    <x v="229"/>
    <x v="1"/>
    <s v="Outward FDI"/>
    <x v="5"/>
    <n v="0"/>
    <n v="0"/>
    <n v="0"/>
    <n v="0"/>
    <n v="0"/>
    <n v="0"/>
    <n v="0"/>
    <n v="0"/>
  </r>
  <r>
    <x v="1"/>
    <x v="1"/>
    <x v="1"/>
    <x v="230"/>
    <x v="1"/>
    <s v="Outward FDI"/>
    <x v="5"/>
    <n v="0"/>
    <n v="0"/>
    <n v="0"/>
    <n v="0"/>
    <n v="0"/>
    <n v="0"/>
    <n v="0"/>
    <n v="0"/>
  </r>
  <r>
    <x v="1"/>
    <x v="1"/>
    <x v="1"/>
    <x v="231"/>
    <x v="1"/>
    <s v="Outward FDI"/>
    <x v="5"/>
    <n v="0"/>
    <n v="0"/>
    <n v="0"/>
    <n v="0"/>
    <n v="0"/>
    <n v="0"/>
    <n v="0"/>
    <n v="0"/>
  </r>
  <r>
    <x v="3"/>
    <x v="3"/>
    <x v="2"/>
    <x v="232"/>
    <x v="1"/>
    <s v="Outward FDI"/>
    <x v="5"/>
    <n v="0"/>
    <n v="0"/>
    <n v="0"/>
    <n v="0"/>
    <n v="0"/>
    <n v="0"/>
    <n v="0"/>
    <n v="0"/>
  </r>
  <r>
    <x v="3"/>
    <x v="3"/>
    <x v="2"/>
    <x v="233"/>
    <x v="1"/>
    <s v="Outward FDI"/>
    <x v="5"/>
    <n v="0"/>
    <n v="0"/>
    <n v="0"/>
    <n v="0"/>
    <n v="0"/>
    <n v="0"/>
    <n v="0"/>
    <n v="0"/>
  </r>
  <r>
    <x v="1"/>
    <x v="1"/>
    <x v="1"/>
    <x v="234"/>
    <x v="1"/>
    <s v="Outward FDI"/>
    <x v="5"/>
    <n v="0"/>
    <n v="0"/>
    <n v="0"/>
    <n v="0"/>
    <n v="0"/>
    <n v="0"/>
    <n v="0"/>
    <n v="0"/>
  </r>
  <r>
    <x v="4"/>
    <x v="4"/>
    <x v="2"/>
    <x v="235"/>
    <x v="1"/>
    <s v="Outward FDI"/>
    <x v="5"/>
    <n v="0"/>
    <n v="0"/>
    <n v="0"/>
    <n v="0"/>
    <n v="0"/>
    <n v="0"/>
    <n v="0"/>
    <n v="0"/>
  </r>
  <r>
    <x v="1"/>
    <x v="1"/>
    <x v="1"/>
    <x v="236"/>
    <x v="1"/>
    <s v="Outward FDI"/>
    <x v="5"/>
    <n v="0"/>
    <n v="0"/>
    <n v="0"/>
    <n v="0"/>
    <n v="0"/>
    <n v="0"/>
    <n v="0"/>
    <n v="0"/>
  </r>
  <r>
    <x v="0"/>
    <x v="0"/>
    <x v="0"/>
    <x v="0"/>
    <x v="2"/>
    <s v="Outward FDI"/>
    <x v="0"/>
    <n v="190662.33100000001"/>
    <s v=".."/>
    <s v=".."/>
    <n v="12429.599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2"/>
    <x v="2"/>
    <x v="2"/>
    <x v="2"/>
    <x v="2"/>
    <s v="Outward FDI"/>
    <x v="0"/>
    <n v="2534.779"/>
    <s v=".."/>
    <s v=".."/>
    <n v="58.741999999999997"/>
    <s v=".."/>
    <s v=".."/>
    <s v=".."/>
    <s v=".."/>
  </r>
  <r>
    <x v="2"/>
    <x v="2"/>
    <x v="3"/>
    <x v="3"/>
    <x v="2"/>
    <s v="Outward FDI"/>
    <x v="0"/>
    <n v="38.243000000000002"/>
    <s v=".."/>
    <s v=".."/>
    <n v="29.193000000000001"/>
    <s v=".."/>
    <s v=".."/>
    <s v=".."/>
    <s v=".."/>
  </r>
  <r>
    <x v="2"/>
    <x v="2"/>
    <x v="3"/>
    <x v="4"/>
    <x v="2"/>
    <s v="Outward FDI"/>
    <x v="0"/>
    <n v="427.14400000000001"/>
    <s v=".."/>
    <s v=".."/>
    <n v="126.384"/>
    <s v=".."/>
    <s v=".."/>
    <s v=".."/>
    <s v=".."/>
  </r>
  <r>
    <x v="2"/>
    <x v="2"/>
    <x v="4"/>
    <x v="5"/>
    <x v="2"/>
    <s v="Outward FDI"/>
    <x v="0"/>
    <n v="1306.0029999999999"/>
    <s v=".."/>
    <s v=".."/>
    <n v="121.578"/>
    <s v=".."/>
    <s v=".."/>
    <s v=".."/>
    <s v=".."/>
  </r>
  <r>
    <x v="2"/>
    <x v="2"/>
    <x v="5"/>
    <x v="6"/>
    <x v="2"/>
    <s v="Outward FDI"/>
    <x v="0"/>
    <n v="298.37200000000001"/>
    <s v=".."/>
    <s v=".."/>
    <n v="34.177"/>
    <s v=".."/>
    <s v=".."/>
    <s v=".."/>
    <s v=".."/>
  </r>
  <r>
    <x v="2"/>
    <x v="2"/>
    <x v="3"/>
    <x v="7"/>
    <x v="2"/>
    <s v="Outward FDI"/>
    <x v="0"/>
    <n v="1162.636"/>
    <s v=".."/>
    <s v=".."/>
    <n v="55.716000000000001"/>
    <s v=".."/>
    <s v=".."/>
    <s v=".."/>
    <s v=".."/>
  </r>
  <r>
    <x v="2"/>
    <x v="2"/>
    <x v="3"/>
    <x v="8"/>
    <x v="2"/>
    <s v="Outward FDI"/>
    <x v="0"/>
    <n v="0"/>
    <s v=".."/>
    <s v=".."/>
    <n v="0"/>
    <s v=".."/>
    <s v=".."/>
    <s v=".."/>
    <s v=".."/>
  </r>
  <r>
    <x v="2"/>
    <x v="2"/>
    <x v="3"/>
    <x v="9"/>
    <x v="2"/>
    <s v="Outward FDI"/>
    <x v="0"/>
    <n v="182.90299999999999"/>
    <s v=".."/>
    <s v=".."/>
    <n v="20.292999999999999"/>
    <s v=".."/>
    <s v=".."/>
    <s v=".."/>
    <s v=".."/>
  </r>
  <r>
    <x v="2"/>
    <x v="2"/>
    <x v="3"/>
    <x v="10"/>
    <x v="2"/>
    <s v="Outward FDI"/>
    <x v="0"/>
    <n v="5977.4229999999998"/>
    <s v=".."/>
    <s v=".."/>
    <n v="479.36900000000003"/>
    <s v=".."/>
    <s v=".."/>
    <s v=".."/>
    <s v=".."/>
  </r>
  <r>
    <x v="2"/>
    <x v="2"/>
    <x v="3"/>
    <x v="11"/>
    <x v="2"/>
    <s v="Outward FDI"/>
    <x v="0"/>
    <n v="6432.6490000000003"/>
    <s v=".."/>
    <s v=".."/>
    <n v="191.89"/>
    <s v=".."/>
    <s v=".."/>
    <s v=".."/>
    <s v=".."/>
  </r>
  <r>
    <x v="2"/>
    <x v="2"/>
    <x v="3"/>
    <x v="12"/>
    <x v="2"/>
    <s v="Outward FDI"/>
    <x v="0"/>
    <n v="16537.402999999998"/>
    <s v=".."/>
    <s v=".."/>
    <n v="1008.58"/>
    <s v=".."/>
    <s v=".."/>
    <s v=".."/>
    <s v=".."/>
  </r>
  <r>
    <x v="2"/>
    <x v="2"/>
    <x v="3"/>
    <x v="13"/>
    <x v="2"/>
    <s v="Outward FDI"/>
    <x v="0"/>
    <n v="230.38399999999999"/>
    <s v=".."/>
    <s v=".."/>
    <n v="8.3659999999999997"/>
    <s v=".."/>
    <s v=".."/>
    <s v=".."/>
    <s v=".."/>
  </r>
  <r>
    <x v="2"/>
    <x v="2"/>
    <x v="3"/>
    <x v="14"/>
    <x v="2"/>
    <s v="Outward FDI"/>
    <x v="0"/>
    <n v="574.57500000000005"/>
    <s v=".."/>
    <s v=".."/>
    <n v="47.706000000000003"/>
    <s v=".."/>
    <s v=".."/>
    <s v=".."/>
    <s v=".."/>
  </r>
  <r>
    <x v="2"/>
    <x v="2"/>
    <x v="3"/>
    <x v="15"/>
    <x v="2"/>
    <s v="Outward FDI"/>
    <x v="0"/>
    <n v="620.20799999999997"/>
    <s v=".."/>
    <s v=".."/>
    <n v="23.140999999999998"/>
    <s v=".."/>
    <s v=".."/>
    <s v=".."/>
    <s v=".."/>
  </r>
  <r>
    <x v="2"/>
    <x v="2"/>
    <x v="3"/>
    <x v="16"/>
    <x v="2"/>
    <s v="Outward FDI"/>
    <x v="0"/>
    <n v="1443.827"/>
    <s v=".."/>
    <s v=".."/>
    <n v="118.018"/>
    <s v=".."/>
    <s v=".."/>
    <s v=".."/>
    <s v=".."/>
  </r>
  <r>
    <x v="2"/>
    <x v="2"/>
    <x v="6"/>
    <x v="17"/>
    <x v="2"/>
    <s v="Outward FDI"/>
    <x v="0"/>
    <n v="44.34"/>
    <s v=".."/>
    <s v=".."/>
    <n v="1.78"/>
    <s v=".."/>
    <s v=".."/>
    <s v=".."/>
    <s v=".."/>
  </r>
  <r>
    <x v="2"/>
    <x v="2"/>
    <x v="3"/>
    <x v="18"/>
    <x v="2"/>
    <s v="Outward FDI"/>
    <x v="0"/>
    <n v="1359.0260000000001"/>
    <s v=".."/>
    <s v=".."/>
    <n v="88.647000000000006"/>
    <s v=".."/>
    <s v=".."/>
    <s v=".."/>
    <s v=".."/>
  </r>
  <r>
    <x v="2"/>
    <x v="2"/>
    <x v="2"/>
    <x v="19"/>
    <x v="2"/>
    <s v="Outward FDI"/>
    <x v="0"/>
    <n v="903.06100000000004"/>
    <s v=".."/>
    <s v=".."/>
    <n v="63.548000000000002"/>
    <s v=".."/>
    <s v=".."/>
    <s v=".."/>
    <s v=".."/>
  </r>
  <r>
    <x v="2"/>
    <x v="2"/>
    <x v="2"/>
    <x v="20"/>
    <x v="2"/>
    <s v="Outward FDI"/>
    <x v="0"/>
    <n v="256.24900000000002"/>
    <s v=".."/>
    <s v=".."/>
    <n v="14.773999999999999"/>
    <s v=".."/>
    <s v=".."/>
    <s v=".."/>
    <s v=".."/>
  </r>
  <r>
    <x v="2"/>
    <x v="2"/>
    <x v="3"/>
    <x v="21"/>
    <x v="2"/>
    <s v="Outward FDI"/>
    <x v="0"/>
    <n v="113.252"/>
    <s v=".."/>
    <s v=".."/>
    <n v="12.282"/>
    <s v=".."/>
    <s v=".."/>
    <s v=".."/>
    <s v=".."/>
  </r>
  <r>
    <x v="2"/>
    <x v="2"/>
    <x v="3"/>
    <x v="22"/>
    <x v="2"/>
    <s v="Outward FDI"/>
    <x v="0"/>
    <n v="1165.223"/>
    <s v=".."/>
    <s v=".."/>
    <n v="37.203000000000003"/>
    <s v=".."/>
    <s v=".."/>
    <s v=".."/>
    <s v=".."/>
  </r>
  <r>
    <x v="3"/>
    <x v="3"/>
    <x v="5"/>
    <x v="23"/>
    <x v="2"/>
    <s v="Outward FDI"/>
    <x v="0"/>
    <n v="756"/>
    <s v=".."/>
    <s v=".."/>
    <n v="55.182000000000002"/>
    <s v=".."/>
    <s v=".."/>
    <s v=".."/>
    <s v=".."/>
  </r>
  <r>
    <x v="2"/>
    <x v="2"/>
    <x v="3"/>
    <x v="24"/>
    <x v="2"/>
    <s v="Outward FDI"/>
    <x v="0"/>
    <n v="16208.731"/>
    <s v=".."/>
    <s v=".."/>
    <n v="282.13900000000001"/>
    <s v=".."/>
    <s v=".."/>
    <s v=".."/>
    <s v=".."/>
  </r>
  <r>
    <x v="2"/>
    <x v="2"/>
    <x v="2"/>
    <x v="25"/>
    <x v="2"/>
    <s v="Outward FDI"/>
    <x v="0"/>
    <n v="120.08799999999999"/>
    <s v=".."/>
    <s v=".."/>
    <n v="3.9159999999999999"/>
    <s v=".."/>
    <s v=".."/>
    <s v=".."/>
    <s v=".."/>
  </r>
  <r>
    <x v="2"/>
    <x v="2"/>
    <x v="3"/>
    <x v="26"/>
    <x v="2"/>
    <s v="Outward FDI"/>
    <x v="0"/>
    <n v="9220.9060000000009"/>
    <s v=".."/>
    <s v=".."/>
    <n v="983.65899999999999"/>
    <s v=".."/>
    <s v=".."/>
    <s v=".."/>
    <s v=".."/>
  </r>
  <r>
    <x v="2"/>
    <x v="2"/>
    <x v="3"/>
    <x v="27"/>
    <x v="2"/>
    <s v="Outward FDI"/>
    <x v="0"/>
    <n v="3371.33"/>
    <s v=".."/>
    <s v=".."/>
    <n v="122.29"/>
    <s v=".."/>
    <s v=".."/>
    <s v=".."/>
    <s v=".."/>
  </r>
  <r>
    <x v="2"/>
    <x v="2"/>
    <x v="3"/>
    <x v="28"/>
    <x v="2"/>
    <s v="Outward FDI"/>
    <x v="0"/>
    <n v="571.43399999999997"/>
    <s v=".."/>
    <s v=".."/>
    <n v="30.082999999999998"/>
    <s v=".."/>
    <s v=".."/>
    <s v=".."/>
    <s v=".."/>
  </r>
  <r>
    <x v="2"/>
    <x v="2"/>
    <x v="3"/>
    <x v="29"/>
    <x v="2"/>
    <s v="Outward FDI"/>
    <x v="0"/>
    <n v="389.63900000000001"/>
    <s v=".."/>
    <s v=".."/>
    <n v="18.869"/>
    <s v=".."/>
    <s v=".."/>
    <s v=".."/>
    <s v=".."/>
  </r>
  <r>
    <x v="2"/>
    <x v="2"/>
    <x v="3"/>
    <x v="30"/>
    <x v="2"/>
    <s v="Outward FDI"/>
    <x v="0"/>
    <n v="65.585999999999999"/>
    <s v=".."/>
    <s v=".."/>
    <n v="20.114999999999998"/>
    <s v=".."/>
    <s v=".."/>
    <s v=".."/>
    <s v=".."/>
  </r>
  <r>
    <x v="2"/>
    <x v="2"/>
    <x v="3"/>
    <x v="31"/>
    <x v="2"/>
    <s v="Outward FDI"/>
    <x v="0"/>
    <n v="2680.732"/>
    <s v=".."/>
    <s v=".."/>
    <n v="60.521999999999998"/>
    <s v=".."/>
    <s v=".."/>
    <s v=".."/>
    <s v=".."/>
  </r>
  <r>
    <x v="2"/>
    <x v="2"/>
    <x v="3"/>
    <x v="32"/>
    <x v="2"/>
    <s v="Outward FDI"/>
    <x v="0"/>
    <n v="35451.069000000003"/>
    <s v=".."/>
    <s v=".."/>
    <n v="1191.0360000000001"/>
    <s v=".."/>
    <s v=".."/>
    <s v=".."/>
    <s v=".."/>
  </r>
  <r>
    <x v="2"/>
    <x v="2"/>
    <x v="3"/>
    <x v="33"/>
    <x v="2"/>
    <s v="Outward FDI"/>
    <x v="0"/>
    <n v="5753.875"/>
    <s v=".."/>
    <s v=".."/>
    <n v="2466.8020000000001"/>
    <s v=".."/>
    <s v=".."/>
    <s v=".."/>
    <s v=".."/>
  </r>
  <r>
    <x v="3"/>
    <x v="3"/>
    <x v="3"/>
    <x v="34"/>
    <x v="2"/>
    <s v="Outward FDI"/>
    <x v="0"/>
    <n v="535.22299999999996"/>
    <s v=".."/>
    <s v=".."/>
    <n v="29.727"/>
    <s v=".."/>
    <s v=".."/>
    <s v=".."/>
    <s v=".."/>
  </r>
  <r>
    <x v="2"/>
    <x v="2"/>
    <x v="3"/>
    <x v="35"/>
    <x v="2"/>
    <s v="Outward FDI"/>
    <x v="0"/>
    <n v="20180.316999999999"/>
    <s v=".."/>
    <s v=".."/>
    <n v="361.351"/>
    <s v=".."/>
    <s v=".."/>
    <s v=".."/>
    <s v=".."/>
  </r>
  <r>
    <x v="2"/>
    <x v="2"/>
    <x v="4"/>
    <x v="36"/>
    <x v="2"/>
    <s v="Outward FDI"/>
    <x v="0"/>
    <n v="15320.45"/>
    <s v=".."/>
    <s v=".."/>
    <n v="695.64599999999996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2"/>
    <x v="2"/>
    <x v="3"/>
    <x v="37"/>
    <x v="2"/>
    <s v="Outward FDI"/>
    <x v="0"/>
    <n v="706.30200000000002"/>
    <s v=".."/>
    <s v=".."/>
    <n v="23.675000000000001"/>
    <s v=".."/>
    <s v=".."/>
    <s v=".."/>
    <s v=".."/>
  </r>
  <r>
    <x v="3"/>
    <x v="3"/>
    <x v="3"/>
    <x v="38"/>
    <x v="2"/>
    <s v="Outward FDI"/>
    <x v="0"/>
    <s v=".."/>
    <s v=".."/>
    <s v=".."/>
    <s v=".."/>
    <s v=".."/>
    <s v=".."/>
    <s v=".."/>
    <s v=".."/>
  </r>
  <r>
    <x v="2"/>
    <x v="2"/>
    <x v="3"/>
    <x v="39"/>
    <x v="2"/>
    <s v="Outward FDI"/>
    <x v="0"/>
    <s v=".."/>
    <s v=".."/>
    <s v=".."/>
    <s v=".."/>
    <s v=".."/>
    <s v=".."/>
    <s v=".."/>
    <s v=".."/>
  </r>
  <r>
    <x v="3"/>
    <x v="3"/>
    <x v="3"/>
    <x v="40"/>
    <x v="2"/>
    <s v="Outward FDI"/>
    <x v="0"/>
    <s v=".."/>
    <s v=".."/>
    <s v=".."/>
    <s v=".."/>
    <s v=".."/>
    <s v=".."/>
    <s v=".."/>
    <s v=".."/>
  </r>
  <r>
    <x v="3"/>
    <x v="3"/>
    <x v="3"/>
    <x v="41"/>
    <x v="2"/>
    <s v="Outward FDI"/>
    <x v="0"/>
    <s v=".."/>
    <s v=".."/>
    <s v=".."/>
    <s v=".."/>
    <s v=".."/>
    <s v=".."/>
    <s v=".."/>
    <s v=".."/>
  </r>
  <r>
    <x v="3"/>
    <x v="3"/>
    <x v="3"/>
    <x v="42"/>
    <x v="2"/>
    <s v="Outward FDI"/>
    <x v="0"/>
    <n v="90.158000000000001"/>
    <s v=".."/>
    <s v=".."/>
    <n v="4.2720000000000002"/>
    <s v=".."/>
    <s v=".."/>
    <s v=".."/>
    <s v=".."/>
  </r>
  <r>
    <x v="2"/>
    <x v="2"/>
    <x v="3"/>
    <x v="43"/>
    <x v="2"/>
    <s v="Outward FDI"/>
    <x v="0"/>
    <n v="202.11699999999999"/>
    <s v=".."/>
    <s v=".."/>
    <n v="1.246"/>
    <s v=".."/>
    <s v=".."/>
    <s v=".."/>
    <s v=".."/>
  </r>
  <r>
    <x v="2"/>
    <x v="2"/>
    <x v="3"/>
    <x v="44"/>
    <x v="2"/>
    <s v="Outward FDI"/>
    <x v="0"/>
    <n v="-3.88"/>
    <s v=".."/>
    <s v=".."/>
    <n v="5.34"/>
    <s v=".."/>
    <s v=".."/>
    <s v=".."/>
    <s v=".."/>
  </r>
  <r>
    <x v="2"/>
    <x v="2"/>
    <x v="3"/>
    <x v="45"/>
    <x v="2"/>
    <s v="Outward FDI"/>
    <x v="0"/>
    <s v=".."/>
    <s v=".."/>
    <s v=".."/>
    <s v=".."/>
    <s v=".."/>
    <s v=".."/>
    <s v=".."/>
    <s v=".."/>
  </r>
  <r>
    <x v="2"/>
    <x v="2"/>
    <x v="3"/>
    <x v="46"/>
    <x v="2"/>
    <s v="Outward FDI"/>
    <x v="0"/>
    <s v=".."/>
    <s v=".."/>
    <s v=".."/>
    <s v=".."/>
    <s v=".."/>
    <s v=".."/>
    <s v=".."/>
    <s v=".."/>
  </r>
  <r>
    <x v="1"/>
    <x v="1"/>
    <x v="1"/>
    <x v="47"/>
    <x v="2"/>
    <s v="Outward FDI"/>
    <x v="0"/>
    <s v=".."/>
    <s v=".."/>
    <s v=".."/>
    <s v="..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2"/>
    <x v="2"/>
    <x v="3"/>
    <x v="48"/>
    <x v="2"/>
    <s v="Outward FDI"/>
    <x v="0"/>
    <s v=".."/>
    <s v=".."/>
    <s v=".."/>
    <s v=".."/>
    <s v=".."/>
    <s v=".."/>
    <s v=".."/>
    <s v=".."/>
  </r>
  <r>
    <x v="1"/>
    <x v="1"/>
    <x v="1"/>
    <x v="49"/>
    <x v="2"/>
    <s v="Outward FDI"/>
    <x v="0"/>
    <s v=".."/>
    <s v=".."/>
    <s v=".."/>
    <s v=".."/>
    <s v=".."/>
    <s v=".."/>
    <s v=".."/>
    <s v=".."/>
  </r>
  <r>
    <x v="3"/>
    <x v="3"/>
    <x v="3"/>
    <x v="50"/>
    <x v="2"/>
    <s v="Outward FDI"/>
    <x v="0"/>
    <n v="0"/>
    <s v=".."/>
    <s v=".."/>
    <n v="0"/>
    <s v=".."/>
    <s v=".."/>
    <s v=".."/>
    <s v=".."/>
  </r>
  <r>
    <x v="2"/>
    <x v="2"/>
    <x v="3"/>
    <x v="51"/>
    <x v="2"/>
    <s v="Outward FDI"/>
    <x v="0"/>
    <n v="0"/>
    <s v=".."/>
    <s v=".."/>
    <n v="0"/>
    <s v=".."/>
    <s v=".."/>
    <s v=".."/>
    <s v=".."/>
  </r>
  <r>
    <x v="3"/>
    <x v="3"/>
    <x v="3"/>
    <x v="52"/>
    <x v="2"/>
    <s v="Outward FDI"/>
    <x v="0"/>
    <s v=".."/>
    <s v=".."/>
    <s v=".."/>
    <s v=".."/>
    <s v=".."/>
    <s v=".."/>
    <s v=".."/>
    <s v=".."/>
  </r>
  <r>
    <x v="2"/>
    <x v="2"/>
    <x v="6"/>
    <x v="53"/>
    <x v="2"/>
    <s v="Outward FDI"/>
    <x v="0"/>
    <n v="11.27"/>
    <s v=".."/>
    <s v=".."/>
    <n v="5.6959999999999997"/>
    <s v=".."/>
    <s v=".."/>
    <s v=".."/>
    <s v=".."/>
  </r>
  <r>
    <x v="4"/>
    <x v="4"/>
    <x v="3"/>
    <x v="54"/>
    <x v="2"/>
    <s v="Outward FDI"/>
    <x v="0"/>
    <s v=".."/>
    <s v=".."/>
    <s v=".."/>
    <s v=".."/>
    <s v=".."/>
    <s v=".."/>
    <s v=".."/>
    <s v=".."/>
  </r>
  <r>
    <x v="3"/>
    <x v="3"/>
    <x v="3"/>
    <x v="55"/>
    <x v="2"/>
    <s v="Outward FDI"/>
    <x v="0"/>
    <s v=".."/>
    <s v=".."/>
    <s v=".."/>
    <s v=".."/>
    <s v=".."/>
    <s v=".."/>
    <s v=".."/>
    <s v=".."/>
  </r>
  <r>
    <x v="2"/>
    <x v="2"/>
    <x v="3"/>
    <x v="56"/>
    <x v="2"/>
    <s v="Outward FDI"/>
    <x v="0"/>
    <n v="165.352"/>
    <s v=".."/>
    <s v=".."/>
    <n v="16.911000000000001"/>
    <s v=".."/>
    <s v=".."/>
    <s v=".."/>
    <s v=".."/>
  </r>
  <r>
    <x v="3"/>
    <x v="3"/>
    <x v="3"/>
    <x v="57"/>
    <x v="2"/>
    <s v="Outward FDI"/>
    <x v="0"/>
    <n v="1034.4190000000001"/>
    <s v=".."/>
    <s v=".."/>
    <n v="53.402000000000001"/>
    <s v=".."/>
    <s v=".."/>
    <s v=".."/>
    <s v=".."/>
  </r>
  <r>
    <x v="2"/>
    <x v="2"/>
    <x v="3"/>
    <x v="58"/>
    <x v="2"/>
    <s v="Outward FDI"/>
    <x v="0"/>
    <s v=".."/>
    <s v=".."/>
    <s v=".."/>
    <s v=".."/>
    <s v=".."/>
    <s v=".."/>
    <s v=".."/>
    <s v=".."/>
  </r>
  <r>
    <x v="3"/>
    <x v="3"/>
    <x v="3"/>
    <x v="59"/>
    <x v="2"/>
    <s v="Outward FDI"/>
    <x v="0"/>
    <s v=".."/>
    <s v=".."/>
    <s v=".."/>
    <s v="..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4"/>
    <x v="4"/>
    <x v="3"/>
    <x v="60"/>
    <x v="2"/>
    <s v="Outward FDI"/>
    <x v="0"/>
    <s v=".."/>
    <s v=".."/>
    <s v=".."/>
    <s v=".."/>
    <s v=".."/>
    <s v=".."/>
    <s v=".."/>
    <s v=".."/>
  </r>
  <r>
    <x v="4"/>
    <x v="4"/>
    <x v="6"/>
    <x v="61"/>
    <x v="2"/>
    <s v="Outward FDI"/>
    <x v="0"/>
    <s v=".."/>
    <s v=".."/>
    <s v=".."/>
    <s v=".."/>
    <s v=".."/>
    <s v=".."/>
    <s v=".."/>
    <s v=".."/>
  </r>
  <r>
    <x v="4"/>
    <x v="4"/>
    <x v="6"/>
    <x v="62"/>
    <x v="2"/>
    <s v="Outward FDI"/>
    <x v="0"/>
    <n v="431.20800000000003"/>
    <s v=".."/>
    <s v=".."/>
    <n v="31.863"/>
    <s v=".."/>
    <s v=".."/>
    <s v=".."/>
    <s v=".."/>
  </r>
  <r>
    <x v="3"/>
    <x v="3"/>
    <x v="6"/>
    <x v="63"/>
    <x v="2"/>
    <s v="Outward FDI"/>
    <x v="0"/>
    <s v=".."/>
    <s v=".."/>
    <s v=".."/>
    <s v=".."/>
    <s v=".."/>
    <s v=".."/>
    <s v=".."/>
    <s v=".."/>
  </r>
  <r>
    <x v="4"/>
    <x v="4"/>
    <x v="6"/>
    <x v="64"/>
    <x v="2"/>
    <s v="Outward FDI"/>
    <x v="0"/>
    <n v="41.198999999999998"/>
    <s v=".."/>
    <s v=".."/>
    <n v="1.958"/>
    <s v=".."/>
    <s v=".."/>
    <s v=".."/>
    <s v=".."/>
  </r>
  <r>
    <x v="4"/>
    <x v="4"/>
    <x v="6"/>
    <x v="65"/>
    <x v="2"/>
    <s v="Outward FDI"/>
    <x v="0"/>
    <s v=".."/>
    <s v=".."/>
    <s v=".."/>
    <s v=".."/>
    <s v=".."/>
    <s v=".."/>
    <s v=".."/>
    <s v=".."/>
  </r>
  <r>
    <x v="4"/>
    <x v="4"/>
    <x v="7"/>
    <x v="66"/>
    <x v="2"/>
    <s v="Outward FDI"/>
    <x v="0"/>
    <s v=".."/>
    <s v=".."/>
    <s v=".."/>
    <s v=".."/>
    <s v=".."/>
    <s v=".."/>
    <s v=".."/>
    <s v=".."/>
  </r>
  <r>
    <x v="4"/>
    <x v="4"/>
    <x v="7"/>
    <x v="67"/>
    <x v="2"/>
    <s v="Outward FDI"/>
    <x v="0"/>
    <s v=".."/>
    <s v=".."/>
    <s v=".."/>
    <s v=".."/>
    <s v=".."/>
    <s v=".."/>
    <s v=".."/>
    <s v=".."/>
  </r>
  <r>
    <x v="3"/>
    <x v="3"/>
    <x v="7"/>
    <x v="68"/>
    <x v="2"/>
    <s v="Outward FDI"/>
    <x v="0"/>
    <s v=".."/>
    <s v=".."/>
    <s v=".."/>
    <s v=".."/>
    <s v=".."/>
    <s v=".."/>
    <s v=".."/>
    <s v=".."/>
  </r>
  <r>
    <x v="1"/>
    <x v="1"/>
    <x v="1"/>
    <x v="69"/>
    <x v="2"/>
    <s v="Outward FDI"/>
    <x v="0"/>
    <s v=".."/>
    <s v=".."/>
    <s v=".."/>
    <s v=".."/>
    <s v=".."/>
    <s v=".."/>
    <s v=".."/>
    <s v=".."/>
  </r>
  <r>
    <x v="5"/>
    <x v="5"/>
    <x v="7"/>
    <x v="70"/>
    <x v="2"/>
    <s v="Outward FDI"/>
    <x v="0"/>
    <s v=".."/>
    <s v=".."/>
    <s v=".."/>
    <s v=".."/>
    <s v=".."/>
    <s v=".."/>
    <s v=".."/>
    <s v=".."/>
  </r>
  <r>
    <x v="5"/>
    <x v="5"/>
    <x v="7"/>
    <x v="71"/>
    <x v="2"/>
    <s v="Outward FDI"/>
    <x v="0"/>
    <s v=".."/>
    <s v=".."/>
    <s v=".."/>
    <s v=".."/>
    <s v=".."/>
    <s v=".."/>
    <s v=".."/>
    <s v=".."/>
  </r>
  <r>
    <x v="4"/>
    <x v="4"/>
    <x v="7"/>
    <x v="72"/>
    <x v="2"/>
    <s v="Outward FDI"/>
    <x v="0"/>
    <s v=".."/>
    <s v=".."/>
    <s v=".."/>
    <s v=".."/>
    <s v=".."/>
    <s v=".."/>
    <s v=".."/>
    <s v=".."/>
  </r>
  <r>
    <x v="4"/>
    <x v="4"/>
    <x v="7"/>
    <x v="73"/>
    <x v="2"/>
    <s v="Outward FDI"/>
    <x v="0"/>
    <s v=".."/>
    <s v=".."/>
    <s v=".."/>
    <s v=".."/>
    <s v=".."/>
    <s v=".."/>
    <s v=".."/>
    <s v=".."/>
  </r>
  <r>
    <x v="5"/>
    <x v="5"/>
    <x v="7"/>
    <x v="74"/>
    <x v="2"/>
    <s v="Outward FDI"/>
    <x v="0"/>
    <s v=".."/>
    <s v=".."/>
    <s v=".."/>
    <s v=".."/>
    <s v=".."/>
    <s v=".."/>
    <s v=".."/>
    <s v=".."/>
  </r>
  <r>
    <x v="5"/>
    <x v="5"/>
    <x v="7"/>
    <x v="75"/>
    <x v="2"/>
    <s v="Outward FDI"/>
    <x v="0"/>
    <s v=".."/>
    <s v=".."/>
    <s v=".."/>
    <s v=".."/>
    <s v=".."/>
    <s v=".."/>
    <s v=".."/>
    <s v=".."/>
  </r>
  <r>
    <x v="4"/>
    <x v="4"/>
    <x v="7"/>
    <x v="76"/>
    <x v="2"/>
    <s v="Outward FDI"/>
    <x v="0"/>
    <s v=".."/>
    <s v=".."/>
    <s v=".."/>
    <s v=".."/>
    <s v=".."/>
    <s v=".."/>
    <s v=".."/>
    <s v=".."/>
  </r>
  <r>
    <x v="4"/>
    <x v="4"/>
    <x v="7"/>
    <x v="77"/>
    <x v="2"/>
    <s v="Outward FDI"/>
    <x v="0"/>
    <s v=".."/>
    <s v=".."/>
    <s v=".."/>
    <s v=".."/>
    <s v=".."/>
    <s v=".."/>
    <s v=".."/>
    <s v=".."/>
  </r>
  <r>
    <x v="5"/>
    <x v="5"/>
    <x v="7"/>
    <x v="78"/>
    <x v="2"/>
    <s v="Outward FDI"/>
    <x v="0"/>
    <s v=".."/>
    <s v=".."/>
    <s v=".."/>
    <s v=".."/>
    <s v=".."/>
    <s v=".."/>
    <s v=".."/>
    <s v=".."/>
  </r>
  <r>
    <x v="4"/>
    <x v="4"/>
    <x v="7"/>
    <x v="79"/>
    <x v="2"/>
    <s v="Outward FDI"/>
    <x v="0"/>
    <s v=".."/>
    <s v=".."/>
    <s v=".."/>
    <s v=".."/>
    <s v=".."/>
    <s v=".."/>
    <s v=".."/>
    <s v=".."/>
  </r>
  <r>
    <x v="4"/>
    <x v="4"/>
    <x v="6"/>
    <x v="80"/>
    <x v="2"/>
    <s v="Outward FDI"/>
    <x v="0"/>
    <s v=".."/>
    <s v=".."/>
    <s v=".."/>
    <s v=".."/>
    <s v=".."/>
    <s v=".."/>
    <s v=".."/>
    <s v=".."/>
  </r>
  <r>
    <x v="3"/>
    <x v="3"/>
    <x v="7"/>
    <x v="81"/>
    <x v="2"/>
    <s v="Outward FDI"/>
    <x v="0"/>
    <s v=".."/>
    <s v=".."/>
    <s v=".."/>
    <s v=".."/>
    <s v=".."/>
    <s v=".."/>
    <s v=".."/>
    <s v=".."/>
  </r>
  <r>
    <x v="5"/>
    <x v="5"/>
    <x v="7"/>
    <x v="82"/>
    <x v="2"/>
    <s v="Outward FDI"/>
    <x v="0"/>
    <s v=".."/>
    <s v=".."/>
    <s v=".."/>
    <s v=".."/>
    <s v=".."/>
    <s v=".."/>
    <s v=".."/>
    <s v=".."/>
  </r>
  <r>
    <x v="5"/>
    <x v="5"/>
    <x v="7"/>
    <x v="83"/>
    <x v="2"/>
    <s v="Outward FDI"/>
    <x v="0"/>
    <s v=".."/>
    <s v=".."/>
    <s v=".."/>
    <s v=".."/>
    <s v=".."/>
    <s v=".."/>
    <s v=".."/>
    <s v=".."/>
  </r>
  <r>
    <x v="3"/>
    <x v="3"/>
    <x v="7"/>
    <x v="84"/>
    <x v="2"/>
    <s v="Outward FDI"/>
    <x v="0"/>
    <s v=".."/>
    <s v=".."/>
    <s v=".."/>
    <s v=".."/>
    <s v=".."/>
    <s v=".."/>
    <s v=".."/>
    <s v=".."/>
  </r>
  <r>
    <x v="5"/>
    <x v="5"/>
    <x v="7"/>
    <x v="85"/>
    <x v="2"/>
    <s v="Outward FDI"/>
    <x v="0"/>
    <s v=".."/>
    <s v=".."/>
    <s v=".."/>
    <s v=".."/>
    <s v=".."/>
    <s v=".."/>
    <s v=".."/>
    <s v=".."/>
  </r>
  <r>
    <x v="4"/>
    <x v="4"/>
    <x v="7"/>
    <x v="86"/>
    <x v="2"/>
    <s v="Outward FDI"/>
    <x v="0"/>
    <s v=".."/>
    <s v=".."/>
    <s v=".."/>
    <s v=".."/>
    <s v=".."/>
    <s v=".."/>
    <s v=".."/>
    <s v=".."/>
  </r>
  <r>
    <x v="5"/>
    <x v="5"/>
    <x v="7"/>
    <x v="87"/>
    <x v="2"/>
    <s v="Outward FDI"/>
    <x v="0"/>
    <s v=".."/>
    <s v=".."/>
    <s v=".."/>
    <s v=".."/>
    <s v=".."/>
    <s v=".."/>
    <s v=".."/>
    <s v=".."/>
  </r>
  <r>
    <x v="5"/>
    <x v="5"/>
    <x v="7"/>
    <x v="88"/>
    <x v="2"/>
    <s v="Outward FDI"/>
    <x v="0"/>
    <s v=".."/>
    <s v=".."/>
    <s v=".."/>
    <s v=".."/>
    <s v=".."/>
    <s v=".."/>
    <s v=".."/>
    <s v=".."/>
  </r>
  <r>
    <x v="4"/>
    <x v="4"/>
    <x v="7"/>
    <x v="89"/>
    <x v="2"/>
    <s v="Outward FDI"/>
    <x v="0"/>
    <s v=".."/>
    <s v=".."/>
    <s v=".."/>
    <s v=".."/>
    <s v=".."/>
    <s v=".."/>
    <s v=".."/>
    <s v=".."/>
  </r>
  <r>
    <x v="4"/>
    <x v="4"/>
    <x v="7"/>
    <x v="90"/>
    <x v="2"/>
    <s v="Outward FDI"/>
    <x v="0"/>
    <s v=".."/>
    <s v=".."/>
    <s v=".."/>
    <s v=".."/>
    <s v=".."/>
    <s v=".."/>
    <s v=".."/>
    <s v=".."/>
  </r>
  <r>
    <x v="5"/>
    <x v="5"/>
    <x v="7"/>
    <x v="91"/>
    <x v="2"/>
    <s v="Outward FDI"/>
    <x v="0"/>
    <s v=".."/>
    <s v=".."/>
    <s v=".."/>
    <s v=".."/>
    <s v=".."/>
    <s v=".."/>
    <s v=".."/>
    <s v=".."/>
  </r>
  <r>
    <x v="5"/>
    <x v="5"/>
    <x v="7"/>
    <x v="92"/>
    <x v="2"/>
    <s v="Outward FDI"/>
    <x v="0"/>
    <s v=".."/>
    <s v=".."/>
    <s v=".."/>
    <s v=".."/>
    <s v=".."/>
    <s v=".."/>
    <s v=".."/>
    <s v=".."/>
  </r>
  <r>
    <x v="5"/>
    <x v="5"/>
    <x v="7"/>
    <x v="93"/>
    <x v="2"/>
    <s v="Outward FDI"/>
    <x v="0"/>
    <s v=".."/>
    <s v=".."/>
    <s v=".."/>
    <s v=".."/>
    <s v=".."/>
    <s v=".."/>
    <s v=".."/>
    <s v=".."/>
  </r>
  <r>
    <x v="5"/>
    <x v="5"/>
    <x v="7"/>
    <x v="94"/>
    <x v="2"/>
    <s v="Outward FDI"/>
    <x v="0"/>
    <s v=".."/>
    <s v=".."/>
    <s v=".."/>
    <s v=".."/>
    <s v=".."/>
    <s v=".."/>
    <s v=".."/>
    <s v=".."/>
  </r>
  <r>
    <x v="4"/>
    <x v="4"/>
    <x v="7"/>
    <x v="95"/>
    <x v="2"/>
    <s v="Outward FDI"/>
    <x v="0"/>
    <s v=".."/>
    <s v=".."/>
    <s v=".."/>
    <s v=".."/>
    <s v=".."/>
    <s v=".."/>
    <s v=".."/>
    <s v=".."/>
  </r>
  <r>
    <x v="2"/>
    <x v="2"/>
    <x v="7"/>
    <x v="96"/>
    <x v="2"/>
    <s v="Outward FDI"/>
    <x v="0"/>
    <s v=".."/>
    <s v=".."/>
    <s v=".."/>
    <s v=".."/>
    <s v=".."/>
    <s v=".."/>
    <s v=".."/>
    <s v=".."/>
  </r>
  <r>
    <x v="5"/>
    <x v="5"/>
    <x v="7"/>
    <x v="97"/>
    <x v="2"/>
    <s v="Outward FDI"/>
    <x v="0"/>
    <s v=".."/>
    <s v=".."/>
    <s v=".."/>
    <s v=".."/>
    <s v=".."/>
    <s v=".."/>
    <s v=".."/>
    <s v=".."/>
  </r>
  <r>
    <x v="3"/>
    <x v="3"/>
    <x v="7"/>
    <x v="98"/>
    <x v="2"/>
    <s v="Outward FDI"/>
    <x v="0"/>
    <s v=".."/>
    <s v=".."/>
    <s v=".."/>
    <s v=".."/>
    <s v=".."/>
    <s v=".."/>
    <s v=".."/>
    <s v=".."/>
  </r>
  <r>
    <x v="5"/>
    <x v="5"/>
    <x v="7"/>
    <x v="99"/>
    <x v="2"/>
    <s v="Outward FDI"/>
    <x v="0"/>
    <s v=".."/>
    <s v=".."/>
    <s v=".."/>
    <s v=".."/>
    <s v=".."/>
    <s v=".."/>
    <s v=".."/>
    <s v=".."/>
  </r>
  <r>
    <x v="4"/>
    <x v="4"/>
    <x v="7"/>
    <x v="100"/>
    <x v="2"/>
    <s v="Outward FDI"/>
    <x v="0"/>
    <n v="-12.563000000000001"/>
    <s v=".."/>
    <s v=".."/>
    <n v="-0.17799999999999999"/>
    <s v=".."/>
    <s v=".."/>
    <s v=".."/>
    <s v=".."/>
  </r>
  <r>
    <x v="5"/>
    <x v="5"/>
    <x v="7"/>
    <x v="101"/>
    <x v="2"/>
    <s v="Outward FDI"/>
    <x v="0"/>
    <s v=".."/>
    <s v=".."/>
    <s v=".."/>
    <s v=".."/>
    <s v=".."/>
    <s v=".."/>
    <s v=".."/>
    <s v=".."/>
  </r>
  <r>
    <x v="1"/>
    <x v="1"/>
    <x v="1"/>
    <x v="102"/>
    <x v="2"/>
    <s v="Outward FDI"/>
    <x v="0"/>
    <s v=".."/>
    <s v=".."/>
    <s v=".."/>
    <s v=".."/>
    <s v=".."/>
    <s v=".."/>
    <s v=".."/>
    <s v=".."/>
  </r>
  <r>
    <x v="4"/>
    <x v="4"/>
    <x v="7"/>
    <x v="103"/>
    <x v="2"/>
    <s v="Outward FDI"/>
    <x v="0"/>
    <s v=".."/>
    <s v=".."/>
    <s v=".."/>
    <s v=".."/>
    <s v=".."/>
    <s v=".."/>
    <s v=".."/>
    <s v=".."/>
  </r>
  <r>
    <x v="4"/>
    <x v="4"/>
    <x v="7"/>
    <x v="104"/>
    <x v="2"/>
    <s v="Outward FDI"/>
    <x v="0"/>
    <s v=".."/>
    <s v=".."/>
    <s v=".."/>
    <s v=".."/>
    <s v=".."/>
    <s v=".."/>
    <s v=".."/>
    <s v=".."/>
  </r>
  <r>
    <x v="2"/>
    <x v="2"/>
    <x v="7"/>
    <x v="105"/>
    <x v="2"/>
    <s v="Outward FDI"/>
    <x v="0"/>
    <s v=".."/>
    <s v=".."/>
    <s v=".."/>
    <s v=".."/>
    <s v=".."/>
    <s v=".."/>
    <s v=".."/>
    <s v=".."/>
  </r>
  <r>
    <x v="5"/>
    <x v="5"/>
    <x v="7"/>
    <x v="106"/>
    <x v="2"/>
    <s v="Outward FDI"/>
    <x v="0"/>
    <s v=".."/>
    <s v=".."/>
    <s v=".."/>
    <s v=".."/>
    <s v=".."/>
    <s v=".."/>
    <s v=".."/>
    <s v=".."/>
  </r>
  <r>
    <x v="5"/>
    <x v="5"/>
    <x v="7"/>
    <x v="107"/>
    <x v="2"/>
    <s v="Outward FDI"/>
    <x v="0"/>
    <s v=".."/>
    <s v=".."/>
    <s v=".."/>
    <s v=".."/>
    <s v=".."/>
    <s v=".."/>
    <s v=".."/>
    <s v=".."/>
  </r>
  <r>
    <x v="3"/>
    <x v="3"/>
    <x v="7"/>
    <x v="108"/>
    <x v="2"/>
    <s v="Outward FDI"/>
    <x v="0"/>
    <n v="492.36099999999999"/>
    <s v=".."/>
    <s v=".."/>
    <n v="9.4339999999999993"/>
    <s v=".."/>
    <s v=".."/>
    <s v=".."/>
    <s v=".."/>
  </r>
  <r>
    <x v="5"/>
    <x v="5"/>
    <x v="7"/>
    <x v="109"/>
    <x v="2"/>
    <s v="Outward FDI"/>
    <x v="0"/>
    <s v=".."/>
    <s v=".."/>
    <s v=".."/>
    <s v=".."/>
    <s v=".."/>
    <s v=".."/>
    <s v=".."/>
    <s v=".."/>
  </r>
  <r>
    <x v="5"/>
    <x v="5"/>
    <x v="7"/>
    <x v="110"/>
    <x v="2"/>
    <s v="Outward FDI"/>
    <x v="0"/>
    <s v=".."/>
    <s v=".."/>
    <s v=".."/>
    <s v=".."/>
    <s v=".."/>
    <s v=".."/>
    <s v=".."/>
    <s v=".."/>
  </r>
  <r>
    <x v="4"/>
    <x v="4"/>
    <x v="7"/>
    <x v="111"/>
    <x v="2"/>
    <s v="Outward FDI"/>
    <x v="0"/>
    <s v=".."/>
    <s v=".."/>
    <s v=".."/>
    <s v=".."/>
    <s v=".."/>
    <s v=".."/>
    <s v=".."/>
    <s v=".."/>
  </r>
  <r>
    <x v="4"/>
    <x v="4"/>
    <x v="7"/>
    <x v="112"/>
    <x v="2"/>
    <s v="Outward FDI"/>
    <x v="0"/>
    <s v=".."/>
    <s v=".."/>
    <s v=".."/>
    <s v=".."/>
    <s v=".."/>
    <s v=".."/>
    <s v=".."/>
    <s v=".."/>
  </r>
  <r>
    <x v="5"/>
    <x v="5"/>
    <x v="7"/>
    <x v="113"/>
    <x v="2"/>
    <s v="Outward FDI"/>
    <x v="0"/>
    <s v=".."/>
    <s v=".."/>
    <s v=".."/>
    <s v=".."/>
    <s v=".."/>
    <s v=".."/>
    <s v=".."/>
    <s v=".."/>
  </r>
  <r>
    <x v="5"/>
    <x v="5"/>
    <x v="7"/>
    <x v="114"/>
    <x v="2"/>
    <s v="Outward FDI"/>
    <x v="0"/>
    <s v=".."/>
    <s v=".."/>
    <s v=".."/>
    <s v=".."/>
    <s v=".."/>
    <s v=".."/>
    <s v=".."/>
    <s v=".."/>
  </r>
  <r>
    <x v="4"/>
    <x v="4"/>
    <x v="7"/>
    <x v="115"/>
    <x v="2"/>
    <s v="Outward FDI"/>
    <x v="0"/>
    <s v=".."/>
    <s v=".."/>
    <s v=".."/>
    <s v=".."/>
    <s v=".."/>
    <s v=".."/>
    <s v=".."/>
    <s v=".."/>
  </r>
  <r>
    <x v="4"/>
    <x v="4"/>
    <x v="7"/>
    <x v="116"/>
    <x v="2"/>
    <s v="Outward FDI"/>
    <x v="0"/>
    <s v=".."/>
    <s v=".."/>
    <s v=".."/>
    <s v=".."/>
    <s v=".."/>
    <s v=".."/>
    <s v=".."/>
    <s v=".."/>
  </r>
  <r>
    <x v="2"/>
    <x v="2"/>
    <x v="3"/>
    <x v="117"/>
    <x v="2"/>
    <s v="Outward FDI"/>
    <x v="0"/>
    <s v=".."/>
    <s v=".."/>
    <s v=".."/>
    <s v=".."/>
    <s v=".."/>
    <s v=".."/>
    <s v=".."/>
    <s v=".."/>
  </r>
  <r>
    <x v="1"/>
    <x v="1"/>
    <x v="1"/>
    <x v="118"/>
    <x v="2"/>
    <s v="Outward FDI"/>
    <x v="0"/>
    <s v=".."/>
    <s v=".."/>
    <s v=".."/>
    <s v=".."/>
    <s v=".."/>
    <s v=".."/>
    <s v=".."/>
    <s v=".."/>
  </r>
  <r>
    <x v="2"/>
    <x v="2"/>
    <x v="5"/>
    <x v="119"/>
    <x v="2"/>
    <s v="Outward FDI"/>
    <x v="0"/>
    <s v=".."/>
    <s v=".."/>
    <s v=".."/>
    <s v=".."/>
    <s v=".."/>
    <s v=".."/>
    <s v=".."/>
    <s v=".."/>
  </r>
  <r>
    <x v="2"/>
    <x v="2"/>
    <x v="5"/>
    <x v="120"/>
    <x v="2"/>
    <s v="Outward FDI"/>
    <x v="0"/>
    <s v=".."/>
    <s v=".."/>
    <s v=".."/>
    <s v=".."/>
    <s v=".."/>
    <s v=".."/>
    <s v=".."/>
    <s v=".."/>
  </r>
  <r>
    <x v="2"/>
    <x v="2"/>
    <x v="5"/>
    <x v="121"/>
    <x v="2"/>
    <s v="Outward FDI"/>
    <x v="0"/>
    <s v=".."/>
    <s v=".."/>
    <s v=".."/>
    <s v=".."/>
    <s v=".."/>
    <s v=".."/>
    <s v=".."/>
    <s v=".."/>
  </r>
  <r>
    <x v="2"/>
    <x v="2"/>
    <x v="5"/>
    <x v="122"/>
    <x v="2"/>
    <s v="Outward FDI"/>
    <x v="0"/>
    <s v=".."/>
    <s v=".."/>
    <s v=".."/>
    <s v=".."/>
    <s v=".."/>
    <s v=".."/>
    <s v=".."/>
    <s v=".."/>
  </r>
  <r>
    <x v="3"/>
    <x v="3"/>
    <x v="5"/>
    <x v="123"/>
    <x v="2"/>
    <s v="Outward FDI"/>
    <x v="0"/>
    <s v=".."/>
    <s v=".."/>
    <s v=".."/>
    <s v=".."/>
    <s v=".."/>
    <s v=".."/>
    <s v=".."/>
    <s v=".."/>
  </r>
  <r>
    <x v="2"/>
    <x v="2"/>
    <x v="4"/>
    <x v="124"/>
    <x v="2"/>
    <s v="Outward FDI"/>
    <x v="0"/>
    <s v=".."/>
    <s v=".."/>
    <s v=".."/>
    <s v=".."/>
    <s v=".."/>
    <s v=".."/>
    <s v=".."/>
    <s v=".."/>
  </r>
  <r>
    <x v="1"/>
    <x v="1"/>
    <x v="1"/>
    <x v="125"/>
    <x v="2"/>
    <s v="Outward FDI"/>
    <x v="0"/>
    <s v=".."/>
    <s v=".."/>
    <s v=".."/>
    <s v=".."/>
    <s v=".."/>
    <s v=".."/>
    <s v=".."/>
    <s v=".."/>
  </r>
  <r>
    <x v="2"/>
    <x v="2"/>
    <x v="5"/>
    <x v="126"/>
    <x v="2"/>
    <s v="Outward FDI"/>
    <x v="0"/>
    <s v=".."/>
    <s v=".."/>
    <s v=".."/>
    <s v=".."/>
    <s v=".."/>
    <s v=".."/>
    <s v=".."/>
    <s v=".."/>
  </r>
  <r>
    <x v="3"/>
    <x v="3"/>
    <x v="5"/>
    <x v="127"/>
    <x v="2"/>
    <s v="Outward FDI"/>
    <x v="0"/>
    <s v=".."/>
    <s v=".."/>
    <s v=".."/>
    <s v=".."/>
    <s v=".."/>
    <s v=".."/>
    <s v=".."/>
    <s v=".."/>
  </r>
  <r>
    <x v="3"/>
    <x v="3"/>
    <x v="5"/>
    <x v="128"/>
    <x v="2"/>
    <s v="Outward FDI"/>
    <x v="0"/>
    <s v=".."/>
    <s v=".."/>
    <s v=".."/>
    <s v=".."/>
    <s v=".."/>
    <s v=".."/>
    <s v=".."/>
    <s v=".."/>
  </r>
  <r>
    <x v="2"/>
    <x v="2"/>
    <x v="5"/>
    <x v="129"/>
    <x v="2"/>
    <s v="Outward FDI"/>
    <x v="0"/>
    <s v=".."/>
    <s v=".."/>
    <s v=".."/>
    <s v=".."/>
    <s v=".."/>
    <s v=".."/>
    <s v=".."/>
    <s v=".."/>
  </r>
  <r>
    <x v="3"/>
    <x v="3"/>
    <x v="5"/>
    <x v="130"/>
    <x v="2"/>
    <s v="Outward FDI"/>
    <x v="0"/>
    <s v=".."/>
    <s v=".."/>
    <s v=".."/>
    <s v=".."/>
    <s v=".."/>
    <s v=".."/>
    <s v=".."/>
    <s v=".."/>
  </r>
  <r>
    <x v="3"/>
    <x v="3"/>
    <x v="5"/>
    <x v="131"/>
    <x v="2"/>
    <s v="Outward FDI"/>
    <x v="0"/>
    <s v=".."/>
    <s v=".."/>
    <s v=".."/>
    <s v=".."/>
    <s v=".."/>
    <s v=".."/>
    <s v=".."/>
    <s v=".."/>
  </r>
  <r>
    <x v="4"/>
    <x v="4"/>
    <x v="5"/>
    <x v="132"/>
    <x v="2"/>
    <s v="Outward FDI"/>
    <x v="0"/>
    <s v=".."/>
    <s v=".."/>
    <s v=".."/>
    <s v=".."/>
    <s v=".."/>
    <s v=".."/>
    <s v=".."/>
    <s v=".."/>
  </r>
  <r>
    <x v="3"/>
    <x v="3"/>
    <x v="5"/>
    <x v="133"/>
    <x v="2"/>
    <s v="Outward FDI"/>
    <x v="0"/>
    <s v=".."/>
    <s v=".."/>
    <s v=".."/>
    <s v=".."/>
    <s v=".."/>
    <s v=".."/>
    <s v=".."/>
    <s v=".."/>
  </r>
  <r>
    <x v="3"/>
    <x v="3"/>
    <x v="5"/>
    <x v="134"/>
    <x v="2"/>
    <s v="Outward FDI"/>
    <x v="0"/>
    <s v=".."/>
    <s v=".."/>
    <s v=".."/>
    <s v=".."/>
    <s v=".."/>
    <s v=".."/>
    <s v=".."/>
    <s v=".."/>
  </r>
  <r>
    <x v="5"/>
    <x v="5"/>
    <x v="5"/>
    <x v="135"/>
    <x v="2"/>
    <s v="Outward FDI"/>
    <x v="0"/>
    <s v=".."/>
    <s v=".."/>
    <s v=".."/>
    <s v=".."/>
    <s v=".."/>
    <s v=".."/>
    <s v=".."/>
    <s v=".."/>
  </r>
  <r>
    <x v="4"/>
    <x v="4"/>
    <x v="5"/>
    <x v="136"/>
    <x v="2"/>
    <s v="Outward FDI"/>
    <x v="0"/>
    <s v=".."/>
    <s v=".."/>
    <s v=".."/>
    <s v=".."/>
    <s v=".."/>
    <s v=".."/>
    <s v=".."/>
    <s v=".."/>
  </r>
  <r>
    <x v="3"/>
    <x v="3"/>
    <x v="5"/>
    <x v="137"/>
    <x v="2"/>
    <s v="Outward FDI"/>
    <x v="0"/>
    <s v=".."/>
    <s v=".."/>
    <s v=".."/>
    <s v=".."/>
    <s v=".."/>
    <s v=".."/>
    <s v=".."/>
    <s v=".."/>
  </r>
  <r>
    <x v="1"/>
    <x v="1"/>
    <x v="1"/>
    <x v="138"/>
    <x v="2"/>
    <s v="Outward FDI"/>
    <x v="0"/>
    <s v=".."/>
    <s v=".."/>
    <s v=".."/>
    <s v="..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4"/>
    <x v="4"/>
    <x v="5"/>
    <x v="139"/>
    <x v="2"/>
    <s v="Outward FDI"/>
    <x v="0"/>
    <s v=".."/>
    <s v=".."/>
    <s v=".."/>
    <s v=".."/>
    <s v=".."/>
    <s v=".."/>
    <s v=".."/>
    <s v=".."/>
  </r>
  <r>
    <x v="2"/>
    <x v="2"/>
    <x v="5"/>
    <x v="140"/>
    <x v="2"/>
    <s v="Outward FDI"/>
    <x v="0"/>
    <s v=".."/>
    <s v=".."/>
    <s v=".."/>
    <s v=".."/>
    <s v=".."/>
    <s v=".."/>
    <s v=".."/>
    <s v=".."/>
  </r>
  <r>
    <x v="2"/>
    <x v="2"/>
    <x v="5"/>
    <x v="141"/>
    <x v="2"/>
    <s v="Outward FDI"/>
    <x v="0"/>
    <s v=".."/>
    <s v=".."/>
    <s v=".."/>
    <s v=".."/>
    <s v=".."/>
    <s v=".."/>
    <s v=".."/>
    <s v=".."/>
  </r>
  <r>
    <x v="3"/>
    <x v="3"/>
    <x v="5"/>
    <x v="142"/>
    <x v="2"/>
    <s v="Outward FDI"/>
    <x v="0"/>
    <s v=".."/>
    <s v=".."/>
    <s v=".."/>
    <s v=".."/>
    <s v=".."/>
    <s v=".."/>
    <s v=".."/>
    <s v=".."/>
  </r>
  <r>
    <x v="3"/>
    <x v="3"/>
    <x v="5"/>
    <x v="143"/>
    <x v="2"/>
    <s v="Outward FDI"/>
    <x v="0"/>
    <s v=".."/>
    <s v=".."/>
    <s v=".."/>
    <s v=".."/>
    <s v=".."/>
    <s v=".."/>
    <s v=".."/>
    <s v=".."/>
  </r>
  <r>
    <x v="2"/>
    <x v="2"/>
    <x v="5"/>
    <x v="144"/>
    <x v="2"/>
    <s v="Outward FDI"/>
    <x v="0"/>
    <s v=".."/>
    <s v=".."/>
    <s v=".."/>
    <s v=".."/>
    <s v=".."/>
    <s v=".."/>
    <s v=".."/>
    <s v=".."/>
  </r>
  <r>
    <x v="2"/>
    <x v="2"/>
    <x v="5"/>
    <x v="145"/>
    <x v="2"/>
    <s v="Outward FDI"/>
    <x v="0"/>
    <s v=".."/>
    <s v=".."/>
    <s v=".."/>
    <s v=".."/>
    <s v=".."/>
    <s v=".."/>
    <s v=".."/>
    <s v=".."/>
  </r>
  <r>
    <x v="2"/>
    <x v="2"/>
    <x v="5"/>
    <x v="146"/>
    <x v="2"/>
    <s v="Outward FDI"/>
    <x v="0"/>
    <s v=".."/>
    <s v=".."/>
    <s v=".."/>
    <s v=".."/>
    <s v=".."/>
    <s v=".."/>
    <s v=".."/>
    <s v=".."/>
  </r>
  <r>
    <x v="1"/>
    <x v="1"/>
    <x v="1"/>
    <x v="147"/>
    <x v="2"/>
    <s v="Outward FDI"/>
    <x v="0"/>
    <s v=".."/>
    <s v=".."/>
    <s v=".."/>
    <s v=".."/>
    <s v=".."/>
    <s v=".."/>
    <s v=".."/>
    <s v=".."/>
  </r>
  <r>
    <x v="1"/>
    <x v="1"/>
    <x v="1"/>
    <x v="148"/>
    <x v="2"/>
    <s v="Outward FDI"/>
    <x v="0"/>
    <s v=".."/>
    <s v=".."/>
    <s v=".."/>
    <s v=".."/>
    <s v=".."/>
    <s v=".."/>
    <s v=".."/>
    <s v=".."/>
  </r>
  <r>
    <x v="3"/>
    <x v="3"/>
    <x v="5"/>
    <x v="149"/>
    <x v="2"/>
    <s v="Outward FDI"/>
    <x v="0"/>
    <n v="343.08199999999999"/>
    <s v=".."/>
    <s v=".."/>
    <n v="4.6280000000000001"/>
    <s v=".."/>
    <s v=".."/>
    <s v=".."/>
    <s v=".."/>
  </r>
  <r>
    <x v="4"/>
    <x v="4"/>
    <x v="5"/>
    <x v="150"/>
    <x v="2"/>
    <s v="Outward FDI"/>
    <x v="0"/>
    <s v=".."/>
    <s v=".."/>
    <s v=".."/>
    <s v=".."/>
    <s v=".."/>
    <s v=".."/>
    <s v=".."/>
    <s v=".."/>
  </r>
  <r>
    <x v="3"/>
    <x v="3"/>
    <x v="5"/>
    <x v="151"/>
    <x v="2"/>
    <s v="Outward FDI"/>
    <x v="0"/>
    <n v="1730.7439999999999"/>
    <s v=".."/>
    <s v=".."/>
    <n v="73.337999999999994"/>
    <s v=".."/>
    <s v=".."/>
    <s v=".."/>
    <s v=".."/>
  </r>
  <r>
    <x v="3"/>
    <x v="3"/>
    <x v="5"/>
    <x v="152"/>
    <x v="2"/>
    <s v="Outward FDI"/>
    <x v="0"/>
    <s v=".."/>
    <s v=".."/>
    <s v=".."/>
    <s v=".."/>
    <s v=".."/>
    <s v=".."/>
    <s v=".."/>
    <s v=".."/>
  </r>
  <r>
    <x v="3"/>
    <x v="3"/>
    <x v="5"/>
    <x v="153"/>
    <x v="2"/>
    <s v="Outward FDI"/>
    <x v="0"/>
    <s v=".."/>
    <s v=".."/>
    <s v=".."/>
    <s v=".."/>
    <s v=".."/>
    <s v=".."/>
    <s v=".."/>
    <s v=".."/>
  </r>
  <r>
    <x v="1"/>
    <x v="1"/>
    <x v="1"/>
    <x v="154"/>
    <x v="2"/>
    <s v="Outward FDI"/>
    <x v="0"/>
    <s v=".."/>
    <s v=".."/>
    <s v=".."/>
    <s v=".."/>
    <s v=".."/>
    <s v=".."/>
    <s v=".."/>
    <s v=".."/>
  </r>
  <r>
    <x v="3"/>
    <x v="3"/>
    <x v="5"/>
    <x v="155"/>
    <x v="2"/>
    <s v="Outward FDI"/>
    <x v="0"/>
    <s v=".."/>
    <s v=".."/>
    <s v=".."/>
    <s v=".."/>
    <s v=".."/>
    <s v=".."/>
    <s v=".."/>
    <s v=".."/>
  </r>
  <r>
    <x v="3"/>
    <x v="3"/>
    <x v="5"/>
    <x v="156"/>
    <x v="2"/>
    <s v="Outward FDI"/>
    <x v="0"/>
    <s v=".."/>
    <s v=".."/>
    <s v=".."/>
    <s v=".."/>
    <s v=".."/>
    <s v=".."/>
    <s v=".."/>
    <s v=".."/>
  </r>
  <r>
    <x v="3"/>
    <x v="3"/>
    <x v="5"/>
    <x v="157"/>
    <x v="2"/>
    <s v="Outward FDI"/>
    <x v="0"/>
    <s v=".."/>
    <s v=".."/>
    <s v=".."/>
    <s v=".."/>
    <s v=".."/>
    <s v=".."/>
    <s v=".."/>
    <s v=".."/>
  </r>
  <r>
    <x v="3"/>
    <x v="3"/>
    <x v="5"/>
    <x v="158"/>
    <x v="2"/>
    <s v="Outward FDI"/>
    <x v="0"/>
    <s v=".."/>
    <s v=".."/>
    <s v=".."/>
    <s v=".."/>
    <s v=".."/>
    <s v=".."/>
    <s v=".."/>
    <s v=".."/>
  </r>
  <r>
    <x v="2"/>
    <x v="2"/>
    <x v="5"/>
    <x v="159"/>
    <x v="2"/>
    <s v="Outward FDI"/>
    <x v="0"/>
    <s v=".."/>
    <s v=".."/>
    <s v=".."/>
    <s v=".."/>
    <s v=".."/>
    <s v=".."/>
    <s v=".."/>
    <s v=".."/>
  </r>
  <r>
    <x v="3"/>
    <x v="3"/>
    <x v="5"/>
    <x v="160"/>
    <x v="2"/>
    <s v="Outward FDI"/>
    <x v="0"/>
    <n v="155.375"/>
    <s v=".."/>
    <s v=".."/>
    <n v="-9.6120000000000001"/>
    <s v=".."/>
    <s v=".."/>
    <s v=".."/>
    <s v=".."/>
  </r>
  <r>
    <x v="2"/>
    <x v="2"/>
    <x v="6"/>
    <x v="161"/>
    <x v="2"/>
    <s v="Outward FDI"/>
    <x v="0"/>
    <s v=".."/>
    <s v=".."/>
    <s v=".."/>
    <s v=".."/>
    <s v=".."/>
    <s v=".."/>
    <s v=".."/>
    <s v=".."/>
  </r>
  <r>
    <x v="3"/>
    <x v="3"/>
    <x v="6"/>
    <x v="162"/>
    <x v="2"/>
    <s v="Outward FDI"/>
    <x v="0"/>
    <s v=".."/>
    <s v=".."/>
    <s v=".."/>
    <s v=".."/>
    <s v=".."/>
    <s v=".."/>
    <s v=".."/>
    <s v=".."/>
  </r>
  <r>
    <x v="2"/>
    <x v="2"/>
    <x v="6"/>
    <x v="163"/>
    <x v="2"/>
    <s v="Outward FDI"/>
    <x v="0"/>
    <s v=".."/>
    <s v=".."/>
    <s v=".."/>
    <s v=".."/>
    <s v=".."/>
    <s v=".."/>
    <s v=".."/>
    <s v=".."/>
  </r>
  <r>
    <x v="2"/>
    <x v="2"/>
    <x v="6"/>
    <x v="164"/>
    <x v="2"/>
    <s v="Outward FDI"/>
    <x v="0"/>
    <s v=".."/>
    <s v=".."/>
    <s v=".."/>
    <s v=".."/>
    <s v=".."/>
    <s v=".."/>
    <s v=".."/>
    <s v=".."/>
  </r>
  <r>
    <x v="2"/>
    <x v="2"/>
    <x v="6"/>
    <x v="165"/>
    <x v="2"/>
    <s v="Outward FDI"/>
    <x v="0"/>
    <s v=".."/>
    <s v=".."/>
    <s v=".."/>
    <s v=".."/>
    <s v=".."/>
    <s v=".."/>
    <s v=".."/>
    <s v=".."/>
  </r>
  <r>
    <x v="2"/>
    <x v="2"/>
    <x v="6"/>
    <x v="166"/>
    <x v="2"/>
    <s v="Outward FDI"/>
    <x v="0"/>
    <s v=".."/>
    <s v=".."/>
    <s v=".."/>
    <s v=".."/>
    <s v=".."/>
    <s v=".."/>
    <s v=".."/>
    <s v=".."/>
  </r>
  <r>
    <x v="2"/>
    <x v="2"/>
    <x v="6"/>
    <x v="167"/>
    <x v="2"/>
    <s v="Outward FDI"/>
    <x v="0"/>
    <s v=".."/>
    <s v=".."/>
    <s v=".."/>
    <s v=".."/>
    <s v=".."/>
    <s v=".."/>
    <s v=".."/>
    <s v=".."/>
  </r>
  <r>
    <x v="5"/>
    <x v="5"/>
    <x v="6"/>
    <x v="168"/>
    <x v="2"/>
    <s v="Outward FDI"/>
    <x v="0"/>
    <s v=".."/>
    <s v=".."/>
    <s v=".."/>
    <s v=".."/>
    <s v=".."/>
    <s v=".."/>
    <s v=".."/>
    <s v=".."/>
  </r>
  <r>
    <x v="3"/>
    <x v="3"/>
    <x v="3"/>
    <x v="169"/>
    <x v="2"/>
    <s v="Outward FDI"/>
    <x v="0"/>
    <s v=".."/>
    <s v=".."/>
    <s v=".."/>
    <s v=".."/>
    <s v=".."/>
    <s v=".."/>
    <s v=".."/>
    <s v=".."/>
  </r>
  <r>
    <x v="3"/>
    <x v="3"/>
    <x v="3"/>
    <x v="170"/>
    <x v="2"/>
    <s v="Outward FDI"/>
    <x v="0"/>
    <s v=".."/>
    <s v=".."/>
    <s v=".."/>
    <s v=".."/>
    <s v=".."/>
    <s v=".."/>
    <s v=".."/>
    <s v=".."/>
  </r>
  <r>
    <x v="3"/>
    <x v="3"/>
    <x v="3"/>
    <x v="171"/>
    <x v="2"/>
    <s v="Outward FDI"/>
    <x v="0"/>
    <s v=".."/>
    <s v=".."/>
    <s v=".."/>
    <s v=".."/>
    <s v=".."/>
    <s v=".."/>
    <s v=".."/>
    <s v=".."/>
  </r>
  <r>
    <x v="3"/>
    <x v="3"/>
    <x v="6"/>
    <x v="172"/>
    <x v="2"/>
    <s v="Outward FDI"/>
    <x v="0"/>
    <s v=".."/>
    <s v=".."/>
    <s v=".."/>
    <s v=".."/>
    <s v=".."/>
    <s v=".."/>
    <s v=".."/>
    <s v=".."/>
  </r>
  <r>
    <x v="3"/>
    <x v="3"/>
    <x v="6"/>
    <x v="173"/>
    <x v="2"/>
    <s v="Outward FDI"/>
    <x v="0"/>
    <s v=".."/>
    <s v=".."/>
    <s v=".."/>
    <s v=".."/>
    <s v=".."/>
    <s v=".."/>
    <s v=".."/>
    <s v=".."/>
  </r>
  <r>
    <x v="4"/>
    <x v="4"/>
    <x v="6"/>
    <x v="174"/>
    <x v="2"/>
    <s v="Outward FDI"/>
    <x v="0"/>
    <s v=".."/>
    <s v=".."/>
    <s v=".."/>
    <s v=".."/>
    <s v=".."/>
    <s v=".."/>
    <s v=".."/>
    <s v=".."/>
  </r>
  <r>
    <x v="5"/>
    <x v="5"/>
    <x v="6"/>
    <x v="175"/>
    <x v="2"/>
    <s v="Outward FDI"/>
    <x v="0"/>
    <s v=".."/>
    <s v=".."/>
    <s v=".."/>
    <s v=".."/>
    <s v=".."/>
    <s v=".."/>
    <s v=".."/>
    <s v=".."/>
  </r>
  <r>
    <x v="5"/>
    <x v="5"/>
    <x v="8"/>
    <x v="176"/>
    <x v="2"/>
    <s v="Outward FDI"/>
    <x v="0"/>
    <s v=".."/>
    <s v=".."/>
    <s v=".."/>
    <s v=".."/>
    <s v=".."/>
    <s v=".."/>
    <s v=".."/>
    <s v=".."/>
  </r>
  <r>
    <x v="4"/>
    <x v="4"/>
    <x v="8"/>
    <x v="177"/>
    <x v="2"/>
    <s v="Outward FDI"/>
    <x v="0"/>
    <s v=".."/>
    <s v=".."/>
    <s v=".."/>
    <s v=".."/>
    <s v=".."/>
    <s v=".."/>
    <s v=".."/>
    <s v=".."/>
  </r>
  <r>
    <x v="4"/>
    <x v="4"/>
    <x v="8"/>
    <x v="178"/>
    <x v="2"/>
    <s v="Outward FDI"/>
    <x v="0"/>
    <s v=".."/>
    <s v=".."/>
    <s v=".."/>
    <s v=".."/>
    <s v=".."/>
    <s v=".."/>
    <s v=".."/>
    <s v=".."/>
  </r>
  <r>
    <x v="2"/>
    <x v="2"/>
    <x v="2"/>
    <x v="179"/>
    <x v="2"/>
    <s v="Outward FDI"/>
    <x v="0"/>
    <s v=".."/>
    <s v=".."/>
    <s v=".."/>
    <s v=".."/>
    <s v=".."/>
    <s v=".."/>
    <s v=".."/>
    <s v=".."/>
  </r>
  <r>
    <x v="4"/>
    <x v="4"/>
    <x v="2"/>
    <x v="180"/>
    <x v="2"/>
    <s v="Outward FDI"/>
    <x v="0"/>
    <s v=".."/>
    <s v=".."/>
    <s v=".."/>
    <s v=".."/>
    <s v=".."/>
    <s v=".."/>
    <s v=".."/>
    <s v=".."/>
  </r>
  <r>
    <x v="3"/>
    <x v="3"/>
    <x v="2"/>
    <x v="181"/>
    <x v="2"/>
    <s v="Outward FDI"/>
    <x v="0"/>
    <n v="4191.4390000000003"/>
    <s v=".."/>
    <s v=".."/>
    <n v="372.74400000000003"/>
    <s v=".."/>
    <s v=".."/>
    <s v=".."/>
    <s v=".."/>
  </r>
  <r>
    <x v="2"/>
    <x v="2"/>
    <x v="2"/>
    <x v="182"/>
    <x v="2"/>
    <s v="Outward FDI"/>
    <x v="0"/>
    <n v="4628.7439999999997"/>
    <s v=".."/>
    <s v=".."/>
    <n v="394.46"/>
    <s v=".."/>
    <s v=".."/>
    <s v=".."/>
    <s v=".."/>
  </r>
  <r>
    <x v="4"/>
    <x v="4"/>
    <x v="8"/>
    <x v="183"/>
    <x v="2"/>
    <s v="Outward FDI"/>
    <x v="0"/>
    <n v="646.44299999999998"/>
    <s v=".."/>
    <s v=".."/>
    <n v="82.950999999999993"/>
    <s v=".."/>
    <s v=".."/>
    <s v=".."/>
    <s v=".."/>
  </r>
  <r>
    <x v="3"/>
    <x v="3"/>
    <x v="2"/>
    <x v="184"/>
    <x v="2"/>
    <s v="Outward FDI"/>
    <x v="0"/>
    <s v=".."/>
    <s v=".."/>
    <s v=".."/>
    <s v=".."/>
    <s v=".."/>
    <s v=".."/>
    <s v=".."/>
    <s v=".."/>
  </r>
  <r>
    <x v="3"/>
    <x v="3"/>
    <x v="6"/>
    <x v="185"/>
    <x v="2"/>
    <s v="Outward FDI"/>
    <x v="0"/>
    <s v=".."/>
    <s v=".."/>
    <s v=".."/>
    <s v=".."/>
    <s v=".."/>
    <s v=".."/>
    <s v=".."/>
    <s v=".."/>
  </r>
  <r>
    <x v="3"/>
    <x v="3"/>
    <x v="3"/>
    <x v="186"/>
    <x v="2"/>
    <s v="Outward FDI"/>
    <x v="0"/>
    <s v=".."/>
    <s v=".."/>
    <s v=".."/>
    <s v=".."/>
    <s v=".."/>
    <s v=".."/>
    <s v=".."/>
    <s v=".."/>
  </r>
  <r>
    <x v="5"/>
    <x v="5"/>
    <x v="2"/>
    <x v="187"/>
    <x v="2"/>
    <s v="Outward FDI"/>
    <x v="0"/>
    <s v=".."/>
    <s v=".."/>
    <s v=".."/>
    <s v=".."/>
    <s v=".."/>
    <s v=".."/>
    <s v=".."/>
    <s v=".."/>
  </r>
  <r>
    <x v="4"/>
    <x v="4"/>
    <x v="3"/>
    <x v="188"/>
    <x v="2"/>
    <s v="Outward FDI"/>
    <x v="0"/>
    <s v=".."/>
    <s v=".."/>
    <s v=".."/>
    <s v=".."/>
    <s v=".."/>
    <s v=".."/>
    <s v=".."/>
    <s v=".."/>
  </r>
  <r>
    <x v="4"/>
    <x v="4"/>
    <x v="2"/>
    <x v="189"/>
    <x v="2"/>
    <s v="Outward FDI"/>
    <x v="0"/>
    <s v=".."/>
    <s v=".."/>
    <s v=".."/>
    <s v=".."/>
    <s v=".."/>
    <s v=".."/>
    <s v=".."/>
    <s v=".."/>
  </r>
  <r>
    <x v="2"/>
    <x v="2"/>
    <x v="2"/>
    <x v="190"/>
    <x v="2"/>
    <s v="Outward FDI"/>
    <x v="0"/>
    <s v=".."/>
    <s v=".."/>
    <s v=".."/>
    <s v=".."/>
    <s v=".."/>
    <s v=".."/>
    <s v=".."/>
    <s v=".."/>
  </r>
  <r>
    <x v="3"/>
    <x v="3"/>
    <x v="2"/>
    <x v="191"/>
    <x v="2"/>
    <s v="Outward FDI"/>
    <x v="0"/>
    <n v="880.15200000000004"/>
    <s v=".."/>
    <s v=".."/>
    <n v="66.751999999999995"/>
    <s v=".."/>
    <s v=".."/>
    <s v=".."/>
    <s v=".."/>
  </r>
  <r>
    <x v="3"/>
    <x v="3"/>
    <x v="8"/>
    <x v="192"/>
    <x v="2"/>
    <s v="Outward FDI"/>
    <x v="0"/>
    <s v=".."/>
    <s v=".."/>
    <s v=".."/>
    <s v=".."/>
    <s v=".."/>
    <s v=".."/>
    <s v=".."/>
    <s v=".."/>
  </r>
  <r>
    <x v="4"/>
    <x v="4"/>
    <x v="2"/>
    <x v="193"/>
    <x v="2"/>
    <s v="Outward FDI"/>
    <x v="0"/>
    <s v=".."/>
    <s v=".."/>
    <s v=".."/>
    <s v=".."/>
    <s v=".."/>
    <s v=".."/>
    <s v=".."/>
    <s v=".."/>
  </r>
  <r>
    <x v="4"/>
    <x v="4"/>
    <x v="2"/>
    <x v="194"/>
    <x v="2"/>
    <s v="Outward FDI"/>
    <x v="0"/>
    <s v=".."/>
    <s v=".."/>
    <s v=".."/>
    <s v=".."/>
    <s v=".."/>
    <s v=".."/>
    <s v=".."/>
    <s v=".."/>
  </r>
  <r>
    <x v="4"/>
    <x v="4"/>
    <x v="8"/>
    <x v="195"/>
    <x v="2"/>
    <s v="Outward FDI"/>
    <x v="0"/>
    <s v=".."/>
    <s v=".."/>
    <s v=".."/>
    <s v=".."/>
    <s v=".."/>
    <s v=".."/>
    <s v=".."/>
    <s v=".."/>
  </r>
  <r>
    <x v="4"/>
    <x v="4"/>
    <x v="8"/>
    <x v="196"/>
    <x v="2"/>
    <s v="Outward FDI"/>
    <x v="0"/>
    <s v=".."/>
    <s v=".."/>
    <s v=".."/>
    <s v=".."/>
    <s v=".."/>
    <s v=".."/>
    <s v=".."/>
    <s v=".."/>
  </r>
  <r>
    <x v="4"/>
    <x v="4"/>
    <x v="2"/>
    <x v="197"/>
    <x v="2"/>
    <s v="Outward FDI"/>
    <x v="0"/>
    <n v="78.888999999999996"/>
    <s v=".."/>
    <s v=".."/>
    <n v="1.6020000000000001"/>
    <s v=".."/>
    <s v=".."/>
    <s v=".."/>
    <s v=".."/>
  </r>
  <r>
    <x v="2"/>
    <x v="2"/>
    <x v="2"/>
    <x v="198"/>
    <x v="2"/>
    <s v="Outward FDI"/>
    <x v="0"/>
    <n v="12299.776"/>
    <s v=".."/>
    <s v=".."/>
    <n v="477.233"/>
    <s v=".."/>
    <s v=".."/>
    <s v=".."/>
    <s v=".."/>
  </r>
  <r>
    <x v="4"/>
    <x v="4"/>
    <x v="8"/>
    <x v="199"/>
    <x v="2"/>
    <s v="Outward FDI"/>
    <x v="0"/>
    <s v=".."/>
    <s v=".."/>
    <s v=".."/>
    <s v=".."/>
    <s v=".."/>
    <s v=".."/>
    <s v=".."/>
    <s v=".."/>
  </r>
  <r>
    <x v="2"/>
    <x v="2"/>
    <x v="2"/>
    <x v="200"/>
    <x v="2"/>
    <s v="Outward FDI"/>
    <x v="0"/>
    <n v="34.917999999999999"/>
    <s v=".."/>
    <s v=".."/>
    <n v="12.103999999999999"/>
    <s v=".."/>
    <s v=".."/>
    <s v=".."/>
    <s v=".."/>
  </r>
  <r>
    <x v="5"/>
    <x v="5"/>
    <x v="3"/>
    <x v="201"/>
    <x v="2"/>
    <s v="Outward FDI"/>
    <x v="0"/>
    <s v=".."/>
    <s v=".."/>
    <s v=".."/>
    <s v=".."/>
    <s v=".."/>
    <s v=".."/>
    <s v=".."/>
    <s v=".."/>
  </r>
  <r>
    <x v="3"/>
    <x v="3"/>
    <x v="2"/>
    <x v="202"/>
    <x v="2"/>
    <s v="Outward FDI"/>
    <x v="0"/>
    <n v="817.70699999999999"/>
    <s v=".."/>
    <s v=".."/>
    <s v=".."/>
    <s v=".."/>
    <s v=".."/>
    <s v=".."/>
    <s v=".."/>
  </r>
  <r>
    <x v="1"/>
    <x v="1"/>
    <x v="1"/>
    <x v="203"/>
    <x v="2"/>
    <s v="Outward FDI"/>
    <x v="0"/>
    <s v=".."/>
    <s v=".."/>
    <s v=".."/>
    <s v=".."/>
    <s v=".."/>
    <s v=".."/>
    <s v=".."/>
    <s v=".."/>
  </r>
  <r>
    <x v="3"/>
    <x v="3"/>
    <x v="3"/>
    <x v="204"/>
    <x v="2"/>
    <s v="Outward FDI"/>
    <x v="0"/>
    <s v=".."/>
    <s v=".."/>
    <s v=".."/>
    <s v=".."/>
    <s v=".."/>
    <s v=".."/>
    <s v=".."/>
    <s v=".."/>
  </r>
  <r>
    <x v="4"/>
    <x v="4"/>
    <x v="3"/>
    <x v="205"/>
    <x v="2"/>
    <s v="Outward FDI"/>
    <x v="0"/>
    <s v=".."/>
    <s v=".."/>
    <s v=".."/>
    <s v=".."/>
    <s v=".."/>
    <s v=".."/>
    <s v=".."/>
    <s v=".."/>
  </r>
  <r>
    <x v="4"/>
    <x v="4"/>
    <x v="2"/>
    <x v="206"/>
    <x v="2"/>
    <s v="Outward FDI"/>
    <x v="0"/>
    <s v=".."/>
    <s v=".."/>
    <s v=".."/>
    <s v=".."/>
    <s v=".."/>
    <s v=".."/>
    <s v=".."/>
    <s v=".."/>
  </r>
  <r>
    <x v="3"/>
    <x v="3"/>
    <x v="2"/>
    <x v="207"/>
    <x v="2"/>
    <s v="Outward FDI"/>
    <x v="0"/>
    <s v=".."/>
    <s v=".."/>
    <s v=".."/>
    <s v="..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1"/>
    <x v="1"/>
    <x v="1"/>
    <x v="208"/>
    <x v="2"/>
    <s v="Outward FDI"/>
    <x v="0"/>
    <s v=".."/>
    <s v=".."/>
    <s v=".."/>
    <s v=".."/>
    <s v=".."/>
    <s v=".."/>
    <s v=".."/>
    <s v=".."/>
  </r>
  <r>
    <x v="1"/>
    <x v="1"/>
    <x v="1"/>
    <x v="209"/>
    <x v="2"/>
    <s v="Outward FDI"/>
    <x v="0"/>
    <s v=".."/>
    <s v=".."/>
    <s v=".."/>
    <s v=".."/>
    <s v=".."/>
    <s v=".."/>
    <s v=".."/>
    <s v=".."/>
  </r>
  <r>
    <x v="1"/>
    <x v="1"/>
    <x v="1"/>
    <x v="210"/>
    <x v="2"/>
    <s v="Outward FDI"/>
    <x v="0"/>
    <s v=".."/>
    <s v=".."/>
    <s v=".."/>
    <s v=".."/>
    <s v=".."/>
    <s v=".."/>
    <s v=".."/>
    <s v=".."/>
  </r>
  <r>
    <x v="1"/>
    <x v="1"/>
    <x v="1"/>
    <x v="211"/>
    <x v="2"/>
    <s v="Outward FDI"/>
    <x v="0"/>
    <s v=".."/>
    <s v=".."/>
    <s v=".."/>
    <s v=".."/>
    <s v=".."/>
    <s v=".."/>
    <s v=".."/>
    <s v=".."/>
  </r>
  <r>
    <x v="3"/>
    <x v="3"/>
    <x v="2"/>
    <x v="212"/>
    <x v="2"/>
    <s v="Outward FDI"/>
    <x v="0"/>
    <s v=".."/>
    <s v=".."/>
    <s v=".."/>
    <s v=".."/>
    <s v=".."/>
    <s v=".."/>
    <s v=".."/>
    <s v=".."/>
  </r>
  <r>
    <x v="2"/>
    <x v="2"/>
    <x v="2"/>
    <x v="213"/>
    <x v="2"/>
    <s v="Outward FDI"/>
    <x v="0"/>
    <s v=".."/>
    <s v=".."/>
    <s v=".."/>
    <s v=".."/>
    <s v=".."/>
    <s v=".."/>
    <s v=".."/>
    <s v=".."/>
  </r>
  <r>
    <x v="1"/>
    <x v="1"/>
    <x v="1"/>
    <x v="214"/>
    <x v="2"/>
    <s v="Outward FDI"/>
    <x v="0"/>
    <s v=".."/>
    <s v=".."/>
    <s v=".."/>
    <s v=".."/>
    <s v=".."/>
    <s v=".."/>
    <s v=".."/>
    <s v=".."/>
  </r>
  <r>
    <x v="2"/>
    <x v="2"/>
    <x v="2"/>
    <x v="215"/>
    <x v="2"/>
    <s v="Outward FDI"/>
    <x v="0"/>
    <s v=".."/>
    <s v=".."/>
    <s v=".."/>
    <s v=".."/>
    <s v=".."/>
    <s v=".."/>
    <s v=".."/>
    <s v=".."/>
  </r>
  <r>
    <x v="1"/>
    <x v="1"/>
    <x v="1"/>
    <x v="216"/>
    <x v="2"/>
    <s v="Outward FDI"/>
    <x v="0"/>
    <s v=".."/>
    <s v=".."/>
    <s v=".."/>
    <s v=".."/>
    <s v=".."/>
    <s v=".."/>
    <s v=".."/>
    <s v=".."/>
  </r>
  <r>
    <x v="4"/>
    <x v="4"/>
    <x v="2"/>
    <x v="217"/>
    <x v="2"/>
    <s v="Outward FDI"/>
    <x v="0"/>
    <s v=".."/>
    <s v=".."/>
    <s v=".."/>
    <s v=".."/>
    <s v=".."/>
    <s v=".."/>
    <s v=".."/>
    <s v=".."/>
  </r>
  <r>
    <x v="3"/>
    <x v="3"/>
    <x v="2"/>
    <x v="218"/>
    <x v="2"/>
    <s v="Outward FDI"/>
    <x v="0"/>
    <s v=".."/>
    <s v=".."/>
    <s v=".."/>
    <s v=".."/>
    <s v=".."/>
    <s v=".."/>
    <s v=".."/>
    <s v=".."/>
  </r>
  <r>
    <x v="4"/>
    <x v="4"/>
    <x v="2"/>
    <x v="219"/>
    <x v="2"/>
    <s v="Outward FDI"/>
    <x v="0"/>
    <s v=".."/>
    <s v=".."/>
    <s v=".."/>
    <s v=".."/>
    <s v=".."/>
    <s v=".."/>
    <s v=".."/>
    <s v=".."/>
  </r>
  <r>
    <x v="2"/>
    <x v="2"/>
    <x v="2"/>
    <x v="220"/>
    <x v="2"/>
    <s v="Outward FDI"/>
    <x v="0"/>
    <s v=".."/>
    <s v=".."/>
    <s v=".."/>
    <s v=".."/>
    <s v=".."/>
    <s v=".."/>
    <s v=".."/>
    <s v=".."/>
  </r>
  <r>
    <x v="2"/>
    <x v="2"/>
    <x v="2"/>
    <x v="221"/>
    <x v="2"/>
    <s v="Outward FDI"/>
    <x v="0"/>
    <s v=".."/>
    <s v=".."/>
    <s v=".."/>
    <s v=".."/>
    <s v=".."/>
    <s v=".."/>
    <s v=".."/>
    <s v=".."/>
  </r>
  <r>
    <x v="1"/>
    <x v="1"/>
    <x v="1"/>
    <x v="222"/>
    <x v="2"/>
    <s v="Outward FDI"/>
    <x v="0"/>
    <s v=".."/>
    <s v=".."/>
    <s v=".."/>
    <s v=".."/>
    <s v=".."/>
    <s v=".."/>
    <s v=".."/>
    <s v=".."/>
  </r>
  <r>
    <x v="1"/>
    <x v="1"/>
    <x v="1"/>
    <x v="223"/>
    <x v="2"/>
    <s v="Outward FDI"/>
    <x v="0"/>
    <s v=".."/>
    <s v=".."/>
    <s v=".."/>
    <s v=".."/>
    <s v=".."/>
    <s v=".."/>
    <s v=".."/>
    <s v=".."/>
  </r>
  <r>
    <x v="2"/>
    <x v="2"/>
    <x v="2"/>
    <x v="224"/>
    <x v="2"/>
    <s v="Outward FDI"/>
    <x v="0"/>
    <s v=".."/>
    <s v=".."/>
    <s v=".."/>
    <s v=".."/>
    <s v=".."/>
    <s v=".."/>
    <s v=".."/>
    <s v=".."/>
  </r>
  <r>
    <x v="2"/>
    <x v="2"/>
    <x v="2"/>
    <x v="225"/>
    <x v="2"/>
    <s v="Outward FDI"/>
    <x v="0"/>
    <s v=".."/>
    <s v=".."/>
    <s v=".."/>
    <s v=".."/>
    <s v=".."/>
    <s v=".."/>
    <s v=".."/>
    <s v=".."/>
  </r>
  <r>
    <x v="4"/>
    <x v="4"/>
    <x v="2"/>
    <x v="226"/>
    <x v="2"/>
    <s v="Outward FDI"/>
    <x v="0"/>
    <s v=".."/>
    <s v=".."/>
    <s v=".."/>
    <s v=".."/>
    <s v=".."/>
    <s v=".."/>
    <s v=".."/>
    <s v=".."/>
  </r>
  <r>
    <x v="1"/>
    <x v="1"/>
    <x v="1"/>
    <x v="227"/>
    <x v="2"/>
    <s v="Outward FDI"/>
    <x v="0"/>
    <s v=".."/>
    <s v=".."/>
    <s v=".."/>
    <s v=".."/>
    <s v=".."/>
    <s v=".."/>
    <s v=".."/>
    <s v=".."/>
  </r>
  <r>
    <x v="3"/>
    <x v="3"/>
    <x v="2"/>
    <x v="228"/>
    <x v="2"/>
    <s v="Outward FDI"/>
    <x v="0"/>
    <s v=".."/>
    <s v=".."/>
    <s v=".."/>
    <s v=".."/>
    <s v=".."/>
    <s v=".."/>
    <s v=".."/>
    <s v=".."/>
  </r>
  <r>
    <x v="4"/>
    <x v="4"/>
    <x v="2"/>
    <x v="229"/>
    <x v="2"/>
    <s v="Outward FDI"/>
    <x v="0"/>
    <s v=".."/>
    <s v=".."/>
    <s v=".."/>
    <s v=".."/>
    <s v=".."/>
    <s v=".."/>
    <s v=".."/>
    <s v=".."/>
  </r>
  <r>
    <x v="1"/>
    <x v="1"/>
    <x v="1"/>
    <x v="230"/>
    <x v="2"/>
    <s v="Outward FDI"/>
    <x v="0"/>
    <s v=".."/>
    <s v=".."/>
    <s v=".."/>
    <s v=".."/>
    <s v=".."/>
    <s v=".."/>
    <s v=".."/>
    <s v=".."/>
  </r>
  <r>
    <x v="1"/>
    <x v="1"/>
    <x v="1"/>
    <x v="231"/>
    <x v="2"/>
    <s v="Outward FDI"/>
    <x v="0"/>
    <s v=".."/>
    <s v=".."/>
    <s v=".."/>
    <s v=".."/>
    <s v=".."/>
    <s v=".."/>
    <s v=".."/>
    <s v=".."/>
  </r>
  <r>
    <x v="3"/>
    <x v="3"/>
    <x v="2"/>
    <x v="232"/>
    <x v="2"/>
    <s v="Outward FDI"/>
    <x v="0"/>
    <s v=".."/>
    <s v=".."/>
    <s v=".."/>
    <s v=".."/>
    <s v=".."/>
    <s v=".."/>
    <s v=".."/>
    <s v=".."/>
  </r>
  <r>
    <x v="3"/>
    <x v="3"/>
    <x v="2"/>
    <x v="233"/>
    <x v="2"/>
    <s v="Outward FDI"/>
    <x v="0"/>
    <s v=".."/>
    <s v=".."/>
    <s v=".."/>
    <s v=".."/>
    <s v=".."/>
    <s v=".."/>
    <s v=".."/>
    <s v=".."/>
  </r>
  <r>
    <x v="1"/>
    <x v="1"/>
    <x v="1"/>
    <x v="234"/>
    <x v="2"/>
    <s v="Outward FDI"/>
    <x v="0"/>
    <s v=".."/>
    <s v=".."/>
    <s v=".."/>
    <s v=".."/>
    <s v=".."/>
    <s v=".."/>
    <s v=".."/>
    <s v=".."/>
  </r>
  <r>
    <x v="4"/>
    <x v="4"/>
    <x v="2"/>
    <x v="235"/>
    <x v="2"/>
    <s v="Outward FDI"/>
    <x v="0"/>
    <s v=".."/>
    <s v=".."/>
    <s v=".."/>
    <s v=".."/>
    <s v=".."/>
    <s v=".."/>
    <s v=".."/>
    <s v=".."/>
  </r>
  <r>
    <x v="1"/>
    <x v="1"/>
    <x v="1"/>
    <x v="236"/>
    <x v="2"/>
    <s v="Outward FDI"/>
    <x v="0"/>
    <s v=".."/>
    <s v=".."/>
    <s v=".."/>
    <s v=".."/>
    <s v=".."/>
    <s v=".."/>
    <s v=".."/>
    <s v=".."/>
  </r>
  <r>
    <x v="0"/>
    <x v="0"/>
    <x v="0"/>
    <x v="0"/>
    <x v="2"/>
    <s v="Outward FDI"/>
    <x v="1"/>
    <n v="167394.87400000001"/>
    <s v=".."/>
    <s v=".."/>
    <n v="13709.576999999999"/>
    <s v=".."/>
    <s v=".."/>
    <s v=".."/>
    <s v=".."/>
  </r>
  <r>
    <x v="1"/>
    <x v="1"/>
    <x v="1"/>
    <x v="1"/>
    <x v="2"/>
    <s v="Outward FDI"/>
    <x v="1"/>
    <s v=".."/>
    <s v=".."/>
    <s v=".."/>
    <s v=".."/>
    <s v=".."/>
    <s v=".."/>
    <s v=".."/>
    <s v=".."/>
  </r>
  <r>
    <x v="2"/>
    <x v="2"/>
    <x v="2"/>
    <x v="2"/>
    <x v="2"/>
    <s v="Outward FDI"/>
    <x v="1"/>
    <n v="1910.021"/>
    <s v=".."/>
    <s v=".."/>
    <n v="138.64400000000001"/>
    <s v=".."/>
    <s v=".."/>
    <s v=".."/>
    <s v=".."/>
  </r>
  <r>
    <x v="2"/>
    <x v="2"/>
    <x v="3"/>
    <x v="3"/>
    <x v="2"/>
    <s v="Outward FDI"/>
    <x v="1"/>
    <n v="150.292"/>
    <s v=".."/>
    <s v=".."/>
    <n v="53.036999999999999"/>
    <s v=".."/>
    <s v=".."/>
    <s v=".."/>
    <s v=".."/>
  </r>
  <r>
    <x v="2"/>
    <x v="2"/>
    <x v="3"/>
    <x v="4"/>
    <x v="2"/>
    <s v="Outward FDI"/>
    <x v="1"/>
    <n v="644.62400000000002"/>
    <s v=".."/>
    <s v=".."/>
    <n v="142.738"/>
    <s v=".."/>
    <s v=".."/>
    <s v=".."/>
    <s v=".."/>
  </r>
  <r>
    <x v="2"/>
    <x v="2"/>
    <x v="4"/>
    <x v="5"/>
    <x v="2"/>
    <s v="Outward FDI"/>
    <x v="1"/>
    <n v="1597.674"/>
    <s v=".."/>
    <s v=".."/>
    <n v="89.7"/>
    <s v=".."/>
    <s v=".."/>
    <s v=".."/>
    <s v=".."/>
  </r>
  <r>
    <x v="2"/>
    <x v="2"/>
    <x v="5"/>
    <x v="6"/>
    <x v="2"/>
    <s v="Outward FDI"/>
    <x v="1"/>
    <n v="347.96"/>
    <s v=".."/>
    <s v=".."/>
    <n v="62.292000000000002"/>
    <s v=".."/>
    <s v=".."/>
    <s v=".."/>
    <s v=".."/>
  </r>
  <r>
    <x v="2"/>
    <x v="2"/>
    <x v="3"/>
    <x v="7"/>
    <x v="2"/>
    <s v="Outward FDI"/>
    <x v="1"/>
    <n v="904.85799999999995"/>
    <s v=".."/>
    <s v=".."/>
    <n v="68.343000000000004"/>
    <s v=".."/>
    <s v=".."/>
    <s v=".."/>
    <s v=".."/>
  </r>
  <r>
    <x v="2"/>
    <x v="2"/>
    <x v="3"/>
    <x v="8"/>
    <x v="2"/>
    <s v="Outward FDI"/>
    <x v="1"/>
    <n v="0"/>
    <s v=".."/>
    <s v=".."/>
    <n v="0"/>
    <s v=".."/>
    <s v=".."/>
    <s v=".."/>
    <s v=".."/>
  </r>
  <r>
    <x v="2"/>
    <x v="2"/>
    <x v="3"/>
    <x v="9"/>
    <x v="2"/>
    <s v="Outward FDI"/>
    <x v="1"/>
    <n v="293.72399999999999"/>
    <s v=".."/>
    <s v=".."/>
    <n v="73.149000000000001"/>
    <s v=".."/>
    <s v=".."/>
    <s v=".."/>
    <s v=".."/>
  </r>
  <r>
    <x v="2"/>
    <x v="2"/>
    <x v="3"/>
    <x v="10"/>
    <x v="2"/>
    <s v="Outward FDI"/>
    <x v="1"/>
    <n v="6920.9660000000003"/>
    <s v=".."/>
    <s v=".."/>
    <n v="550.12699999999995"/>
    <s v=".."/>
    <s v=".."/>
    <s v=".."/>
    <s v=".."/>
  </r>
  <r>
    <x v="2"/>
    <x v="2"/>
    <x v="3"/>
    <x v="11"/>
    <x v="2"/>
    <s v="Outward FDI"/>
    <x v="1"/>
    <n v="6216.2250000000004"/>
    <s v=".."/>
    <s v=".."/>
    <n v="464.34199999999998"/>
    <s v=".."/>
    <s v=".."/>
    <s v=".."/>
    <s v=".."/>
  </r>
  <r>
    <x v="2"/>
    <x v="2"/>
    <x v="3"/>
    <x v="12"/>
    <x v="2"/>
    <s v="Outward FDI"/>
    <x v="1"/>
    <n v="11822.295"/>
    <s v=".."/>
    <s v=".."/>
    <n v="572.90800000000002"/>
    <s v=".."/>
    <s v=".."/>
    <s v=".."/>
    <s v=".."/>
  </r>
  <r>
    <x v="2"/>
    <x v="2"/>
    <x v="3"/>
    <x v="13"/>
    <x v="2"/>
    <s v="Outward FDI"/>
    <x v="1"/>
    <n v="232.79"/>
    <s v=".."/>
    <s v=".."/>
    <n v="1.78"/>
    <s v=".."/>
    <s v=".."/>
    <s v=".."/>
    <s v=".."/>
  </r>
  <r>
    <x v="2"/>
    <x v="2"/>
    <x v="3"/>
    <x v="14"/>
    <x v="2"/>
    <s v="Outward FDI"/>
    <x v="1"/>
    <n v="628.77800000000002"/>
    <s v=".."/>
    <s v=".."/>
    <n v="51.256999999999998"/>
    <s v=".."/>
    <s v=".."/>
    <s v=".."/>
    <s v=".."/>
  </r>
  <r>
    <x v="2"/>
    <x v="2"/>
    <x v="3"/>
    <x v="15"/>
    <x v="2"/>
    <s v="Outward FDI"/>
    <x v="1"/>
    <n v="826.77200000000005"/>
    <s v=".."/>
    <s v=".."/>
    <n v="13.704000000000001"/>
    <s v=".."/>
    <s v=".."/>
    <s v=".."/>
    <s v=".."/>
  </r>
  <r>
    <x v="2"/>
    <x v="2"/>
    <x v="3"/>
    <x v="16"/>
    <x v="2"/>
    <s v="Outward FDI"/>
    <x v="1"/>
    <n v="1492.6320000000001"/>
    <s v=".."/>
    <s v=".."/>
    <n v="166.76499999999999"/>
    <s v=".."/>
    <s v=".."/>
    <s v=".."/>
    <s v=".."/>
  </r>
  <r>
    <x v="2"/>
    <x v="2"/>
    <x v="6"/>
    <x v="17"/>
    <x v="2"/>
    <s v="Outward FDI"/>
    <x v="1"/>
    <n v="53.418999999999997"/>
    <s v=".."/>
    <s v=".."/>
    <n v="1.4239999999999999"/>
    <s v=".."/>
    <s v=".."/>
    <s v=".."/>
    <s v=".."/>
  </r>
  <r>
    <x v="2"/>
    <x v="2"/>
    <x v="3"/>
    <x v="18"/>
    <x v="2"/>
    <s v="Outward FDI"/>
    <x v="1"/>
    <n v="1146.633"/>
    <s v=".."/>
    <s v=".."/>
    <n v="-40.401000000000003"/>
    <s v=".."/>
    <s v=".."/>
    <s v=".."/>
    <s v=".."/>
  </r>
  <r>
    <x v="2"/>
    <x v="2"/>
    <x v="2"/>
    <x v="19"/>
    <x v="2"/>
    <s v="Outward FDI"/>
    <x v="1"/>
    <n v="862.38400000000001"/>
    <s v=".."/>
    <s v=".."/>
    <n v="75.817999999999998"/>
    <s v=".."/>
    <s v=".."/>
    <s v=".."/>
    <s v=".."/>
  </r>
  <r>
    <x v="2"/>
    <x v="2"/>
    <x v="2"/>
    <x v="20"/>
    <x v="2"/>
    <s v="Outward FDI"/>
    <x v="1"/>
    <n v="304.17899999999997"/>
    <s v=".."/>
    <s v=".."/>
    <n v="17.62"/>
    <s v=".."/>
    <s v=".."/>
    <s v=".."/>
    <s v=".."/>
  </r>
  <r>
    <x v="2"/>
    <x v="2"/>
    <x v="3"/>
    <x v="21"/>
    <x v="2"/>
    <s v="Outward FDI"/>
    <x v="1"/>
    <n v="299.11500000000001"/>
    <s v=".."/>
    <s v=".."/>
    <n v="21.713000000000001"/>
    <s v=".."/>
    <s v=".."/>
    <s v=".."/>
    <s v=".."/>
  </r>
  <r>
    <x v="2"/>
    <x v="2"/>
    <x v="3"/>
    <x v="22"/>
    <x v="2"/>
    <s v="Outward FDI"/>
    <x v="1"/>
    <n v="1038.4880000000001"/>
    <s v=".."/>
    <s v=".."/>
    <n v="95.04"/>
    <s v=".."/>
    <s v=".."/>
    <s v=".."/>
    <s v=".."/>
  </r>
  <r>
    <x v="3"/>
    <x v="3"/>
    <x v="5"/>
    <x v="23"/>
    <x v="2"/>
    <s v="Outward FDI"/>
    <x v="1"/>
    <n v="645.76700000000005"/>
    <s v=".."/>
    <s v=".."/>
    <n v="69.233000000000004"/>
    <s v=".."/>
    <s v=".."/>
    <s v=".."/>
    <s v=".."/>
  </r>
  <r>
    <x v="2"/>
    <x v="2"/>
    <x v="3"/>
    <x v="24"/>
    <x v="2"/>
    <s v="Outward FDI"/>
    <x v="1"/>
    <n v="10790.014999999999"/>
    <s v=".."/>
    <s v=".."/>
    <n v="230.83600000000001"/>
    <s v=".."/>
    <s v=".."/>
    <s v=".."/>
    <s v=".."/>
  </r>
  <r>
    <x v="2"/>
    <x v="2"/>
    <x v="2"/>
    <x v="25"/>
    <x v="2"/>
    <s v="Outward FDI"/>
    <x v="1"/>
    <n v="115.17"/>
    <s v=".."/>
    <s v=".."/>
    <n v="30.79"/>
    <s v=".."/>
    <s v=".."/>
    <s v=".."/>
    <s v=".."/>
  </r>
  <r>
    <x v="2"/>
    <x v="2"/>
    <x v="3"/>
    <x v="26"/>
    <x v="2"/>
    <s v="Outward FDI"/>
    <x v="1"/>
    <n v="7340.3140000000003"/>
    <s v=".."/>
    <s v=".."/>
    <n v="871.37599999999998"/>
    <s v=".."/>
    <s v=".."/>
    <s v=".."/>
    <s v=".."/>
  </r>
  <r>
    <x v="2"/>
    <x v="2"/>
    <x v="3"/>
    <x v="27"/>
    <x v="2"/>
    <s v="Outward FDI"/>
    <x v="1"/>
    <n v="3307.413"/>
    <s v=".."/>
    <s v=".."/>
    <n v="223.71700000000001"/>
    <s v=".."/>
    <s v=".."/>
    <s v=".."/>
    <s v=".."/>
  </r>
  <r>
    <x v="2"/>
    <x v="2"/>
    <x v="3"/>
    <x v="28"/>
    <x v="2"/>
    <s v="Outward FDI"/>
    <x v="1"/>
    <n v="313.654"/>
    <s v=".."/>
    <s v=".."/>
    <n v="33.103999999999999"/>
    <s v=".."/>
    <s v=".."/>
    <s v=".."/>
    <s v=".."/>
  </r>
  <r>
    <x v="2"/>
    <x v="2"/>
    <x v="3"/>
    <x v="29"/>
    <x v="2"/>
    <s v="Outward FDI"/>
    <x v="1"/>
    <n v="559.18600000000004"/>
    <s v=".."/>
    <s v=".."/>
    <n v="59.622"/>
    <s v=".."/>
    <s v=".."/>
    <s v=".."/>
    <s v=".."/>
  </r>
  <r>
    <x v="2"/>
    <x v="2"/>
    <x v="3"/>
    <x v="30"/>
    <x v="2"/>
    <s v="Outward FDI"/>
    <x v="1"/>
    <n v="36.593000000000004"/>
    <s v=".."/>
    <s v=".."/>
    <n v="23.849"/>
    <s v=".."/>
    <s v=".."/>
    <s v=".."/>
    <s v=".."/>
  </r>
  <r>
    <x v="2"/>
    <x v="2"/>
    <x v="3"/>
    <x v="31"/>
    <x v="2"/>
    <s v="Outward FDI"/>
    <x v="1"/>
    <n v="2998.0070000000001"/>
    <s v=".."/>
    <s v=".."/>
    <n v="69.055000000000007"/>
    <s v=".."/>
    <s v=".."/>
    <s v=".."/>
    <s v=".."/>
  </r>
  <r>
    <x v="2"/>
    <x v="2"/>
    <x v="3"/>
    <x v="32"/>
    <x v="2"/>
    <s v="Outward FDI"/>
    <x v="1"/>
    <n v="27216.323"/>
    <s v=".."/>
    <s v=".."/>
    <n v="1441.615"/>
    <s v=".."/>
    <s v=".."/>
    <s v=".."/>
    <s v=".."/>
  </r>
  <r>
    <x v="2"/>
    <x v="2"/>
    <x v="3"/>
    <x v="33"/>
    <x v="2"/>
    <s v="Outward FDI"/>
    <x v="1"/>
    <n v="5481.5889999999999"/>
    <s v=".."/>
    <s v=".."/>
    <n v="2354.4589999999998"/>
    <s v=".."/>
    <s v=".."/>
    <s v=".."/>
    <s v=".."/>
  </r>
  <r>
    <x v="3"/>
    <x v="3"/>
    <x v="3"/>
    <x v="34"/>
    <x v="2"/>
    <s v="Outward FDI"/>
    <x v="1"/>
    <n v="532.39499999999998"/>
    <s v=".."/>
    <s v=".."/>
    <n v="49.478000000000002"/>
    <s v=".."/>
    <s v=".."/>
    <s v=".."/>
    <s v=".."/>
  </r>
  <r>
    <x v="2"/>
    <x v="2"/>
    <x v="3"/>
    <x v="35"/>
    <x v="2"/>
    <s v="Outward FDI"/>
    <x v="1"/>
    <n v="20246.185000000001"/>
    <s v=".."/>
    <s v=".."/>
    <n v="1623.5070000000001"/>
    <s v=".."/>
    <s v=".."/>
    <s v=".."/>
    <s v=".."/>
  </r>
  <r>
    <x v="2"/>
    <x v="2"/>
    <x v="4"/>
    <x v="36"/>
    <x v="2"/>
    <s v="Outward FDI"/>
    <x v="1"/>
    <n v="15233.77"/>
    <s v=".."/>
    <s v=".."/>
    <n v="544.25400000000002"/>
    <s v=".."/>
    <s v=".."/>
    <s v=".."/>
    <s v=".."/>
  </r>
  <r>
    <x v="1"/>
    <x v="1"/>
    <x v="1"/>
    <x v="1"/>
    <x v="2"/>
    <s v="Outward FDI"/>
    <x v="1"/>
    <s v=".."/>
    <s v=".."/>
    <s v=".."/>
    <s v=".."/>
    <s v=".."/>
    <s v=".."/>
    <s v=".."/>
    <s v=".."/>
  </r>
  <r>
    <x v="2"/>
    <x v="2"/>
    <x v="3"/>
    <x v="37"/>
    <x v="2"/>
    <s v="Outward FDI"/>
    <x v="1"/>
    <n v="568.17100000000005"/>
    <s v=".."/>
    <s v=".."/>
    <n v="94.328000000000003"/>
    <s v=".."/>
    <s v=".."/>
    <s v=".."/>
    <s v=".."/>
  </r>
  <r>
    <x v="3"/>
    <x v="3"/>
    <x v="3"/>
    <x v="38"/>
    <x v="2"/>
    <s v="Outward FDI"/>
    <x v="1"/>
    <n v="5.8810000000000002"/>
    <s v=".."/>
    <s v=".."/>
    <s v=".."/>
    <s v=".."/>
    <s v=".."/>
    <s v=".."/>
    <s v=".."/>
  </r>
  <r>
    <x v="2"/>
    <x v="2"/>
    <x v="3"/>
    <x v="39"/>
    <x v="2"/>
    <s v="Outward FDI"/>
    <x v="1"/>
    <n v="3.431"/>
    <s v=".."/>
    <s v=".."/>
    <s v=".."/>
    <s v=".."/>
    <s v=".."/>
    <s v=".."/>
    <s v=".."/>
  </r>
  <r>
    <x v="3"/>
    <x v="3"/>
    <x v="3"/>
    <x v="40"/>
    <x v="2"/>
    <s v="Outward FDI"/>
    <x v="1"/>
    <n v="13.231999999999999"/>
    <s v=".."/>
    <s v=".."/>
    <s v=".."/>
    <s v=".."/>
    <s v=".."/>
    <s v=".."/>
    <s v=".."/>
  </r>
  <r>
    <x v="3"/>
    <x v="3"/>
    <x v="3"/>
    <x v="41"/>
    <x v="2"/>
    <s v="Outward FDI"/>
    <x v="1"/>
    <n v="0.16300000000000001"/>
    <s v=".."/>
    <s v=".."/>
    <s v=".."/>
    <s v=".."/>
    <s v=".."/>
    <s v=".."/>
    <s v=".."/>
  </r>
  <r>
    <x v="3"/>
    <x v="3"/>
    <x v="3"/>
    <x v="42"/>
    <x v="2"/>
    <s v="Outward FDI"/>
    <x v="1"/>
    <n v="113.699"/>
    <s v=".."/>
    <s v=".."/>
    <n v="1.78"/>
    <s v=".."/>
    <s v=".."/>
    <s v=".."/>
    <s v=".."/>
  </r>
  <r>
    <x v="2"/>
    <x v="2"/>
    <x v="3"/>
    <x v="43"/>
    <x v="2"/>
    <s v="Outward FDI"/>
    <x v="1"/>
    <n v="158.297"/>
    <s v=".."/>
    <s v=".."/>
    <n v="-0.71199999999999997"/>
    <s v=".."/>
    <s v=".."/>
    <s v=".."/>
    <s v=".."/>
  </r>
  <r>
    <x v="2"/>
    <x v="2"/>
    <x v="3"/>
    <x v="44"/>
    <x v="2"/>
    <s v="Outward FDI"/>
    <x v="1"/>
    <n v="234.58699999999999"/>
    <s v=".."/>
    <s v=".."/>
    <n v="42.359000000000002"/>
    <s v=".."/>
    <s v=".."/>
    <s v=".."/>
    <s v=".."/>
  </r>
  <r>
    <x v="2"/>
    <x v="2"/>
    <x v="3"/>
    <x v="45"/>
    <x v="2"/>
    <s v="Outward FDI"/>
    <x v="1"/>
    <n v="79.557000000000002"/>
    <s v=".."/>
    <s v=".."/>
    <s v=".."/>
    <s v=".."/>
    <s v=".."/>
    <s v=".."/>
    <s v=".."/>
  </r>
  <r>
    <x v="2"/>
    <x v="2"/>
    <x v="3"/>
    <x v="46"/>
    <x v="2"/>
    <s v="Outward FDI"/>
    <x v="1"/>
    <n v="143.92099999999999"/>
    <s v=".."/>
    <s v=".."/>
    <s v=".."/>
    <s v=".."/>
    <s v=".."/>
    <s v=".."/>
    <s v=".."/>
  </r>
  <r>
    <x v="1"/>
    <x v="1"/>
    <x v="1"/>
    <x v="47"/>
    <x v="2"/>
    <s v="Outward FDI"/>
    <x v="1"/>
    <n v="34.305999999999997"/>
    <s v=".."/>
    <s v=".."/>
    <s v=".."/>
    <s v=".."/>
    <s v=".."/>
    <s v=".."/>
    <s v=".."/>
  </r>
  <r>
    <x v="1"/>
    <x v="1"/>
    <x v="1"/>
    <x v="1"/>
    <x v="2"/>
    <s v="Outward FDI"/>
    <x v="1"/>
    <n v="0"/>
    <s v=".."/>
    <s v=".."/>
    <s v=".."/>
    <s v=".."/>
    <s v=".."/>
    <s v=".."/>
    <s v=".."/>
  </r>
  <r>
    <x v="2"/>
    <x v="2"/>
    <x v="3"/>
    <x v="48"/>
    <x v="2"/>
    <s v="Outward FDI"/>
    <x v="1"/>
    <n v="0"/>
    <s v=".."/>
    <s v=".."/>
    <s v=".."/>
    <s v=".."/>
    <s v=".."/>
    <s v=".."/>
    <s v=".."/>
  </r>
  <r>
    <x v="1"/>
    <x v="1"/>
    <x v="1"/>
    <x v="49"/>
    <x v="2"/>
    <s v="Outward FDI"/>
    <x v="1"/>
    <s v=".."/>
    <s v=".."/>
    <s v=".."/>
    <s v=".."/>
    <s v=".."/>
    <s v=".."/>
    <s v=".."/>
    <s v=".."/>
  </r>
  <r>
    <x v="3"/>
    <x v="3"/>
    <x v="3"/>
    <x v="50"/>
    <x v="2"/>
    <s v="Outward FDI"/>
    <x v="1"/>
    <n v="0"/>
    <s v=".."/>
    <s v=".."/>
    <n v="0"/>
    <s v=".."/>
    <s v=".."/>
    <s v=".."/>
    <s v=".."/>
  </r>
  <r>
    <x v="2"/>
    <x v="2"/>
    <x v="3"/>
    <x v="51"/>
    <x v="2"/>
    <s v="Outward FDI"/>
    <x v="1"/>
    <n v="0.16300000000000001"/>
    <s v=".."/>
    <s v=".."/>
    <n v="0"/>
    <s v=".."/>
    <s v=".."/>
    <s v=".."/>
    <s v=".."/>
  </r>
  <r>
    <x v="3"/>
    <x v="3"/>
    <x v="3"/>
    <x v="52"/>
    <x v="2"/>
    <s v="Outward FDI"/>
    <x v="1"/>
    <n v="13.396000000000001"/>
    <s v=".."/>
    <s v=".."/>
    <s v=".."/>
    <s v=".."/>
    <s v=".."/>
    <s v=".."/>
    <s v=".."/>
  </r>
  <r>
    <x v="2"/>
    <x v="2"/>
    <x v="6"/>
    <x v="53"/>
    <x v="2"/>
    <s v="Outward FDI"/>
    <x v="1"/>
    <n v="25.158000000000001"/>
    <s v=".."/>
    <s v=".."/>
    <n v="2.1360000000000001"/>
    <s v=".."/>
    <s v=".."/>
    <s v=".."/>
    <s v=".."/>
  </r>
  <r>
    <x v="4"/>
    <x v="4"/>
    <x v="3"/>
    <x v="54"/>
    <x v="2"/>
    <s v="Outward FDI"/>
    <x v="1"/>
    <n v="0.65300000000000002"/>
    <s v=".."/>
    <s v=".."/>
    <s v=".."/>
    <s v=".."/>
    <s v=".."/>
    <s v=".."/>
    <s v=".."/>
  </r>
  <r>
    <x v="3"/>
    <x v="3"/>
    <x v="3"/>
    <x v="55"/>
    <x v="2"/>
    <s v="Outward FDI"/>
    <x v="1"/>
    <n v="0.32700000000000001"/>
    <s v=".."/>
    <s v=".."/>
    <s v=".."/>
    <s v=".."/>
    <s v=".."/>
    <s v=".."/>
    <s v=".."/>
  </r>
  <r>
    <x v="2"/>
    <x v="2"/>
    <x v="3"/>
    <x v="56"/>
    <x v="2"/>
    <s v="Outward FDI"/>
    <x v="1"/>
    <n v="408.73"/>
    <s v=".."/>
    <s v=".."/>
    <n v="26.341000000000001"/>
    <s v=".."/>
    <s v=".."/>
    <s v=".."/>
    <s v=".."/>
  </r>
  <r>
    <x v="3"/>
    <x v="3"/>
    <x v="3"/>
    <x v="57"/>
    <x v="2"/>
    <s v="Outward FDI"/>
    <x v="1"/>
    <n v="811.08900000000006"/>
    <s v=".."/>
    <s v=".."/>
    <n v="78.31"/>
    <s v=".."/>
    <s v=".."/>
    <s v=".."/>
    <s v=".."/>
  </r>
  <r>
    <x v="2"/>
    <x v="2"/>
    <x v="3"/>
    <x v="58"/>
    <x v="2"/>
    <s v="Outward FDI"/>
    <x v="1"/>
    <n v="0"/>
    <s v=".."/>
    <s v=".."/>
    <s v=".."/>
    <s v=".."/>
    <s v=".."/>
    <s v=".."/>
    <s v=".."/>
  </r>
  <r>
    <x v="3"/>
    <x v="3"/>
    <x v="3"/>
    <x v="59"/>
    <x v="2"/>
    <s v="Outward FDI"/>
    <x v="1"/>
    <n v="80.046999999999997"/>
    <s v=".."/>
    <s v=".."/>
    <s v=".."/>
    <s v=".."/>
    <s v=".."/>
    <s v=".."/>
    <s v=".."/>
  </r>
  <r>
    <x v="1"/>
    <x v="1"/>
    <x v="1"/>
    <x v="1"/>
    <x v="2"/>
    <s v="Outward FDI"/>
    <x v="1"/>
    <s v=".."/>
    <s v=".."/>
    <s v=".."/>
    <s v=".."/>
    <s v=".."/>
    <s v=".."/>
    <s v=".."/>
    <s v=".."/>
  </r>
  <r>
    <x v="4"/>
    <x v="4"/>
    <x v="3"/>
    <x v="60"/>
    <x v="2"/>
    <s v="Outward FDI"/>
    <x v="1"/>
    <n v="158.95099999999999"/>
    <s v=".."/>
    <s v=".."/>
    <s v=".."/>
    <s v=".."/>
    <s v=".."/>
    <s v=".."/>
    <s v=".."/>
  </r>
  <r>
    <x v="4"/>
    <x v="4"/>
    <x v="6"/>
    <x v="61"/>
    <x v="2"/>
    <s v="Outward FDI"/>
    <x v="1"/>
    <s v=".."/>
    <s v=".."/>
    <s v=".."/>
    <s v=".."/>
    <s v=".."/>
    <s v=".."/>
    <s v=".."/>
    <s v=".."/>
  </r>
  <r>
    <x v="4"/>
    <x v="4"/>
    <x v="6"/>
    <x v="62"/>
    <x v="2"/>
    <s v="Outward FDI"/>
    <x v="1"/>
    <n v="391.904"/>
    <s v=".."/>
    <s v=".."/>
    <n v="12.814"/>
    <s v=".."/>
    <s v=".."/>
    <s v=".."/>
    <s v=".."/>
  </r>
  <r>
    <x v="3"/>
    <x v="3"/>
    <x v="6"/>
    <x v="63"/>
    <x v="2"/>
    <s v="Outward FDI"/>
    <x v="1"/>
    <n v="-2.6139999999999999"/>
    <s v=".."/>
    <s v=".."/>
    <s v=".."/>
    <s v=".."/>
    <s v=".."/>
    <s v=".."/>
    <s v=".."/>
  </r>
  <r>
    <x v="4"/>
    <x v="4"/>
    <x v="6"/>
    <x v="64"/>
    <x v="2"/>
    <s v="Outward FDI"/>
    <x v="1"/>
    <n v="42.146999999999998"/>
    <s v=".."/>
    <s v=".."/>
    <n v="0.53400000000000003"/>
    <s v=".."/>
    <s v=".."/>
    <s v=".."/>
    <s v=".."/>
  </r>
  <r>
    <x v="4"/>
    <x v="4"/>
    <x v="6"/>
    <x v="65"/>
    <x v="2"/>
    <s v="Outward FDI"/>
    <x v="1"/>
    <n v="4.9009999999999998"/>
    <s v=".."/>
    <s v=".."/>
    <s v=".."/>
    <s v=".."/>
    <s v=".."/>
    <s v=".."/>
    <s v=".."/>
  </r>
  <r>
    <x v="4"/>
    <x v="4"/>
    <x v="7"/>
    <x v="66"/>
    <x v="2"/>
    <s v="Outward FDI"/>
    <x v="1"/>
    <s v=".."/>
    <s v=".."/>
    <s v=".."/>
    <s v=".."/>
    <s v=".."/>
    <s v=".."/>
    <s v=".."/>
    <s v=".."/>
  </r>
  <r>
    <x v="4"/>
    <x v="4"/>
    <x v="7"/>
    <x v="67"/>
    <x v="2"/>
    <s v="Outward FDI"/>
    <x v="1"/>
    <n v="6.2080000000000002"/>
    <s v=".."/>
    <s v=".."/>
    <s v=".."/>
    <s v=".."/>
    <s v=".."/>
    <s v=".."/>
    <s v=".."/>
  </r>
  <r>
    <x v="3"/>
    <x v="3"/>
    <x v="7"/>
    <x v="68"/>
    <x v="2"/>
    <s v="Outward FDI"/>
    <x v="1"/>
    <n v="0.65300000000000002"/>
    <s v=".."/>
    <s v=".."/>
    <s v=".."/>
    <s v=".."/>
    <s v=".."/>
    <s v=".."/>
    <s v=".."/>
  </r>
  <r>
    <x v="1"/>
    <x v="1"/>
    <x v="1"/>
    <x v="69"/>
    <x v="2"/>
    <s v="Outward FDI"/>
    <x v="1"/>
    <n v="0"/>
    <s v=".."/>
    <s v=".."/>
    <s v=".."/>
    <s v=".."/>
    <s v=".."/>
    <s v=".."/>
    <s v=".."/>
  </r>
  <r>
    <x v="5"/>
    <x v="5"/>
    <x v="7"/>
    <x v="70"/>
    <x v="2"/>
    <s v="Outward FDI"/>
    <x v="1"/>
    <n v="7.0250000000000004"/>
    <s v=".."/>
    <s v=".."/>
    <s v=".."/>
    <s v=".."/>
    <s v=".."/>
    <s v=".."/>
    <s v=".."/>
  </r>
  <r>
    <x v="5"/>
    <x v="5"/>
    <x v="7"/>
    <x v="71"/>
    <x v="2"/>
    <s v="Outward FDI"/>
    <x v="1"/>
    <n v="0"/>
    <s v=".."/>
    <s v=".."/>
    <s v=".."/>
    <s v=".."/>
    <s v=".."/>
    <s v=".."/>
    <s v=".."/>
  </r>
  <r>
    <x v="4"/>
    <x v="4"/>
    <x v="7"/>
    <x v="72"/>
    <x v="2"/>
    <s v="Outward FDI"/>
    <x v="1"/>
    <n v="16.826000000000001"/>
    <s v=".."/>
    <s v=".."/>
    <s v=".."/>
    <s v=".."/>
    <s v=".."/>
    <s v=".."/>
    <s v=".."/>
  </r>
  <r>
    <x v="4"/>
    <x v="4"/>
    <x v="7"/>
    <x v="73"/>
    <x v="2"/>
    <s v="Outward FDI"/>
    <x v="1"/>
    <n v="0.49"/>
    <s v=".."/>
    <s v=".."/>
    <s v=".."/>
    <s v=".."/>
    <s v=".."/>
    <s v=".."/>
    <s v=".."/>
  </r>
  <r>
    <x v="5"/>
    <x v="5"/>
    <x v="7"/>
    <x v="74"/>
    <x v="2"/>
    <s v="Outward FDI"/>
    <x v="1"/>
    <n v="0"/>
    <s v=".."/>
    <s v=".."/>
    <s v=".."/>
    <s v=".."/>
    <s v=".."/>
    <s v=".."/>
    <s v=".."/>
  </r>
  <r>
    <x v="5"/>
    <x v="5"/>
    <x v="7"/>
    <x v="75"/>
    <x v="2"/>
    <s v="Outward FDI"/>
    <x v="1"/>
    <n v="0"/>
    <s v=".."/>
    <s v=".."/>
    <s v=".."/>
    <s v=".."/>
    <s v=".."/>
    <s v=".."/>
    <s v=".."/>
  </r>
  <r>
    <x v="4"/>
    <x v="4"/>
    <x v="7"/>
    <x v="76"/>
    <x v="2"/>
    <s v="Outward FDI"/>
    <x v="1"/>
    <n v="0"/>
    <s v=".."/>
    <s v=".."/>
    <s v=".."/>
    <s v=".."/>
    <s v=".."/>
    <s v=".."/>
    <s v=".."/>
  </r>
  <r>
    <x v="4"/>
    <x v="4"/>
    <x v="7"/>
    <x v="77"/>
    <x v="2"/>
    <s v="Outward FDI"/>
    <x v="1"/>
    <n v="2.4500000000000002"/>
    <s v=".."/>
    <s v=".."/>
    <s v=".."/>
    <s v=".."/>
    <s v=".."/>
    <s v=".."/>
    <s v=".."/>
  </r>
  <r>
    <x v="5"/>
    <x v="5"/>
    <x v="7"/>
    <x v="78"/>
    <x v="2"/>
    <s v="Outward FDI"/>
    <x v="1"/>
    <n v="2.6139999999999999"/>
    <s v=".."/>
    <s v=".."/>
    <s v=".."/>
    <s v=".."/>
    <s v=".."/>
    <s v=".."/>
    <s v=".."/>
  </r>
  <r>
    <x v="4"/>
    <x v="4"/>
    <x v="7"/>
    <x v="79"/>
    <x v="2"/>
    <s v="Outward FDI"/>
    <x v="1"/>
    <n v="7.0250000000000004"/>
    <s v=".."/>
    <s v=".."/>
    <s v=".."/>
    <s v=".."/>
    <s v=".."/>
    <s v=".."/>
    <s v=".."/>
  </r>
  <r>
    <x v="4"/>
    <x v="4"/>
    <x v="6"/>
    <x v="80"/>
    <x v="2"/>
    <s v="Outward FDI"/>
    <x v="1"/>
    <n v="0"/>
    <s v=".."/>
    <s v=".."/>
    <s v=".."/>
    <s v=".."/>
    <s v=".."/>
    <s v=".."/>
    <s v=".."/>
  </r>
  <r>
    <x v="3"/>
    <x v="3"/>
    <x v="7"/>
    <x v="81"/>
    <x v="2"/>
    <s v="Outward FDI"/>
    <x v="1"/>
    <n v="0"/>
    <s v=".."/>
    <s v=".."/>
    <s v=".."/>
    <s v=".."/>
    <s v=".."/>
    <s v=".."/>
    <s v=".."/>
  </r>
  <r>
    <x v="5"/>
    <x v="5"/>
    <x v="7"/>
    <x v="82"/>
    <x v="2"/>
    <s v="Outward FDI"/>
    <x v="1"/>
    <n v="0"/>
    <s v=".."/>
    <s v=".."/>
    <s v=".."/>
    <s v=".."/>
    <s v=".."/>
    <s v=".."/>
    <s v=".."/>
  </r>
  <r>
    <x v="5"/>
    <x v="5"/>
    <x v="7"/>
    <x v="83"/>
    <x v="2"/>
    <s v="Outward FDI"/>
    <x v="1"/>
    <n v="0.16300000000000001"/>
    <s v=".."/>
    <s v=".."/>
    <s v=".."/>
    <s v=".."/>
    <s v=".."/>
    <s v=".."/>
    <s v=".."/>
  </r>
  <r>
    <x v="3"/>
    <x v="3"/>
    <x v="7"/>
    <x v="84"/>
    <x v="2"/>
    <s v="Outward FDI"/>
    <x v="1"/>
    <n v="0"/>
    <s v=".."/>
    <s v=".."/>
    <s v=".."/>
    <s v=".."/>
    <s v=".."/>
    <s v=".."/>
    <s v=".."/>
  </r>
  <r>
    <x v="5"/>
    <x v="5"/>
    <x v="7"/>
    <x v="85"/>
    <x v="2"/>
    <s v="Outward FDI"/>
    <x v="1"/>
    <n v="0.49"/>
    <s v=".."/>
    <s v=".."/>
    <s v=".."/>
    <s v=".."/>
    <s v=".."/>
    <s v=".."/>
    <s v=".."/>
  </r>
  <r>
    <x v="4"/>
    <x v="4"/>
    <x v="7"/>
    <x v="86"/>
    <x v="2"/>
    <s v="Outward FDI"/>
    <x v="1"/>
    <n v="15.356"/>
    <s v=".."/>
    <s v=".."/>
    <s v=".."/>
    <s v=".."/>
    <s v=".."/>
    <s v=".."/>
    <s v=".."/>
  </r>
  <r>
    <x v="5"/>
    <x v="5"/>
    <x v="7"/>
    <x v="87"/>
    <x v="2"/>
    <s v="Outward FDI"/>
    <x v="1"/>
    <n v="0"/>
    <s v=".."/>
    <s v=".."/>
    <s v=".."/>
    <s v=".."/>
    <s v=".."/>
    <s v=".."/>
    <s v=".."/>
  </r>
  <r>
    <x v="5"/>
    <x v="5"/>
    <x v="7"/>
    <x v="88"/>
    <x v="2"/>
    <s v="Outward FDI"/>
    <x v="1"/>
    <n v="0"/>
    <s v=".."/>
    <s v=".."/>
    <s v=".."/>
    <s v=".."/>
    <s v=".."/>
    <s v=".."/>
    <s v=".."/>
  </r>
  <r>
    <x v="4"/>
    <x v="4"/>
    <x v="7"/>
    <x v="89"/>
    <x v="2"/>
    <s v="Outward FDI"/>
    <x v="1"/>
    <n v="23.361000000000001"/>
    <s v=".."/>
    <s v=".."/>
    <s v=".."/>
    <s v=".."/>
    <s v=".."/>
    <s v=".."/>
    <s v=".."/>
  </r>
  <r>
    <x v="4"/>
    <x v="4"/>
    <x v="7"/>
    <x v="90"/>
    <x v="2"/>
    <s v="Outward FDI"/>
    <x v="1"/>
    <n v="0"/>
    <s v=".."/>
    <s v=".."/>
    <s v=".."/>
    <s v=".."/>
    <s v=".."/>
    <s v=".."/>
    <s v=".."/>
  </r>
  <r>
    <x v="5"/>
    <x v="5"/>
    <x v="7"/>
    <x v="91"/>
    <x v="2"/>
    <s v="Outward FDI"/>
    <x v="1"/>
    <n v="44.597999999999999"/>
    <s v=".."/>
    <s v=".."/>
    <s v=".."/>
    <s v=".."/>
    <s v=".."/>
    <s v=".."/>
    <s v=".."/>
  </r>
  <r>
    <x v="5"/>
    <x v="5"/>
    <x v="7"/>
    <x v="92"/>
    <x v="2"/>
    <s v="Outward FDI"/>
    <x v="1"/>
    <n v="-0.16300000000000001"/>
    <s v=".."/>
    <s v=".."/>
    <s v=".."/>
    <s v=".."/>
    <s v=".."/>
    <s v=".."/>
    <s v=".."/>
  </r>
  <r>
    <x v="5"/>
    <x v="5"/>
    <x v="7"/>
    <x v="93"/>
    <x v="2"/>
    <s v="Outward FDI"/>
    <x v="1"/>
    <n v="16.335999999999999"/>
    <s v=".."/>
    <s v=".."/>
    <s v=".."/>
    <s v=".."/>
    <s v=".."/>
    <s v=".."/>
    <s v=".."/>
  </r>
  <r>
    <x v="5"/>
    <x v="5"/>
    <x v="7"/>
    <x v="94"/>
    <x v="2"/>
    <s v="Outward FDI"/>
    <x v="1"/>
    <n v="0"/>
    <s v=".."/>
    <s v=".."/>
    <s v=".."/>
    <s v=".."/>
    <s v=".."/>
    <s v=".."/>
    <s v=".."/>
  </r>
  <r>
    <x v="4"/>
    <x v="4"/>
    <x v="7"/>
    <x v="95"/>
    <x v="2"/>
    <s v="Outward FDI"/>
    <x v="1"/>
    <n v="6.5339999999999998"/>
    <s v=".."/>
    <s v=".."/>
    <s v=".."/>
    <s v=".."/>
    <s v=".."/>
    <s v=".."/>
    <s v=".."/>
  </r>
  <r>
    <x v="2"/>
    <x v="2"/>
    <x v="7"/>
    <x v="96"/>
    <x v="2"/>
    <s v="Outward FDI"/>
    <x v="1"/>
    <n v="-4.4109999999999996"/>
    <s v=".."/>
    <s v=".."/>
    <s v=".."/>
    <s v=".."/>
    <s v=".."/>
    <s v=".."/>
    <s v=".."/>
  </r>
  <r>
    <x v="5"/>
    <x v="5"/>
    <x v="7"/>
    <x v="97"/>
    <x v="2"/>
    <s v="Outward FDI"/>
    <x v="1"/>
    <n v="7.351"/>
    <s v=".."/>
    <s v=".."/>
    <s v=".."/>
    <s v=".."/>
    <s v=".."/>
    <s v=".."/>
    <s v=".."/>
  </r>
  <r>
    <x v="3"/>
    <x v="3"/>
    <x v="7"/>
    <x v="98"/>
    <x v="2"/>
    <s v="Outward FDI"/>
    <x v="1"/>
    <n v="0.65300000000000002"/>
    <s v=".."/>
    <s v=".."/>
    <s v=".."/>
    <s v=".."/>
    <s v=".."/>
    <s v=".."/>
    <s v=".."/>
  </r>
  <r>
    <x v="5"/>
    <x v="5"/>
    <x v="7"/>
    <x v="99"/>
    <x v="2"/>
    <s v="Outward FDI"/>
    <x v="1"/>
    <n v="1.1439999999999999"/>
    <s v=".."/>
    <s v=".."/>
    <s v=".."/>
    <s v=".."/>
    <s v=".."/>
    <s v=".."/>
    <s v=".."/>
  </r>
  <r>
    <x v="4"/>
    <x v="4"/>
    <x v="7"/>
    <x v="100"/>
    <x v="2"/>
    <s v="Outward FDI"/>
    <x v="1"/>
    <n v="-7.1879999999999997"/>
    <s v=".."/>
    <s v=".."/>
    <n v="0.89"/>
    <s v=".."/>
    <s v=".."/>
    <s v=".."/>
    <s v=".."/>
  </r>
  <r>
    <x v="5"/>
    <x v="5"/>
    <x v="7"/>
    <x v="101"/>
    <x v="2"/>
    <s v="Outward FDI"/>
    <x v="1"/>
    <n v="19.113"/>
    <s v=".."/>
    <s v=".."/>
    <s v=".."/>
    <s v=".."/>
    <s v=".."/>
    <s v=".."/>
    <s v=".."/>
  </r>
  <r>
    <x v="1"/>
    <x v="1"/>
    <x v="1"/>
    <x v="102"/>
    <x v="2"/>
    <s v="Outward FDI"/>
    <x v="1"/>
    <n v="0"/>
    <s v=".."/>
    <s v=".."/>
    <s v=".."/>
    <s v=".."/>
    <s v=".."/>
    <s v=".."/>
    <s v=".."/>
  </r>
  <r>
    <x v="4"/>
    <x v="4"/>
    <x v="7"/>
    <x v="103"/>
    <x v="2"/>
    <s v="Outward FDI"/>
    <x v="1"/>
    <n v="0"/>
    <s v=".."/>
    <s v=".."/>
    <s v=".."/>
    <s v=".."/>
    <s v=".."/>
    <s v=".."/>
    <s v=".."/>
  </r>
  <r>
    <x v="4"/>
    <x v="4"/>
    <x v="7"/>
    <x v="104"/>
    <x v="2"/>
    <s v="Outward FDI"/>
    <x v="1"/>
    <n v="1.6339999999999999"/>
    <s v=".."/>
    <s v=".."/>
    <s v=".."/>
    <s v=".."/>
    <s v=".."/>
    <s v=".."/>
    <s v=".."/>
  </r>
  <r>
    <x v="2"/>
    <x v="2"/>
    <x v="7"/>
    <x v="105"/>
    <x v="2"/>
    <s v="Outward FDI"/>
    <x v="1"/>
    <n v="1.6339999999999999"/>
    <s v=".."/>
    <s v=".."/>
    <s v=".."/>
    <s v=".."/>
    <s v=".."/>
    <s v=".."/>
    <s v=".."/>
  </r>
  <r>
    <x v="5"/>
    <x v="5"/>
    <x v="7"/>
    <x v="106"/>
    <x v="2"/>
    <s v="Outward FDI"/>
    <x v="1"/>
    <n v="2.7770000000000001"/>
    <s v=".."/>
    <s v=".."/>
    <s v=".."/>
    <s v=".."/>
    <s v=".."/>
    <s v=".."/>
    <s v=".."/>
  </r>
  <r>
    <x v="5"/>
    <x v="5"/>
    <x v="7"/>
    <x v="107"/>
    <x v="2"/>
    <s v="Outward FDI"/>
    <x v="1"/>
    <n v="0"/>
    <s v=".."/>
    <s v=".."/>
    <s v=".."/>
    <s v=".."/>
    <s v=".."/>
    <s v=".."/>
    <s v=".."/>
  </r>
  <r>
    <x v="3"/>
    <x v="3"/>
    <x v="7"/>
    <x v="108"/>
    <x v="2"/>
    <s v="Outward FDI"/>
    <x v="1"/>
    <n v="344.85599999999999"/>
    <s v=".."/>
    <s v=".."/>
    <n v="31.501999999999999"/>
    <s v=".."/>
    <s v=".."/>
    <s v=".."/>
    <s v=".."/>
  </r>
  <r>
    <x v="5"/>
    <x v="5"/>
    <x v="7"/>
    <x v="109"/>
    <x v="2"/>
    <s v="Outward FDI"/>
    <x v="1"/>
    <n v="0"/>
    <s v=".."/>
    <s v=".."/>
    <s v=".."/>
    <s v=".."/>
    <s v=".."/>
    <s v=".."/>
    <s v=".."/>
  </r>
  <r>
    <x v="5"/>
    <x v="5"/>
    <x v="7"/>
    <x v="110"/>
    <x v="2"/>
    <s v="Outward FDI"/>
    <x v="1"/>
    <n v="0"/>
    <s v=".."/>
    <s v=".."/>
    <s v=".."/>
    <s v=".."/>
    <s v=".."/>
    <s v=".."/>
    <s v=".."/>
  </r>
  <r>
    <x v="4"/>
    <x v="4"/>
    <x v="7"/>
    <x v="111"/>
    <x v="2"/>
    <s v="Outward FDI"/>
    <x v="1"/>
    <n v="1.3069999999999999"/>
    <s v=".."/>
    <s v=".."/>
    <s v=".."/>
    <s v=".."/>
    <s v=".."/>
    <s v=".."/>
    <s v=".."/>
  </r>
  <r>
    <x v="4"/>
    <x v="4"/>
    <x v="7"/>
    <x v="112"/>
    <x v="2"/>
    <s v="Outward FDI"/>
    <x v="1"/>
    <n v="8.4949999999999992"/>
    <s v=".."/>
    <s v=".."/>
    <s v=".."/>
    <s v=".."/>
    <s v=".."/>
    <s v=".."/>
    <s v=".."/>
  </r>
  <r>
    <x v="5"/>
    <x v="5"/>
    <x v="7"/>
    <x v="113"/>
    <x v="2"/>
    <s v="Outward FDI"/>
    <x v="1"/>
    <n v="6.2080000000000002"/>
    <s v=".."/>
    <s v=".."/>
    <s v=".."/>
    <s v=".."/>
    <s v=".."/>
    <s v=".."/>
    <s v=".."/>
  </r>
  <r>
    <x v="5"/>
    <x v="5"/>
    <x v="7"/>
    <x v="114"/>
    <x v="2"/>
    <s v="Outward FDI"/>
    <x v="1"/>
    <n v="16.498999999999999"/>
    <s v=".."/>
    <s v=".."/>
    <s v=".."/>
    <s v=".."/>
    <s v=".."/>
    <s v=".."/>
    <s v=".."/>
  </r>
  <r>
    <x v="4"/>
    <x v="4"/>
    <x v="7"/>
    <x v="115"/>
    <x v="2"/>
    <s v="Outward FDI"/>
    <x v="1"/>
    <n v="-0.32700000000000001"/>
    <s v=".."/>
    <s v=".."/>
    <s v=".."/>
    <s v=".."/>
    <s v=".."/>
    <s v=".."/>
    <s v=".."/>
  </r>
  <r>
    <x v="4"/>
    <x v="4"/>
    <x v="7"/>
    <x v="116"/>
    <x v="2"/>
    <s v="Outward FDI"/>
    <x v="1"/>
    <n v="0.32700000000000001"/>
    <s v=".."/>
    <s v=".."/>
    <s v=".."/>
    <s v=".."/>
    <s v=".."/>
    <s v=".."/>
    <s v=".."/>
  </r>
  <r>
    <x v="2"/>
    <x v="2"/>
    <x v="3"/>
    <x v="117"/>
    <x v="2"/>
    <s v="Outward FDI"/>
    <x v="1"/>
    <n v="165.81200000000001"/>
    <s v=".."/>
    <s v=".."/>
    <s v=".."/>
    <s v=".."/>
    <s v=".."/>
    <s v=".."/>
    <s v=".."/>
  </r>
  <r>
    <x v="1"/>
    <x v="1"/>
    <x v="1"/>
    <x v="118"/>
    <x v="2"/>
    <s v="Outward FDI"/>
    <x v="1"/>
    <n v="0"/>
    <s v=".."/>
    <s v=".."/>
    <s v=".."/>
    <s v=".."/>
    <s v=".."/>
    <s v=".."/>
    <s v=".."/>
  </r>
  <r>
    <x v="2"/>
    <x v="2"/>
    <x v="5"/>
    <x v="119"/>
    <x v="2"/>
    <s v="Outward FDI"/>
    <x v="1"/>
    <n v="0.81699999999999995"/>
    <s v=".."/>
    <s v=".."/>
    <s v=".."/>
    <s v=".."/>
    <s v=".."/>
    <s v=".."/>
    <s v=".."/>
  </r>
  <r>
    <x v="2"/>
    <x v="2"/>
    <x v="5"/>
    <x v="120"/>
    <x v="2"/>
    <s v="Outward FDI"/>
    <x v="1"/>
    <n v="0.49"/>
    <s v=".."/>
    <s v=".."/>
    <s v=".."/>
    <s v=".."/>
    <s v=".."/>
    <s v=".."/>
    <s v=".."/>
  </r>
  <r>
    <x v="2"/>
    <x v="2"/>
    <x v="5"/>
    <x v="121"/>
    <x v="2"/>
    <s v="Outward FDI"/>
    <x v="1"/>
    <n v="50.152000000000001"/>
    <s v=".."/>
    <s v=".."/>
    <s v=".."/>
    <s v=".."/>
    <s v=".."/>
    <s v=".."/>
    <s v=".."/>
  </r>
  <r>
    <x v="2"/>
    <x v="2"/>
    <x v="5"/>
    <x v="122"/>
    <x v="2"/>
    <s v="Outward FDI"/>
    <x v="1"/>
    <n v="0"/>
    <s v=".."/>
    <s v=".."/>
    <s v=".."/>
    <s v=".."/>
    <s v=".."/>
    <s v=".."/>
    <s v=".."/>
  </r>
  <r>
    <x v="3"/>
    <x v="3"/>
    <x v="5"/>
    <x v="123"/>
    <x v="2"/>
    <s v="Outward FDI"/>
    <x v="1"/>
    <n v="0"/>
    <s v=".."/>
    <s v=".."/>
    <s v=".."/>
    <s v=".."/>
    <s v=".."/>
    <s v=".."/>
    <s v=".."/>
  </r>
  <r>
    <x v="2"/>
    <x v="2"/>
    <x v="4"/>
    <x v="124"/>
    <x v="2"/>
    <s v="Outward FDI"/>
    <x v="1"/>
    <s v=".."/>
    <s v=".."/>
    <s v=".."/>
    <s v=".."/>
    <s v=".."/>
    <s v=".."/>
    <s v=".."/>
    <s v=".."/>
  </r>
  <r>
    <x v="1"/>
    <x v="1"/>
    <x v="1"/>
    <x v="125"/>
    <x v="2"/>
    <s v="Outward FDI"/>
    <x v="1"/>
    <n v="0"/>
    <s v=".."/>
    <s v=".."/>
    <s v=".."/>
    <s v=".."/>
    <s v=".."/>
    <s v=".."/>
    <s v=".."/>
  </r>
  <r>
    <x v="2"/>
    <x v="2"/>
    <x v="5"/>
    <x v="126"/>
    <x v="2"/>
    <s v="Outward FDI"/>
    <x v="1"/>
    <n v="525.20699999999999"/>
    <s v=".."/>
    <s v=".."/>
    <s v=".."/>
    <s v=".."/>
    <s v=".."/>
    <s v=".."/>
    <s v=".."/>
  </r>
  <r>
    <x v="3"/>
    <x v="3"/>
    <x v="5"/>
    <x v="127"/>
    <x v="2"/>
    <s v="Outward FDI"/>
    <x v="1"/>
    <n v="27.608000000000001"/>
    <s v=".."/>
    <s v=".."/>
    <s v=".."/>
    <s v=".."/>
    <s v=".."/>
    <s v=".."/>
    <s v=".."/>
  </r>
  <r>
    <x v="3"/>
    <x v="3"/>
    <x v="5"/>
    <x v="128"/>
    <x v="2"/>
    <s v="Outward FDI"/>
    <x v="1"/>
    <n v="0"/>
    <s v=".."/>
    <s v=".."/>
    <s v=".."/>
    <s v=".."/>
    <s v=".."/>
    <s v=".."/>
    <s v=".."/>
  </r>
  <r>
    <x v="2"/>
    <x v="2"/>
    <x v="5"/>
    <x v="129"/>
    <x v="2"/>
    <s v="Outward FDI"/>
    <x v="1"/>
    <n v="0"/>
    <s v=".."/>
    <s v=".."/>
    <s v=".."/>
    <s v=".."/>
    <s v=".."/>
    <s v=".."/>
    <s v=".."/>
  </r>
  <r>
    <x v="3"/>
    <x v="3"/>
    <x v="5"/>
    <x v="130"/>
    <x v="2"/>
    <s v="Outward FDI"/>
    <x v="1"/>
    <n v="0"/>
    <s v=".."/>
    <s v=".."/>
    <s v=".."/>
    <s v=".."/>
    <s v=".."/>
    <s v=".."/>
    <s v=".."/>
  </r>
  <r>
    <x v="3"/>
    <x v="3"/>
    <x v="5"/>
    <x v="131"/>
    <x v="2"/>
    <s v="Outward FDI"/>
    <x v="1"/>
    <n v="43.616999999999997"/>
    <s v=".."/>
    <s v=".."/>
    <s v=".."/>
    <s v=".."/>
    <s v=".."/>
    <s v=".."/>
    <s v=".."/>
  </r>
  <r>
    <x v="4"/>
    <x v="4"/>
    <x v="5"/>
    <x v="132"/>
    <x v="2"/>
    <s v="Outward FDI"/>
    <x v="1"/>
    <n v="2.1240000000000001"/>
    <s v=".."/>
    <s v=".."/>
    <s v=".."/>
    <s v=".."/>
    <s v=".."/>
    <s v=".."/>
    <s v=".."/>
  </r>
  <r>
    <x v="3"/>
    <x v="3"/>
    <x v="5"/>
    <x v="133"/>
    <x v="2"/>
    <s v="Outward FDI"/>
    <x v="1"/>
    <n v="0"/>
    <s v=".."/>
    <s v=".."/>
    <s v=".."/>
    <s v=".."/>
    <s v=".."/>
    <s v=".."/>
    <s v=".."/>
  </r>
  <r>
    <x v="3"/>
    <x v="3"/>
    <x v="5"/>
    <x v="134"/>
    <x v="2"/>
    <s v="Outward FDI"/>
    <x v="1"/>
    <n v="1.1439999999999999"/>
    <s v=".."/>
    <s v=".."/>
    <s v=".."/>
    <s v=".."/>
    <s v=".."/>
    <s v=".."/>
    <s v=".."/>
  </r>
  <r>
    <x v="5"/>
    <x v="5"/>
    <x v="5"/>
    <x v="135"/>
    <x v="2"/>
    <s v="Outward FDI"/>
    <x v="1"/>
    <n v="0"/>
    <s v=".."/>
    <s v=".."/>
    <s v=".."/>
    <s v=".."/>
    <s v=".."/>
    <s v=".."/>
    <s v=".."/>
  </r>
  <r>
    <x v="4"/>
    <x v="4"/>
    <x v="5"/>
    <x v="136"/>
    <x v="2"/>
    <s v="Outward FDI"/>
    <x v="1"/>
    <n v="34.795999999999999"/>
    <s v=".."/>
    <s v=".."/>
    <s v=".."/>
    <s v=".."/>
    <s v=".."/>
    <s v=".."/>
    <s v=".."/>
  </r>
  <r>
    <x v="3"/>
    <x v="3"/>
    <x v="5"/>
    <x v="137"/>
    <x v="2"/>
    <s v="Outward FDI"/>
    <x v="1"/>
    <n v="-0.81699999999999995"/>
    <s v=".."/>
    <s v=".."/>
    <s v=".."/>
    <s v=".."/>
    <s v=".."/>
    <s v=".."/>
    <s v=".."/>
  </r>
  <r>
    <x v="1"/>
    <x v="1"/>
    <x v="1"/>
    <x v="138"/>
    <x v="2"/>
    <s v="Outward FDI"/>
    <x v="1"/>
    <n v="0"/>
    <s v=".."/>
    <s v=".."/>
    <s v=".."/>
    <s v=".."/>
    <s v=".."/>
    <s v=".."/>
    <s v=".."/>
  </r>
  <r>
    <x v="1"/>
    <x v="1"/>
    <x v="1"/>
    <x v="1"/>
    <x v="2"/>
    <s v="Outward FDI"/>
    <x v="1"/>
    <s v=".."/>
    <s v=".."/>
    <s v=".."/>
    <s v=".."/>
    <s v=".."/>
    <s v=".."/>
    <s v=".."/>
    <s v=".."/>
  </r>
  <r>
    <x v="4"/>
    <x v="4"/>
    <x v="5"/>
    <x v="139"/>
    <x v="2"/>
    <s v="Outward FDI"/>
    <x v="1"/>
    <n v="18.295999999999999"/>
    <s v=".."/>
    <s v=".."/>
    <s v=".."/>
    <s v=".."/>
    <s v=".."/>
    <s v=".."/>
    <s v=".."/>
  </r>
  <r>
    <x v="2"/>
    <x v="2"/>
    <x v="5"/>
    <x v="140"/>
    <x v="2"/>
    <s v="Outward FDI"/>
    <x v="1"/>
    <s v=".."/>
    <s v=".."/>
    <s v=".."/>
    <s v=".."/>
    <s v=".."/>
    <s v=".."/>
    <s v=".."/>
    <s v=".."/>
  </r>
  <r>
    <x v="2"/>
    <x v="2"/>
    <x v="5"/>
    <x v="141"/>
    <x v="2"/>
    <s v="Outward FDI"/>
    <x v="1"/>
    <n v="0"/>
    <s v=".."/>
    <s v=".."/>
    <s v=".."/>
    <s v=".."/>
    <s v=".."/>
    <s v=".."/>
    <s v=".."/>
  </r>
  <r>
    <x v="3"/>
    <x v="3"/>
    <x v="5"/>
    <x v="142"/>
    <x v="2"/>
    <s v="Outward FDI"/>
    <x v="1"/>
    <n v="0"/>
    <s v=".."/>
    <s v=".."/>
    <s v=".."/>
    <s v=".."/>
    <s v=".."/>
    <s v=".."/>
    <s v=".."/>
  </r>
  <r>
    <x v="3"/>
    <x v="3"/>
    <x v="5"/>
    <x v="143"/>
    <x v="2"/>
    <s v="Outward FDI"/>
    <x v="1"/>
    <n v="19.277000000000001"/>
    <s v=".."/>
    <s v=".."/>
    <s v=".."/>
    <s v=".."/>
    <s v=".."/>
    <s v=".."/>
    <s v=".."/>
  </r>
  <r>
    <x v="2"/>
    <x v="2"/>
    <x v="5"/>
    <x v="144"/>
    <x v="2"/>
    <s v="Outward FDI"/>
    <x v="1"/>
    <n v="0"/>
    <s v=".."/>
    <s v=".."/>
    <s v=".."/>
    <s v=".."/>
    <s v=".."/>
    <s v=".."/>
    <s v=".."/>
  </r>
  <r>
    <x v="2"/>
    <x v="2"/>
    <x v="5"/>
    <x v="145"/>
    <x v="2"/>
    <s v="Outward FDI"/>
    <x v="1"/>
    <n v="-1.96"/>
    <s v=".."/>
    <s v=".."/>
    <s v=".."/>
    <s v=".."/>
    <s v=".."/>
    <s v=".."/>
    <s v=".."/>
  </r>
  <r>
    <x v="2"/>
    <x v="2"/>
    <x v="5"/>
    <x v="146"/>
    <x v="2"/>
    <s v="Outward FDI"/>
    <x v="1"/>
    <n v="0"/>
    <s v=".."/>
    <s v=".."/>
    <s v=".."/>
    <s v=".."/>
    <s v=".."/>
    <s v=".."/>
    <s v=".."/>
  </r>
  <r>
    <x v="1"/>
    <x v="1"/>
    <x v="1"/>
    <x v="147"/>
    <x v="2"/>
    <s v="Outward FDI"/>
    <x v="1"/>
    <n v="936.71400000000006"/>
    <s v=".."/>
    <s v=".."/>
    <s v=".."/>
    <s v=".."/>
    <s v=".."/>
    <s v=".."/>
    <s v=".."/>
  </r>
  <r>
    <x v="1"/>
    <x v="1"/>
    <x v="1"/>
    <x v="148"/>
    <x v="2"/>
    <s v="Outward FDI"/>
    <x v="1"/>
    <n v="2.4500000000000002"/>
    <s v=".."/>
    <s v=".."/>
    <s v=".."/>
    <s v=".."/>
    <s v=".."/>
    <s v=".."/>
    <s v=".."/>
  </r>
  <r>
    <x v="3"/>
    <x v="3"/>
    <x v="5"/>
    <x v="149"/>
    <x v="2"/>
    <s v="Outward FDI"/>
    <x v="1"/>
    <n v="634.822"/>
    <s v=".."/>
    <s v=".."/>
    <n v="124.05"/>
    <s v=".."/>
    <s v=".."/>
    <s v=".."/>
    <s v=".."/>
  </r>
  <r>
    <x v="4"/>
    <x v="4"/>
    <x v="5"/>
    <x v="150"/>
    <x v="2"/>
    <s v="Outward FDI"/>
    <x v="1"/>
    <n v="1.47"/>
    <s v=".."/>
    <s v=".."/>
    <s v=".."/>
    <s v=".."/>
    <s v=".."/>
    <s v=".."/>
    <s v=".."/>
  </r>
  <r>
    <x v="3"/>
    <x v="3"/>
    <x v="5"/>
    <x v="151"/>
    <x v="2"/>
    <s v="Outward FDI"/>
    <x v="1"/>
    <n v="1623.6479999999999"/>
    <s v=".."/>
    <s v=".."/>
    <n v="177.44300000000001"/>
    <s v=".."/>
    <s v=".."/>
    <s v=".."/>
    <s v=".."/>
  </r>
  <r>
    <x v="3"/>
    <x v="3"/>
    <x v="5"/>
    <x v="152"/>
    <x v="2"/>
    <s v="Outward FDI"/>
    <x v="1"/>
    <n v="54.235999999999997"/>
    <s v=".."/>
    <s v=".."/>
    <s v=".."/>
    <s v=".."/>
    <s v=".."/>
    <s v=".."/>
    <s v=".."/>
  </r>
  <r>
    <x v="3"/>
    <x v="3"/>
    <x v="5"/>
    <x v="153"/>
    <x v="2"/>
    <s v="Outward FDI"/>
    <x v="1"/>
    <n v="3.2669999999999999"/>
    <s v=".."/>
    <s v=".."/>
    <s v=".."/>
    <s v=".."/>
    <s v=".."/>
    <s v=".."/>
    <s v=".."/>
  </r>
  <r>
    <x v="1"/>
    <x v="1"/>
    <x v="1"/>
    <x v="154"/>
    <x v="2"/>
    <s v="Outward FDI"/>
    <x v="1"/>
    <n v="0"/>
    <s v=".."/>
    <s v=".."/>
    <s v=".."/>
    <s v=".."/>
    <s v=".."/>
    <s v=".."/>
    <s v=".."/>
  </r>
  <r>
    <x v="3"/>
    <x v="3"/>
    <x v="5"/>
    <x v="155"/>
    <x v="2"/>
    <s v="Outward FDI"/>
    <x v="1"/>
    <n v="0"/>
    <s v=".."/>
    <s v=".."/>
    <s v=".."/>
    <s v=".."/>
    <s v=".."/>
    <s v=".."/>
    <s v=".."/>
  </r>
  <r>
    <x v="3"/>
    <x v="3"/>
    <x v="5"/>
    <x v="156"/>
    <x v="2"/>
    <s v="Outward FDI"/>
    <x v="1"/>
    <n v="1.96"/>
    <s v=".."/>
    <s v=".."/>
    <s v=".."/>
    <s v=".."/>
    <s v=".."/>
    <s v=".."/>
    <s v=".."/>
  </r>
  <r>
    <x v="3"/>
    <x v="3"/>
    <x v="5"/>
    <x v="157"/>
    <x v="2"/>
    <s v="Outward FDI"/>
    <x v="1"/>
    <n v="88.215000000000003"/>
    <s v=".."/>
    <s v=".."/>
    <s v=".."/>
    <s v=".."/>
    <s v=".."/>
    <s v=".."/>
    <s v=".."/>
  </r>
  <r>
    <x v="3"/>
    <x v="3"/>
    <x v="5"/>
    <x v="158"/>
    <x v="2"/>
    <s v="Outward FDI"/>
    <x v="1"/>
    <n v="0"/>
    <s v=".."/>
    <s v=".."/>
    <s v=".."/>
    <s v=".."/>
    <s v=".."/>
    <s v=".."/>
    <s v=".."/>
  </r>
  <r>
    <x v="2"/>
    <x v="2"/>
    <x v="5"/>
    <x v="159"/>
    <x v="2"/>
    <s v="Outward FDI"/>
    <x v="1"/>
    <n v="56.033000000000001"/>
    <s v=".."/>
    <s v=".."/>
    <n v="-1.958"/>
    <s v=".."/>
    <s v=".."/>
    <s v=".."/>
    <s v=".."/>
  </r>
  <r>
    <x v="3"/>
    <x v="3"/>
    <x v="5"/>
    <x v="160"/>
    <x v="2"/>
    <s v="Outward FDI"/>
    <x v="1"/>
    <n v="1.1439999999999999"/>
    <s v=".."/>
    <s v=".."/>
    <n v="-58.021000000000001"/>
    <s v=".."/>
    <s v=".."/>
    <s v=".."/>
    <s v=".."/>
  </r>
  <r>
    <x v="2"/>
    <x v="2"/>
    <x v="6"/>
    <x v="161"/>
    <x v="2"/>
    <s v="Outward FDI"/>
    <x v="1"/>
    <n v="54.563000000000002"/>
    <s v=".."/>
    <s v=".."/>
    <s v=".."/>
    <s v=".."/>
    <s v=".."/>
    <s v=".."/>
    <s v=".."/>
  </r>
  <r>
    <x v="3"/>
    <x v="3"/>
    <x v="6"/>
    <x v="162"/>
    <x v="2"/>
    <s v="Outward FDI"/>
    <x v="1"/>
    <n v="-0.65300000000000002"/>
    <s v=".."/>
    <s v=".."/>
    <s v=".."/>
    <s v=".."/>
    <s v=".."/>
    <s v=".."/>
    <s v=".."/>
  </r>
  <r>
    <x v="2"/>
    <x v="2"/>
    <x v="6"/>
    <x v="163"/>
    <x v="2"/>
    <s v="Outward FDI"/>
    <x v="1"/>
    <n v="9.1479999999999997"/>
    <s v=".."/>
    <s v=".."/>
    <s v=".."/>
    <s v=".."/>
    <s v=".."/>
    <s v=".."/>
    <s v=".."/>
  </r>
  <r>
    <x v="2"/>
    <x v="2"/>
    <x v="6"/>
    <x v="164"/>
    <x v="2"/>
    <s v="Outward FDI"/>
    <x v="1"/>
    <n v="19.277000000000001"/>
    <s v=".."/>
    <s v=".."/>
    <s v=".."/>
    <s v=".."/>
    <s v=".."/>
    <s v=".."/>
    <s v=".."/>
  </r>
  <r>
    <x v="2"/>
    <x v="2"/>
    <x v="6"/>
    <x v="165"/>
    <x v="2"/>
    <s v="Outward FDI"/>
    <x v="1"/>
    <s v=".."/>
    <s v=".."/>
    <s v=".."/>
    <s v=".."/>
    <s v=".."/>
    <s v=".."/>
    <s v=".."/>
    <s v=".."/>
  </r>
  <r>
    <x v="2"/>
    <x v="2"/>
    <x v="6"/>
    <x v="166"/>
    <x v="2"/>
    <s v="Outward FDI"/>
    <x v="1"/>
    <n v="165.648"/>
    <s v=".."/>
    <s v=".."/>
    <s v=".."/>
    <s v=".."/>
    <s v=".."/>
    <s v=".."/>
    <s v=".."/>
  </r>
  <r>
    <x v="2"/>
    <x v="2"/>
    <x v="6"/>
    <x v="167"/>
    <x v="2"/>
    <s v="Outward FDI"/>
    <x v="1"/>
    <n v="254.35400000000001"/>
    <s v=".."/>
    <s v=".."/>
    <s v=".."/>
    <s v=".."/>
    <s v=".."/>
    <s v=".."/>
    <s v=".."/>
  </r>
  <r>
    <x v="5"/>
    <x v="5"/>
    <x v="6"/>
    <x v="168"/>
    <x v="2"/>
    <s v="Outward FDI"/>
    <x v="1"/>
    <n v="0"/>
    <s v=".."/>
    <s v=".."/>
    <s v=".."/>
    <s v=".."/>
    <s v=".."/>
    <s v=".."/>
    <s v=".."/>
  </r>
  <r>
    <x v="3"/>
    <x v="3"/>
    <x v="3"/>
    <x v="169"/>
    <x v="2"/>
    <s v="Outward FDI"/>
    <x v="1"/>
    <n v="0.16300000000000001"/>
    <s v=".."/>
    <s v=".."/>
    <s v=".."/>
    <s v=".."/>
    <s v=".."/>
    <s v=".."/>
    <s v=".."/>
  </r>
  <r>
    <x v="3"/>
    <x v="3"/>
    <x v="3"/>
    <x v="170"/>
    <x v="2"/>
    <s v="Outward FDI"/>
    <x v="1"/>
    <n v="14.375999999999999"/>
    <s v=".."/>
    <s v=".."/>
    <s v=".."/>
    <s v=".."/>
    <s v=".."/>
    <s v=".."/>
    <s v=".."/>
  </r>
  <r>
    <x v="3"/>
    <x v="3"/>
    <x v="3"/>
    <x v="171"/>
    <x v="2"/>
    <s v="Outward FDI"/>
    <x v="1"/>
    <n v="15.356"/>
    <s v=".."/>
    <s v=".."/>
    <s v=".."/>
    <s v=".."/>
    <s v=".."/>
    <s v=".."/>
    <s v=".."/>
  </r>
  <r>
    <x v="3"/>
    <x v="3"/>
    <x v="6"/>
    <x v="172"/>
    <x v="2"/>
    <s v="Outward FDI"/>
    <x v="1"/>
    <n v="0.81699999999999995"/>
    <s v=".."/>
    <s v=".."/>
    <s v=".."/>
    <s v=".."/>
    <s v=".."/>
    <s v=".."/>
    <s v=".."/>
  </r>
  <r>
    <x v="3"/>
    <x v="3"/>
    <x v="6"/>
    <x v="173"/>
    <x v="2"/>
    <s v="Outward FDI"/>
    <x v="1"/>
    <n v="38.063000000000002"/>
    <s v=".."/>
    <s v=".."/>
    <s v=".."/>
    <s v=".."/>
    <s v=".."/>
    <s v=".."/>
    <s v=".."/>
  </r>
  <r>
    <x v="4"/>
    <x v="4"/>
    <x v="6"/>
    <x v="174"/>
    <x v="2"/>
    <s v="Outward FDI"/>
    <x v="1"/>
    <n v="0"/>
    <s v=".."/>
    <s v=".."/>
    <s v=".."/>
    <s v=".."/>
    <s v=".."/>
    <s v=".."/>
    <s v=".."/>
  </r>
  <r>
    <x v="5"/>
    <x v="5"/>
    <x v="6"/>
    <x v="175"/>
    <x v="2"/>
    <s v="Outward FDI"/>
    <x v="1"/>
    <n v="0.16300000000000001"/>
    <s v=".."/>
    <s v=".."/>
    <s v=".."/>
    <s v=".."/>
    <s v=".."/>
    <s v=".."/>
    <s v=".."/>
  </r>
  <r>
    <x v="5"/>
    <x v="5"/>
    <x v="8"/>
    <x v="176"/>
    <x v="2"/>
    <s v="Outward FDI"/>
    <x v="1"/>
    <n v="0"/>
    <s v=".."/>
    <s v=".."/>
    <s v=".."/>
    <s v=".."/>
    <s v=".."/>
    <s v=".."/>
    <s v=".."/>
  </r>
  <r>
    <x v="4"/>
    <x v="4"/>
    <x v="8"/>
    <x v="177"/>
    <x v="2"/>
    <s v="Outward FDI"/>
    <x v="1"/>
    <n v="-36.756"/>
    <s v=".."/>
    <s v=".."/>
    <s v=".."/>
    <s v=".."/>
    <s v=".."/>
    <s v=".."/>
    <s v=".."/>
  </r>
  <r>
    <x v="4"/>
    <x v="4"/>
    <x v="8"/>
    <x v="178"/>
    <x v="2"/>
    <s v="Outward FDI"/>
    <x v="1"/>
    <n v="0"/>
    <s v=".."/>
    <s v=".."/>
    <s v=".."/>
    <s v=".."/>
    <s v=".."/>
    <s v=".."/>
    <s v=".."/>
  </r>
  <r>
    <x v="2"/>
    <x v="2"/>
    <x v="2"/>
    <x v="179"/>
    <x v="2"/>
    <s v="Outward FDI"/>
    <x v="1"/>
    <n v="3.1040000000000001"/>
    <s v=".."/>
    <s v=".."/>
    <s v=".."/>
    <s v=".."/>
    <s v=".."/>
    <s v=".."/>
    <s v=".."/>
  </r>
  <r>
    <x v="4"/>
    <x v="4"/>
    <x v="2"/>
    <x v="180"/>
    <x v="2"/>
    <s v="Outward FDI"/>
    <x v="1"/>
    <s v=".."/>
    <s v=".."/>
    <s v=".."/>
    <s v=".."/>
    <s v=".."/>
    <s v=".."/>
    <s v=".."/>
    <s v=".."/>
  </r>
  <r>
    <x v="3"/>
    <x v="3"/>
    <x v="2"/>
    <x v="181"/>
    <x v="2"/>
    <s v="Outward FDI"/>
    <x v="1"/>
    <n v="3783.9380000000001"/>
    <s v=".."/>
    <s v=".."/>
    <n v="427.32299999999998"/>
    <s v=".."/>
    <s v=".."/>
    <s v=".."/>
    <s v=".."/>
  </r>
  <r>
    <x v="2"/>
    <x v="2"/>
    <x v="2"/>
    <x v="182"/>
    <x v="2"/>
    <s v="Outward FDI"/>
    <x v="1"/>
    <n v="3794.067"/>
    <s v=".."/>
    <s v=".."/>
    <n v="175.48500000000001"/>
    <s v=".."/>
    <s v=".."/>
    <s v=".."/>
    <s v=".."/>
  </r>
  <r>
    <x v="4"/>
    <x v="4"/>
    <x v="8"/>
    <x v="183"/>
    <x v="2"/>
    <s v="Outward FDI"/>
    <x v="1"/>
    <n v="769.59500000000003"/>
    <s v=".."/>
    <s v=".."/>
    <n v="87.564999999999998"/>
    <s v=".."/>
    <s v=".."/>
    <s v=".."/>
    <s v=".."/>
  </r>
  <r>
    <x v="3"/>
    <x v="3"/>
    <x v="2"/>
    <x v="184"/>
    <x v="2"/>
    <s v="Outward FDI"/>
    <x v="1"/>
    <n v="142.614"/>
    <s v=".."/>
    <s v=".."/>
    <n v="33.281999999999996"/>
    <s v=".."/>
    <s v=".."/>
    <s v=".."/>
    <s v=".."/>
  </r>
  <r>
    <x v="3"/>
    <x v="3"/>
    <x v="6"/>
    <x v="185"/>
    <x v="2"/>
    <s v="Outward FDI"/>
    <x v="1"/>
    <n v="40.677"/>
    <s v=".."/>
    <s v=".."/>
    <s v=".."/>
    <s v=".."/>
    <s v=".."/>
    <s v=".."/>
    <s v=".."/>
  </r>
  <r>
    <x v="3"/>
    <x v="3"/>
    <x v="3"/>
    <x v="186"/>
    <x v="2"/>
    <s v="Outward FDI"/>
    <x v="1"/>
    <n v="18.786999999999999"/>
    <s v=".."/>
    <s v=".."/>
    <s v=".."/>
    <s v=".."/>
    <s v=".."/>
    <s v=".."/>
    <s v=".."/>
  </r>
  <r>
    <x v="5"/>
    <x v="5"/>
    <x v="2"/>
    <x v="187"/>
    <x v="2"/>
    <s v="Outward FDI"/>
    <x v="1"/>
    <n v="0"/>
    <s v=".."/>
    <s v=".."/>
    <s v=".."/>
    <s v=".."/>
    <s v=".."/>
    <s v=".."/>
    <s v=".."/>
  </r>
  <r>
    <x v="4"/>
    <x v="4"/>
    <x v="3"/>
    <x v="188"/>
    <x v="2"/>
    <s v="Outward FDI"/>
    <x v="1"/>
    <n v="0"/>
    <s v=".."/>
    <s v=".."/>
    <s v=".."/>
    <s v=".."/>
    <s v=".."/>
    <s v=".."/>
    <s v=".."/>
  </r>
  <r>
    <x v="4"/>
    <x v="4"/>
    <x v="2"/>
    <x v="189"/>
    <x v="2"/>
    <s v="Outward FDI"/>
    <x v="1"/>
    <n v="61.097000000000001"/>
    <s v=".."/>
    <s v=".."/>
    <s v=".."/>
    <s v=".."/>
    <s v=".."/>
    <s v=".."/>
    <s v=".."/>
  </r>
  <r>
    <x v="2"/>
    <x v="2"/>
    <x v="2"/>
    <x v="190"/>
    <x v="2"/>
    <s v="Outward FDI"/>
    <x v="1"/>
    <n v="-2.6139999999999999"/>
    <s v=".."/>
    <s v=".."/>
    <s v=".."/>
    <s v=".."/>
    <s v=".."/>
    <s v=".."/>
    <s v=".."/>
  </r>
  <r>
    <x v="3"/>
    <x v="3"/>
    <x v="2"/>
    <x v="191"/>
    <x v="2"/>
    <s v="Outward FDI"/>
    <x v="1"/>
    <n v="992.74699999999996"/>
    <s v=".."/>
    <s v=".."/>
    <n v="80.98"/>
    <s v=".."/>
    <s v=".."/>
    <s v=".."/>
    <s v=".."/>
  </r>
  <r>
    <x v="3"/>
    <x v="3"/>
    <x v="8"/>
    <x v="192"/>
    <x v="2"/>
    <s v="Outward FDI"/>
    <x v="1"/>
    <n v="4.7370000000000001"/>
    <s v=".."/>
    <s v=".."/>
    <s v=".."/>
    <s v=".."/>
    <s v=".."/>
    <s v=".."/>
    <s v=".."/>
  </r>
  <r>
    <x v="4"/>
    <x v="4"/>
    <x v="2"/>
    <x v="193"/>
    <x v="2"/>
    <s v="Outward FDI"/>
    <x v="1"/>
    <n v="2.7770000000000001"/>
    <s v=".."/>
    <s v=".."/>
    <s v=".."/>
    <s v=".."/>
    <s v=".."/>
    <s v=".."/>
    <s v=".."/>
  </r>
  <r>
    <x v="4"/>
    <x v="4"/>
    <x v="2"/>
    <x v="194"/>
    <x v="2"/>
    <s v="Outward FDI"/>
    <x v="1"/>
    <n v="9.6379999999999999"/>
    <s v=".."/>
    <s v=".."/>
    <s v=".."/>
    <s v=".."/>
    <s v=".."/>
    <s v=".."/>
    <s v=".."/>
  </r>
  <r>
    <x v="4"/>
    <x v="4"/>
    <x v="8"/>
    <x v="195"/>
    <x v="2"/>
    <s v="Outward FDI"/>
    <x v="1"/>
    <n v="0.65300000000000002"/>
    <s v=".."/>
    <s v=".."/>
    <s v=".."/>
    <s v=".."/>
    <s v=".."/>
    <s v=".."/>
    <s v=".."/>
  </r>
  <r>
    <x v="4"/>
    <x v="4"/>
    <x v="8"/>
    <x v="196"/>
    <x v="2"/>
    <s v="Outward FDI"/>
    <x v="1"/>
    <n v="9.3119999999999994"/>
    <s v=".."/>
    <s v=".."/>
    <s v=".."/>
    <s v=".."/>
    <s v=".."/>
    <s v=".."/>
    <s v=".."/>
  </r>
  <r>
    <x v="4"/>
    <x v="4"/>
    <x v="2"/>
    <x v="197"/>
    <x v="2"/>
    <s v="Outward FDI"/>
    <x v="1"/>
    <n v="76.290000000000006"/>
    <s v=".."/>
    <s v=".."/>
    <n v="4.093"/>
    <s v=".."/>
    <s v=".."/>
    <s v=".."/>
    <s v=".."/>
  </r>
  <r>
    <x v="2"/>
    <x v="2"/>
    <x v="2"/>
    <x v="198"/>
    <x v="2"/>
    <s v="Outward FDI"/>
    <x v="1"/>
    <n v="12140.36"/>
    <s v=".."/>
    <s v=".."/>
    <n v="588.92600000000004"/>
    <s v=".."/>
    <s v=".."/>
    <s v=".."/>
    <s v=".."/>
  </r>
  <r>
    <x v="4"/>
    <x v="4"/>
    <x v="8"/>
    <x v="199"/>
    <x v="2"/>
    <s v="Outward FDI"/>
    <x v="1"/>
    <n v="11.599"/>
    <s v=".."/>
    <s v=".."/>
    <s v=".."/>
    <s v=".."/>
    <s v=".."/>
    <s v=".."/>
    <s v=".."/>
  </r>
  <r>
    <x v="2"/>
    <x v="2"/>
    <x v="2"/>
    <x v="200"/>
    <x v="2"/>
    <s v="Outward FDI"/>
    <x v="1"/>
    <n v="36.265999999999998"/>
    <s v=".."/>
    <s v=".."/>
    <n v="6.7629999999999999"/>
    <s v=".."/>
    <s v=".."/>
    <s v=".."/>
    <s v=".."/>
  </r>
  <r>
    <x v="5"/>
    <x v="5"/>
    <x v="3"/>
    <x v="201"/>
    <x v="2"/>
    <s v="Outward FDI"/>
    <x v="1"/>
    <n v="0"/>
    <s v=".."/>
    <s v=".."/>
    <s v=".."/>
    <s v=".."/>
    <s v=".."/>
    <s v=".."/>
    <s v=".."/>
  </r>
  <r>
    <x v="3"/>
    <x v="3"/>
    <x v="2"/>
    <x v="202"/>
    <x v="2"/>
    <s v="Outward FDI"/>
    <x v="1"/>
    <n v="956.80700000000002"/>
    <s v=".."/>
    <s v=".."/>
    <s v=".."/>
    <s v=".."/>
    <s v=".."/>
    <s v=".."/>
    <s v=".."/>
  </r>
  <r>
    <x v="1"/>
    <x v="1"/>
    <x v="1"/>
    <x v="203"/>
    <x v="2"/>
    <s v="Outward FDI"/>
    <x v="1"/>
    <n v="0"/>
    <s v=".."/>
    <s v=".."/>
    <s v=".."/>
    <s v=".."/>
    <s v=".."/>
    <s v=".."/>
    <s v=".."/>
  </r>
  <r>
    <x v="3"/>
    <x v="3"/>
    <x v="3"/>
    <x v="204"/>
    <x v="2"/>
    <s v="Outward FDI"/>
    <x v="1"/>
    <n v="0"/>
    <s v=".."/>
    <s v=".."/>
    <s v=".."/>
    <s v=".."/>
    <s v=".."/>
    <s v=".."/>
    <s v=".."/>
  </r>
  <r>
    <x v="4"/>
    <x v="4"/>
    <x v="3"/>
    <x v="205"/>
    <x v="2"/>
    <s v="Outward FDI"/>
    <x v="1"/>
    <n v="1.96"/>
    <s v=".."/>
    <s v=".."/>
    <s v=".."/>
    <s v=".."/>
    <s v=".."/>
    <s v=".."/>
    <s v=".."/>
  </r>
  <r>
    <x v="4"/>
    <x v="4"/>
    <x v="2"/>
    <x v="206"/>
    <x v="2"/>
    <s v="Outward FDI"/>
    <x v="1"/>
    <n v="107.982"/>
    <s v=".."/>
    <s v=".."/>
    <s v=".."/>
    <s v=".."/>
    <s v=".."/>
    <s v=".."/>
    <s v=".."/>
  </r>
  <r>
    <x v="3"/>
    <x v="3"/>
    <x v="2"/>
    <x v="207"/>
    <x v="2"/>
    <s v="Outward FDI"/>
    <x v="1"/>
    <n v="0"/>
    <s v=".."/>
    <s v=".."/>
    <s v=".."/>
    <s v=".."/>
    <s v=".."/>
    <s v=".."/>
    <s v=".."/>
  </r>
  <r>
    <x v="1"/>
    <x v="1"/>
    <x v="1"/>
    <x v="1"/>
    <x v="2"/>
    <s v="Outward FDI"/>
    <x v="1"/>
    <n v="0"/>
    <s v=".."/>
    <s v=".."/>
    <s v=".."/>
    <s v=".."/>
    <s v=".."/>
    <s v=".."/>
    <s v=".."/>
  </r>
  <r>
    <x v="1"/>
    <x v="1"/>
    <x v="1"/>
    <x v="208"/>
    <x v="2"/>
    <s v="Outward FDI"/>
    <x v="1"/>
    <n v="-0.16300000000000001"/>
    <s v=".."/>
    <s v=".."/>
    <s v=".."/>
    <s v=".."/>
    <s v=".."/>
    <s v=".."/>
    <s v=".."/>
  </r>
  <r>
    <x v="1"/>
    <x v="1"/>
    <x v="1"/>
    <x v="209"/>
    <x v="2"/>
    <s v="Outward FDI"/>
    <x v="1"/>
    <n v="0"/>
    <s v=".."/>
    <s v=".."/>
    <s v=".."/>
    <s v=".."/>
    <s v=".."/>
    <s v=".."/>
    <s v=".."/>
  </r>
  <r>
    <x v="1"/>
    <x v="1"/>
    <x v="1"/>
    <x v="210"/>
    <x v="2"/>
    <s v="Outward FDI"/>
    <x v="1"/>
    <n v="0"/>
    <s v=".."/>
    <s v=".."/>
    <s v=".."/>
    <s v=".."/>
    <s v=".."/>
    <s v=".."/>
    <s v=".."/>
  </r>
  <r>
    <x v="1"/>
    <x v="1"/>
    <x v="1"/>
    <x v="211"/>
    <x v="2"/>
    <s v="Outward FDI"/>
    <x v="1"/>
    <n v="0"/>
    <s v=".."/>
    <s v=".."/>
    <s v=".."/>
    <s v=".."/>
    <s v=".."/>
    <s v=".."/>
    <s v=".."/>
  </r>
  <r>
    <x v="3"/>
    <x v="3"/>
    <x v="2"/>
    <x v="212"/>
    <x v="2"/>
    <s v="Outward FDI"/>
    <x v="1"/>
    <n v="0"/>
    <s v=".."/>
    <s v=".."/>
    <s v=".."/>
    <s v=".."/>
    <s v=".."/>
    <s v=".."/>
    <s v=".."/>
  </r>
  <r>
    <x v="2"/>
    <x v="2"/>
    <x v="2"/>
    <x v="213"/>
    <x v="2"/>
    <s v="Outward FDI"/>
    <x v="1"/>
    <n v="0"/>
    <s v=".."/>
    <s v=".."/>
    <s v=".."/>
    <s v=".."/>
    <s v=".."/>
    <s v=".."/>
    <s v=".."/>
  </r>
  <r>
    <x v="1"/>
    <x v="1"/>
    <x v="1"/>
    <x v="214"/>
    <x v="2"/>
    <s v="Outward FDI"/>
    <x v="1"/>
    <n v="0"/>
    <s v=".."/>
    <s v=".."/>
    <s v=".."/>
    <s v=".."/>
    <s v=".."/>
    <s v=".."/>
    <s v=".."/>
  </r>
  <r>
    <x v="2"/>
    <x v="2"/>
    <x v="2"/>
    <x v="215"/>
    <x v="2"/>
    <s v="Outward FDI"/>
    <x v="1"/>
    <n v="0"/>
    <s v=".."/>
    <s v=".."/>
    <s v=".."/>
    <s v=".."/>
    <s v=".."/>
    <s v=".."/>
    <s v=".."/>
  </r>
  <r>
    <x v="1"/>
    <x v="1"/>
    <x v="1"/>
    <x v="216"/>
    <x v="2"/>
    <s v="Outward FDI"/>
    <x v="1"/>
    <n v="0"/>
    <s v=".."/>
    <s v=".."/>
    <s v=".."/>
    <s v=".."/>
    <s v=".."/>
    <s v=".."/>
    <s v=".."/>
  </r>
  <r>
    <x v="4"/>
    <x v="4"/>
    <x v="2"/>
    <x v="217"/>
    <x v="2"/>
    <s v="Outward FDI"/>
    <x v="1"/>
    <n v="0"/>
    <s v=".."/>
    <s v=".."/>
    <s v=".."/>
    <s v=".."/>
    <s v=".."/>
    <s v=".."/>
    <s v=".."/>
  </r>
  <r>
    <x v="3"/>
    <x v="3"/>
    <x v="2"/>
    <x v="218"/>
    <x v="2"/>
    <s v="Outward FDI"/>
    <x v="1"/>
    <n v="-15.683"/>
    <s v=".."/>
    <s v=".."/>
    <s v=".."/>
    <s v=".."/>
    <s v=".."/>
    <s v=".."/>
    <s v=".."/>
  </r>
  <r>
    <x v="4"/>
    <x v="4"/>
    <x v="2"/>
    <x v="219"/>
    <x v="2"/>
    <s v="Outward FDI"/>
    <x v="1"/>
    <n v="0"/>
    <s v=".."/>
    <s v=".."/>
    <s v=".."/>
    <s v=".."/>
    <s v=".."/>
    <s v=".."/>
    <s v=".."/>
  </r>
  <r>
    <x v="2"/>
    <x v="2"/>
    <x v="2"/>
    <x v="220"/>
    <x v="2"/>
    <s v="Outward FDI"/>
    <x v="1"/>
    <n v="0"/>
    <s v=".."/>
    <s v=".."/>
    <s v=".."/>
    <s v=".."/>
    <s v=".."/>
    <s v=".."/>
    <s v=".."/>
  </r>
  <r>
    <x v="2"/>
    <x v="2"/>
    <x v="2"/>
    <x v="221"/>
    <x v="2"/>
    <s v="Outward FDI"/>
    <x v="1"/>
    <n v="0"/>
    <s v=".."/>
    <s v=".."/>
    <s v=".."/>
    <s v=".."/>
    <s v=".."/>
    <s v=".."/>
    <s v=".."/>
  </r>
  <r>
    <x v="1"/>
    <x v="1"/>
    <x v="1"/>
    <x v="222"/>
    <x v="2"/>
    <s v="Outward FDI"/>
    <x v="1"/>
    <n v="0"/>
    <s v=".."/>
    <s v=".."/>
    <s v=".."/>
    <s v=".."/>
    <s v=".."/>
    <s v=".."/>
    <s v=".."/>
  </r>
  <r>
    <x v="1"/>
    <x v="1"/>
    <x v="1"/>
    <x v="223"/>
    <x v="2"/>
    <s v="Outward FDI"/>
    <x v="1"/>
    <n v="0"/>
    <s v=".."/>
    <s v=".."/>
    <s v=".."/>
    <s v=".."/>
    <s v=".."/>
    <s v=".."/>
    <s v=".."/>
  </r>
  <r>
    <x v="2"/>
    <x v="2"/>
    <x v="2"/>
    <x v="224"/>
    <x v="2"/>
    <s v="Outward FDI"/>
    <x v="1"/>
    <n v="0"/>
    <s v=".."/>
    <s v=".."/>
    <s v=".."/>
    <s v=".."/>
    <s v=".."/>
    <s v=".."/>
    <s v=".."/>
  </r>
  <r>
    <x v="2"/>
    <x v="2"/>
    <x v="2"/>
    <x v="225"/>
    <x v="2"/>
    <s v="Outward FDI"/>
    <x v="1"/>
    <n v="0"/>
    <s v=".."/>
    <s v=".."/>
    <s v=".."/>
    <s v=".."/>
    <s v=".."/>
    <s v=".."/>
    <s v=".."/>
  </r>
  <r>
    <x v="4"/>
    <x v="4"/>
    <x v="2"/>
    <x v="226"/>
    <x v="2"/>
    <s v="Outward FDI"/>
    <x v="1"/>
    <n v="0"/>
    <s v=".."/>
    <s v=".."/>
    <s v=".."/>
    <s v=".."/>
    <s v=".."/>
    <s v=".."/>
    <s v=".."/>
  </r>
  <r>
    <x v="1"/>
    <x v="1"/>
    <x v="1"/>
    <x v="227"/>
    <x v="2"/>
    <s v="Outward FDI"/>
    <x v="1"/>
    <n v="0"/>
    <s v=".."/>
    <s v=".."/>
    <s v=".."/>
    <s v=".."/>
    <s v=".."/>
    <s v=".."/>
    <s v=".."/>
  </r>
  <r>
    <x v="3"/>
    <x v="3"/>
    <x v="2"/>
    <x v="228"/>
    <x v="2"/>
    <s v="Outward FDI"/>
    <x v="1"/>
    <n v="0"/>
    <s v=".."/>
    <s v=".."/>
    <s v=".."/>
    <s v=".."/>
    <s v=".."/>
    <s v=".."/>
    <s v=".."/>
  </r>
  <r>
    <x v="4"/>
    <x v="4"/>
    <x v="2"/>
    <x v="229"/>
    <x v="2"/>
    <s v="Outward FDI"/>
    <x v="1"/>
    <n v="0"/>
    <s v=".."/>
    <s v=".."/>
    <s v=".."/>
    <s v=".."/>
    <s v=".."/>
    <s v=".."/>
    <s v=".."/>
  </r>
  <r>
    <x v="1"/>
    <x v="1"/>
    <x v="1"/>
    <x v="230"/>
    <x v="2"/>
    <s v="Outward FDI"/>
    <x v="1"/>
    <n v="0"/>
    <s v=".."/>
    <s v=".."/>
    <s v=".."/>
    <s v=".."/>
    <s v=".."/>
    <s v=".."/>
    <s v=".."/>
  </r>
  <r>
    <x v="1"/>
    <x v="1"/>
    <x v="1"/>
    <x v="231"/>
    <x v="2"/>
    <s v="Outward FDI"/>
    <x v="1"/>
    <n v="0"/>
    <s v=".."/>
    <s v=".."/>
    <s v=".."/>
    <s v=".."/>
    <s v=".."/>
    <s v=".."/>
    <s v=".."/>
  </r>
  <r>
    <x v="3"/>
    <x v="3"/>
    <x v="2"/>
    <x v="232"/>
    <x v="2"/>
    <s v="Outward FDI"/>
    <x v="1"/>
    <n v="0"/>
    <s v=".."/>
    <s v=".."/>
    <s v=".."/>
    <s v=".."/>
    <s v=".."/>
    <s v=".."/>
    <s v=".."/>
  </r>
  <r>
    <x v="3"/>
    <x v="3"/>
    <x v="2"/>
    <x v="233"/>
    <x v="2"/>
    <s v="Outward FDI"/>
    <x v="1"/>
    <n v="0"/>
    <s v=".."/>
    <s v=".."/>
    <s v=".."/>
    <s v=".."/>
    <s v=".."/>
    <s v=".."/>
    <s v=".."/>
  </r>
  <r>
    <x v="1"/>
    <x v="1"/>
    <x v="1"/>
    <x v="234"/>
    <x v="2"/>
    <s v="Outward FDI"/>
    <x v="1"/>
    <n v="0"/>
    <s v=".."/>
    <s v=".."/>
    <s v=".."/>
    <s v=".."/>
    <s v=".."/>
    <s v=".."/>
    <s v=".."/>
  </r>
  <r>
    <x v="4"/>
    <x v="4"/>
    <x v="2"/>
    <x v="235"/>
    <x v="2"/>
    <s v="Outward FDI"/>
    <x v="1"/>
    <n v="0"/>
    <s v=".."/>
    <s v=".."/>
    <s v=".."/>
    <s v=".."/>
    <s v=".."/>
    <s v=".."/>
    <s v=".."/>
  </r>
  <r>
    <x v="1"/>
    <x v="1"/>
    <x v="1"/>
    <x v="236"/>
    <x v="2"/>
    <s v="Outward FDI"/>
    <x v="1"/>
    <n v="0"/>
    <s v=".."/>
    <s v=".."/>
    <s v=".."/>
    <s v=".."/>
    <s v=".."/>
    <s v=".."/>
    <s v=".."/>
  </r>
  <r>
    <x v="0"/>
    <x v="0"/>
    <x v="0"/>
    <x v="0"/>
    <x v="2"/>
    <s v="Outward FDI"/>
    <x v="2"/>
    <n v="164757.83300000001"/>
    <s v=".."/>
    <s v=".."/>
    <n v="12131.769"/>
    <s v=".."/>
    <s v=".."/>
    <s v=".."/>
    <s v=".."/>
  </r>
  <r>
    <x v="1"/>
    <x v="1"/>
    <x v="1"/>
    <x v="1"/>
    <x v="2"/>
    <s v="Outward FDI"/>
    <x v="2"/>
    <s v=".."/>
    <s v=".."/>
    <s v=".."/>
    <s v=".."/>
    <s v=".."/>
    <s v=".."/>
    <s v=".."/>
    <s v=".."/>
  </r>
  <r>
    <x v="2"/>
    <x v="2"/>
    <x v="2"/>
    <x v="2"/>
    <x v="2"/>
    <s v="Outward FDI"/>
    <x v="2"/>
    <n v="2095.9"/>
    <s v=".."/>
    <s v=".."/>
    <n v="97.391999999999996"/>
    <s v=".."/>
    <s v=".."/>
    <s v=".."/>
    <s v=".."/>
  </r>
  <r>
    <x v="2"/>
    <x v="2"/>
    <x v="3"/>
    <x v="3"/>
    <x v="2"/>
    <s v="Outward FDI"/>
    <x v="2"/>
    <n v="206.00299999999999"/>
    <s v=".."/>
    <s v=".."/>
    <n v="29.738"/>
    <s v=".."/>
    <s v=".."/>
    <s v=".."/>
    <s v=".."/>
  </r>
  <r>
    <x v="2"/>
    <x v="2"/>
    <x v="3"/>
    <x v="4"/>
    <x v="2"/>
    <s v="Outward FDI"/>
    <x v="2"/>
    <n v="1095.6079999999999"/>
    <s v=".."/>
    <s v=".."/>
    <n v="62.152000000000001"/>
    <s v=".."/>
    <s v=".."/>
    <s v=".."/>
    <s v=".."/>
  </r>
  <r>
    <x v="2"/>
    <x v="2"/>
    <x v="4"/>
    <x v="5"/>
    <x v="2"/>
    <s v="Outward FDI"/>
    <x v="2"/>
    <n v="1314.056"/>
    <s v=".."/>
    <s v=".."/>
    <n v="122.223"/>
    <s v=".."/>
    <s v=".."/>
    <s v=".."/>
    <s v=".."/>
  </r>
  <r>
    <x v="2"/>
    <x v="2"/>
    <x v="5"/>
    <x v="6"/>
    <x v="2"/>
    <s v="Outward FDI"/>
    <x v="2"/>
    <n v="319.61900000000003"/>
    <s v=".."/>
    <s v=".."/>
    <n v="47.581000000000003"/>
    <s v=".."/>
    <s v=".."/>
    <s v=".."/>
    <s v=".."/>
  </r>
  <r>
    <x v="2"/>
    <x v="2"/>
    <x v="3"/>
    <x v="7"/>
    <x v="2"/>
    <s v="Outward FDI"/>
    <x v="2"/>
    <n v="886.09100000000001"/>
    <s v=".."/>
    <s v=".."/>
    <n v="68.992000000000004"/>
    <s v=".."/>
    <s v=".."/>
    <s v=".."/>
    <s v=".."/>
  </r>
  <r>
    <x v="2"/>
    <x v="2"/>
    <x v="3"/>
    <x v="8"/>
    <x v="2"/>
    <s v="Outward FDI"/>
    <x v="2"/>
    <n v="0"/>
    <s v=".."/>
    <s v=".."/>
    <n v="0"/>
    <s v=".."/>
    <s v=".."/>
    <s v=".."/>
    <s v=".."/>
  </r>
  <r>
    <x v="2"/>
    <x v="2"/>
    <x v="3"/>
    <x v="9"/>
    <x v="2"/>
    <s v="Outward FDI"/>
    <x v="2"/>
    <n v="243.77699999999999"/>
    <s v=".."/>
    <s v=".."/>
    <n v="15.464"/>
    <s v=".."/>
    <s v=".."/>
    <s v=".."/>
    <s v=".."/>
  </r>
  <r>
    <x v="2"/>
    <x v="2"/>
    <x v="3"/>
    <x v="10"/>
    <x v="2"/>
    <s v="Outward FDI"/>
    <x v="2"/>
    <n v="6473.06"/>
    <s v=".."/>
    <s v=".."/>
    <n v="483.24299999999999"/>
    <s v=".."/>
    <s v=".."/>
    <s v=".."/>
    <s v=".."/>
  </r>
  <r>
    <x v="2"/>
    <x v="2"/>
    <x v="3"/>
    <x v="11"/>
    <x v="2"/>
    <s v="Outward FDI"/>
    <x v="2"/>
    <n v="5901.3180000000002"/>
    <s v=".."/>
    <s v=".."/>
    <n v="532.30999999999995"/>
    <s v=".."/>
    <s v=".."/>
    <s v=".."/>
    <s v=".."/>
  </r>
  <r>
    <x v="2"/>
    <x v="2"/>
    <x v="3"/>
    <x v="12"/>
    <x v="2"/>
    <s v="Outward FDI"/>
    <x v="2"/>
    <n v="14553.441000000001"/>
    <s v=".."/>
    <s v=".."/>
    <n v="626.28200000000004"/>
    <s v=".."/>
    <s v=".."/>
    <s v=".."/>
    <s v=".."/>
  </r>
  <r>
    <x v="2"/>
    <x v="2"/>
    <x v="3"/>
    <x v="13"/>
    <x v="2"/>
    <s v="Outward FDI"/>
    <x v="2"/>
    <n v="234.114"/>
    <s v=".."/>
    <s v=".."/>
    <n v="-10.853999999999999"/>
    <s v=".."/>
    <s v=".."/>
    <s v=".."/>
    <s v=".."/>
  </r>
  <r>
    <x v="2"/>
    <x v="2"/>
    <x v="3"/>
    <x v="14"/>
    <x v="2"/>
    <s v="Outward FDI"/>
    <x v="2"/>
    <n v="649.78"/>
    <s v=".."/>
    <s v=".."/>
    <n v="58.881"/>
    <s v=".."/>
    <s v=".."/>
    <s v=".."/>
    <s v=".."/>
  </r>
  <r>
    <x v="2"/>
    <x v="2"/>
    <x v="3"/>
    <x v="15"/>
    <x v="2"/>
    <s v="Outward FDI"/>
    <x v="2"/>
    <n v="951.09799999999996"/>
    <s v=".."/>
    <s v=".."/>
    <n v="9.516"/>
    <s v=".."/>
    <s v=".."/>
    <s v=".."/>
    <s v=".."/>
  </r>
  <r>
    <x v="2"/>
    <x v="2"/>
    <x v="3"/>
    <x v="16"/>
    <x v="2"/>
    <s v="Outward FDI"/>
    <x v="2"/>
    <n v="1221.962"/>
    <s v=".."/>
    <s v=".."/>
    <n v="99.176000000000002"/>
    <s v=".."/>
    <s v=".."/>
    <s v=".."/>
    <s v=".."/>
  </r>
  <r>
    <x v="2"/>
    <x v="2"/>
    <x v="6"/>
    <x v="17"/>
    <x v="2"/>
    <s v="Outward FDI"/>
    <x v="2"/>
    <n v="105.71"/>
    <s v=".."/>
    <s v=".."/>
    <s v=".."/>
    <s v=".."/>
    <s v=".."/>
    <s v=".."/>
    <s v=".."/>
  </r>
  <r>
    <x v="2"/>
    <x v="2"/>
    <x v="3"/>
    <x v="18"/>
    <x v="2"/>
    <s v="Outward FDI"/>
    <x v="2"/>
    <n v="1091.654"/>
    <s v=".."/>
    <s v=".."/>
    <n v="81.332999999999998"/>
    <s v=".."/>
    <s v=".."/>
    <s v=".."/>
    <s v=".."/>
  </r>
  <r>
    <x v="2"/>
    <x v="2"/>
    <x v="2"/>
    <x v="19"/>
    <x v="2"/>
    <s v="Outward FDI"/>
    <x v="2"/>
    <n v="896.04700000000003"/>
    <s v=".."/>
    <s v=".."/>
    <n v="77.914000000000001"/>
    <s v=".."/>
    <s v=".."/>
    <s v=".."/>
    <s v=".."/>
  </r>
  <r>
    <x v="2"/>
    <x v="2"/>
    <x v="2"/>
    <x v="20"/>
    <x v="2"/>
    <s v="Outward FDI"/>
    <x v="2"/>
    <n v="362.22500000000002"/>
    <s v=".."/>
    <s v=".."/>
    <n v="24.088000000000001"/>
    <s v=".."/>
    <s v=".."/>
    <s v=".."/>
    <s v=".."/>
  </r>
  <r>
    <x v="2"/>
    <x v="2"/>
    <x v="3"/>
    <x v="21"/>
    <x v="2"/>
    <s v="Outward FDI"/>
    <x v="2"/>
    <n v="354.31900000000002"/>
    <s v=".."/>
    <s v=".."/>
    <n v="17.396999999999998"/>
    <s v=".."/>
    <s v=".."/>
    <s v=".."/>
    <s v=".."/>
  </r>
  <r>
    <x v="2"/>
    <x v="2"/>
    <x v="3"/>
    <x v="22"/>
    <x v="2"/>
    <s v="Outward FDI"/>
    <x v="2"/>
    <n v="881.40599999999995"/>
    <s v=".."/>
    <s v=".."/>
    <n v="48.176000000000002"/>
    <s v=".."/>
    <s v=".."/>
    <s v=".."/>
    <s v=".."/>
  </r>
  <r>
    <x v="3"/>
    <x v="3"/>
    <x v="5"/>
    <x v="23"/>
    <x v="2"/>
    <s v="Outward FDI"/>
    <x v="2"/>
    <n v="656.66200000000003"/>
    <s v=".."/>
    <s v=".."/>
    <n v="65.275000000000006"/>
    <s v=".."/>
    <s v=".."/>
    <s v=".."/>
    <s v=".."/>
  </r>
  <r>
    <x v="2"/>
    <x v="2"/>
    <x v="3"/>
    <x v="24"/>
    <x v="2"/>
    <s v="Outward FDI"/>
    <x v="2"/>
    <n v="10044.949000000001"/>
    <s v=".."/>
    <s v=".."/>
    <n v="104.232"/>
    <s v=".."/>
    <s v=".."/>
    <s v=".."/>
    <s v=".."/>
  </r>
  <r>
    <x v="2"/>
    <x v="2"/>
    <x v="2"/>
    <x v="25"/>
    <x v="2"/>
    <s v="Outward FDI"/>
    <x v="2"/>
    <n v="112.152"/>
    <s v=".."/>
    <s v=".."/>
    <n v="14.273999999999999"/>
    <s v=".."/>
    <s v=".."/>
    <s v=".."/>
    <s v=".."/>
  </r>
  <r>
    <x v="2"/>
    <x v="2"/>
    <x v="3"/>
    <x v="26"/>
    <x v="2"/>
    <s v="Outward FDI"/>
    <x v="2"/>
    <n v="6304.6850000000004"/>
    <s v=".."/>
    <s v=".."/>
    <n v="646.20699999999999"/>
    <s v=".."/>
    <s v=".."/>
    <s v=".."/>
    <s v=".."/>
  </r>
  <r>
    <x v="2"/>
    <x v="2"/>
    <x v="3"/>
    <x v="27"/>
    <x v="2"/>
    <s v="Outward FDI"/>
    <x v="2"/>
    <n v="3115.373"/>
    <s v=".."/>
    <s v=".."/>
    <n v="251.435"/>
    <s v=".."/>
    <s v=".."/>
    <s v=".."/>
    <s v=".."/>
  </r>
  <r>
    <x v="2"/>
    <x v="2"/>
    <x v="3"/>
    <x v="28"/>
    <x v="2"/>
    <s v="Outward FDI"/>
    <x v="2"/>
    <n v="238.79900000000001"/>
    <s v=".."/>
    <s v=".."/>
    <n v="30.928000000000001"/>
    <s v=".."/>
    <s v=".."/>
    <s v=".."/>
    <s v=".."/>
  </r>
  <r>
    <x v="2"/>
    <x v="2"/>
    <x v="3"/>
    <x v="29"/>
    <x v="2"/>
    <s v="Outward FDI"/>
    <x v="2"/>
    <n v="538.65300000000002"/>
    <s v=".."/>
    <s v=".."/>
    <n v="46.094000000000001"/>
    <s v=".."/>
    <s v=".."/>
    <s v=".."/>
    <s v=".."/>
  </r>
  <r>
    <x v="2"/>
    <x v="2"/>
    <x v="3"/>
    <x v="30"/>
    <x v="2"/>
    <s v="Outward FDI"/>
    <x v="2"/>
    <n v="39.384999999999998"/>
    <s v=".."/>
    <s v=".."/>
    <n v="19.329999999999998"/>
    <s v=".."/>
    <s v=".."/>
    <s v=".."/>
    <s v=".."/>
  </r>
  <r>
    <x v="2"/>
    <x v="2"/>
    <x v="3"/>
    <x v="31"/>
    <x v="2"/>
    <s v="Outward FDI"/>
    <x v="2"/>
    <n v="3043.4850000000001"/>
    <s v=".."/>
    <s v=".."/>
    <n v="217.38499999999999"/>
    <s v=".."/>
    <s v=".."/>
    <s v=".."/>
    <s v=".."/>
  </r>
  <r>
    <x v="2"/>
    <x v="2"/>
    <x v="3"/>
    <x v="32"/>
    <x v="2"/>
    <s v="Outward FDI"/>
    <x v="2"/>
    <n v="27177.306"/>
    <s v=".."/>
    <s v=".."/>
    <n v="978.23199999999997"/>
    <s v=".."/>
    <s v=".."/>
    <s v=".."/>
    <s v=".."/>
  </r>
  <r>
    <x v="2"/>
    <x v="2"/>
    <x v="3"/>
    <x v="33"/>
    <x v="2"/>
    <s v="Outward FDI"/>
    <x v="2"/>
    <n v="5062.0789999999997"/>
    <s v=".."/>
    <s v=".."/>
    <n v="2776.6379999999999"/>
    <s v=".."/>
    <s v=".."/>
    <s v=".."/>
    <s v=".."/>
  </r>
  <r>
    <x v="3"/>
    <x v="3"/>
    <x v="3"/>
    <x v="34"/>
    <x v="2"/>
    <s v="Outward FDI"/>
    <x v="2"/>
    <n v="546.26599999999996"/>
    <s v=".."/>
    <s v=".."/>
    <n v="88.322000000000003"/>
    <s v=".."/>
    <s v=".."/>
    <s v=".."/>
    <s v=".."/>
  </r>
  <r>
    <x v="2"/>
    <x v="2"/>
    <x v="3"/>
    <x v="35"/>
    <x v="2"/>
    <s v="Outward FDI"/>
    <x v="2"/>
    <n v="20838.798999999999"/>
    <s v=".."/>
    <s v=".."/>
    <n v="1326.6130000000001"/>
    <s v=".."/>
    <s v=".."/>
    <s v=".."/>
    <s v=".."/>
  </r>
  <r>
    <x v="2"/>
    <x v="2"/>
    <x v="4"/>
    <x v="36"/>
    <x v="2"/>
    <s v="Outward FDI"/>
    <x v="2"/>
    <n v="14322.986999999999"/>
    <s v=".."/>
    <s v=".."/>
    <n v="1172.421"/>
    <s v=".."/>
    <s v=".."/>
    <s v=".."/>
    <s v=".."/>
  </r>
  <r>
    <x v="1"/>
    <x v="1"/>
    <x v="1"/>
    <x v="1"/>
    <x v="2"/>
    <s v="Outward FDI"/>
    <x v="2"/>
    <s v=".."/>
    <s v=".."/>
    <s v=".."/>
    <s v=".."/>
    <s v=".."/>
    <s v=".."/>
    <s v=".."/>
    <s v=".."/>
  </r>
  <r>
    <x v="2"/>
    <x v="2"/>
    <x v="3"/>
    <x v="37"/>
    <x v="2"/>
    <s v="Outward FDI"/>
    <x v="2"/>
    <n v="545.53399999999999"/>
    <s v=".."/>
    <s v=".."/>
    <n v="17.693999999999999"/>
    <s v=".."/>
    <s v=".."/>
    <s v=".."/>
    <s v=".."/>
  </r>
  <r>
    <x v="3"/>
    <x v="3"/>
    <x v="3"/>
    <x v="38"/>
    <x v="2"/>
    <s v="Outward FDI"/>
    <x v="2"/>
    <n v="3.9529999999999998"/>
    <s v=".."/>
    <s v=".."/>
    <s v=".."/>
    <s v=".."/>
    <s v=".."/>
    <s v=".."/>
    <s v=".."/>
  </r>
  <r>
    <x v="2"/>
    <x v="2"/>
    <x v="3"/>
    <x v="39"/>
    <x v="2"/>
    <s v="Outward FDI"/>
    <x v="2"/>
    <n v="3.367"/>
    <s v=".."/>
    <s v=".."/>
    <s v=".."/>
    <s v=".."/>
    <s v=".."/>
    <s v=".."/>
    <s v=".."/>
  </r>
  <r>
    <x v="3"/>
    <x v="3"/>
    <x v="3"/>
    <x v="40"/>
    <x v="2"/>
    <s v="Outward FDI"/>
    <x v="2"/>
    <s v=".."/>
    <s v=".."/>
    <s v=".."/>
    <s v=".."/>
    <s v=".."/>
    <s v=".."/>
    <s v=".."/>
    <s v=".."/>
  </r>
  <r>
    <x v="3"/>
    <x v="3"/>
    <x v="3"/>
    <x v="41"/>
    <x v="2"/>
    <s v="Outward FDI"/>
    <x v="2"/>
    <n v="1.7569999999999999"/>
    <s v=".."/>
    <s v=".."/>
    <s v=".."/>
    <s v=".."/>
    <s v=".."/>
    <s v=".."/>
    <s v=".."/>
  </r>
  <r>
    <x v="3"/>
    <x v="3"/>
    <x v="3"/>
    <x v="42"/>
    <x v="2"/>
    <s v="Outward FDI"/>
    <x v="2"/>
    <n v="96.924999999999997"/>
    <s v=".."/>
    <s v=".."/>
    <n v="5.7990000000000004"/>
    <s v=".."/>
    <s v=".."/>
    <s v=".."/>
    <s v=".."/>
  </r>
  <r>
    <x v="2"/>
    <x v="2"/>
    <x v="3"/>
    <x v="43"/>
    <x v="2"/>
    <s v="Outward FDI"/>
    <x v="2"/>
    <n v="147.87700000000001"/>
    <s v=".."/>
    <s v=".."/>
    <n v="21.56"/>
    <s v=".."/>
    <s v=".."/>
    <s v=".."/>
    <s v=".."/>
  </r>
  <r>
    <x v="2"/>
    <x v="2"/>
    <x v="3"/>
    <x v="44"/>
    <x v="2"/>
    <s v="Outward FDI"/>
    <x v="2"/>
    <n v="131.77199999999999"/>
    <s v=".."/>
    <s v=".."/>
    <n v="29.292000000000002"/>
    <s v=".."/>
    <s v=".."/>
    <s v=".."/>
    <s v=".."/>
  </r>
  <r>
    <x v="2"/>
    <x v="2"/>
    <x v="3"/>
    <x v="45"/>
    <x v="2"/>
    <s v="Outward FDI"/>
    <x v="2"/>
    <n v="82.87"/>
    <s v=".."/>
    <s v=".."/>
    <s v=".."/>
    <s v=".."/>
    <s v=".."/>
    <s v=".."/>
    <s v=".."/>
  </r>
  <r>
    <x v="2"/>
    <x v="2"/>
    <x v="3"/>
    <x v="46"/>
    <x v="2"/>
    <s v="Outward FDI"/>
    <x v="2"/>
    <s v=".."/>
    <s v=".."/>
    <s v=".."/>
    <s v=".."/>
    <s v=".."/>
    <s v=".."/>
    <s v=".."/>
    <s v=".."/>
  </r>
  <r>
    <x v="1"/>
    <x v="1"/>
    <x v="1"/>
    <x v="47"/>
    <x v="2"/>
    <s v="Outward FDI"/>
    <x v="2"/>
    <n v="30.454000000000001"/>
    <s v=".."/>
    <s v=".."/>
    <s v=".."/>
    <s v=".."/>
    <s v=".."/>
    <s v=".."/>
    <s v=".."/>
  </r>
  <r>
    <x v="1"/>
    <x v="1"/>
    <x v="1"/>
    <x v="1"/>
    <x v="2"/>
    <s v="Outward FDI"/>
    <x v="2"/>
    <n v="0"/>
    <s v=".."/>
    <s v=".."/>
    <s v=".."/>
    <s v=".."/>
    <s v=".."/>
    <s v=".."/>
    <s v=".."/>
  </r>
  <r>
    <x v="2"/>
    <x v="2"/>
    <x v="3"/>
    <x v="48"/>
    <x v="2"/>
    <s v="Outward FDI"/>
    <x v="2"/>
    <n v="0"/>
    <s v=".."/>
    <s v=".."/>
    <s v=".."/>
    <s v=".."/>
    <s v=".."/>
    <s v=".."/>
    <s v=".."/>
  </r>
  <r>
    <x v="1"/>
    <x v="1"/>
    <x v="1"/>
    <x v="49"/>
    <x v="2"/>
    <s v="Outward FDI"/>
    <x v="2"/>
    <n v="-3.0750000000000002"/>
    <s v=".."/>
    <s v=".."/>
    <s v=".."/>
    <s v=".."/>
    <s v=".."/>
    <s v=".."/>
    <s v=".."/>
  </r>
  <r>
    <x v="3"/>
    <x v="3"/>
    <x v="3"/>
    <x v="50"/>
    <x v="2"/>
    <s v="Outward FDI"/>
    <x v="2"/>
    <n v="0"/>
    <s v=".."/>
    <s v=".."/>
    <n v="0"/>
    <s v=".."/>
    <s v=".."/>
    <s v=".."/>
    <s v=".."/>
  </r>
  <r>
    <x v="2"/>
    <x v="2"/>
    <x v="3"/>
    <x v="51"/>
    <x v="2"/>
    <s v="Outward FDI"/>
    <x v="2"/>
    <n v="0.14599999999999999"/>
    <s v=".."/>
    <s v=".."/>
    <n v="0"/>
    <s v=".."/>
    <s v=".."/>
    <s v=".."/>
    <s v=".."/>
  </r>
  <r>
    <x v="3"/>
    <x v="3"/>
    <x v="3"/>
    <x v="52"/>
    <x v="2"/>
    <s v="Outward FDI"/>
    <x v="2"/>
    <n v="9.2240000000000002"/>
    <s v=".."/>
    <s v=".."/>
    <s v=".."/>
    <s v=".."/>
    <s v=".."/>
    <s v=".."/>
    <s v=".."/>
  </r>
  <r>
    <x v="2"/>
    <x v="2"/>
    <x v="6"/>
    <x v="53"/>
    <x v="2"/>
    <s v="Outward FDI"/>
    <x v="2"/>
    <n v="83.748000000000005"/>
    <s v=".."/>
    <s v=".."/>
    <n v="1.6359999999999999"/>
    <s v=".."/>
    <s v=".."/>
    <s v=".."/>
    <s v=".."/>
  </r>
  <r>
    <x v="4"/>
    <x v="4"/>
    <x v="3"/>
    <x v="54"/>
    <x v="2"/>
    <s v="Outward FDI"/>
    <x v="2"/>
    <n v="0.73199999999999998"/>
    <s v=".."/>
    <s v=".."/>
    <s v=".."/>
    <s v=".."/>
    <s v=".."/>
    <s v=".."/>
    <s v=".."/>
  </r>
  <r>
    <x v="3"/>
    <x v="3"/>
    <x v="3"/>
    <x v="55"/>
    <x v="2"/>
    <s v="Outward FDI"/>
    <x v="2"/>
    <n v="0.29299999999999998"/>
    <s v=".."/>
    <s v=".."/>
    <s v=".."/>
    <s v=".."/>
    <s v=".."/>
    <s v=".."/>
    <s v=".."/>
  </r>
  <r>
    <x v="2"/>
    <x v="2"/>
    <x v="3"/>
    <x v="56"/>
    <x v="2"/>
    <s v="Outward FDI"/>
    <x v="2"/>
    <n v="380.38099999999997"/>
    <s v=".."/>
    <s v=".."/>
    <n v="28.696999999999999"/>
    <s v=".."/>
    <s v=".."/>
    <s v=".."/>
    <s v=".."/>
  </r>
  <r>
    <x v="3"/>
    <x v="3"/>
    <x v="3"/>
    <x v="57"/>
    <x v="2"/>
    <s v="Outward FDI"/>
    <x v="2"/>
    <n v="481.84500000000003"/>
    <s v=".."/>
    <s v=".."/>
    <n v="61.706000000000003"/>
    <s v=".."/>
    <s v=".."/>
    <s v=".."/>
    <s v=".."/>
  </r>
  <r>
    <x v="2"/>
    <x v="2"/>
    <x v="3"/>
    <x v="58"/>
    <x v="2"/>
    <s v="Outward FDI"/>
    <x v="2"/>
    <n v="0"/>
    <s v=".."/>
    <s v=".."/>
    <s v=".."/>
    <s v=".."/>
    <s v=".."/>
    <s v=".."/>
    <s v=".."/>
  </r>
  <r>
    <x v="3"/>
    <x v="3"/>
    <x v="3"/>
    <x v="59"/>
    <x v="2"/>
    <s v="Outward FDI"/>
    <x v="2"/>
    <n v="69.692999999999998"/>
    <s v=".."/>
    <s v=".."/>
    <s v=".."/>
    <s v=".."/>
    <s v=".."/>
    <s v=".."/>
    <s v=".."/>
  </r>
  <r>
    <x v="1"/>
    <x v="1"/>
    <x v="1"/>
    <x v="1"/>
    <x v="2"/>
    <s v="Outward FDI"/>
    <x v="2"/>
    <s v=".."/>
    <s v=".."/>
    <s v=".."/>
    <s v=".."/>
    <s v=".."/>
    <s v=".."/>
    <s v=".."/>
    <s v=".."/>
  </r>
  <r>
    <x v="4"/>
    <x v="4"/>
    <x v="3"/>
    <x v="60"/>
    <x v="2"/>
    <s v="Outward FDI"/>
    <x v="2"/>
    <n v="151.53700000000001"/>
    <s v=".."/>
    <s v=".."/>
    <s v=".."/>
    <s v=".."/>
    <s v=".."/>
    <s v=".."/>
    <s v=".."/>
  </r>
  <r>
    <x v="4"/>
    <x v="4"/>
    <x v="6"/>
    <x v="61"/>
    <x v="2"/>
    <s v="Outward FDI"/>
    <x v="2"/>
    <s v=".."/>
    <s v=".."/>
    <s v=".."/>
    <s v=".."/>
    <s v=".."/>
    <s v=".."/>
    <s v=".."/>
    <s v=".."/>
  </r>
  <r>
    <x v="4"/>
    <x v="4"/>
    <x v="6"/>
    <x v="62"/>
    <x v="2"/>
    <s v="Outward FDI"/>
    <x v="2"/>
    <n v="348.02300000000002"/>
    <s v=".."/>
    <s v=".."/>
    <n v="17.545000000000002"/>
    <s v=".."/>
    <s v=".."/>
    <s v=".."/>
    <s v=".."/>
  </r>
  <r>
    <x v="3"/>
    <x v="3"/>
    <x v="6"/>
    <x v="63"/>
    <x v="2"/>
    <s v="Outward FDI"/>
    <x v="2"/>
    <n v="0.14599999999999999"/>
    <s v=".."/>
    <s v=".."/>
    <s v=".."/>
    <s v=".."/>
    <s v=".."/>
    <s v=".."/>
    <s v=".."/>
  </r>
  <r>
    <x v="4"/>
    <x v="4"/>
    <x v="6"/>
    <x v="64"/>
    <x v="2"/>
    <s v="Outward FDI"/>
    <x v="2"/>
    <n v="38.067"/>
    <s v=".."/>
    <s v=".."/>
    <n v="1.4870000000000001"/>
    <s v=".."/>
    <s v=".."/>
    <s v=".."/>
    <s v=".."/>
  </r>
  <r>
    <x v="4"/>
    <x v="4"/>
    <x v="6"/>
    <x v="65"/>
    <x v="2"/>
    <s v="Outward FDI"/>
    <x v="2"/>
    <n v="8.1989999999999998"/>
    <s v=".."/>
    <s v=".."/>
    <s v=".."/>
    <s v=".."/>
    <s v=".."/>
    <s v=".."/>
    <s v=".."/>
  </r>
  <r>
    <x v="4"/>
    <x v="4"/>
    <x v="7"/>
    <x v="66"/>
    <x v="2"/>
    <s v="Outward FDI"/>
    <x v="2"/>
    <s v=".."/>
    <s v=".."/>
    <s v=".."/>
    <s v=".."/>
    <s v=".."/>
    <s v=".."/>
    <s v=".."/>
    <s v=".."/>
  </r>
  <r>
    <x v="4"/>
    <x v="4"/>
    <x v="7"/>
    <x v="67"/>
    <x v="2"/>
    <s v="Outward FDI"/>
    <x v="2"/>
    <n v="6.2960000000000003"/>
    <s v=".."/>
    <s v=".."/>
    <s v=".."/>
    <s v=".."/>
    <s v=".."/>
    <s v=".."/>
    <s v=".."/>
  </r>
  <r>
    <x v="3"/>
    <x v="3"/>
    <x v="7"/>
    <x v="68"/>
    <x v="2"/>
    <s v="Outward FDI"/>
    <x v="2"/>
    <n v="0.58599999999999997"/>
    <s v=".."/>
    <s v=".."/>
    <s v=".."/>
    <s v=".."/>
    <s v=".."/>
    <s v=".."/>
    <s v=".."/>
  </r>
  <r>
    <x v="1"/>
    <x v="1"/>
    <x v="1"/>
    <x v="69"/>
    <x v="2"/>
    <s v="Outward FDI"/>
    <x v="2"/>
    <n v="0"/>
    <s v=".."/>
    <s v=".."/>
    <s v=".."/>
    <s v=".."/>
    <s v=".."/>
    <s v=".."/>
    <s v=".."/>
  </r>
  <r>
    <x v="5"/>
    <x v="5"/>
    <x v="7"/>
    <x v="70"/>
    <x v="2"/>
    <s v="Outward FDI"/>
    <x v="2"/>
    <n v="4.2460000000000004"/>
    <s v=".."/>
    <s v=".."/>
    <s v=".."/>
    <s v=".."/>
    <s v=".."/>
    <s v=".."/>
    <s v=".."/>
  </r>
  <r>
    <x v="5"/>
    <x v="5"/>
    <x v="7"/>
    <x v="71"/>
    <x v="2"/>
    <s v="Outward FDI"/>
    <x v="2"/>
    <n v="-0.439"/>
    <s v=".."/>
    <s v=".."/>
    <s v=".."/>
    <s v=".."/>
    <s v=".."/>
    <s v=".."/>
    <s v=".."/>
  </r>
  <r>
    <x v="4"/>
    <x v="4"/>
    <x v="7"/>
    <x v="72"/>
    <x v="2"/>
    <s v="Outward FDI"/>
    <x v="2"/>
    <n v="17.861999999999998"/>
    <s v=".."/>
    <s v=".."/>
    <s v=".."/>
    <s v=".."/>
    <s v=".."/>
    <s v=".."/>
    <s v=".."/>
  </r>
  <r>
    <x v="4"/>
    <x v="4"/>
    <x v="7"/>
    <x v="73"/>
    <x v="2"/>
    <s v="Outward FDI"/>
    <x v="2"/>
    <n v="0.439"/>
    <s v=".."/>
    <s v=".."/>
    <s v=".."/>
    <s v=".."/>
    <s v=".."/>
    <s v=".."/>
    <s v=".."/>
  </r>
  <r>
    <x v="5"/>
    <x v="5"/>
    <x v="7"/>
    <x v="74"/>
    <x v="2"/>
    <s v="Outward FDI"/>
    <x v="2"/>
    <n v="0"/>
    <s v=".."/>
    <s v=".."/>
    <s v=".."/>
    <s v=".."/>
    <s v=".."/>
    <s v=".."/>
    <s v=".."/>
  </r>
  <r>
    <x v="5"/>
    <x v="5"/>
    <x v="7"/>
    <x v="75"/>
    <x v="2"/>
    <s v="Outward FDI"/>
    <x v="2"/>
    <n v="0"/>
    <s v=".."/>
    <s v=".."/>
    <s v=".."/>
    <s v=".."/>
    <s v=".."/>
    <s v=".."/>
    <s v=".."/>
  </r>
  <r>
    <x v="4"/>
    <x v="4"/>
    <x v="7"/>
    <x v="76"/>
    <x v="2"/>
    <s v="Outward FDI"/>
    <x v="2"/>
    <n v="0"/>
    <s v=".."/>
    <s v=".."/>
    <s v=".."/>
    <s v=".."/>
    <s v=".."/>
    <s v=".."/>
    <s v=".."/>
  </r>
  <r>
    <x v="4"/>
    <x v="4"/>
    <x v="7"/>
    <x v="77"/>
    <x v="2"/>
    <s v="Outward FDI"/>
    <x v="2"/>
    <n v="2.1960000000000002"/>
    <s v=".."/>
    <s v=".."/>
    <s v=".."/>
    <s v=".."/>
    <s v=".."/>
    <s v=".."/>
    <s v=".."/>
  </r>
  <r>
    <x v="5"/>
    <x v="5"/>
    <x v="7"/>
    <x v="78"/>
    <x v="2"/>
    <s v="Outward FDI"/>
    <x v="2"/>
    <n v="3.9529999999999998"/>
    <s v=".."/>
    <s v=".."/>
    <s v=".."/>
    <s v=".."/>
    <s v=".."/>
    <s v=".."/>
    <s v=".."/>
  </r>
  <r>
    <x v="4"/>
    <x v="4"/>
    <x v="7"/>
    <x v="79"/>
    <x v="2"/>
    <s v="Outward FDI"/>
    <x v="2"/>
    <n v="6.8810000000000002"/>
    <s v=".."/>
    <s v=".."/>
    <s v=".."/>
    <s v=".."/>
    <s v=".."/>
    <s v=".."/>
    <s v=".."/>
  </r>
  <r>
    <x v="4"/>
    <x v="4"/>
    <x v="6"/>
    <x v="80"/>
    <x v="2"/>
    <s v="Outward FDI"/>
    <x v="2"/>
    <n v="0"/>
    <s v=".."/>
    <s v=".."/>
    <s v=".."/>
    <s v=".."/>
    <s v=".."/>
    <s v=".."/>
    <s v=".."/>
  </r>
  <r>
    <x v="3"/>
    <x v="3"/>
    <x v="7"/>
    <x v="81"/>
    <x v="2"/>
    <s v="Outward FDI"/>
    <x v="2"/>
    <n v="0"/>
    <s v=".."/>
    <s v=".."/>
    <s v=".."/>
    <s v=".."/>
    <s v=".."/>
    <s v=".."/>
    <s v=".."/>
  </r>
  <r>
    <x v="5"/>
    <x v="5"/>
    <x v="7"/>
    <x v="82"/>
    <x v="2"/>
    <s v="Outward FDI"/>
    <x v="2"/>
    <n v="0"/>
    <s v=".."/>
    <s v=".."/>
    <s v=".."/>
    <s v=".."/>
    <s v=".."/>
    <s v=".."/>
    <s v=".."/>
  </r>
  <r>
    <x v="5"/>
    <x v="5"/>
    <x v="7"/>
    <x v="83"/>
    <x v="2"/>
    <s v="Outward FDI"/>
    <x v="2"/>
    <n v="0.14599999999999999"/>
    <s v=".."/>
    <s v=".."/>
    <s v=".."/>
    <s v=".."/>
    <s v=".."/>
    <s v=".."/>
    <s v=".."/>
  </r>
  <r>
    <x v="3"/>
    <x v="3"/>
    <x v="7"/>
    <x v="84"/>
    <x v="2"/>
    <s v="Outward FDI"/>
    <x v="2"/>
    <n v="0"/>
    <s v=".."/>
    <s v=".."/>
    <s v=".."/>
    <s v=".."/>
    <s v=".."/>
    <s v=".."/>
    <s v=".."/>
  </r>
  <r>
    <x v="5"/>
    <x v="5"/>
    <x v="7"/>
    <x v="85"/>
    <x v="2"/>
    <s v="Outward FDI"/>
    <x v="2"/>
    <n v="1.0249999999999999"/>
    <s v=".."/>
    <s v=".."/>
    <s v=".."/>
    <s v=".."/>
    <s v=".."/>
    <s v=".."/>
    <s v=".."/>
  </r>
  <r>
    <x v="4"/>
    <x v="4"/>
    <x v="7"/>
    <x v="86"/>
    <x v="2"/>
    <s v="Outward FDI"/>
    <x v="2"/>
    <n v="30.6"/>
    <s v=".."/>
    <s v=".."/>
    <s v=".."/>
    <s v=".."/>
    <s v=".."/>
    <s v=".."/>
    <s v=".."/>
  </r>
  <r>
    <x v="5"/>
    <x v="5"/>
    <x v="7"/>
    <x v="87"/>
    <x v="2"/>
    <s v="Outward FDI"/>
    <x v="2"/>
    <n v="0"/>
    <s v=".."/>
    <s v=".."/>
    <s v=".."/>
    <s v=".."/>
    <s v=".."/>
    <s v=".."/>
    <s v=".."/>
  </r>
  <r>
    <x v="5"/>
    <x v="5"/>
    <x v="7"/>
    <x v="88"/>
    <x v="2"/>
    <s v="Outward FDI"/>
    <x v="2"/>
    <n v="0"/>
    <s v=".."/>
    <s v=".."/>
    <s v=".."/>
    <s v=".."/>
    <s v=".."/>
    <s v=".."/>
    <s v=".."/>
  </r>
  <r>
    <x v="4"/>
    <x v="4"/>
    <x v="7"/>
    <x v="89"/>
    <x v="2"/>
    <s v="Outward FDI"/>
    <x v="2"/>
    <n v="21.23"/>
    <s v=".."/>
    <s v=".."/>
    <s v=".."/>
    <s v=".."/>
    <s v=".."/>
    <s v=".."/>
    <s v=".."/>
  </r>
  <r>
    <x v="4"/>
    <x v="4"/>
    <x v="7"/>
    <x v="90"/>
    <x v="2"/>
    <s v="Outward FDI"/>
    <x v="2"/>
    <n v="0"/>
    <s v=".."/>
    <s v=".."/>
    <s v=".."/>
    <s v=".."/>
    <s v=".."/>
    <s v=".."/>
    <s v=".."/>
  </r>
  <r>
    <x v="5"/>
    <x v="5"/>
    <x v="7"/>
    <x v="91"/>
    <x v="2"/>
    <s v="Outward FDI"/>
    <x v="2"/>
    <n v="50.366"/>
    <s v=".."/>
    <s v=".."/>
    <s v=".."/>
    <s v=".."/>
    <s v=".."/>
    <s v=".."/>
    <s v=".."/>
  </r>
  <r>
    <x v="5"/>
    <x v="5"/>
    <x v="7"/>
    <x v="92"/>
    <x v="2"/>
    <s v="Outward FDI"/>
    <x v="2"/>
    <n v="-0.14599999999999999"/>
    <s v=".."/>
    <s v=".."/>
    <s v=".."/>
    <s v=".."/>
    <s v=".."/>
    <s v=".."/>
    <s v=".."/>
  </r>
  <r>
    <x v="5"/>
    <x v="5"/>
    <x v="7"/>
    <x v="93"/>
    <x v="2"/>
    <s v="Outward FDI"/>
    <x v="2"/>
    <n v="14.202"/>
    <s v=".."/>
    <s v=".."/>
    <s v=".."/>
    <s v=".."/>
    <s v=".."/>
    <s v=".."/>
    <s v=".."/>
  </r>
  <r>
    <x v="5"/>
    <x v="5"/>
    <x v="7"/>
    <x v="94"/>
    <x v="2"/>
    <s v="Outward FDI"/>
    <x v="2"/>
    <n v="0"/>
    <s v=".."/>
    <s v=".."/>
    <s v=".."/>
    <s v=".."/>
    <s v=".."/>
    <s v=".."/>
    <s v=".."/>
  </r>
  <r>
    <x v="4"/>
    <x v="4"/>
    <x v="7"/>
    <x v="95"/>
    <x v="2"/>
    <s v="Outward FDI"/>
    <x v="2"/>
    <n v="5.71"/>
    <s v=".."/>
    <s v=".."/>
    <s v=".."/>
    <s v=".."/>
    <s v=".."/>
    <s v=".."/>
    <s v=".."/>
  </r>
  <r>
    <x v="2"/>
    <x v="2"/>
    <x v="7"/>
    <x v="96"/>
    <x v="2"/>
    <s v="Outward FDI"/>
    <x v="2"/>
    <n v="7.4669999999999996"/>
    <s v=".."/>
    <s v=".."/>
    <s v=".."/>
    <s v=".."/>
    <s v=".."/>
    <s v=".."/>
    <s v=".."/>
  </r>
  <r>
    <x v="5"/>
    <x v="5"/>
    <x v="7"/>
    <x v="97"/>
    <x v="2"/>
    <s v="Outward FDI"/>
    <x v="2"/>
    <n v="6.7350000000000003"/>
    <s v=".."/>
    <s v=".."/>
    <s v=".."/>
    <s v=".."/>
    <s v=".."/>
    <s v=".."/>
    <s v=".."/>
  </r>
  <r>
    <x v="3"/>
    <x v="3"/>
    <x v="7"/>
    <x v="98"/>
    <x v="2"/>
    <s v="Outward FDI"/>
    <x v="2"/>
    <n v="0.58599999999999997"/>
    <s v=".."/>
    <s v=".."/>
    <s v=".."/>
    <s v=".."/>
    <s v=".."/>
    <s v=".."/>
    <s v=".."/>
  </r>
  <r>
    <x v="5"/>
    <x v="5"/>
    <x v="7"/>
    <x v="99"/>
    <x v="2"/>
    <s v="Outward FDI"/>
    <x v="2"/>
    <n v="1.0249999999999999"/>
    <s v=".."/>
    <s v=".."/>
    <s v=".."/>
    <s v=".."/>
    <s v=".."/>
    <s v=".."/>
    <s v=".."/>
  </r>
  <r>
    <x v="4"/>
    <x v="4"/>
    <x v="7"/>
    <x v="100"/>
    <x v="2"/>
    <s v="Outward FDI"/>
    <x v="2"/>
    <n v="37.774999999999999"/>
    <s v=".."/>
    <s v=".."/>
    <n v="1.3380000000000001"/>
    <s v=".."/>
    <s v=".."/>
    <s v=".."/>
    <s v=".."/>
  </r>
  <r>
    <x v="5"/>
    <x v="5"/>
    <x v="7"/>
    <x v="101"/>
    <x v="2"/>
    <s v="Outward FDI"/>
    <x v="2"/>
    <n v="-1.3180000000000001"/>
    <s v=".."/>
    <s v=".."/>
    <s v=".."/>
    <s v=".."/>
    <s v=".."/>
    <s v=".."/>
    <s v=".."/>
  </r>
  <r>
    <x v="1"/>
    <x v="1"/>
    <x v="1"/>
    <x v="102"/>
    <x v="2"/>
    <s v="Outward FDI"/>
    <x v="2"/>
    <n v="0"/>
    <s v=".."/>
    <s v=".."/>
    <s v=".."/>
    <s v=".."/>
    <s v=".."/>
    <s v=".."/>
    <s v=".."/>
  </r>
  <r>
    <x v="4"/>
    <x v="4"/>
    <x v="7"/>
    <x v="103"/>
    <x v="2"/>
    <s v="Outward FDI"/>
    <x v="2"/>
    <n v="0"/>
    <s v=".."/>
    <s v=".."/>
    <s v=".."/>
    <s v=".."/>
    <s v=".."/>
    <s v=".."/>
    <s v=".."/>
  </r>
  <r>
    <x v="4"/>
    <x v="4"/>
    <x v="7"/>
    <x v="104"/>
    <x v="2"/>
    <s v="Outward FDI"/>
    <x v="2"/>
    <n v="1.0249999999999999"/>
    <s v=".."/>
    <s v=".."/>
    <s v=".."/>
    <s v=".."/>
    <s v=".."/>
    <s v=".."/>
    <s v=".."/>
  </r>
  <r>
    <x v="2"/>
    <x v="2"/>
    <x v="7"/>
    <x v="105"/>
    <x v="2"/>
    <s v="Outward FDI"/>
    <x v="2"/>
    <n v="2.9279999999999999"/>
    <s v=".."/>
    <s v=".."/>
    <s v=".."/>
    <s v=".."/>
    <s v=".."/>
    <s v=".."/>
    <s v=".."/>
  </r>
  <r>
    <x v="5"/>
    <x v="5"/>
    <x v="7"/>
    <x v="106"/>
    <x v="2"/>
    <s v="Outward FDI"/>
    <x v="2"/>
    <n v="1.7569999999999999"/>
    <s v=".."/>
    <s v=".."/>
    <s v=".."/>
    <s v=".."/>
    <s v=".."/>
    <s v=".."/>
    <s v=".."/>
  </r>
  <r>
    <x v="5"/>
    <x v="5"/>
    <x v="7"/>
    <x v="107"/>
    <x v="2"/>
    <s v="Outward FDI"/>
    <x v="2"/>
    <n v="0"/>
    <s v=".."/>
    <s v=".."/>
    <s v=".."/>
    <s v=".."/>
    <s v=".."/>
    <s v=".."/>
    <s v=".."/>
  </r>
  <r>
    <x v="3"/>
    <x v="3"/>
    <x v="7"/>
    <x v="108"/>
    <x v="2"/>
    <s v="Outward FDI"/>
    <x v="2"/>
    <n v="297.36500000000001"/>
    <s v=".."/>
    <s v=".."/>
    <n v="18.585999999999999"/>
    <s v=".."/>
    <s v=".."/>
    <s v=".."/>
    <s v=".."/>
  </r>
  <r>
    <x v="5"/>
    <x v="5"/>
    <x v="7"/>
    <x v="109"/>
    <x v="2"/>
    <s v="Outward FDI"/>
    <x v="2"/>
    <n v="0"/>
    <s v=".."/>
    <s v=".."/>
    <s v=".."/>
    <s v=".."/>
    <s v=".."/>
    <s v=".."/>
    <s v=".."/>
  </r>
  <r>
    <x v="5"/>
    <x v="5"/>
    <x v="7"/>
    <x v="110"/>
    <x v="2"/>
    <s v="Outward FDI"/>
    <x v="2"/>
    <n v="0"/>
    <s v=".."/>
    <s v=".."/>
    <s v=".."/>
    <s v=".."/>
    <s v=".."/>
    <s v=".."/>
    <s v=".."/>
  </r>
  <r>
    <x v="4"/>
    <x v="4"/>
    <x v="7"/>
    <x v="111"/>
    <x v="2"/>
    <s v="Outward FDI"/>
    <x v="2"/>
    <n v="14.788"/>
    <s v=".."/>
    <s v=".."/>
    <s v=".."/>
    <s v=".."/>
    <s v=".."/>
    <s v=".."/>
    <s v=".."/>
  </r>
  <r>
    <x v="4"/>
    <x v="4"/>
    <x v="7"/>
    <x v="112"/>
    <x v="2"/>
    <s v="Outward FDI"/>
    <x v="2"/>
    <n v="5.8570000000000002"/>
    <s v=".."/>
    <s v=".."/>
    <s v=".."/>
    <s v=".."/>
    <s v=".."/>
    <s v=".."/>
    <s v=".."/>
  </r>
  <r>
    <x v="5"/>
    <x v="5"/>
    <x v="7"/>
    <x v="113"/>
    <x v="2"/>
    <s v="Outward FDI"/>
    <x v="2"/>
    <n v="2.782"/>
    <s v=".."/>
    <s v=".."/>
    <s v=".."/>
    <s v=".."/>
    <s v=".."/>
    <s v=".."/>
    <s v=".."/>
  </r>
  <r>
    <x v="5"/>
    <x v="5"/>
    <x v="7"/>
    <x v="114"/>
    <x v="2"/>
    <s v="Outward FDI"/>
    <x v="2"/>
    <n v="8.4920000000000009"/>
    <s v=".."/>
    <s v=".."/>
    <s v=".."/>
    <s v=".."/>
    <s v=".."/>
    <s v=".."/>
    <s v=".."/>
  </r>
  <r>
    <x v="4"/>
    <x v="4"/>
    <x v="7"/>
    <x v="115"/>
    <x v="2"/>
    <s v="Outward FDI"/>
    <x v="2"/>
    <n v="-1.903"/>
    <s v=".."/>
    <s v=".."/>
    <s v=".."/>
    <s v=".."/>
    <s v=".."/>
    <s v=".."/>
    <s v=".."/>
  </r>
  <r>
    <x v="4"/>
    <x v="4"/>
    <x v="7"/>
    <x v="116"/>
    <x v="2"/>
    <s v="Outward FDI"/>
    <x v="2"/>
    <n v="0.439"/>
    <s v=".."/>
    <s v=".."/>
    <s v=".."/>
    <s v=".."/>
    <s v=".."/>
    <s v=".."/>
    <s v=".."/>
  </r>
  <r>
    <x v="2"/>
    <x v="2"/>
    <x v="3"/>
    <x v="117"/>
    <x v="2"/>
    <s v="Outward FDI"/>
    <x v="2"/>
    <n v="192.09399999999999"/>
    <s v=".."/>
    <s v=".."/>
    <s v=".."/>
    <s v=".."/>
    <s v=".."/>
    <s v=".."/>
    <s v=".."/>
  </r>
  <r>
    <x v="1"/>
    <x v="1"/>
    <x v="1"/>
    <x v="118"/>
    <x v="2"/>
    <s v="Outward FDI"/>
    <x v="2"/>
    <n v="0"/>
    <s v=".."/>
    <s v=".."/>
    <s v=".."/>
    <s v=".."/>
    <s v=".."/>
    <s v=".."/>
    <s v=".."/>
  </r>
  <r>
    <x v="2"/>
    <x v="2"/>
    <x v="5"/>
    <x v="119"/>
    <x v="2"/>
    <s v="Outward FDI"/>
    <x v="2"/>
    <n v="0.878"/>
    <s v=".."/>
    <s v=".."/>
    <s v=".."/>
    <s v=".."/>
    <s v=".."/>
    <s v=".."/>
    <s v=".."/>
  </r>
  <r>
    <x v="2"/>
    <x v="2"/>
    <x v="5"/>
    <x v="120"/>
    <x v="2"/>
    <s v="Outward FDI"/>
    <x v="2"/>
    <n v="0"/>
    <s v=".."/>
    <s v=".."/>
    <s v=".."/>
    <s v=".."/>
    <s v=".."/>
    <s v=".."/>
    <s v=".."/>
  </r>
  <r>
    <x v="2"/>
    <x v="2"/>
    <x v="5"/>
    <x v="121"/>
    <x v="2"/>
    <s v="Outward FDI"/>
    <x v="2"/>
    <n v="16.398"/>
    <s v=".."/>
    <s v=".."/>
    <s v=".."/>
    <s v=".."/>
    <s v=".."/>
    <s v=".."/>
    <s v=".."/>
  </r>
  <r>
    <x v="2"/>
    <x v="2"/>
    <x v="5"/>
    <x v="122"/>
    <x v="2"/>
    <s v="Outward FDI"/>
    <x v="2"/>
    <n v="0"/>
    <s v=".."/>
    <s v=".."/>
    <s v=".."/>
    <s v=".."/>
    <s v=".."/>
    <s v=".."/>
    <s v=".."/>
  </r>
  <r>
    <x v="3"/>
    <x v="3"/>
    <x v="5"/>
    <x v="123"/>
    <x v="2"/>
    <s v="Outward FDI"/>
    <x v="2"/>
    <n v="0.73199999999999998"/>
    <s v=".."/>
    <s v=".."/>
    <s v=".."/>
    <s v=".."/>
    <s v=".."/>
    <s v=".."/>
    <s v=".."/>
  </r>
  <r>
    <x v="2"/>
    <x v="2"/>
    <x v="4"/>
    <x v="124"/>
    <x v="2"/>
    <s v="Outward FDI"/>
    <x v="2"/>
    <s v=".."/>
    <s v=".."/>
    <s v=".."/>
    <s v=".."/>
    <s v=".."/>
    <s v=".."/>
    <s v=".."/>
    <s v=".."/>
  </r>
  <r>
    <x v="1"/>
    <x v="1"/>
    <x v="1"/>
    <x v="125"/>
    <x v="2"/>
    <s v="Outward FDI"/>
    <x v="2"/>
    <n v="0"/>
    <s v=".."/>
    <s v=".."/>
    <s v=".."/>
    <s v=".."/>
    <s v=".."/>
    <s v=".."/>
    <s v=".."/>
  </r>
  <r>
    <x v="2"/>
    <x v="2"/>
    <x v="5"/>
    <x v="126"/>
    <x v="2"/>
    <s v="Outward FDI"/>
    <x v="2"/>
    <n v="769.98500000000001"/>
    <s v=".."/>
    <s v=".."/>
    <s v=".."/>
    <s v=".."/>
    <s v=".."/>
    <s v=".."/>
    <s v=".."/>
  </r>
  <r>
    <x v="3"/>
    <x v="3"/>
    <x v="5"/>
    <x v="127"/>
    <x v="2"/>
    <s v="Outward FDI"/>
    <x v="2"/>
    <n v="124.744"/>
    <s v=".."/>
    <s v=".."/>
    <s v=".."/>
    <s v=".."/>
    <s v=".."/>
    <s v=".."/>
    <s v=".."/>
  </r>
  <r>
    <x v="3"/>
    <x v="3"/>
    <x v="5"/>
    <x v="128"/>
    <x v="2"/>
    <s v="Outward FDI"/>
    <x v="2"/>
    <n v="0"/>
    <s v=".."/>
    <s v=".."/>
    <s v=".."/>
    <s v=".."/>
    <s v=".."/>
    <s v=".."/>
    <s v=".."/>
  </r>
  <r>
    <x v="2"/>
    <x v="2"/>
    <x v="5"/>
    <x v="129"/>
    <x v="2"/>
    <s v="Outward FDI"/>
    <x v="2"/>
    <n v="0"/>
    <s v=".."/>
    <s v=".."/>
    <s v=".."/>
    <s v=".."/>
    <s v=".."/>
    <s v=".."/>
    <s v=".."/>
  </r>
  <r>
    <x v="3"/>
    <x v="3"/>
    <x v="5"/>
    <x v="130"/>
    <x v="2"/>
    <s v="Outward FDI"/>
    <x v="2"/>
    <n v="0"/>
    <s v=".."/>
    <s v=".."/>
    <s v=".."/>
    <s v=".."/>
    <s v=".."/>
    <s v=".."/>
    <s v=".."/>
  </r>
  <r>
    <x v="3"/>
    <x v="3"/>
    <x v="5"/>
    <x v="131"/>
    <x v="2"/>
    <s v="Outward FDI"/>
    <x v="2"/>
    <n v="40.555999999999997"/>
    <s v=".."/>
    <s v=".."/>
    <s v=".."/>
    <s v=".."/>
    <s v=".."/>
    <s v=".."/>
    <s v=".."/>
  </r>
  <r>
    <x v="4"/>
    <x v="4"/>
    <x v="5"/>
    <x v="132"/>
    <x v="2"/>
    <s v="Outward FDI"/>
    <x v="2"/>
    <n v="2.0499999999999998"/>
    <s v=".."/>
    <s v=".."/>
    <s v=".."/>
    <s v=".."/>
    <s v=".."/>
    <s v=".."/>
    <s v=".."/>
  </r>
  <r>
    <x v="3"/>
    <x v="3"/>
    <x v="5"/>
    <x v="133"/>
    <x v="2"/>
    <s v="Outward FDI"/>
    <x v="2"/>
    <n v="0"/>
    <s v=".."/>
    <s v=".."/>
    <s v=".."/>
    <s v=".."/>
    <s v=".."/>
    <s v=".."/>
    <s v=".."/>
  </r>
  <r>
    <x v="3"/>
    <x v="3"/>
    <x v="5"/>
    <x v="134"/>
    <x v="2"/>
    <s v="Outward FDI"/>
    <x v="2"/>
    <n v="0.29299999999999998"/>
    <s v=".."/>
    <s v=".."/>
    <s v=".."/>
    <s v=".."/>
    <s v=".."/>
    <s v=".."/>
    <s v=".."/>
  </r>
  <r>
    <x v="5"/>
    <x v="5"/>
    <x v="5"/>
    <x v="135"/>
    <x v="2"/>
    <s v="Outward FDI"/>
    <x v="2"/>
    <n v="0"/>
    <s v=".."/>
    <s v=".."/>
    <s v=".."/>
    <s v=".."/>
    <s v=".."/>
    <s v=".."/>
    <s v=".."/>
  </r>
  <r>
    <x v="4"/>
    <x v="4"/>
    <x v="5"/>
    <x v="136"/>
    <x v="2"/>
    <s v="Outward FDI"/>
    <x v="2"/>
    <s v=".."/>
    <s v=".."/>
    <s v=".."/>
    <s v=".."/>
    <s v=".."/>
    <s v=".."/>
    <s v=".."/>
    <s v=".."/>
  </r>
  <r>
    <x v="3"/>
    <x v="3"/>
    <x v="5"/>
    <x v="137"/>
    <x v="2"/>
    <s v="Outward FDI"/>
    <x v="2"/>
    <n v="-1.0249999999999999"/>
    <s v=".."/>
    <s v=".."/>
    <s v=".."/>
    <s v=".."/>
    <s v=".."/>
    <s v=".."/>
    <s v=".."/>
  </r>
  <r>
    <x v="1"/>
    <x v="1"/>
    <x v="1"/>
    <x v="138"/>
    <x v="2"/>
    <s v="Outward FDI"/>
    <x v="2"/>
    <n v="0"/>
    <s v=".."/>
    <s v=".."/>
    <s v=".."/>
    <s v=".."/>
    <s v=".."/>
    <s v=".."/>
    <s v=".."/>
  </r>
  <r>
    <x v="1"/>
    <x v="1"/>
    <x v="1"/>
    <x v="1"/>
    <x v="2"/>
    <s v="Outward FDI"/>
    <x v="2"/>
    <s v=".."/>
    <s v=".."/>
    <s v=".."/>
    <s v=".."/>
    <s v=".."/>
    <s v=".."/>
    <s v=".."/>
    <s v=".."/>
  </r>
  <r>
    <x v="4"/>
    <x v="4"/>
    <x v="5"/>
    <x v="139"/>
    <x v="2"/>
    <s v="Outward FDI"/>
    <x v="2"/>
    <n v="13.324"/>
    <s v=".."/>
    <s v=".."/>
    <s v=".."/>
    <s v=".."/>
    <s v=".."/>
    <s v=".."/>
    <s v=".."/>
  </r>
  <r>
    <x v="2"/>
    <x v="2"/>
    <x v="5"/>
    <x v="140"/>
    <x v="2"/>
    <s v="Outward FDI"/>
    <x v="2"/>
    <n v="54.612000000000002"/>
    <s v=".."/>
    <s v=".."/>
    <s v=".."/>
    <s v=".."/>
    <s v=".."/>
    <s v=".."/>
    <s v=".."/>
  </r>
  <r>
    <x v="2"/>
    <x v="2"/>
    <x v="5"/>
    <x v="141"/>
    <x v="2"/>
    <s v="Outward FDI"/>
    <x v="2"/>
    <n v="0"/>
    <s v=".."/>
    <s v=".."/>
    <s v=".."/>
    <s v=".."/>
    <s v=".."/>
    <s v=".."/>
    <s v=".."/>
  </r>
  <r>
    <x v="3"/>
    <x v="3"/>
    <x v="5"/>
    <x v="142"/>
    <x v="2"/>
    <s v="Outward FDI"/>
    <x v="2"/>
    <n v="0"/>
    <s v=".."/>
    <s v=".."/>
    <s v=".."/>
    <s v=".."/>
    <s v=".."/>
    <s v=".."/>
    <s v=".."/>
  </r>
  <r>
    <x v="3"/>
    <x v="3"/>
    <x v="5"/>
    <x v="143"/>
    <x v="2"/>
    <s v="Outward FDI"/>
    <x v="2"/>
    <n v="16.837"/>
    <s v=".."/>
    <s v=".."/>
    <s v=".."/>
    <s v=".."/>
    <s v=".."/>
    <s v=".."/>
    <s v=".."/>
  </r>
  <r>
    <x v="2"/>
    <x v="2"/>
    <x v="5"/>
    <x v="144"/>
    <x v="2"/>
    <s v="Outward FDI"/>
    <x v="2"/>
    <n v="0"/>
    <s v=".."/>
    <s v=".."/>
    <s v=".."/>
    <s v=".."/>
    <s v=".."/>
    <s v=".."/>
    <s v=".."/>
  </r>
  <r>
    <x v="2"/>
    <x v="2"/>
    <x v="5"/>
    <x v="145"/>
    <x v="2"/>
    <s v="Outward FDI"/>
    <x v="2"/>
    <n v="0"/>
    <s v=".."/>
    <s v=".."/>
    <s v=".."/>
    <s v=".."/>
    <s v=".."/>
    <s v=".."/>
    <s v=".."/>
  </r>
  <r>
    <x v="2"/>
    <x v="2"/>
    <x v="5"/>
    <x v="146"/>
    <x v="2"/>
    <s v="Outward FDI"/>
    <x v="2"/>
    <n v="0"/>
    <s v=".."/>
    <s v=".."/>
    <s v=".."/>
    <s v=".."/>
    <s v=".."/>
    <s v=".."/>
    <s v=".."/>
  </r>
  <r>
    <x v="1"/>
    <x v="1"/>
    <x v="1"/>
    <x v="147"/>
    <x v="2"/>
    <s v="Outward FDI"/>
    <x v="2"/>
    <n v="395.75400000000002"/>
    <s v=".."/>
    <s v=".."/>
    <s v=".."/>
    <s v=".."/>
    <s v=".."/>
    <s v=".."/>
    <s v=".."/>
  </r>
  <r>
    <x v="1"/>
    <x v="1"/>
    <x v="1"/>
    <x v="148"/>
    <x v="2"/>
    <s v="Outward FDI"/>
    <x v="2"/>
    <n v="1.903"/>
    <s v=".."/>
    <s v=".."/>
    <s v=".."/>
    <s v=".."/>
    <s v=".."/>
    <s v=".."/>
    <s v=".."/>
  </r>
  <r>
    <x v="3"/>
    <x v="3"/>
    <x v="5"/>
    <x v="149"/>
    <x v="2"/>
    <s v="Outward FDI"/>
    <x v="2"/>
    <n v="174.96299999999999"/>
    <s v=".."/>
    <s v=".."/>
    <n v="-4.0149999999999997"/>
    <s v=".."/>
    <s v=".."/>
    <s v=".."/>
    <s v=".."/>
  </r>
  <r>
    <x v="4"/>
    <x v="4"/>
    <x v="5"/>
    <x v="150"/>
    <x v="2"/>
    <s v="Outward FDI"/>
    <x v="2"/>
    <n v="1.464"/>
    <s v=".."/>
    <s v=".."/>
    <s v=".."/>
    <s v=".."/>
    <s v=".."/>
    <s v=".."/>
    <s v=".."/>
  </r>
  <r>
    <x v="3"/>
    <x v="3"/>
    <x v="5"/>
    <x v="151"/>
    <x v="2"/>
    <s v="Outward FDI"/>
    <x v="2"/>
    <n v="1284.627"/>
    <s v=".."/>
    <s v=".."/>
    <n v="10.706"/>
    <s v=".."/>
    <s v=".."/>
    <s v=".."/>
    <s v=".."/>
  </r>
  <r>
    <x v="3"/>
    <x v="3"/>
    <x v="5"/>
    <x v="152"/>
    <x v="2"/>
    <s v="Outward FDI"/>
    <x v="2"/>
    <n v="55.198"/>
    <s v=".."/>
    <s v=".."/>
    <s v=".."/>
    <s v=".."/>
    <s v=".."/>
    <s v=".."/>
    <s v=".."/>
  </r>
  <r>
    <x v="3"/>
    <x v="3"/>
    <x v="5"/>
    <x v="153"/>
    <x v="2"/>
    <s v="Outward FDI"/>
    <x v="2"/>
    <n v="2.782"/>
    <s v=".."/>
    <s v=".."/>
    <s v=".."/>
    <s v=".."/>
    <s v=".."/>
    <s v=".."/>
    <s v=".."/>
  </r>
  <r>
    <x v="1"/>
    <x v="1"/>
    <x v="1"/>
    <x v="154"/>
    <x v="2"/>
    <s v="Outward FDI"/>
    <x v="2"/>
    <n v="0"/>
    <s v=".."/>
    <s v=".."/>
    <s v=".."/>
    <s v=".."/>
    <s v=".."/>
    <s v=".."/>
    <s v=".."/>
  </r>
  <r>
    <x v="3"/>
    <x v="3"/>
    <x v="5"/>
    <x v="155"/>
    <x v="2"/>
    <s v="Outward FDI"/>
    <x v="2"/>
    <n v="0"/>
    <s v=".."/>
    <s v=".."/>
    <s v=".."/>
    <s v=".."/>
    <s v=".."/>
    <s v=".."/>
    <s v=".."/>
  </r>
  <r>
    <x v="3"/>
    <x v="3"/>
    <x v="5"/>
    <x v="156"/>
    <x v="2"/>
    <s v="Outward FDI"/>
    <x v="2"/>
    <n v="1.611"/>
    <s v=".."/>
    <s v=".."/>
    <s v=".."/>
    <s v=".."/>
    <s v=".."/>
    <s v=".."/>
    <s v=".."/>
  </r>
  <r>
    <x v="3"/>
    <x v="3"/>
    <x v="5"/>
    <x v="157"/>
    <x v="2"/>
    <s v="Outward FDI"/>
    <x v="2"/>
    <n v="84.772999999999996"/>
    <s v=".."/>
    <s v=".."/>
    <s v=".."/>
    <s v=".."/>
    <s v=".."/>
    <s v=".."/>
    <s v=".."/>
  </r>
  <r>
    <x v="3"/>
    <x v="3"/>
    <x v="5"/>
    <x v="158"/>
    <x v="2"/>
    <s v="Outward FDI"/>
    <x v="2"/>
    <n v="0"/>
    <s v=".."/>
    <s v=".."/>
    <s v=".."/>
    <s v=".."/>
    <s v=".."/>
    <s v=".."/>
    <s v=".."/>
  </r>
  <r>
    <x v="2"/>
    <x v="2"/>
    <x v="5"/>
    <x v="159"/>
    <x v="2"/>
    <s v="Outward FDI"/>
    <x v="2"/>
    <n v="50.22"/>
    <s v=".."/>
    <s v=".."/>
    <n v="-5.0549999999999997"/>
    <s v=".."/>
    <s v=".."/>
    <s v=".."/>
    <s v=".."/>
  </r>
  <r>
    <x v="3"/>
    <x v="3"/>
    <x v="5"/>
    <x v="160"/>
    <x v="2"/>
    <s v="Outward FDI"/>
    <x v="2"/>
    <n v="7.4669999999999996"/>
    <s v=".."/>
    <s v=".."/>
    <n v="-1.0409999999999999"/>
    <s v=".."/>
    <s v=".."/>
    <s v=".."/>
    <s v=".."/>
  </r>
  <r>
    <x v="2"/>
    <x v="2"/>
    <x v="6"/>
    <x v="161"/>
    <x v="2"/>
    <s v="Outward FDI"/>
    <x v="2"/>
    <n v="55.051000000000002"/>
    <s v=".."/>
    <s v=".."/>
    <s v=".."/>
    <s v=".."/>
    <s v=".."/>
    <s v=".."/>
    <s v=".."/>
  </r>
  <r>
    <x v="3"/>
    <x v="3"/>
    <x v="6"/>
    <x v="162"/>
    <x v="2"/>
    <s v="Outward FDI"/>
    <x v="2"/>
    <n v="0.14599999999999999"/>
    <s v=".."/>
    <s v=".."/>
    <s v=".."/>
    <s v=".."/>
    <s v=".."/>
    <s v=".."/>
    <s v=".."/>
  </r>
  <r>
    <x v="2"/>
    <x v="2"/>
    <x v="6"/>
    <x v="163"/>
    <x v="2"/>
    <s v="Outward FDI"/>
    <x v="2"/>
    <n v="9.3699999999999992"/>
    <s v=".."/>
    <s v=".."/>
    <s v=".."/>
    <s v=".."/>
    <s v=".."/>
    <s v=".."/>
    <s v=".."/>
  </r>
  <r>
    <x v="2"/>
    <x v="2"/>
    <x v="6"/>
    <x v="164"/>
    <x v="2"/>
    <s v="Outward FDI"/>
    <x v="2"/>
    <n v="20.498000000000001"/>
    <s v=".."/>
    <s v=".."/>
    <s v=".."/>
    <s v=".."/>
    <s v=".."/>
    <s v=".."/>
    <s v=".."/>
  </r>
  <r>
    <x v="2"/>
    <x v="2"/>
    <x v="6"/>
    <x v="165"/>
    <x v="2"/>
    <s v="Outward FDI"/>
    <x v="2"/>
    <s v=".."/>
    <s v=".."/>
    <s v=".."/>
    <s v=".."/>
    <s v=".."/>
    <s v=".."/>
    <s v=".."/>
    <s v=".."/>
  </r>
  <r>
    <x v="2"/>
    <x v="2"/>
    <x v="6"/>
    <x v="166"/>
    <x v="2"/>
    <s v="Outward FDI"/>
    <x v="2"/>
    <n v="169.69300000000001"/>
    <s v=".."/>
    <s v=".."/>
    <s v=".."/>
    <s v=".."/>
    <s v=".."/>
    <s v=".."/>
    <s v=".."/>
  </r>
  <r>
    <x v="2"/>
    <x v="2"/>
    <x v="6"/>
    <x v="167"/>
    <x v="2"/>
    <s v="Outward FDI"/>
    <x v="2"/>
    <n v="245.827"/>
    <s v=".."/>
    <s v=".."/>
    <s v=".."/>
    <s v=".."/>
    <s v=".."/>
    <s v=".."/>
    <s v=".."/>
  </r>
  <r>
    <x v="5"/>
    <x v="5"/>
    <x v="6"/>
    <x v="168"/>
    <x v="2"/>
    <s v="Outward FDI"/>
    <x v="2"/>
    <n v="0"/>
    <s v=".."/>
    <s v=".."/>
    <s v=".."/>
    <s v=".."/>
    <s v=".."/>
    <s v=".."/>
    <s v=".."/>
  </r>
  <r>
    <x v="3"/>
    <x v="3"/>
    <x v="3"/>
    <x v="169"/>
    <x v="2"/>
    <s v="Outward FDI"/>
    <x v="2"/>
    <n v="0.14599999999999999"/>
    <s v=".."/>
    <s v=".."/>
    <s v=".."/>
    <s v=".."/>
    <s v=".."/>
    <s v=".."/>
    <s v=".."/>
  </r>
  <r>
    <x v="3"/>
    <x v="3"/>
    <x v="3"/>
    <x v="170"/>
    <x v="2"/>
    <s v="Outward FDI"/>
    <x v="2"/>
    <n v="3.2210000000000001"/>
    <s v=".."/>
    <s v=".."/>
    <s v=".."/>
    <s v=".."/>
    <s v=".."/>
    <s v=".."/>
    <s v=".."/>
  </r>
  <r>
    <x v="3"/>
    <x v="3"/>
    <x v="3"/>
    <x v="171"/>
    <x v="2"/>
    <s v="Outward FDI"/>
    <x v="2"/>
    <n v="3.2210000000000001"/>
    <s v=".."/>
    <s v=".."/>
    <s v=".."/>
    <s v=".."/>
    <s v=".."/>
    <s v=".."/>
    <s v=".."/>
  </r>
  <r>
    <x v="3"/>
    <x v="3"/>
    <x v="6"/>
    <x v="172"/>
    <x v="2"/>
    <s v="Outward FDI"/>
    <x v="2"/>
    <n v="16.545000000000002"/>
    <s v=".."/>
    <s v=".."/>
    <s v=".."/>
    <s v=".."/>
    <s v=".."/>
    <s v=".."/>
    <s v=".."/>
  </r>
  <r>
    <x v="3"/>
    <x v="3"/>
    <x v="6"/>
    <x v="173"/>
    <x v="2"/>
    <s v="Outward FDI"/>
    <x v="2"/>
    <n v="39.091999999999999"/>
    <s v=".."/>
    <s v=".."/>
    <s v=".."/>
    <s v=".."/>
    <s v=".."/>
    <s v=".."/>
    <s v=".."/>
  </r>
  <r>
    <x v="4"/>
    <x v="4"/>
    <x v="6"/>
    <x v="174"/>
    <x v="2"/>
    <s v="Outward FDI"/>
    <x v="2"/>
    <n v="0"/>
    <s v=".."/>
    <s v=".."/>
    <s v=".."/>
    <s v=".."/>
    <s v=".."/>
    <s v=".."/>
    <s v=".."/>
  </r>
  <r>
    <x v="5"/>
    <x v="5"/>
    <x v="6"/>
    <x v="175"/>
    <x v="2"/>
    <s v="Outward FDI"/>
    <x v="2"/>
    <n v="0.29299999999999998"/>
    <s v=".."/>
    <s v=".."/>
    <s v=".."/>
    <s v=".."/>
    <s v=".."/>
    <s v=".."/>
    <s v=".."/>
  </r>
  <r>
    <x v="5"/>
    <x v="5"/>
    <x v="8"/>
    <x v="176"/>
    <x v="2"/>
    <s v="Outward FDI"/>
    <x v="2"/>
    <n v="0"/>
    <s v=".."/>
    <s v=".."/>
    <s v=".."/>
    <s v=".."/>
    <s v=".."/>
    <s v=".."/>
    <s v=".."/>
  </r>
  <r>
    <x v="4"/>
    <x v="4"/>
    <x v="8"/>
    <x v="177"/>
    <x v="2"/>
    <s v="Outward FDI"/>
    <x v="2"/>
    <n v="-34.113999999999997"/>
    <s v=".."/>
    <s v=".."/>
    <s v=".."/>
    <s v=".."/>
    <s v=".."/>
    <s v=".."/>
    <s v=".."/>
  </r>
  <r>
    <x v="4"/>
    <x v="4"/>
    <x v="8"/>
    <x v="178"/>
    <x v="2"/>
    <s v="Outward FDI"/>
    <x v="2"/>
    <n v="0"/>
    <s v=".."/>
    <s v=".."/>
    <s v=".."/>
    <s v=".."/>
    <s v=".."/>
    <s v=".."/>
    <s v=".."/>
  </r>
  <r>
    <x v="2"/>
    <x v="2"/>
    <x v="2"/>
    <x v="179"/>
    <x v="2"/>
    <s v="Outward FDI"/>
    <x v="2"/>
    <n v="2.9279999999999999"/>
    <s v=".."/>
    <s v=".."/>
    <s v=".."/>
    <s v=".."/>
    <s v=".."/>
    <s v=".."/>
    <s v=".."/>
  </r>
  <r>
    <x v="4"/>
    <x v="4"/>
    <x v="2"/>
    <x v="180"/>
    <x v="2"/>
    <s v="Outward FDI"/>
    <x v="2"/>
    <s v=".."/>
    <s v=".."/>
    <s v=".."/>
    <s v=".."/>
    <s v=".."/>
    <s v=".."/>
    <s v=".."/>
    <s v=".."/>
  </r>
  <r>
    <x v="3"/>
    <x v="3"/>
    <x v="2"/>
    <x v="181"/>
    <x v="2"/>
    <s v="Outward FDI"/>
    <x v="2"/>
    <n v="4154.4660000000003"/>
    <s v=".."/>
    <s v=".."/>
    <n v="350.31400000000002"/>
    <s v=".."/>
    <s v=".."/>
    <s v=".."/>
    <s v=".."/>
  </r>
  <r>
    <x v="2"/>
    <x v="2"/>
    <x v="2"/>
    <x v="182"/>
    <x v="2"/>
    <s v="Outward FDI"/>
    <x v="2"/>
    <n v="3255.6370000000002"/>
    <s v=".."/>
    <s v=".."/>
    <n v="147.203"/>
    <s v=".."/>
    <s v=".."/>
    <s v=".."/>
    <s v=".."/>
  </r>
  <r>
    <x v="4"/>
    <x v="4"/>
    <x v="8"/>
    <x v="183"/>
    <x v="2"/>
    <s v="Outward FDI"/>
    <x v="2"/>
    <n v="744.51"/>
    <s v=".."/>
    <s v=".."/>
    <n v="45.648000000000003"/>
    <s v=".."/>
    <s v=".."/>
    <s v=".."/>
    <s v=".."/>
  </r>
  <r>
    <x v="3"/>
    <x v="3"/>
    <x v="2"/>
    <x v="184"/>
    <x v="2"/>
    <s v="Outward FDI"/>
    <x v="2"/>
    <n v="143.19200000000001"/>
    <s v=".."/>
    <s v=".."/>
    <n v="21.856999999999999"/>
    <s v=".."/>
    <s v=".."/>
    <s v=".."/>
    <s v=".."/>
  </r>
  <r>
    <x v="3"/>
    <x v="3"/>
    <x v="6"/>
    <x v="185"/>
    <x v="2"/>
    <s v="Outward FDI"/>
    <x v="2"/>
    <n v="44.802"/>
    <s v=".."/>
    <s v=".."/>
    <s v=".."/>
    <s v=".."/>
    <s v=".."/>
    <s v=".."/>
    <s v=".."/>
  </r>
  <r>
    <x v="3"/>
    <x v="3"/>
    <x v="3"/>
    <x v="186"/>
    <x v="2"/>
    <s v="Outward FDI"/>
    <x v="2"/>
    <n v="0.58599999999999997"/>
    <s v=".."/>
    <s v=".."/>
    <s v=".."/>
    <s v=".."/>
    <s v=".."/>
    <s v=".."/>
    <s v=".."/>
  </r>
  <r>
    <x v="5"/>
    <x v="5"/>
    <x v="2"/>
    <x v="187"/>
    <x v="2"/>
    <s v="Outward FDI"/>
    <x v="2"/>
    <n v="0"/>
    <s v=".."/>
    <s v=".."/>
    <s v=".."/>
    <s v=".."/>
    <s v=".."/>
    <s v=".."/>
    <s v=".."/>
  </r>
  <r>
    <x v="4"/>
    <x v="4"/>
    <x v="3"/>
    <x v="188"/>
    <x v="2"/>
    <s v="Outward FDI"/>
    <x v="2"/>
    <n v="0"/>
    <s v=".."/>
    <s v=".."/>
    <s v=".."/>
    <s v=".."/>
    <s v=".."/>
    <s v=".."/>
    <s v=".."/>
  </r>
  <r>
    <x v="4"/>
    <x v="4"/>
    <x v="2"/>
    <x v="189"/>
    <x v="2"/>
    <s v="Outward FDI"/>
    <x v="2"/>
    <n v="2.782"/>
    <s v=".."/>
    <s v=".."/>
    <s v=".."/>
    <s v=".."/>
    <s v=".."/>
    <s v=".."/>
    <s v=".."/>
  </r>
  <r>
    <x v="2"/>
    <x v="2"/>
    <x v="2"/>
    <x v="190"/>
    <x v="2"/>
    <s v="Outward FDI"/>
    <x v="2"/>
    <n v="-0.58599999999999997"/>
    <s v=".."/>
    <s v=".."/>
    <s v=".."/>
    <s v=".."/>
    <s v=".."/>
    <s v=".."/>
    <s v=".."/>
  </r>
  <r>
    <x v="3"/>
    <x v="3"/>
    <x v="2"/>
    <x v="191"/>
    <x v="2"/>
    <s v="Outward FDI"/>
    <x v="2"/>
    <n v="777.16"/>
    <s v=".."/>
    <s v=".."/>
    <n v="69.736000000000004"/>
    <s v=".."/>
    <s v=".."/>
    <s v=".."/>
    <s v=".."/>
  </r>
  <r>
    <x v="3"/>
    <x v="3"/>
    <x v="8"/>
    <x v="192"/>
    <x v="2"/>
    <s v="Outward FDI"/>
    <x v="2"/>
    <n v="12.298999999999999"/>
    <s v=".."/>
    <s v=".."/>
    <s v=".."/>
    <s v=".."/>
    <s v=".."/>
    <s v=".."/>
    <s v=".."/>
  </r>
  <r>
    <x v="4"/>
    <x v="4"/>
    <x v="2"/>
    <x v="193"/>
    <x v="2"/>
    <s v="Outward FDI"/>
    <x v="2"/>
    <n v="3.66"/>
    <s v=".."/>
    <s v=".."/>
    <s v=".."/>
    <s v=".."/>
    <s v=".."/>
    <s v=".."/>
    <s v=".."/>
  </r>
  <r>
    <x v="4"/>
    <x v="4"/>
    <x v="2"/>
    <x v="194"/>
    <x v="2"/>
    <s v="Outward FDI"/>
    <x v="2"/>
    <n v="0"/>
    <s v=".."/>
    <s v=".."/>
    <s v=".."/>
    <s v=".."/>
    <s v=".."/>
    <s v=".."/>
    <s v=".."/>
  </r>
  <r>
    <x v="4"/>
    <x v="4"/>
    <x v="8"/>
    <x v="195"/>
    <x v="2"/>
    <s v="Outward FDI"/>
    <x v="2"/>
    <n v="0.73199999999999998"/>
    <s v=".."/>
    <s v=".."/>
    <s v=".."/>
    <s v=".."/>
    <s v=".."/>
    <s v=".."/>
    <s v=".."/>
  </r>
  <r>
    <x v="4"/>
    <x v="4"/>
    <x v="8"/>
    <x v="196"/>
    <x v="2"/>
    <s v="Outward FDI"/>
    <x v="2"/>
    <n v="11.567"/>
    <s v=".."/>
    <s v=".."/>
    <s v=".."/>
    <s v=".."/>
    <s v=".."/>
    <s v=".."/>
    <s v=".."/>
  </r>
  <r>
    <x v="4"/>
    <x v="4"/>
    <x v="2"/>
    <x v="197"/>
    <x v="2"/>
    <s v="Outward FDI"/>
    <x v="2"/>
    <n v="145.97399999999999"/>
    <s v=".."/>
    <s v=".."/>
    <n v="7.1369999999999996"/>
    <s v=".."/>
    <s v=".."/>
    <s v=".."/>
    <s v=".."/>
  </r>
  <r>
    <x v="2"/>
    <x v="2"/>
    <x v="2"/>
    <x v="198"/>
    <x v="2"/>
    <s v="Outward FDI"/>
    <x v="2"/>
    <n v="12458.858"/>
    <s v=".."/>
    <s v=".."/>
    <n v="432.68799999999999"/>
    <s v=".."/>
    <s v=".."/>
    <s v=".."/>
    <s v=".."/>
  </r>
  <r>
    <x v="4"/>
    <x v="4"/>
    <x v="8"/>
    <x v="199"/>
    <x v="2"/>
    <s v="Outward FDI"/>
    <x v="2"/>
    <n v="6.2960000000000003"/>
    <s v=".."/>
    <s v=".."/>
    <s v=".."/>
    <s v=".."/>
    <s v=".."/>
    <s v=".."/>
    <s v=".."/>
  </r>
  <r>
    <x v="2"/>
    <x v="2"/>
    <x v="2"/>
    <x v="200"/>
    <x v="2"/>
    <s v="Outward FDI"/>
    <x v="2"/>
    <n v="59.296999999999997"/>
    <s v=".."/>
    <s v=".."/>
    <n v="10.706"/>
    <s v=".."/>
    <s v=".."/>
    <s v=".."/>
    <s v=".."/>
  </r>
  <r>
    <x v="5"/>
    <x v="5"/>
    <x v="3"/>
    <x v="201"/>
    <x v="2"/>
    <s v="Outward FDI"/>
    <x v="2"/>
    <n v="0"/>
    <s v=".."/>
    <s v=".."/>
    <s v=".."/>
    <s v=".."/>
    <s v=".."/>
    <s v=".."/>
    <s v=".."/>
  </r>
  <r>
    <x v="3"/>
    <x v="3"/>
    <x v="2"/>
    <x v="202"/>
    <x v="2"/>
    <s v="Outward FDI"/>
    <x v="2"/>
    <n v="703.221"/>
    <s v=".."/>
    <s v=".."/>
    <n v="37.915999999999997"/>
    <s v=".."/>
    <s v=".."/>
    <s v=".."/>
    <s v=".."/>
  </r>
  <r>
    <x v="1"/>
    <x v="1"/>
    <x v="1"/>
    <x v="203"/>
    <x v="2"/>
    <s v="Outward FDI"/>
    <x v="2"/>
    <n v="0"/>
    <s v=".."/>
    <s v=".."/>
    <s v=".."/>
    <s v=".."/>
    <s v=".."/>
    <s v=".."/>
    <s v=".."/>
  </r>
  <r>
    <x v="3"/>
    <x v="3"/>
    <x v="3"/>
    <x v="204"/>
    <x v="2"/>
    <s v="Outward FDI"/>
    <x v="2"/>
    <n v="0"/>
    <s v=".."/>
    <s v=".."/>
    <s v=".."/>
    <s v=".."/>
    <s v=".."/>
    <s v=".."/>
    <s v=".."/>
  </r>
  <r>
    <x v="4"/>
    <x v="4"/>
    <x v="3"/>
    <x v="205"/>
    <x v="2"/>
    <s v="Outward FDI"/>
    <x v="2"/>
    <n v="1.7569999999999999"/>
    <s v=".."/>
    <s v=".."/>
    <s v=".."/>
    <s v=".."/>
    <s v=".."/>
    <s v=".."/>
    <s v=".."/>
  </r>
  <r>
    <x v="4"/>
    <x v="4"/>
    <x v="2"/>
    <x v="206"/>
    <x v="2"/>
    <s v="Outward FDI"/>
    <x v="2"/>
    <n v="120.351"/>
    <s v=".."/>
    <s v=".."/>
    <s v=".."/>
    <s v=".."/>
    <s v=".."/>
    <s v=".."/>
    <s v=".."/>
  </r>
  <r>
    <x v="3"/>
    <x v="3"/>
    <x v="2"/>
    <x v="207"/>
    <x v="2"/>
    <s v="Outward FDI"/>
    <x v="2"/>
    <n v="0"/>
    <s v=".."/>
    <s v=".."/>
    <s v=".."/>
    <s v=".."/>
    <s v=".."/>
    <s v=".."/>
    <s v=".."/>
  </r>
  <r>
    <x v="1"/>
    <x v="1"/>
    <x v="1"/>
    <x v="1"/>
    <x v="2"/>
    <s v="Outward FDI"/>
    <x v="2"/>
    <n v="0"/>
    <s v=".."/>
    <s v=".."/>
    <s v=".."/>
    <s v=".."/>
    <s v=".."/>
    <s v=".."/>
    <s v=".."/>
  </r>
  <r>
    <x v="1"/>
    <x v="1"/>
    <x v="1"/>
    <x v="208"/>
    <x v="2"/>
    <s v="Outward FDI"/>
    <x v="2"/>
    <n v="-0.29299999999999998"/>
    <s v=".."/>
    <s v=".."/>
    <s v=".."/>
    <s v=".."/>
    <s v=".."/>
    <s v=".."/>
    <s v=".."/>
  </r>
  <r>
    <x v="1"/>
    <x v="1"/>
    <x v="1"/>
    <x v="209"/>
    <x v="2"/>
    <s v="Outward FDI"/>
    <x v="2"/>
    <n v="0"/>
    <s v=".."/>
    <s v=".."/>
    <s v=".."/>
    <s v=".."/>
    <s v=".."/>
    <s v=".."/>
    <s v=".."/>
  </r>
  <r>
    <x v="1"/>
    <x v="1"/>
    <x v="1"/>
    <x v="210"/>
    <x v="2"/>
    <s v="Outward FDI"/>
    <x v="2"/>
    <n v="0"/>
    <s v=".."/>
    <s v=".."/>
    <s v=".."/>
    <s v=".."/>
    <s v=".."/>
    <s v=".."/>
    <s v=".."/>
  </r>
  <r>
    <x v="1"/>
    <x v="1"/>
    <x v="1"/>
    <x v="211"/>
    <x v="2"/>
    <s v="Outward FDI"/>
    <x v="2"/>
    <n v="45.973999999999997"/>
    <s v=".."/>
    <s v=".."/>
    <s v=".."/>
    <s v=".."/>
    <s v=".."/>
    <s v=".."/>
    <s v=".."/>
  </r>
  <r>
    <x v="3"/>
    <x v="3"/>
    <x v="2"/>
    <x v="212"/>
    <x v="2"/>
    <s v="Outward FDI"/>
    <x v="2"/>
    <n v="0"/>
    <s v=".."/>
    <s v=".."/>
    <s v=".."/>
    <s v=".."/>
    <s v=".."/>
    <s v=".."/>
    <s v=".."/>
  </r>
  <r>
    <x v="2"/>
    <x v="2"/>
    <x v="2"/>
    <x v="213"/>
    <x v="2"/>
    <s v="Outward FDI"/>
    <x v="2"/>
    <n v="0"/>
    <s v=".."/>
    <s v=".."/>
    <s v=".."/>
    <s v=".."/>
    <s v=".."/>
    <s v=".."/>
    <s v=".."/>
  </r>
  <r>
    <x v="1"/>
    <x v="1"/>
    <x v="1"/>
    <x v="214"/>
    <x v="2"/>
    <s v="Outward FDI"/>
    <x v="2"/>
    <n v="0"/>
    <s v=".."/>
    <s v=".."/>
    <s v=".."/>
    <s v=".."/>
    <s v=".."/>
    <s v=".."/>
    <s v=".."/>
  </r>
  <r>
    <x v="2"/>
    <x v="2"/>
    <x v="2"/>
    <x v="215"/>
    <x v="2"/>
    <s v="Outward FDI"/>
    <x v="2"/>
    <n v="0"/>
    <s v=".."/>
    <s v=".."/>
    <s v=".."/>
    <s v=".."/>
    <s v=".."/>
    <s v=".."/>
    <s v=".."/>
  </r>
  <r>
    <x v="1"/>
    <x v="1"/>
    <x v="1"/>
    <x v="216"/>
    <x v="2"/>
    <s v="Outward FDI"/>
    <x v="2"/>
    <n v="0"/>
    <s v=".."/>
    <s v=".."/>
    <s v=".."/>
    <s v=".."/>
    <s v=".."/>
    <s v=".."/>
    <s v=".."/>
  </r>
  <r>
    <x v="4"/>
    <x v="4"/>
    <x v="2"/>
    <x v="217"/>
    <x v="2"/>
    <s v="Outward FDI"/>
    <x v="2"/>
    <n v="0"/>
    <s v=".."/>
    <s v=".."/>
    <s v=".."/>
    <s v=".."/>
    <s v=".."/>
    <s v=".."/>
    <s v=".."/>
  </r>
  <r>
    <x v="3"/>
    <x v="3"/>
    <x v="2"/>
    <x v="218"/>
    <x v="2"/>
    <s v="Outward FDI"/>
    <x v="2"/>
    <s v=".."/>
    <s v=".."/>
    <s v=".."/>
    <s v=".."/>
    <s v=".."/>
    <s v=".."/>
    <s v=".."/>
    <s v=".."/>
  </r>
  <r>
    <x v="4"/>
    <x v="4"/>
    <x v="2"/>
    <x v="219"/>
    <x v="2"/>
    <s v="Outward FDI"/>
    <x v="2"/>
    <n v="0"/>
    <s v=".."/>
    <s v=".."/>
    <s v=".."/>
    <s v=".."/>
    <s v=".."/>
    <s v=".."/>
    <s v=".."/>
  </r>
  <r>
    <x v="2"/>
    <x v="2"/>
    <x v="2"/>
    <x v="220"/>
    <x v="2"/>
    <s v="Outward FDI"/>
    <x v="2"/>
    <n v="0"/>
    <s v=".."/>
    <s v=".."/>
    <s v=".."/>
    <s v=".."/>
    <s v=".."/>
    <s v=".."/>
    <s v=".."/>
  </r>
  <r>
    <x v="2"/>
    <x v="2"/>
    <x v="2"/>
    <x v="221"/>
    <x v="2"/>
    <s v="Outward FDI"/>
    <x v="2"/>
    <n v="0"/>
    <s v=".."/>
    <s v=".."/>
    <s v=".."/>
    <s v=".."/>
    <s v=".."/>
    <s v=".."/>
    <s v=".."/>
  </r>
  <r>
    <x v="1"/>
    <x v="1"/>
    <x v="1"/>
    <x v="222"/>
    <x v="2"/>
    <s v="Outward FDI"/>
    <x v="2"/>
    <n v="0"/>
    <s v=".."/>
    <s v=".."/>
    <s v=".."/>
    <s v=".."/>
    <s v=".."/>
    <s v=".."/>
    <s v=".."/>
  </r>
  <r>
    <x v="1"/>
    <x v="1"/>
    <x v="1"/>
    <x v="223"/>
    <x v="2"/>
    <s v="Outward FDI"/>
    <x v="2"/>
    <n v="0"/>
    <s v=".."/>
    <s v=".."/>
    <s v=".."/>
    <s v=".."/>
    <s v=".."/>
    <s v=".."/>
    <s v=".."/>
  </r>
  <r>
    <x v="2"/>
    <x v="2"/>
    <x v="2"/>
    <x v="224"/>
    <x v="2"/>
    <s v="Outward FDI"/>
    <x v="2"/>
    <n v="0"/>
    <s v=".."/>
    <s v=".."/>
    <s v=".."/>
    <s v=".."/>
    <s v=".."/>
    <s v=".."/>
    <s v=".."/>
  </r>
  <r>
    <x v="2"/>
    <x v="2"/>
    <x v="2"/>
    <x v="225"/>
    <x v="2"/>
    <s v="Outward FDI"/>
    <x v="2"/>
    <n v="0"/>
    <s v=".."/>
    <s v=".."/>
    <s v=".."/>
    <s v=".."/>
    <s v=".."/>
    <s v=".."/>
    <s v=".."/>
  </r>
  <r>
    <x v="4"/>
    <x v="4"/>
    <x v="2"/>
    <x v="226"/>
    <x v="2"/>
    <s v="Outward FDI"/>
    <x v="2"/>
    <n v="0"/>
    <s v=".."/>
    <s v=".."/>
    <s v=".."/>
    <s v=".."/>
    <s v=".."/>
    <s v=".."/>
    <s v=".."/>
  </r>
  <r>
    <x v="1"/>
    <x v="1"/>
    <x v="1"/>
    <x v="227"/>
    <x v="2"/>
    <s v="Outward FDI"/>
    <x v="2"/>
    <n v="0"/>
    <s v=".."/>
    <s v=".."/>
    <s v=".."/>
    <s v=".."/>
    <s v=".."/>
    <s v=".."/>
    <s v=".."/>
  </r>
  <r>
    <x v="3"/>
    <x v="3"/>
    <x v="2"/>
    <x v="228"/>
    <x v="2"/>
    <s v="Outward FDI"/>
    <x v="2"/>
    <n v="0"/>
    <s v=".."/>
    <s v=".."/>
    <s v=".."/>
    <s v=".."/>
    <s v=".."/>
    <s v=".."/>
    <s v=".."/>
  </r>
  <r>
    <x v="4"/>
    <x v="4"/>
    <x v="2"/>
    <x v="229"/>
    <x v="2"/>
    <s v="Outward FDI"/>
    <x v="2"/>
    <n v="0"/>
    <s v=".."/>
    <s v=".."/>
    <s v=".."/>
    <s v=".."/>
    <s v=".."/>
    <s v=".."/>
    <s v=".."/>
  </r>
  <r>
    <x v="1"/>
    <x v="1"/>
    <x v="1"/>
    <x v="230"/>
    <x v="2"/>
    <s v="Outward FDI"/>
    <x v="2"/>
    <n v="0"/>
    <s v=".."/>
    <s v=".."/>
    <s v=".."/>
    <s v=".."/>
    <s v=".."/>
    <s v=".."/>
    <s v=".."/>
  </r>
  <r>
    <x v="1"/>
    <x v="1"/>
    <x v="1"/>
    <x v="231"/>
    <x v="2"/>
    <s v="Outward FDI"/>
    <x v="2"/>
    <n v="0"/>
    <s v=".."/>
    <s v=".."/>
    <s v=".."/>
    <s v=".."/>
    <s v=".."/>
    <s v=".."/>
    <s v=".."/>
  </r>
  <r>
    <x v="3"/>
    <x v="3"/>
    <x v="2"/>
    <x v="232"/>
    <x v="2"/>
    <s v="Outward FDI"/>
    <x v="2"/>
    <n v="0"/>
    <s v=".."/>
    <s v=".."/>
    <s v=".."/>
    <s v=".."/>
    <s v=".."/>
    <s v=".."/>
    <s v=".."/>
  </r>
  <r>
    <x v="3"/>
    <x v="3"/>
    <x v="2"/>
    <x v="233"/>
    <x v="2"/>
    <s v="Outward FDI"/>
    <x v="2"/>
    <n v="0"/>
    <s v=".."/>
    <s v=".."/>
    <s v=".."/>
    <s v=".."/>
    <s v=".."/>
    <s v=".."/>
    <s v=".."/>
  </r>
  <r>
    <x v="1"/>
    <x v="1"/>
    <x v="1"/>
    <x v="234"/>
    <x v="2"/>
    <s v="Outward FDI"/>
    <x v="2"/>
    <n v="0"/>
    <s v=".."/>
    <s v=".."/>
    <s v=".."/>
    <s v=".."/>
    <s v=".."/>
    <s v=".."/>
    <s v=".."/>
  </r>
  <r>
    <x v="4"/>
    <x v="4"/>
    <x v="2"/>
    <x v="235"/>
    <x v="2"/>
    <s v="Outward FDI"/>
    <x v="2"/>
    <n v="0"/>
    <s v=".."/>
    <s v=".."/>
    <s v=".."/>
    <s v=".."/>
    <s v=".."/>
    <s v=".."/>
    <s v=".."/>
  </r>
  <r>
    <x v="1"/>
    <x v="1"/>
    <x v="1"/>
    <x v="236"/>
    <x v="2"/>
    <s v="Outward FDI"/>
    <x v="2"/>
    <n v="0"/>
    <s v=".."/>
    <s v=".."/>
    <s v=".."/>
    <s v=".."/>
    <s v=".."/>
    <s v=".."/>
    <s v=".."/>
  </r>
  <r>
    <x v="0"/>
    <x v="0"/>
    <x v="0"/>
    <x v="0"/>
    <x v="2"/>
    <s v="Outward FDI"/>
    <x v="3"/>
    <n v="169708.201"/>
    <s v=".."/>
    <s v=".."/>
    <n v="12061.121999999999"/>
    <s v=".."/>
    <s v=".."/>
    <s v=".."/>
    <s v=".."/>
  </r>
  <r>
    <x v="1"/>
    <x v="1"/>
    <x v="1"/>
    <x v="1"/>
    <x v="2"/>
    <s v="Outward FDI"/>
    <x v="3"/>
    <s v=".."/>
    <s v=".."/>
    <s v=".."/>
    <s v=".."/>
    <s v=".."/>
    <s v=".."/>
    <s v=".."/>
    <s v=".."/>
  </r>
  <r>
    <x v="2"/>
    <x v="2"/>
    <x v="2"/>
    <x v="2"/>
    <x v="2"/>
    <s v="Outward FDI"/>
    <x v="3"/>
    <n v="2000.34"/>
    <s v=".."/>
    <s v=".."/>
    <n v="104.148"/>
    <s v=".."/>
    <s v=".."/>
    <s v=".."/>
    <s v=".."/>
  </r>
  <r>
    <x v="2"/>
    <x v="2"/>
    <x v="3"/>
    <x v="3"/>
    <x v="2"/>
    <s v="Outward FDI"/>
    <x v="3"/>
    <n v="219.346"/>
    <s v=".."/>
    <s v=".."/>
    <n v="23.771000000000001"/>
    <s v=".."/>
    <s v=".."/>
    <s v=".."/>
    <s v=".."/>
  </r>
  <r>
    <x v="2"/>
    <x v="2"/>
    <x v="3"/>
    <x v="4"/>
    <x v="2"/>
    <s v="Outward FDI"/>
    <x v="3"/>
    <n v="974.08100000000002"/>
    <s v=".."/>
    <s v=".."/>
    <n v="69.828000000000003"/>
    <s v=".."/>
    <s v=".."/>
    <s v=".."/>
    <s v=".."/>
  </r>
  <r>
    <x v="2"/>
    <x v="2"/>
    <x v="4"/>
    <x v="5"/>
    <x v="2"/>
    <s v="Outward FDI"/>
    <x v="3"/>
    <n v="1095.5930000000001"/>
    <s v=".."/>
    <s v=".."/>
    <n v="75.177000000000007"/>
    <s v=".."/>
    <s v=".."/>
    <s v=".."/>
    <s v=".."/>
  </r>
  <r>
    <x v="2"/>
    <x v="2"/>
    <x v="5"/>
    <x v="6"/>
    <x v="2"/>
    <s v="Outward FDI"/>
    <x v="3"/>
    <n v="346.529"/>
    <s v=".."/>
    <s v=".."/>
    <n v="79.634"/>
    <s v=".."/>
    <s v=".."/>
    <s v=".."/>
    <s v=".."/>
  </r>
  <r>
    <x v="2"/>
    <x v="2"/>
    <x v="3"/>
    <x v="7"/>
    <x v="2"/>
    <s v="Outward FDI"/>
    <x v="3"/>
    <n v="997.76"/>
    <s v=".."/>
    <s v=".."/>
    <n v="87.805000000000007"/>
    <s v=".."/>
    <s v=".."/>
    <s v=".."/>
    <s v=".."/>
  </r>
  <r>
    <x v="2"/>
    <x v="2"/>
    <x v="3"/>
    <x v="8"/>
    <x v="2"/>
    <s v="Outward FDI"/>
    <x v="3"/>
    <n v="0"/>
    <s v=".."/>
    <s v=".."/>
    <n v="0"/>
    <s v=".."/>
    <s v=".."/>
    <s v=".."/>
    <s v=".."/>
  </r>
  <r>
    <x v="2"/>
    <x v="2"/>
    <x v="3"/>
    <x v="9"/>
    <x v="2"/>
    <s v="Outward FDI"/>
    <x v="3"/>
    <n v="272.09100000000001"/>
    <s v=".."/>
    <s v=".."/>
    <n v="39.371000000000002"/>
    <s v=".."/>
    <s v=".."/>
    <s v=".."/>
    <s v=".."/>
  </r>
  <r>
    <x v="2"/>
    <x v="2"/>
    <x v="3"/>
    <x v="10"/>
    <x v="2"/>
    <s v="Outward FDI"/>
    <x v="3"/>
    <n v="6248.44"/>
    <s v=".."/>
    <s v=".."/>
    <n v="385.83800000000002"/>
    <s v=".."/>
    <s v=".."/>
    <s v=".."/>
    <s v=".."/>
  </r>
  <r>
    <x v="2"/>
    <x v="2"/>
    <x v="3"/>
    <x v="11"/>
    <x v="2"/>
    <s v="Outward FDI"/>
    <x v="3"/>
    <n v="6111.3320000000003"/>
    <s v=".."/>
    <s v=".."/>
    <n v="394.15800000000002"/>
    <s v=".."/>
    <s v=".."/>
    <s v=".."/>
    <s v=".."/>
  </r>
  <r>
    <x v="2"/>
    <x v="2"/>
    <x v="3"/>
    <x v="12"/>
    <x v="2"/>
    <s v="Outward FDI"/>
    <x v="3"/>
    <n v="15171.421"/>
    <s v=".."/>
    <s v=".."/>
    <n v="444.524"/>
    <s v=".."/>
    <s v=".."/>
    <s v=".."/>
    <s v=".."/>
  </r>
  <r>
    <x v="2"/>
    <x v="2"/>
    <x v="3"/>
    <x v="13"/>
    <x v="2"/>
    <s v="Outward FDI"/>
    <x v="3"/>
    <n v="219.62899999999999"/>
    <s v=".."/>
    <s v=".."/>
    <n v="23.623000000000001"/>
    <s v=".."/>
    <s v=".."/>
    <s v=".."/>
    <s v=".."/>
  </r>
  <r>
    <x v="2"/>
    <x v="2"/>
    <x v="3"/>
    <x v="14"/>
    <x v="2"/>
    <s v="Outward FDI"/>
    <x v="3"/>
    <n v="852.42700000000002"/>
    <s v=".."/>
    <s v=".."/>
    <n v="76.811000000000007"/>
    <s v=".."/>
    <s v=".."/>
    <s v=".."/>
    <s v=".."/>
  </r>
  <r>
    <x v="2"/>
    <x v="2"/>
    <x v="3"/>
    <x v="15"/>
    <x v="2"/>
    <s v="Outward FDI"/>
    <x v="3"/>
    <n v="871.56899999999996"/>
    <s v=".."/>
    <s v=".."/>
    <n v="12.183"/>
    <s v=".."/>
    <s v=".."/>
    <s v=".."/>
    <s v=".."/>
  </r>
  <r>
    <x v="2"/>
    <x v="2"/>
    <x v="3"/>
    <x v="16"/>
    <x v="2"/>
    <s v="Outward FDI"/>
    <x v="3"/>
    <n v="1358.893"/>
    <s v=".."/>
    <s v=".."/>
    <n v="83.644999999999996"/>
    <s v=".."/>
    <s v=".."/>
    <s v=".."/>
    <s v=".."/>
  </r>
  <r>
    <x v="2"/>
    <x v="2"/>
    <x v="6"/>
    <x v="17"/>
    <x v="2"/>
    <s v="Outward FDI"/>
    <x v="3"/>
    <n v="114.139"/>
    <s v=".."/>
    <s v=".."/>
    <s v=".."/>
    <s v=".."/>
    <s v=".."/>
    <s v=".."/>
    <s v=".."/>
  </r>
  <r>
    <x v="2"/>
    <x v="2"/>
    <x v="3"/>
    <x v="18"/>
    <x v="2"/>
    <s v="Outward FDI"/>
    <x v="3"/>
    <n v="1352.796"/>
    <s v=".."/>
    <s v=".."/>
    <n v="77.108000000000004"/>
    <s v=".."/>
    <s v=".."/>
    <s v=".."/>
    <s v=".."/>
  </r>
  <r>
    <x v="2"/>
    <x v="2"/>
    <x v="2"/>
    <x v="19"/>
    <x v="2"/>
    <s v="Outward FDI"/>
    <x v="3"/>
    <n v="992.65499999999997"/>
    <s v=".."/>
    <s v=".."/>
    <n v="94.194000000000003"/>
    <s v=".."/>
    <s v=".."/>
    <s v=".."/>
    <s v=".."/>
  </r>
  <r>
    <x v="2"/>
    <x v="2"/>
    <x v="2"/>
    <x v="20"/>
    <x v="2"/>
    <s v="Outward FDI"/>
    <x v="3"/>
    <n v="268.404"/>
    <s v=".."/>
    <s v=".."/>
    <n v="32.091000000000001"/>
    <s v=".."/>
    <s v=".."/>
    <s v=".."/>
    <s v=".."/>
  </r>
  <r>
    <x v="2"/>
    <x v="2"/>
    <x v="3"/>
    <x v="21"/>
    <x v="2"/>
    <s v="Outward FDI"/>
    <x v="3"/>
    <n v="279.60500000000002"/>
    <s v=".."/>
    <s v=".."/>
    <n v="23.474"/>
    <s v=".."/>
    <s v=".."/>
    <s v=".."/>
    <s v=".."/>
  </r>
  <r>
    <x v="2"/>
    <x v="2"/>
    <x v="3"/>
    <x v="22"/>
    <x v="2"/>
    <s v="Outward FDI"/>
    <x v="3"/>
    <n v="995.34900000000005"/>
    <s v=".."/>
    <s v=".."/>
    <n v="94.64"/>
    <s v=".."/>
    <s v=".."/>
    <s v=".."/>
    <s v=".."/>
  </r>
  <r>
    <x v="3"/>
    <x v="3"/>
    <x v="5"/>
    <x v="23"/>
    <x v="2"/>
    <s v="Outward FDI"/>
    <x v="3"/>
    <n v="689.23"/>
    <s v=".."/>
    <s v=".."/>
    <n v="63.884999999999998"/>
    <s v=".."/>
    <s v=".."/>
    <s v=".."/>
    <s v=".."/>
  </r>
  <r>
    <x v="2"/>
    <x v="2"/>
    <x v="3"/>
    <x v="24"/>
    <x v="2"/>
    <s v="Outward FDI"/>
    <x v="3"/>
    <n v="11616.521000000001"/>
    <s v=".."/>
    <s v=".."/>
    <n v="383.61"/>
    <s v=".."/>
    <s v=".."/>
    <s v=".."/>
    <s v=".."/>
  </r>
  <r>
    <x v="2"/>
    <x v="2"/>
    <x v="2"/>
    <x v="25"/>
    <x v="2"/>
    <s v="Outward FDI"/>
    <x v="3"/>
    <n v="167.73500000000001"/>
    <s v=".."/>
    <s v=".."/>
    <n v="21.690999999999999"/>
    <s v=".."/>
    <s v=".."/>
    <s v=".."/>
    <s v=".."/>
  </r>
  <r>
    <x v="2"/>
    <x v="2"/>
    <x v="3"/>
    <x v="26"/>
    <x v="2"/>
    <s v="Outward FDI"/>
    <x v="3"/>
    <n v="6282.0439999999999"/>
    <s v=".."/>
    <s v=".."/>
    <n v="588.63699999999994"/>
    <s v=".."/>
    <s v=".."/>
    <s v=".."/>
    <s v=".."/>
  </r>
  <r>
    <x v="2"/>
    <x v="2"/>
    <x v="3"/>
    <x v="27"/>
    <x v="2"/>
    <s v="Outward FDI"/>
    <x v="3"/>
    <n v="3839.0430000000001"/>
    <s v=".."/>
    <s v=".."/>
    <n v="291.05"/>
    <s v=".."/>
    <s v=".."/>
    <s v=".."/>
    <s v=".."/>
  </r>
  <r>
    <x v="2"/>
    <x v="2"/>
    <x v="3"/>
    <x v="28"/>
    <x v="2"/>
    <s v="Outward FDI"/>
    <x v="3"/>
    <n v="350.49900000000002"/>
    <s v=".."/>
    <s v=".."/>
    <n v="21.690999999999999"/>
    <s v=".."/>
    <s v=".."/>
    <s v=".."/>
    <s v=".."/>
  </r>
  <r>
    <x v="2"/>
    <x v="2"/>
    <x v="3"/>
    <x v="29"/>
    <x v="2"/>
    <s v="Outward FDI"/>
    <x v="3"/>
    <n v="548.43499999999995"/>
    <s v=".."/>
    <s v=".."/>
    <n v="45.76"/>
    <s v=".."/>
    <s v=".."/>
    <s v=".."/>
    <s v=".."/>
  </r>
  <r>
    <x v="2"/>
    <x v="2"/>
    <x v="3"/>
    <x v="30"/>
    <x v="2"/>
    <s v="Outward FDI"/>
    <x v="3"/>
    <n v="36.298000000000002"/>
    <s v=".."/>
    <s v=".."/>
    <n v="20.948"/>
    <s v=".."/>
    <s v=".."/>
    <s v=".."/>
    <s v=".."/>
  </r>
  <r>
    <x v="2"/>
    <x v="2"/>
    <x v="3"/>
    <x v="31"/>
    <x v="2"/>
    <s v="Outward FDI"/>
    <x v="3"/>
    <n v="3605.66"/>
    <s v=".."/>
    <s v=".."/>
    <n v="-11.143000000000001"/>
    <s v=".."/>
    <s v=".."/>
    <s v=".."/>
    <s v=".."/>
  </r>
  <r>
    <x v="2"/>
    <x v="2"/>
    <x v="3"/>
    <x v="32"/>
    <x v="2"/>
    <s v="Outward FDI"/>
    <x v="3"/>
    <n v="25608.269"/>
    <s v=".."/>
    <s v=".."/>
    <n v="1142.806"/>
    <s v=".."/>
    <s v=".."/>
    <s v=".."/>
    <s v=".."/>
  </r>
  <r>
    <x v="2"/>
    <x v="2"/>
    <x v="3"/>
    <x v="33"/>
    <x v="2"/>
    <s v="Outward FDI"/>
    <x v="3"/>
    <n v="3922.2719999999999"/>
    <s v=".."/>
    <s v=".."/>
    <n v="2341.1779999999999"/>
    <s v=".."/>
    <s v=".."/>
    <s v=".."/>
    <s v=".."/>
  </r>
  <r>
    <x v="3"/>
    <x v="3"/>
    <x v="3"/>
    <x v="34"/>
    <x v="2"/>
    <s v="Outward FDI"/>
    <x v="3"/>
    <n v="525.46500000000003"/>
    <s v=".."/>
    <s v=".."/>
    <n v="43.530999999999999"/>
    <s v=".."/>
    <s v=".."/>
    <s v=".."/>
    <s v=".."/>
  </r>
  <r>
    <x v="2"/>
    <x v="2"/>
    <x v="3"/>
    <x v="35"/>
    <x v="2"/>
    <s v="Outward FDI"/>
    <x v="3"/>
    <n v="21918.386999999999"/>
    <s v=".."/>
    <s v=".."/>
    <n v="1547.067"/>
    <s v=".."/>
    <s v=".."/>
    <s v=".."/>
    <s v=".."/>
  </r>
  <r>
    <x v="2"/>
    <x v="2"/>
    <x v="4"/>
    <x v="36"/>
    <x v="2"/>
    <s v="Outward FDI"/>
    <x v="3"/>
    <n v="14613.77"/>
    <s v=".."/>
    <s v=".."/>
    <n v="805.69899999999996"/>
    <s v=".."/>
    <s v=".."/>
    <s v=".."/>
    <s v=".."/>
  </r>
  <r>
    <x v="1"/>
    <x v="1"/>
    <x v="1"/>
    <x v="1"/>
    <x v="2"/>
    <s v="Outward FDI"/>
    <x v="3"/>
    <s v=".."/>
    <s v=".."/>
    <s v=".."/>
    <s v=".."/>
    <s v=".."/>
    <s v=".."/>
    <s v=".."/>
    <s v=".."/>
  </r>
  <r>
    <x v="2"/>
    <x v="2"/>
    <x v="3"/>
    <x v="37"/>
    <x v="2"/>
    <s v="Outward FDI"/>
    <x v="3"/>
    <n v="577.64300000000003"/>
    <s v=".."/>
    <s v=".."/>
    <n v="56.011000000000003"/>
    <s v=".."/>
    <s v=".."/>
    <s v=".."/>
    <s v=".."/>
  </r>
  <r>
    <x v="3"/>
    <x v="3"/>
    <x v="3"/>
    <x v="38"/>
    <x v="2"/>
    <s v="Outward FDI"/>
    <x v="3"/>
    <n v="6.806"/>
    <s v=".."/>
    <s v=".."/>
    <s v=".."/>
    <s v=".."/>
    <s v=".."/>
    <s v=".."/>
    <s v=".."/>
  </r>
  <r>
    <x v="2"/>
    <x v="2"/>
    <x v="3"/>
    <x v="39"/>
    <x v="2"/>
    <s v="Outward FDI"/>
    <x v="3"/>
    <n v="2.552"/>
    <s v=".."/>
    <s v=".."/>
    <s v=".."/>
    <s v=".."/>
    <s v=".."/>
    <s v=".."/>
    <s v=".."/>
  </r>
  <r>
    <x v="3"/>
    <x v="3"/>
    <x v="3"/>
    <x v="40"/>
    <x v="2"/>
    <s v="Outward FDI"/>
    <x v="3"/>
    <n v="2.552"/>
    <s v=".."/>
    <s v=".."/>
    <s v=".."/>
    <s v=".."/>
    <s v=".."/>
    <s v=".."/>
    <s v=".."/>
  </r>
  <r>
    <x v="3"/>
    <x v="3"/>
    <x v="3"/>
    <x v="41"/>
    <x v="2"/>
    <s v="Outward FDI"/>
    <x v="3"/>
    <n v="15.455"/>
    <s v=".."/>
    <s v=".."/>
    <s v=".."/>
    <s v=".."/>
    <s v=".."/>
    <s v=".."/>
    <s v=".."/>
  </r>
  <r>
    <x v="3"/>
    <x v="3"/>
    <x v="3"/>
    <x v="42"/>
    <x v="2"/>
    <s v="Outward FDI"/>
    <x v="3"/>
    <n v="84.08"/>
    <s v=".."/>
    <s v=".."/>
    <n v="2.823"/>
    <s v=".."/>
    <s v=".."/>
    <s v=".."/>
    <s v=".."/>
  </r>
  <r>
    <x v="2"/>
    <x v="2"/>
    <x v="3"/>
    <x v="43"/>
    <x v="2"/>
    <s v="Outward FDI"/>
    <x v="3"/>
    <n v="162.489"/>
    <s v=".."/>
    <s v=".."/>
    <n v="21.097000000000001"/>
    <s v=".."/>
    <s v=".."/>
    <s v=".."/>
    <s v=".."/>
  </r>
  <r>
    <x v="2"/>
    <x v="2"/>
    <x v="3"/>
    <x v="44"/>
    <x v="2"/>
    <s v="Outward FDI"/>
    <x v="3"/>
    <n v="117.4"/>
    <s v=".."/>
    <s v=".."/>
    <n v="19.908000000000001"/>
    <s v=".."/>
    <s v=".."/>
    <s v=".."/>
    <s v=".."/>
  </r>
  <r>
    <x v="2"/>
    <x v="2"/>
    <x v="3"/>
    <x v="45"/>
    <x v="2"/>
    <s v="Outward FDI"/>
    <x v="3"/>
    <n v="92.304000000000002"/>
    <s v=".."/>
    <s v=".."/>
    <s v=".."/>
    <s v=".."/>
    <s v=".."/>
    <s v=".."/>
    <s v=".."/>
  </r>
  <r>
    <x v="2"/>
    <x v="2"/>
    <x v="3"/>
    <x v="46"/>
    <x v="2"/>
    <s v="Outward FDI"/>
    <x v="3"/>
    <s v=".."/>
    <s v=".."/>
    <s v=".."/>
    <s v=".."/>
    <s v=".."/>
    <s v=".."/>
    <s v=".."/>
    <s v=".."/>
  </r>
  <r>
    <x v="1"/>
    <x v="1"/>
    <x v="1"/>
    <x v="47"/>
    <x v="2"/>
    <s v="Outward FDI"/>
    <x v="3"/>
    <n v="28.498999999999999"/>
    <s v=".."/>
    <s v=".."/>
    <s v=".."/>
    <s v=".."/>
    <s v=".."/>
    <s v=".."/>
    <s v=".."/>
  </r>
  <r>
    <x v="1"/>
    <x v="1"/>
    <x v="1"/>
    <x v="1"/>
    <x v="2"/>
    <s v="Outward FDI"/>
    <x v="3"/>
    <n v="0"/>
    <s v=".."/>
    <s v=".."/>
    <s v=".."/>
    <s v=".."/>
    <s v=".."/>
    <s v=".."/>
    <s v=".."/>
  </r>
  <r>
    <x v="2"/>
    <x v="2"/>
    <x v="3"/>
    <x v="48"/>
    <x v="2"/>
    <s v="Outward FDI"/>
    <x v="3"/>
    <n v="0"/>
    <s v=".."/>
    <s v=".."/>
    <s v=".."/>
    <s v=".."/>
    <s v=".."/>
    <s v=".."/>
    <s v=".."/>
  </r>
  <r>
    <x v="1"/>
    <x v="1"/>
    <x v="1"/>
    <x v="49"/>
    <x v="2"/>
    <s v="Outward FDI"/>
    <x v="3"/>
    <n v="-15.170999999999999"/>
    <s v=".."/>
    <s v=".."/>
    <s v=".."/>
    <s v=".."/>
    <s v=".."/>
    <s v=".."/>
    <s v=".."/>
  </r>
  <r>
    <x v="3"/>
    <x v="3"/>
    <x v="3"/>
    <x v="50"/>
    <x v="2"/>
    <s v="Outward FDI"/>
    <x v="3"/>
    <n v="0"/>
    <s v=".."/>
    <s v=".."/>
    <n v="0"/>
    <s v=".."/>
    <s v=".."/>
    <s v=".."/>
    <s v=".."/>
  </r>
  <r>
    <x v="2"/>
    <x v="2"/>
    <x v="3"/>
    <x v="51"/>
    <x v="2"/>
    <s v="Outward FDI"/>
    <x v="3"/>
    <n v="0"/>
    <s v=".."/>
    <s v=".."/>
    <n v="0"/>
    <s v=".."/>
    <s v=".."/>
    <s v=".."/>
    <s v=".."/>
  </r>
  <r>
    <x v="3"/>
    <x v="3"/>
    <x v="3"/>
    <x v="52"/>
    <x v="2"/>
    <s v="Outward FDI"/>
    <x v="3"/>
    <n v="7.798"/>
    <s v=".."/>
    <s v=".."/>
    <s v=".."/>
    <s v=".."/>
    <s v=".."/>
    <s v=".."/>
    <s v=".."/>
  </r>
  <r>
    <x v="2"/>
    <x v="2"/>
    <x v="6"/>
    <x v="53"/>
    <x v="2"/>
    <s v="Outward FDI"/>
    <x v="3"/>
    <n v="64.513000000000005"/>
    <s v=".."/>
    <s v=".."/>
    <n v="4.9029999999999996"/>
    <s v=".."/>
    <s v=".."/>
    <s v=".."/>
    <s v=".."/>
  </r>
  <r>
    <x v="4"/>
    <x v="4"/>
    <x v="3"/>
    <x v="54"/>
    <x v="2"/>
    <s v="Outward FDI"/>
    <x v="3"/>
    <n v="0.28399999999999997"/>
    <s v=".."/>
    <s v=".."/>
    <s v=".."/>
    <s v=".."/>
    <s v=".."/>
    <s v=".."/>
    <s v=".."/>
  </r>
  <r>
    <x v="3"/>
    <x v="3"/>
    <x v="3"/>
    <x v="55"/>
    <x v="2"/>
    <s v="Outward FDI"/>
    <x v="3"/>
    <s v=".."/>
    <s v=".."/>
    <s v=".."/>
    <s v=".."/>
    <s v=".."/>
    <s v=".."/>
    <s v=".."/>
    <s v=".."/>
  </r>
  <r>
    <x v="2"/>
    <x v="2"/>
    <x v="3"/>
    <x v="56"/>
    <x v="2"/>
    <s v="Outward FDI"/>
    <x v="3"/>
    <n v="298.74700000000001"/>
    <s v=".."/>
    <s v=".."/>
    <n v="14.56"/>
    <s v=".."/>
    <s v=".."/>
    <s v=".."/>
    <s v=".."/>
  </r>
  <r>
    <x v="3"/>
    <x v="3"/>
    <x v="3"/>
    <x v="57"/>
    <x v="2"/>
    <s v="Outward FDI"/>
    <x v="3"/>
    <n v="277.762"/>
    <s v=".."/>
    <s v=".."/>
    <n v="30.010999999999999"/>
    <s v=".."/>
    <s v=".."/>
    <s v=".."/>
    <s v=".."/>
  </r>
  <r>
    <x v="2"/>
    <x v="2"/>
    <x v="3"/>
    <x v="58"/>
    <x v="2"/>
    <s v="Outward FDI"/>
    <x v="3"/>
    <n v="0"/>
    <s v=".."/>
    <s v=".."/>
    <s v=".."/>
    <s v=".."/>
    <s v=".."/>
    <s v=".."/>
    <s v=".."/>
  </r>
  <r>
    <x v="3"/>
    <x v="3"/>
    <x v="3"/>
    <x v="59"/>
    <x v="2"/>
    <s v="Outward FDI"/>
    <x v="3"/>
    <n v="491.72"/>
    <s v=".."/>
    <s v=".."/>
    <s v=".."/>
    <s v=".."/>
    <s v=".."/>
    <s v=".."/>
    <s v=".."/>
  </r>
  <r>
    <x v="1"/>
    <x v="1"/>
    <x v="1"/>
    <x v="1"/>
    <x v="2"/>
    <s v="Outward FDI"/>
    <x v="3"/>
    <s v=".."/>
    <s v=".."/>
    <s v=".."/>
    <s v=".."/>
    <s v=".."/>
    <s v=".."/>
    <s v=".."/>
    <s v=".."/>
  </r>
  <r>
    <x v="4"/>
    <x v="4"/>
    <x v="3"/>
    <x v="60"/>
    <x v="2"/>
    <s v="Outward FDI"/>
    <x v="3"/>
    <n v="192.548"/>
    <s v=".."/>
    <s v=".."/>
    <s v=".."/>
    <s v=".."/>
    <s v=".."/>
    <s v=".."/>
    <s v=".."/>
  </r>
  <r>
    <x v="4"/>
    <x v="4"/>
    <x v="6"/>
    <x v="61"/>
    <x v="2"/>
    <s v="Outward FDI"/>
    <x v="3"/>
    <s v=".."/>
    <s v=".."/>
    <s v=".."/>
    <s v=".."/>
    <s v=".."/>
    <s v=".."/>
    <s v=".."/>
    <s v=".."/>
  </r>
  <r>
    <x v="4"/>
    <x v="4"/>
    <x v="6"/>
    <x v="62"/>
    <x v="2"/>
    <s v="Outward FDI"/>
    <x v="3"/>
    <n v="369.49900000000002"/>
    <s v=".."/>
    <s v=".."/>
    <n v="28.376999999999999"/>
    <s v=".."/>
    <s v=".."/>
    <s v=".."/>
    <s v=".."/>
  </r>
  <r>
    <x v="3"/>
    <x v="3"/>
    <x v="6"/>
    <x v="63"/>
    <x v="2"/>
    <s v="Outward FDI"/>
    <x v="3"/>
    <n v="0.14199999999999999"/>
    <s v=".."/>
    <s v=".."/>
    <s v=".."/>
    <s v=".."/>
    <s v=".."/>
    <s v=".."/>
    <s v=".."/>
  </r>
  <r>
    <x v="4"/>
    <x v="4"/>
    <x v="6"/>
    <x v="64"/>
    <x v="2"/>
    <s v="Outward FDI"/>
    <x v="3"/>
    <n v="21.268000000000001"/>
    <s v=".."/>
    <s v=".."/>
    <n v="0.14899999999999999"/>
    <s v=".."/>
    <s v=".."/>
    <s v=".."/>
    <s v=".."/>
  </r>
  <r>
    <x v="4"/>
    <x v="4"/>
    <x v="6"/>
    <x v="65"/>
    <x v="2"/>
    <s v="Outward FDI"/>
    <x v="3"/>
    <n v="8.7910000000000004"/>
    <s v=".."/>
    <s v=".."/>
    <s v=".."/>
    <s v=".."/>
    <s v=".."/>
    <s v=".."/>
    <s v=".."/>
  </r>
  <r>
    <x v="4"/>
    <x v="4"/>
    <x v="7"/>
    <x v="66"/>
    <x v="2"/>
    <s v="Outward FDI"/>
    <x v="3"/>
    <n v="148.73500000000001"/>
    <s v=".."/>
    <s v=".."/>
    <s v=".."/>
    <s v=".."/>
    <s v=".."/>
    <s v=".."/>
    <s v=".."/>
  </r>
  <r>
    <x v="4"/>
    <x v="4"/>
    <x v="7"/>
    <x v="67"/>
    <x v="2"/>
    <s v="Outward FDI"/>
    <x v="3"/>
    <n v="3.2610000000000001"/>
    <s v=".."/>
    <s v=".."/>
    <s v=".."/>
    <s v=".."/>
    <s v=".."/>
    <s v=".."/>
    <s v=".."/>
  </r>
  <r>
    <x v="3"/>
    <x v="3"/>
    <x v="7"/>
    <x v="68"/>
    <x v="2"/>
    <s v="Outward FDI"/>
    <x v="3"/>
    <n v="-0.42499999999999999"/>
    <s v=".."/>
    <s v=".."/>
    <s v=".."/>
    <s v=".."/>
    <s v=".."/>
    <s v=".."/>
    <s v=".."/>
  </r>
  <r>
    <x v="1"/>
    <x v="1"/>
    <x v="1"/>
    <x v="69"/>
    <x v="2"/>
    <s v="Outward FDI"/>
    <x v="3"/>
    <n v="0"/>
    <s v=".."/>
    <s v=".."/>
    <s v=".."/>
    <s v=".."/>
    <s v=".."/>
    <s v=".."/>
    <s v=".."/>
  </r>
  <r>
    <x v="5"/>
    <x v="5"/>
    <x v="7"/>
    <x v="70"/>
    <x v="2"/>
    <s v="Outward FDI"/>
    <x v="3"/>
    <n v="3.403"/>
    <s v=".."/>
    <s v=".."/>
    <s v=".."/>
    <s v=".."/>
    <s v=".."/>
    <s v=".."/>
    <s v=".."/>
  </r>
  <r>
    <x v="5"/>
    <x v="5"/>
    <x v="7"/>
    <x v="71"/>
    <x v="2"/>
    <s v="Outward FDI"/>
    <x v="3"/>
    <n v="-0.56699999999999995"/>
    <s v=".."/>
    <s v=".."/>
    <s v=".."/>
    <s v=".."/>
    <s v=".."/>
    <s v=".."/>
    <s v=".."/>
  </r>
  <r>
    <x v="4"/>
    <x v="4"/>
    <x v="7"/>
    <x v="72"/>
    <x v="2"/>
    <s v="Outward FDI"/>
    <x v="3"/>
    <n v="6.6639999999999997"/>
    <s v=".."/>
    <s v=".."/>
    <s v=".."/>
    <s v=".."/>
    <s v=".."/>
    <s v=".."/>
    <s v=".."/>
  </r>
  <r>
    <x v="4"/>
    <x v="4"/>
    <x v="7"/>
    <x v="73"/>
    <x v="2"/>
    <s v="Outward FDI"/>
    <x v="3"/>
    <n v="0.42499999999999999"/>
    <s v=".."/>
    <s v=".."/>
    <s v=".."/>
    <s v=".."/>
    <s v=".."/>
    <s v=".."/>
    <s v=".."/>
  </r>
  <r>
    <x v="5"/>
    <x v="5"/>
    <x v="7"/>
    <x v="74"/>
    <x v="2"/>
    <s v="Outward FDI"/>
    <x v="3"/>
    <n v="0"/>
    <s v=".."/>
    <s v=".."/>
    <s v=".."/>
    <s v=".."/>
    <s v=".."/>
    <s v=".."/>
    <s v=".."/>
  </r>
  <r>
    <x v="5"/>
    <x v="5"/>
    <x v="7"/>
    <x v="75"/>
    <x v="2"/>
    <s v="Outward FDI"/>
    <x v="3"/>
    <n v="0"/>
    <s v=".."/>
    <s v=".."/>
    <s v=".."/>
    <s v=".."/>
    <s v=".."/>
    <s v=".."/>
    <s v=".."/>
  </r>
  <r>
    <x v="4"/>
    <x v="4"/>
    <x v="7"/>
    <x v="76"/>
    <x v="2"/>
    <s v="Outward FDI"/>
    <x v="3"/>
    <n v="0"/>
    <s v=".."/>
    <s v=".."/>
    <s v=".."/>
    <s v=".."/>
    <s v=".."/>
    <s v=".."/>
    <s v=".."/>
  </r>
  <r>
    <x v="4"/>
    <x v="4"/>
    <x v="7"/>
    <x v="77"/>
    <x v="2"/>
    <s v="Outward FDI"/>
    <x v="3"/>
    <n v="16.446999999999999"/>
    <s v=".."/>
    <s v=".."/>
    <s v=".."/>
    <s v=".."/>
    <s v=".."/>
    <s v=".."/>
    <s v=".."/>
  </r>
  <r>
    <x v="5"/>
    <x v="5"/>
    <x v="7"/>
    <x v="78"/>
    <x v="2"/>
    <s v="Outward FDI"/>
    <x v="3"/>
    <n v="2.552"/>
    <s v=".."/>
    <s v=".."/>
    <s v=".."/>
    <s v=".."/>
    <s v=".."/>
    <s v=".."/>
    <s v=".."/>
  </r>
  <r>
    <x v="4"/>
    <x v="4"/>
    <x v="7"/>
    <x v="79"/>
    <x v="2"/>
    <s v="Outward FDI"/>
    <x v="3"/>
    <n v="3.6859999999999999"/>
    <s v=".."/>
    <s v=".."/>
    <s v=".."/>
    <s v=".."/>
    <s v=".."/>
    <s v=".."/>
    <s v=".."/>
  </r>
  <r>
    <x v="4"/>
    <x v="4"/>
    <x v="6"/>
    <x v="80"/>
    <x v="2"/>
    <s v="Outward FDI"/>
    <x v="3"/>
    <n v="0"/>
    <s v=".."/>
    <s v=".."/>
    <s v=".."/>
    <s v=".."/>
    <s v=".."/>
    <s v=".."/>
    <s v=".."/>
  </r>
  <r>
    <x v="3"/>
    <x v="3"/>
    <x v="7"/>
    <x v="81"/>
    <x v="2"/>
    <s v="Outward FDI"/>
    <x v="3"/>
    <n v="9.3580000000000005"/>
    <s v=".."/>
    <s v=".."/>
    <s v=".."/>
    <s v=".."/>
    <s v=".."/>
    <s v=".."/>
    <s v=".."/>
  </r>
  <r>
    <x v="5"/>
    <x v="5"/>
    <x v="7"/>
    <x v="82"/>
    <x v="2"/>
    <s v="Outward FDI"/>
    <x v="3"/>
    <n v="0"/>
    <s v=".."/>
    <s v=".."/>
    <s v=".."/>
    <s v=".."/>
    <s v=".."/>
    <s v=".."/>
    <s v=".."/>
  </r>
  <r>
    <x v="5"/>
    <x v="5"/>
    <x v="7"/>
    <x v="83"/>
    <x v="2"/>
    <s v="Outward FDI"/>
    <x v="3"/>
    <n v="0.14199999999999999"/>
    <s v=".."/>
    <s v=".."/>
    <s v=".."/>
    <s v=".."/>
    <s v=".."/>
    <s v=".."/>
    <s v=".."/>
  </r>
  <r>
    <x v="3"/>
    <x v="3"/>
    <x v="7"/>
    <x v="84"/>
    <x v="2"/>
    <s v="Outward FDI"/>
    <x v="3"/>
    <n v="0"/>
    <s v=".."/>
    <s v=".."/>
    <s v=".."/>
    <s v=".."/>
    <s v=".."/>
    <s v=".."/>
    <s v=".."/>
  </r>
  <r>
    <x v="5"/>
    <x v="5"/>
    <x v="7"/>
    <x v="85"/>
    <x v="2"/>
    <s v="Outward FDI"/>
    <x v="3"/>
    <n v="0.85099999999999998"/>
    <s v=".."/>
    <s v=".."/>
    <s v=".."/>
    <s v=".."/>
    <s v=".."/>
    <s v=".."/>
    <s v=".."/>
  </r>
  <r>
    <x v="4"/>
    <x v="4"/>
    <x v="7"/>
    <x v="86"/>
    <x v="2"/>
    <s v="Outward FDI"/>
    <x v="3"/>
    <n v="19.850000000000001"/>
    <s v=".."/>
    <s v=".."/>
    <s v=".."/>
    <s v=".."/>
    <s v=".."/>
    <s v=".."/>
    <s v=".."/>
  </r>
  <r>
    <x v="5"/>
    <x v="5"/>
    <x v="7"/>
    <x v="87"/>
    <x v="2"/>
    <s v="Outward FDI"/>
    <x v="3"/>
    <n v="0"/>
    <s v=".."/>
    <s v=".."/>
    <s v=".."/>
    <s v=".."/>
    <s v=".."/>
    <s v=".."/>
    <s v=".."/>
  </r>
  <r>
    <x v="5"/>
    <x v="5"/>
    <x v="7"/>
    <x v="88"/>
    <x v="2"/>
    <s v="Outward FDI"/>
    <x v="3"/>
    <n v="0"/>
    <s v=".."/>
    <s v=".."/>
    <s v=".."/>
    <s v=".."/>
    <s v=".."/>
    <s v=".."/>
    <s v=".."/>
  </r>
  <r>
    <x v="4"/>
    <x v="4"/>
    <x v="7"/>
    <x v="89"/>
    <x v="2"/>
    <s v="Outward FDI"/>
    <x v="3"/>
    <n v="21.126000000000001"/>
    <s v=".."/>
    <s v=".."/>
    <s v=".."/>
    <s v=".."/>
    <s v=".."/>
    <s v=".."/>
    <s v=".."/>
  </r>
  <r>
    <x v="4"/>
    <x v="4"/>
    <x v="7"/>
    <x v="90"/>
    <x v="2"/>
    <s v="Outward FDI"/>
    <x v="3"/>
    <n v="0"/>
    <s v=".."/>
    <s v=".."/>
    <s v=".."/>
    <s v=".."/>
    <s v=".."/>
    <s v=".."/>
    <s v=".."/>
  </r>
  <r>
    <x v="5"/>
    <x v="5"/>
    <x v="7"/>
    <x v="91"/>
    <x v="2"/>
    <s v="Outward FDI"/>
    <x v="3"/>
    <n v="53.17"/>
    <s v=".."/>
    <s v=".."/>
    <s v=".."/>
    <s v=".."/>
    <s v=".."/>
    <s v=".."/>
    <s v=".."/>
  </r>
  <r>
    <x v="5"/>
    <x v="5"/>
    <x v="7"/>
    <x v="92"/>
    <x v="2"/>
    <s v="Outward FDI"/>
    <x v="3"/>
    <n v="-0.14199999999999999"/>
    <s v=".."/>
    <s v=".."/>
    <s v=".."/>
    <s v=".."/>
    <s v=".."/>
    <s v=".."/>
    <s v=".."/>
  </r>
  <r>
    <x v="5"/>
    <x v="5"/>
    <x v="7"/>
    <x v="93"/>
    <x v="2"/>
    <s v="Outward FDI"/>
    <x v="3"/>
    <n v="0"/>
    <s v=".."/>
    <s v=".."/>
    <s v=".."/>
    <s v=".."/>
    <s v=".."/>
    <s v=".."/>
    <s v=".."/>
  </r>
  <r>
    <x v="5"/>
    <x v="5"/>
    <x v="7"/>
    <x v="94"/>
    <x v="2"/>
    <s v="Outward FDI"/>
    <x v="3"/>
    <n v="0"/>
    <s v=".."/>
    <s v=".."/>
    <s v=".."/>
    <s v=".."/>
    <s v=".."/>
    <s v=".."/>
    <s v=".."/>
  </r>
  <r>
    <x v="4"/>
    <x v="4"/>
    <x v="7"/>
    <x v="95"/>
    <x v="2"/>
    <s v="Outward FDI"/>
    <x v="3"/>
    <n v="5.6719999999999997"/>
    <s v=".."/>
    <s v=".."/>
    <s v=".."/>
    <s v=".."/>
    <s v=".."/>
    <s v=".."/>
    <s v=".."/>
  </r>
  <r>
    <x v="2"/>
    <x v="2"/>
    <x v="7"/>
    <x v="96"/>
    <x v="2"/>
    <s v="Outward FDI"/>
    <x v="3"/>
    <s v=".."/>
    <s v=".."/>
    <s v=".."/>
    <s v=".."/>
    <s v=".."/>
    <s v=".."/>
    <s v=".."/>
    <s v=".."/>
  </r>
  <r>
    <x v="5"/>
    <x v="5"/>
    <x v="7"/>
    <x v="97"/>
    <x v="2"/>
    <s v="Outward FDI"/>
    <x v="3"/>
    <n v="5.8129999999999997"/>
    <s v=".."/>
    <s v=".."/>
    <s v=".."/>
    <s v=".."/>
    <s v=".."/>
    <s v=".."/>
    <s v=".."/>
  </r>
  <r>
    <x v="3"/>
    <x v="3"/>
    <x v="7"/>
    <x v="98"/>
    <x v="2"/>
    <s v="Outward FDI"/>
    <x v="3"/>
    <n v="0.85099999999999998"/>
    <s v=".."/>
    <s v=".."/>
    <s v=".."/>
    <s v=".."/>
    <s v=".."/>
    <s v=".."/>
    <s v=".."/>
  </r>
  <r>
    <x v="5"/>
    <x v="5"/>
    <x v="7"/>
    <x v="99"/>
    <x v="2"/>
    <s v="Outward FDI"/>
    <x v="3"/>
    <n v="0.99299999999999999"/>
    <s v=".."/>
    <s v=".."/>
    <s v=".."/>
    <s v=".."/>
    <s v=".."/>
    <s v=".."/>
    <s v=".."/>
  </r>
  <r>
    <x v="4"/>
    <x v="4"/>
    <x v="7"/>
    <x v="100"/>
    <x v="2"/>
    <s v="Outward FDI"/>
    <x v="3"/>
    <n v="45.23"/>
    <s v=".."/>
    <s v=".."/>
    <n v="5.7939999999999996"/>
    <s v=".."/>
    <s v=".."/>
    <s v=".."/>
    <s v=".."/>
  </r>
  <r>
    <x v="5"/>
    <x v="5"/>
    <x v="7"/>
    <x v="101"/>
    <x v="2"/>
    <s v="Outward FDI"/>
    <x v="3"/>
    <n v="-1.4179999999999999"/>
    <s v=".."/>
    <s v=".."/>
    <s v=".."/>
    <s v=".."/>
    <s v=".."/>
    <s v=".."/>
    <s v=".."/>
  </r>
  <r>
    <x v="1"/>
    <x v="1"/>
    <x v="1"/>
    <x v="102"/>
    <x v="2"/>
    <s v="Outward FDI"/>
    <x v="3"/>
    <n v="0"/>
    <s v=".."/>
    <s v=".."/>
    <s v=".."/>
    <s v=".."/>
    <s v=".."/>
    <s v=".."/>
    <s v=".."/>
  </r>
  <r>
    <x v="4"/>
    <x v="4"/>
    <x v="7"/>
    <x v="103"/>
    <x v="2"/>
    <s v="Outward FDI"/>
    <x v="3"/>
    <n v="0"/>
    <s v=".."/>
    <s v=".."/>
    <s v=".."/>
    <s v=".."/>
    <s v=".."/>
    <s v=".."/>
    <s v=".."/>
  </r>
  <r>
    <x v="4"/>
    <x v="4"/>
    <x v="7"/>
    <x v="104"/>
    <x v="2"/>
    <s v="Outward FDI"/>
    <x v="3"/>
    <n v="-0.70899999999999996"/>
    <s v=".."/>
    <s v=".."/>
    <s v=".."/>
    <s v=".."/>
    <s v=".."/>
    <s v=".."/>
    <s v=".."/>
  </r>
  <r>
    <x v="2"/>
    <x v="2"/>
    <x v="7"/>
    <x v="105"/>
    <x v="2"/>
    <s v="Outward FDI"/>
    <x v="3"/>
    <n v="2.41"/>
    <s v=".."/>
    <s v=".."/>
    <s v=".."/>
    <s v=".."/>
    <s v=".."/>
    <s v=".."/>
    <s v=".."/>
  </r>
  <r>
    <x v="5"/>
    <x v="5"/>
    <x v="7"/>
    <x v="106"/>
    <x v="2"/>
    <s v="Outward FDI"/>
    <x v="3"/>
    <n v="1.7010000000000001"/>
    <s v=".."/>
    <s v=".."/>
    <s v=".."/>
    <s v=".."/>
    <s v=".."/>
    <s v=".."/>
    <s v=".."/>
  </r>
  <r>
    <x v="5"/>
    <x v="5"/>
    <x v="7"/>
    <x v="107"/>
    <x v="2"/>
    <s v="Outward FDI"/>
    <x v="3"/>
    <n v="0"/>
    <s v=".."/>
    <s v=".."/>
    <s v=".."/>
    <s v=".."/>
    <s v=".."/>
    <s v=".."/>
    <s v=".."/>
  </r>
  <r>
    <x v="3"/>
    <x v="3"/>
    <x v="7"/>
    <x v="108"/>
    <x v="2"/>
    <s v="Outward FDI"/>
    <x v="3"/>
    <n v="348.37200000000001"/>
    <s v=".."/>
    <s v=".."/>
    <n v="15.897"/>
    <s v=".."/>
    <s v=".."/>
    <s v=".."/>
    <s v=".."/>
  </r>
  <r>
    <x v="5"/>
    <x v="5"/>
    <x v="7"/>
    <x v="109"/>
    <x v="2"/>
    <s v="Outward FDI"/>
    <x v="3"/>
    <n v="0"/>
    <s v=".."/>
    <s v=".."/>
    <s v=".."/>
    <s v=".."/>
    <s v=".."/>
    <s v=".."/>
    <s v=".."/>
  </r>
  <r>
    <x v="5"/>
    <x v="5"/>
    <x v="7"/>
    <x v="110"/>
    <x v="2"/>
    <s v="Outward FDI"/>
    <x v="3"/>
    <n v="0"/>
    <s v=".."/>
    <s v=".."/>
    <s v=".."/>
    <s v=".."/>
    <s v=".."/>
    <s v=".."/>
    <s v=".."/>
  </r>
  <r>
    <x v="4"/>
    <x v="4"/>
    <x v="7"/>
    <x v="111"/>
    <x v="2"/>
    <s v="Outward FDI"/>
    <x v="3"/>
    <n v="5.53"/>
    <s v=".."/>
    <s v=".."/>
    <s v=".."/>
    <s v=".."/>
    <s v=".."/>
    <s v=".."/>
    <s v=".."/>
  </r>
  <r>
    <x v="4"/>
    <x v="4"/>
    <x v="7"/>
    <x v="112"/>
    <x v="2"/>
    <s v="Outward FDI"/>
    <x v="3"/>
    <n v="5.3879999999999999"/>
    <s v=".."/>
    <s v=".."/>
    <s v=".."/>
    <s v=".."/>
    <s v=".."/>
    <s v=".."/>
    <s v=".."/>
  </r>
  <r>
    <x v="5"/>
    <x v="5"/>
    <x v="7"/>
    <x v="113"/>
    <x v="2"/>
    <s v="Outward FDI"/>
    <x v="3"/>
    <n v="1.276"/>
    <s v=".."/>
    <s v=".."/>
    <s v=".."/>
    <s v=".."/>
    <s v=".."/>
    <s v=".."/>
    <s v=".."/>
  </r>
  <r>
    <x v="5"/>
    <x v="5"/>
    <x v="7"/>
    <x v="114"/>
    <x v="2"/>
    <s v="Outward FDI"/>
    <x v="3"/>
    <n v="10.634"/>
    <s v=".."/>
    <s v=".."/>
    <s v=".."/>
    <s v=".."/>
    <s v=".."/>
    <s v=".."/>
    <s v=".."/>
  </r>
  <r>
    <x v="4"/>
    <x v="4"/>
    <x v="7"/>
    <x v="115"/>
    <x v="2"/>
    <s v="Outward FDI"/>
    <x v="3"/>
    <n v="8.5069999999999997"/>
    <s v=".."/>
    <s v=".."/>
    <s v=".."/>
    <s v=".."/>
    <s v=".."/>
    <s v=".."/>
    <s v=".."/>
  </r>
  <r>
    <x v="4"/>
    <x v="4"/>
    <x v="7"/>
    <x v="116"/>
    <x v="2"/>
    <s v="Outward FDI"/>
    <x v="3"/>
    <n v="0.42499999999999999"/>
    <s v=".."/>
    <s v=".."/>
    <s v=".."/>
    <s v=".."/>
    <s v=".."/>
    <s v=".."/>
    <s v=".."/>
  </r>
  <r>
    <x v="2"/>
    <x v="2"/>
    <x v="3"/>
    <x v="117"/>
    <x v="2"/>
    <s v="Outward FDI"/>
    <x v="3"/>
    <n v="122.788"/>
    <s v=".."/>
    <s v=".."/>
    <s v=".."/>
    <s v=".."/>
    <s v=".."/>
    <s v=".."/>
    <s v=".."/>
  </r>
  <r>
    <x v="1"/>
    <x v="1"/>
    <x v="1"/>
    <x v="118"/>
    <x v="2"/>
    <s v="Outward FDI"/>
    <x v="3"/>
    <n v="0"/>
    <s v=".."/>
    <s v=".."/>
    <s v=".."/>
    <s v=".."/>
    <s v=".."/>
    <s v=".."/>
    <s v=".."/>
  </r>
  <r>
    <x v="2"/>
    <x v="2"/>
    <x v="5"/>
    <x v="119"/>
    <x v="2"/>
    <s v="Outward FDI"/>
    <x v="3"/>
    <n v="0.70899999999999996"/>
    <s v=".."/>
    <s v=".."/>
    <s v=".."/>
    <s v=".."/>
    <s v=".."/>
    <s v=".."/>
    <s v=".."/>
  </r>
  <r>
    <x v="2"/>
    <x v="2"/>
    <x v="5"/>
    <x v="120"/>
    <x v="2"/>
    <s v="Outward FDI"/>
    <x v="3"/>
    <n v="0"/>
    <s v=".."/>
    <s v=".."/>
    <s v=".."/>
    <s v=".."/>
    <s v=".."/>
    <s v=".."/>
    <s v=".."/>
  </r>
  <r>
    <x v="2"/>
    <x v="2"/>
    <x v="5"/>
    <x v="121"/>
    <x v="2"/>
    <s v="Outward FDI"/>
    <x v="3"/>
    <n v="9.5"/>
    <s v=".."/>
    <s v=".."/>
    <s v=".."/>
    <s v=".."/>
    <s v=".."/>
    <s v=".."/>
    <s v=".."/>
  </r>
  <r>
    <x v="2"/>
    <x v="2"/>
    <x v="5"/>
    <x v="122"/>
    <x v="2"/>
    <s v="Outward FDI"/>
    <x v="3"/>
    <n v="0"/>
    <s v=".."/>
    <s v=".."/>
    <s v=".."/>
    <s v=".."/>
    <s v=".."/>
    <s v=".."/>
    <s v=".."/>
  </r>
  <r>
    <x v="3"/>
    <x v="3"/>
    <x v="5"/>
    <x v="123"/>
    <x v="2"/>
    <s v="Outward FDI"/>
    <x v="3"/>
    <n v="0.70899999999999996"/>
    <s v=".."/>
    <s v=".."/>
    <s v=".."/>
    <s v=".."/>
    <s v=".."/>
    <s v=".."/>
    <s v=".."/>
  </r>
  <r>
    <x v="2"/>
    <x v="2"/>
    <x v="4"/>
    <x v="124"/>
    <x v="2"/>
    <s v="Outward FDI"/>
    <x v="3"/>
    <n v="85.781999999999996"/>
    <s v=".."/>
    <s v=".."/>
    <s v=".."/>
    <s v=".."/>
    <s v=".."/>
    <s v=".."/>
    <s v=".."/>
  </r>
  <r>
    <x v="1"/>
    <x v="1"/>
    <x v="1"/>
    <x v="125"/>
    <x v="2"/>
    <s v="Outward FDI"/>
    <x v="3"/>
    <n v="0"/>
    <s v=".."/>
    <s v=".."/>
    <s v=".."/>
    <s v=".."/>
    <s v=".."/>
    <s v=".."/>
    <s v=".."/>
  </r>
  <r>
    <x v="2"/>
    <x v="2"/>
    <x v="5"/>
    <x v="126"/>
    <x v="2"/>
    <s v="Outward FDI"/>
    <x v="3"/>
    <n v="600.471"/>
    <s v=".."/>
    <s v=".."/>
    <s v=".."/>
    <s v=".."/>
    <s v=".."/>
    <s v=".."/>
    <s v=".."/>
  </r>
  <r>
    <x v="3"/>
    <x v="3"/>
    <x v="5"/>
    <x v="127"/>
    <x v="2"/>
    <s v="Outward FDI"/>
    <x v="3"/>
    <s v=".."/>
    <s v=".."/>
    <s v=".."/>
    <s v=".."/>
    <s v=".."/>
    <s v=".."/>
    <s v=".."/>
    <s v=".."/>
  </r>
  <r>
    <x v="3"/>
    <x v="3"/>
    <x v="5"/>
    <x v="128"/>
    <x v="2"/>
    <s v="Outward FDI"/>
    <x v="3"/>
    <n v="0"/>
    <s v=".."/>
    <s v=".."/>
    <s v=".."/>
    <s v=".."/>
    <s v=".."/>
    <s v=".."/>
    <s v=".."/>
  </r>
  <r>
    <x v="2"/>
    <x v="2"/>
    <x v="5"/>
    <x v="129"/>
    <x v="2"/>
    <s v="Outward FDI"/>
    <x v="3"/>
    <n v="4.1120000000000001"/>
    <s v=".."/>
    <s v=".."/>
    <s v=".."/>
    <s v=".."/>
    <s v=".."/>
    <s v=".."/>
    <s v=".."/>
  </r>
  <r>
    <x v="3"/>
    <x v="3"/>
    <x v="5"/>
    <x v="130"/>
    <x v="2"/>
    <s v="Outward FDI"/>
    <x v="3"/>
    <n v="0"/>
    <s v=".."/>
    <s v=".."/>
    <s v=".."/>
    <s v=".."/>
    <s v=".."/>
    <s v=".."/>
    <s v=".."/>
  </r>
  <r>
    <x v="3"/>
    <x v="3"/>
    <x v="5"/>
    <x v="131"/>
    <x v="2"/>
    <s v="Outward FDI"/>
    <x v="3"/>
    <n v="45.372"/>
    <s v=".."/>
    <s v=".."/>
    <s v=".."/>
    <s v=".."/>
    <s v=".."/>
    <s v=".."/>
    <s v=".."/>
  </r>
  <r>
    <x v="4"/>
    <x v="4"/>
    <x v="5"/>
    <x v="132"/>
    <x v="2"/>
    <s v="Outward FDI"/>
    <x v="3"/>
    <n v="1.1339999999999999"/>
    <s v=".."/>
    <s v=".."/>
    <s v=".."/>
    <s v=".."/>
    <s v=".."/>
    <s v=".."/>
    <s v=".."/>
  </r>
  <r>
    <x v="3"/>
    <x v="3"/>
    <x v="5"/>
    <x v="133"/>
    <x v="2"/>
    <s v="Outward FDI"/>
    <x v="3"/>
    <n v="0"/>
    <s v=".."/>
    <s v=".."/>
    <s v=".."/>
    <s v=".."/>
    <s v=".."/>
    <s v=".."/>
    <s v=".."/>
  </r>
  <r>
    <x v="3"/>
    <x v="3"/>
    <x v="5"/>
    <x v="134"/>
    <x v="2"/>
    <s v="Outward FDI"/>
    <x v="3"/>
    <n v="0.70899999999999996"/>
    <s v=".."/>
    <s v=".."/>
    <s v=".."/>
    <s v=".."/>
    <s v=".."/>
    <s v=".."/>
    <s v=".."/>
  </r>
  <r>
    <x v="5"/>
    <x v="5"/>
    <x v="5"/>
    <x v="135"/>
    <x v="2"/>
    <s v="Outward FDI"/>
    <x v="3"/>
    <n v="0"/>
    <s v=".."/>
    <s v=".."/>
    <s v=".."/>
    <s v=".."/>
    <s v=".."/>
    <s v=".."/>
    <s v=".."/>
  </r>
  <r>
    <x v="4"/>
    <x v="4"/>
    <x v="5"/>
    <x v="136"/>
    <x v="2"/>
    <s v="Outward FDI"/>
    <x v="3"/>
    <s v=".."/>
    <s v=".."/>
    <s v=".."/>
    <s v=".."/>
    <s v=".."/>
    <s v=".."/>
    <s v=".."/>
    <s v=".."/>
  </r>
  <r>
    <x v="3"/>
    <x v="3"/>
    <x v="5"/>
    <x v="137"/>
    <x v="2"/>
    <s v="Outward FDI"/>
    <x v="3"/>
    <n v="0.42499999999999999"/>
    <s v=".."/>
    <s v=".."/>
    <s v=".."/>
    <s v=".."/>
    <s v=".."/>
    <s v=".."/>
    <s v=".."/>
  </r>
  <r>
    <x v="1"/>
    <x v="1"/>
    <x v="1"/>
    <x v="138"/>
    <x v="2"/>
    <s v="Outward FDI"/>
    <x v="3"/>
    <n v="0.28399999999999997"/>
    <s v=".."/>
    <s v=".."/>
    <s v=".."/>
    <s v=".."/>
    <s v=".."/>
    <s v=".."/>
    <s v=".."/>
  </r>
  <r>
    <x v="1"/>
    <x v="1"/>
    <x v="1"/>
    <x v="1"/>
    <x v="2"/>
    <s v="Outward FDI"/>
    <x v="3"/>
    <s v=".."/>
    <s v=".."/>
    <s v=".."/>
    <s v=".."/>
    <s v=".."/>
    <s v=".."/>
    <s v=".."/>
    <s v=".."/>
  </r>
  <r>
    <x v="4"/>
    <x v="4"/>
    <x v="5"/>
    <x v="139"/>
    <x v="2"/>
    <s v="Outward FDI"/>
    <x v="3"/>
    <n v="14.462"/>
    <s v=".."/>
    <s v=".."/>
    <s v=".."/>
    <s v=".."/>
    <s v=".."/>
    <s v=".."/>
    <s v=".."/>
  </r>
  <r>
    <x v="2"/>
    <x v="2"/>
    <x v="5"/>
    <x v="140"/>
    <x v="2"/>
    <s v="Outward FDI"/>
    <x v="3"/>
    <n v="-20.984999999999999"/>
    <s v=".."/>
    <s v=".."/>
    <s v=".."/>
    <s v=".."/>
    <s v=".."/>
    <s v=".."/>
    <s v=".."/>
  </r>
  <r>
    <x v="2"/>
    <x v="2"/>
    <x v="5"/>
    <x v="141"/>
    <x v="2"/>
    <s v="Outward FDI"/>
    <x v="3"/>
    <n v="0"/>
    <s v=".."/>
    <s v=".."/>
    <s v=".."/>
    <s v=".."/>
    <s v=".."/>
    <s v=".."/>
    <s v=".."/>
  </r>
  <r>
    <x v="3"/>
    <x v="3"/>
    <x v="5"/>
    <x v="142"/>
    <x v="2"/>
    <s v="Outward FDI"/>
    <x v="3"/>
    <n v="0"/>
    <s v=".."/>
    <s v=".."/>
    <s v=".."/>
    <s v=".."/>
    <s v=".."/>
    <s v=".."/>
    <s v=".."/>
  </r>
  <r>
    <x v="3"/>
    <x v="3"/>
    <x v="5"/>
    <x v="143"/>
    <x v="2"/>
    <s v="Outward FDI"/>
    <x v="3"/>
    <n v="14.462"/>
    <s v=".."/>
    <s v=".."/>
    <s v=".."/>
    <s v=".."/>
    <s v=".."/>
    <s v=".."/>
    <s v=".."/>
  </r>
  <r>
    <x v="2"/>
    <x v="2"/>
    <x v="5"/>
    <x v="144"/>
    <x v="2"/>
    <s v="Outward FDI"/>
    <x v="3"/>
    <n v="0"/>
    <s v=".."/>
    <s v=".."/>
    <s v=".."/>
    <s v=".."/>
    <s v=".."/>
    <s v=".."/>
    <s v=".."/>
  </r>
  <r>
    <x v="2"/>
    <x v="2"/>
    <x v="5"/>
    <x v="145"/>
    <x v="2"/>
    <s v="Outward FDI"/>
    <x v="3"/>
    <n v="0.28399999999999997"/>
    <s v=".."/>
    <s v=".."/>
    <s v=".."/>
    <s v=".."/>
    <s v=".."/>
    <s v=".."/>
    <s v=".."/>
  </r>
  <r>
    <x v="2"/>
    <x v="2"/>
    <x v="5"/>
    <x v="146"/>
    <x v="2"/>
    <s v="Outward FDI"/>
    <x v="3"/>
    <n v="0"/>
    <s v=".."/>
    <s v=".."/>
    <s v=".."/>
    <s v=".."/>
    <s v=".."/>
    <s v=".."/>
    <s v=".."/>
  </r>
  <r>
    <x v="1"/>
    <x v="1"/>
    <x v="1"/>
    <x v="147"/>
    <x v="2"/>
    <s v="Outward FDI"/>
    <x v="3"/>
    <s v=".."/>
    <s v=".."/>
    <s v=".."/>
    <s v=".."/>
    <s v=".."/>
    <s v=".."/>
    <s v=".."/>
    <s v=".."/>
  </r>
  <r>
    <x v="1"/>
    <x v="1"/>
    <x v="1"/>
    <x v="148"/>
    <x v="2"/>
    <s v="Outward FDI"/>
    <x v="3"/>
    <n v="0"/>
    <s v=".."/>
    <s v=".."/>
    <s v=".."/>
    <s v=".."/>
    <s v=".."/>
    <s v=".."/>
    <s v=".."/>
  </r>
  <r>
    <x v="3"/>
    <x v="3"/>
    <x v="5"/>
    <x v="149"/>
    <x v="2"/>
    <s v="Outward FDI"/>
    <x v="3"/>
    <n v="116.26600000000001"/>
    <s v=".."/>
    <s v=".."/>
    <n v="2.2290000000000001"/>
    <s v=".."/>
    <s v=".."/>
    <s v=".."/>
    <s v=".."/>
  </r>
  <r>
    <x v="4"/>
    <x v="4"/>
    <x v="5"/>
    <x v="150"/>
    <x v="2"/>
    <s v="Outward FDI"/>
    <x v="3"/>
    <n v="1.4179999999999999"/>
    <s v=".."/>
    <s v=".."/>
    <s v=".."/>
    <s v=".."/>
    <s v=".."/>
    <s v=".."/>
    <s v=".."/>
  </r>
  <r>
    <x v="3"/>
    <x v="3"/>
    <x v="5"/>
    <x v="151"/>
    <x v="2"/>
    <s v="Outward FDI"/>
    <x v="3"/>
    <n v="1048.3779999999999"/>
    <s v=".."/>
    <s v=".."/>
    <n v="52.296999999999997"/>
    <s v=".."/>
    <s v=".."/>
    <s v=".."/>
    <s v=".."/>
  </r>
  <r>
    <x v="3"/>
    <x v="3"/>
    <x v="5"/>
    <x v="152"/>
    <x v="2"/>
    <s v="Outward FDI"/>
    <x v="3"/>
    <n v="78.691999999999993"/>
    <s v=".."/>
    <s v=".."/>
    <s v=".."/>
    <s v=".."/>
    <s v=".."/>
    <s v=".."/>
    <s v=".."/>
  </r>
  <r>
    <x v="3"/>
    <x v="3"/>
    <x v="5"/>
    <x v="153"/>
    <x v="2"/>
    <s v="Outward FDI"/>
    <x v="3"/>
    <n v="2.1269999999999998"/>
    <s v=".."/>
    <s v=".."/>
    <s v=".."/>
    <s v=".."/>
    <s v=".."/>
    <s v=".."/>
    <s v=".."/>
  </r>
  <r>
    <x v="1"/>
    <x v="1"/>
    <x v="1"/>
    <x v="154"/>
    <x v="2"/>
    <s v="Outward FDI"/>
    <x v="3"/>
    <n v="0"/>
    <s v=".."/>
    <s v=".."/>
    <s v=".."/>
    <s v=".."/>
    <s v=".."/>
    <s v=".."/>
    <s v=".."/>
  </r>
  <r>
    <x v="3"/>
    <x v="3"/>
    <x v="5"/>
    <x v="155"/>
    <x v="2"/>
    <s v="Outward FDI"/>
    <x v="3"/>
    <n v="0"/>
    <s v=".."/>
    <s v=".."/>
    <s v=".."/>
    <s v=".."/>
    <s v=".."/>
    <s v=".."/>
    <s v=".."/>
  </r>
  <r>
    <x v="3"/>
    <x v="3"/>
    <x v="5"/>
    <x v="156"/>
    <x v="2"/>
    <s v="Outward FDI"/>
    <x v="3"/>
    <n v="1.9850000000000001"/>
    <s v=".."/>
    <s v=".."/>
    <s v=".."/>
    <s v=".."/>
    <s v=".."/>
    <s v=".."/>
    <s v=".."/>
  </r>
  <r>
    <x v="3"/>
    <x v="3"/>
    <x v="5"/>
    <x v="157"/>
    <x v="2"/>
    <s v="Outward FDI"/>
    <x v="3"/>
    <n v="73.304000000000002"/>
    <s v=".."/>
    <s v=".."/>
    <s v=".."/>
    <s v=".."/>
    <s v=".."/>
    <s v=".."/>
    <s v=".."/>
  </r>
  <r>
    <x v="3"/>
    <x v="3"/>
    <x v="5"/>
    <x v="158"/>
    <x v="2"/>
    <s v="Outward FDI"/>
    <x v="3"/>
    <n v="0"/>
    <s v=".."/>
    <s v=".."/>
    <s v=".."/>
    <s v=".."/>
    <s v=".."/>
    <s v=".."/>
    <s v=".."/>
  </r>
  <r>
    <x v="2"/>
    <x v="2"/>
    <x v="5"/>
    <x v="159"/>
    <x v="2"/>
    <s v="Outward FDI"/>
    <x v="3"/>
    <n v="54.445999999999998"/>
    <s v=".."/>
    <s v=".."/>
    <n v="-8.1709999999999994"/>
    <s v=".."/>
    <s v=".."/>
    <s v=".."/>
    <s v=".."/>
  </r>
  <r>
    <x v="3"/>
    <x v="3"/>
    <x v="5"/>
    <x v="160"/>
    <x v="2"/>
    <s v="Outward FDI"/>
    <x v="3"/>
    <n v="40.408999999999999"/>
    <s v=".."/>
    <s v=".."/>
    <n v="0.74299999999999999"/>
    <s v=".."/>
    <s v=".."/>
    <s v=".."/>
    <s v=".."/>
  </r>
  <r>
    <x v="2"/>
    <x v="2"/>
    <x v="6"/>
    <x v="161"/>
    <x v="2"/>
    <s v="Outward FDI"/>
    <x v="3"/>
    <n v="34.313000000000002"/>
    <s v=".."/>
    <s v=".."/>
    <s v=".."/>
    <s v=".."/>
    <s v=".."/>
    <s v=".."/>
    <s v=".."/>
  </r>
  <r>
    <x v="3"/>
    <x v="3"/>
    <x v="6"/>
    <x v="162"/>
    <x v="2"/>
    <s v="Outward FDI"/>
    <x v="3"/>
    <n v="-0.14199999999999999"/>
    <s v=".."/>
    <s v=".."/>
    <s v=".."/>
    <s v=".."/>
    <s v=".."/>
    <s v=".."/>
    <s v=".."/>
  </r>
  <r>
    <x v="2"/>
    <x v="2"/>
    <x v="6"/>
    <x v="163"/>
    <x v="2"/>
    <s v="Outward FDI"/>
    <x v="3"/>
    <n v="10.917999999999999"/>
    <s v=".."/>
    <s v=".."/>
    <s v=".."/>
    <s v=".."/>
    <s v=".."/>
    <s v=".."/>
    <s v=".."/>
  </r>
  <r>
    <x v="2"/>
    <x v="2"/>
    <x v="6"/>
    <x v="164"/>
    <x v="2"/>
    <s v="Outward FDI"/>
    <x v="3"/>
    <n v="22.827999999999999"/>
    <s v=".."/>
    <s v=".."/>
    <s v=".."/>
    <s v=".."/>
    <s v=".."/>
    <s v=".."/>
    <s v=".."/>
  </r>
  <r>
    <x v="2"/>
    <x v="2"/>
    <x v="6"/>
    <x v="165"/>
    <x v="2"/>
    <s v="Outward FDI"/>
    <x v="3"/>
    <s v=".."/>
    <s v=".."/>
    <s v=".."/>
    <s v=".."/>
    <s v=".."/>
    <s v=".."/>
    <s v=".."/>
    <s v=".."/>
  </r>
  <r>
    <x v="2"/>
    <x v="2"/>
    <x v="6"/>
    <x v="166"/>
    <x v="2"/>
    <s v="Outward FDI"/>
    <x v="3"/>
    <n v="197.79400000000001"/>
    <s v=".."/>
    <s v=".."/>
    <s v=".."/>
    <s v=".."/>
    <s v=".."/>
    <s v=".."/>
    <s v=".."/>
  </r>
  <r>
    <x v="2"/>
    <x v="2"/>
    <x v="6"/>
    <x v="167"/>
    <x v="2"/>
    <s v="Outward FDI"/>
    <x v="3"/>
    <n v="348.37200000000001"/>
    <s v=".."/>
    <s v=".."/>
    <s v=".."/>
    <s v=".."/>
    <s v=".."/>
    <s v=".."/>
    <s v=".."/>
  </r>
  <r>
    <x v="5"/>
    <x v="5"/>
    <x v="6"/>
    <x v="168"/>
    <x v="2"/>
    <s v="Outward FDI"/>
    <x v="3"/>
    <n v="0"/>
    <s v=".."/>
    <s v=".."/>
    <s v=".."/>
    <s v=".."/>
    <s v=".."/>
    <s v=".."/>
    <s v=".."/>
  </r>
  <r>
    <x v="3"/>
    <x v="3"/>
    <x v="3"/>
    <x v="169"/>
    <x v="2"/>
    <s v="Outward FDI"/>
    <x v="3"/>
    <n v="0"/>
    <s v=".."/>
    <s v=".."/>
    <s v=".."/>
    <s v=".."/>
    <s v=".."/>
    <s v=".."/>
    <s v=".."/>
  </r>
  <r>
    <x v="3"/>
    <x v="3"/>
    <x v="3"/>
    <x v="170"/>
    <x v="2"/>
    <s v="Outward FDI"/>
    <x v="3"/>
    <n v="1.843"/>
    <s v=".."/>
    <s v=".."/>
    <s v=".."/>
    <s v=".."/>
    <s v=".."/>
    <s v=".."/>
    <s v=".."/>
  </r>
  <r>
    <x v="3"/>
    <x v="3"/>
    <x v="3"/>
    <x v="171"/>
    <x v="2"/>
    <s v="Outward FDI"/>
    <x v="3"/>
    <n v="-2.9780000000000002"/>
    <s v=".."/>
    <s v=".."/>
    <s v=".."/>
    <s v=".."/>
    <s v=".."/>
    <s v=".."/>
    <s v=".."/>
  </r>
  <r>
    <x v="3"/>
    <x v="3"/>
    <x v="6"/>
    <x v="172"/>
    <x v="2"/>
    <s v="Outward FDI"/>
    <x v="3"/>
    <n v="18.007000000000001"/>
    <s v=".."/>
    <s v=".."/>
    <s v=".."/>
    <s v=".."/>
    <s v=".."/>
    <s v=".."/>
    <s v=".."/>
  </r>
  <r>
    <x v="3"/>
    <x v="3"/>
    <x v="6"/>
    <x v="173"/>
    <x v="2"/>
    <s v="Outward FDI"/>
    <x v="3"/>
    <n v="29.35"/>
    <s v=".."/>
    <s v=".."/>
    <s v=".."/>
    <s v=".."/>
    <s v=".."/>
    <s v=".."/>
    <s v=".."/>
  </r>
  <r>
    <x v="4"/>
    <x v="4"/>
    <x v="6"/>
    <x v="174"/>
    <x v="2"/>
    <s v="Outward FDI"/>
    <x v="3"/>
    <n v="0"/>
    <s v=".."/>
    <s v=".."/>
    <s v=".."/>
    <s v=".."/>
    <s v=".."/>
    <s v=".."/>
    <s v=".."/>
  </r>
  <r>
    <x v="5"/>
    <x v="5"/>
    <x v="6"/>
    <x v="175"/>
    <x v="2"/>
    <s v="Outward FDI"/>
    <x v="3"/>
    <n v="0.28399999999999997"/>
    <s v=".."/>
    <s v=".."/>
    <s v=".."/>
    <s v=".."/>
    <s v=".."/>
    <s v=".."/>
    <s v=".."/>
  </r>
  <r>
    <x v="5"/>
    <x v="5"/>
    <x v="8"/>
    <x v="176"/>
    <x v="2"/>
    <s v="Outward FDI"/>
    <x v="3"/>
    <n v="0"/>
    <s v=".."/>
    <s v=".."/>
    <s v=".."/>
    <s v=".."/>
    <s v=".."/>
    <s v=".."/>
    <s v=".."/>
  </r>
  <r>
    <x v="4"/>
    <x v="4"/>
    <x v="8"/>
    <x v="177"/>
    <x v="2"/>
    <s v="Outward FDI"/>
    <x v="3"/>
    <n v="-44.38"/>
    <s v=".."/>
    <s v=".."/>
    <s v=".."/>
    <s v=".."/>
    <s v=".."/>
    <s v=".."/>
    <s v=".."/>
  </r>
  <r>
    <x v="4"/>
    <x v="4"/>
    <x v="8"/>
    <x v="178"/>
    <x v="2"/>
    <s v="Outward FDI"/>
    <x v="3"/>
    <n v="0"/>
    <s v=".."/>
    <s v=".."/>
    <s v=".."/>
    <s v=".."/>
    <s v=".."/>
    <s v=".."/>
    <s v=".."/>
  </r>
  <r>
    <x v="2"/>
    <x v="2"/>
    <x v="2"/>
    <x v="179"/>
    <x v="2"/>
    <s v="Outward FDI"/>
    <x v="3"/>
    <n v="1.9850000000000001"/>
    <s v=".."/>
    <s v=".."/>
    <s v=".."/>
    <s v=".."/>
    <s v=".."/>
    <s v=".."/>
    <s v=".."/>
  </r>
  <r>
    <x v="4"/>
    <x v="4"/>
    <x v="2"/>
    <x v="180"/>
    <x v="2"/>
    <s v="Outward FDI"/>
    <x v="3"/>
    <s v=".."/>
    <s v=".."/>
    <s v=".."/>
    <s v=".."/>
    <s v=".."/>
    <s v=".."/>
    <s v=".."/>
    <s v=".."/>
  </r>
  <r>
    <x v="3"/>
    <x v="3"/>
    <x v="2"/>
    <x v="181"/>
    <x v="2"/>
    <s v="Outward FDI"/>
    <x v="3"/>
    <n v="4362.3810000000003"/>
    <s v=".."/>
    <s v=".."/>
    <n v="538.71799999999996"/>
    <s v=".."/>
    <s v=".."/>
    <s v=".."/>
    <s v=".."/>
  </r>
  <r>
    <x v="2"/>
    <x v="2"/>
    <x v="2"/>
    <x v="182"/>
    <x v="2"/>
    <s v="Outward FDI"/>
    <x v="3"/>
    <n v="3068.2849999999999"/>
    <s v=".."/>
    <s v=".."/>
    <n v="239.34700000000001"/>
    <s v=".."/>
    <s v=".."/>
    <s v=".."/>
    <s v=".."/>
  </r>
  <r>
    <x v="4"/>
    <x v="4"/>
    <x v="8"/>
    <x v="183"/>
    <x v="2"/>
    <s v="Outward FDI"/>
    <x v="3"/>
    <n v="820.80899999999997"/>
    <s v=".."/>
    <s v=".."/>
    <n v="44.570999999999998"/>
    <s v=".."/>
    <s v=".."/>
    <s v=".."/>
    <s v=".."/>
  </r>
  <r>
    <x v="3"/>
    <x v="3"/>
    <x v="2"/>
    <x v="184"/>
    <x v="2"/>
    <s v="Outward FDI"/>
    <x v="3"/>
    <n v="142.922"/>
    <s v=".."/>
    <s v=".."/>
    <n v="11.291"/>
    <s v=".."/>
    <s v=".."/>
    <s v=".."/>
    <s v=".."/>
  </r>
  <r>
    <x v="3"/>
    <x v="3"/>
    <x v="6"/>
    <x v="185"/>
    <x v="2"/>
    <s v="Outward FDI"/>
    <x v="3"/>
    <n v="101.095"/>
    <s v=".."/>
    <s v=".."/>
    <s v=".."/>
    <s v=".."/>
    <s v=".."/>
    <s v=".."/>
    <s v=".."/>
  </r>
  <r>
    <x v="3"/>
    <x v="3"/>
    <x v="3"/>
    <x v="186"/>
    <x v="2"/>
    <s v="Outward FDI"/>
    <x v="3"/>
    <n v="-4.2539999999999996"/>
    <s v=".."/>
    <s v=".."/>
    <s v=".."/>
    <s v=".."/>
    <s v=".."/>
    <s v=".."/>
    <s v=".."/>
  </r>
  <r>
    <x v="5"/>
    <x v="5"/>
    <x v="2"/>
    <x v="187"/>
    <x v="2"/>
    <s v="Outward FDI"/>
    <x v="3"/>
    <n v="6.5220000000000002"/>
    <s v=".."/>
    <s v=".."/>
    <s v=".."/>
    <s v=".."/>
    <s v=".."/>
    <s v=".."/>
    <s v=".."/>
  </r>
  <r>
    <x v="4"/>
    <x v="4"/>
    <x v="3"/>
    <x v="188"/>
    <x v="2"/>
    <s v="Outward FDI"/>
    <x v="3"/>
    <n v="0"/>
    <s v=".."/>
    <s v=".."/>
    <s v=".."/>
    <s v=".."/>
    <s v=".."/>
    <s v=".."/>
    <s v=".."/>
  </r>
  <r>
    <x v="4"/>
    <x v="4"/>
    <x v="2"/>
    <x v="189"/>
    <x v="2"/>
    <s v="Outward FDI"/>
    <x v="3"/>
    <n v="2.8359999999999999"/>
    <s v=".."/>
    <s v=".."/>
    <s v=".."/>
    <s v=".."/>
    <s v=".."/>
    <s v=".."/>
    <s v=".."/>
  </r>
  <r>
    <x v="2"/>
    <x v="2"/>
    <x v="2"/>
    <x v="190"/>
    <x v="2"/>
    <s v="Outward FDI"/>
    <x v="3"/>
    <n v="-0.70899999999999996"/>
    <s v=".."/>
    <s v=".."/>
    <s v=".."/>
    <s v=".."/>
    <s v=".."/>
    <s v=".."/>
    <s v=".."/>
  </r>
  <r>
    <x v="3"/>
    <x v="3"/>
    <x v="2"/>
    <x v="191"/>
    <x v="2"/>
    <s v="Outward FDI"/>
    <x v="3"/>
    <n v="922.32899999999995"/>
    <s v=".."/>
    <s v=".."/>
    <n v="104.297"/>
    <s v=".."/>
    <s v=".."/>
    <s v=".."/>
    <s v=".."/>
  </r>
  <r>
    <x v="3"/>
    <x v="3"/>
    <x v="8"/>
    <x v="192"/>
    <x v="2"/>
    <s v="Outward FDI"/>
    <x v="3"/>
    <n v="4.2539999999999996"/>
    <s v=".."/>
    <s v=".."/>
    <s v=".."/>
    <s v=".."/>
    <s v=".."/>
    <s v=".."/>
    <s v=".."/>
  </r>
  <r>
    <x v="4"/>
    <x v="4"/>
    <x v="2"/>
    <x v="193"/>
    <x v="2"/>
    <s v="Outward FDI"/>
    <x v="3"/>
    <n v="7.3730000000000002"/>
    <s v=".."/>
    <s v=".."/>
    <s v=".."/>
    <s v=".."/>
    <s v=".."/>
    <s v=".."/>
    <s v=".."/>
  </r>
  <r>
    <x v="4"/>
    <x v="4"/>
    <x v="2"/>
    <x v="194"/>
    <x v="2"/>
    <s v="Outward FDI"/>
    <x v="3"/>
    <n v="0"/>
    <s v=".."/>
    <s v=".."/>
    <s v=".."/>
    <s v=".."/>
    <s v=".."/>
    <s v=".."/>
    <s v=".."/>
  </r>
  <r>
    <x v="4"/>
    <x v="4"/>
    <x v="8"/>
    <x v="195"/>
    <x v="2"/>
    <s v="Outward FDI"/>
    <x v="3"/>
    <n v="0.85099999999999998"/>
    <s v=".."/>
    <s v=".."/>
    <s v=".."/>
    <s v=".."/>
    <s v=".."/>
    <s v=".."/>
    <s v=".."/>
  </r>
  <r>
    <x v="4"/>
    <x v="4"/>
    <x v="8"/>
    <x v="196"/>
    <x v="2"/>
    <s v="Outward FDI"/>
    <x v="3"/>
    <n v="1.4179999999999999"/>
    <s v=".."/>
    <s v=".."/>
    <s v=".."/>
    <s v=".."/>
    <s v=".."/>
    <s v=".."/>
    <s v=".."/>
  </r>
  <r>
    <x v="4"/>
    <x v="4"/>
    <x v="2"/>
    <x v="197"/>
    <x v="2"/>
    <s v="Outward FDI"/>
    <x v="3"/>
    <n v="161.35400000000001"/>
    <s v=".."/>
    <s v=".."/>
    <n v="1.1890000000000001"/>
    <s v=".."/>
    <s v=".."/>
    <s v=".."/>
    <s v=".."/>
  </r>
  <r>
    <x v="2"/>
    <x v="2"/>
    <x v="2"/>
    <x v="198"/>
    <x v="2"/>
    <s v="Outward FDI"/>
    <x v="3"/>
    <n v="13205.535"/>
    <s v=".."/>
    <s v=".."/>
    <n v="610.47699999999998"/>
    <s v=".."/>
    <s v=".."/>
    <s v=".."/>
    <s v=".."/>
  </r>
  <r>
    <x v="4"/>
    <x v="4"/>
    <x v="8"/>
    <x v="199"/>
    <x v="2"/>
    <s v="Outward FDI"/>
    <x v="3"/>
    <n v="7.5149999999999997"/>
    <s v=".."/>
    <s v=".."/>
    <s v=".."/>
    <s v=".."/>
    <s v=".."/>
    <s v=".."/>
    <s v=".."/>
  </r>
  <r>
    <x v="2"/>
    <x v="2"/>
    <x v="2"/>
    <x v="200"/>
    <x v="2"/>
    <s v="Outward FDI"/>
    <x v="3"/>
    <n v="47.923999999999999"/>
    <s v=".."/>
    <s v=".."/>
    <n v="-6.24"/>
    <s v=".."/>
    <s v=".."/>
    <s v=".."/>
    <s v=".."/>
  </r>
  <r>
    <x v="5"/>
    <x v="5"/>
    <x v="3"/>
    <x v="201"/>
    <x v="2"/>
    <s v="Outward FDI"/>
    <x v="3"/>
    <n v="0"/>
    <s v=".."/>
    <s v=".."/>
    <s v=".."/>
    <s v=".."/>
    <s v=".."/>
    <s v=".."/>
    <s v=".."/>
  </r>
  <r>
    <x v="3"/>
    <x v="3"/>
    <x v="2"/>
    <x v="202"/>
    <x v="2"/>
    <s v="Outward FDI"/>
    <x v="3"/>
    <n v="569.70299999999997"/>
    <s v=".."/>
    <s v=".."/>
    <n v="205.62200000000001"/>
    <s v=".."/>
    <s v=".."/>
    <s v=".."/>
    <s v=".."/>
  </r>
  <r>
    <x v="1"/>
    <x v="1"/>
    <x v="1"/>
    <x v="203"/>
    <x v="2"/>
    <s v="Outward FDI"/>
    <x v="3"/>
    <n v="0"/>
    <s v=".."/>
    <s v=".."/>
    <s v=".."/>
    <s v=".."/>
    <s v=".."/>
    <s v=".."/>
    <s v=".."/>
  </r>
  <r>
    <x v="3"/>
    <x v="3"/>
    <x v="3"/>
    <x v="204"/>
    <x v="2"/>
    <s v="Outward FDI"/>
    <x v="3"/>
    <n v="0"/>
    <s v=".."/>
    <s v=".."/>
    <s v=".."/>
    <s v=".."/>
    <s v=".."/>
    <s v=".."/>
    <s v=".."/>
  </r>
  <r>
    <x v="4"/>
    <x v="4"/>
    <x v="3"/>
    <x v="205"/>
    <x v="2"/>
    <s v="Outward FDI"/>
    <x v="3"/>
    <n v="0"/>
    <s v=".."/>
    <s v=".."/>
    <s v=".."/>
    <s v=".."/>
    <s v=".."/>
    <s v=".."/>
    <s v=".."/>
  </r>
  <r>
    <x v="4"/>
    <x v="4"/>
    <x v="2"/>
    <x v="206"/>
    <x v="2"/>
    <s v="Outward FDI"/>
    <x v="3"/>
    <n v="118.818"/>
    <s v=".."/>
    <s v=".."/>
    <s v=".."/>
    <s v=".."/>
    <s v=".."/>
    <s v=".."/>
    <s v=".."/>
  </r>
  <r>
    <x v="3"/>
    <x v="3"/>
    <x v="2"/>
    <x v="207"/>
    <x v="2"/>
    <s v="Outward FDI"/>
    <x v="3"/>
    <n v="0"/>
    <s v=".."/>
    <s v=".."/>
    <s v=".."/>
    <s v=".."/>
    <s v=".."/>
    <s v=".."/>
    <s v=".."/>
  </r>
  <r>
    <x v="1"/>
    <x v="1"/>
    <x v="1"/>
    <x v="1"/>
    <x v="2"/>
    <s v="Outward FDI"/>
    <x v="3"/>
    <n v="0"/>
    <s v=".."/>
    <s v=".."/>
    <s v=".."/>
    <s v=".."/>
    <s v=".."/>
    <s v=".."/>
    <s v=".."/>
  </r>
  <r>
    <x v="1"/>
    <x v="1"/>
    <x v="1"/>
    <x v="208"/>
    <x v="2"/>
    <s v="Outward FDI"/>
    <x v="3"/>
    <n v="0"/>
    <s v=".."/>
    <s v=".."/>
    <s v=".."/>
    <s v=".."/>
    <s v=".."/>
    <s v=".."/>
    <s v=".."/>
  </r>
  <r>
    <x v="1"/>
    <x v="1"/>
    <x v="1"/>
    <x v="209"/>
    <x v="2"/>
    <s v="Outward FDI"/>
    <x v="3"/>
    <n v="0"/>
    <s v=".."/>
    <s v=".."/>
    <s v=".."/>
    <s v=".."/>
    <s v=".."/>
    <s v=".."/>
    <s v=".."/>
  </r>
  <r>
    <x v="1"/>
    <x v="1"/>
    <x v="1"/>
    <x v="210"/>
    <x v="2"/>
    <s v="Outward FDI"/>
    <x v="3"/>
    <n v="0"/>
    <s v=".."/>
    <s v=".."/>
    <s v=".."/>
    <s v=".."/>
    <s v=".."/>
    <s v=".."/>
    <s v=".."/>
  </r>
  <r>
    <x v="1"/>
    <x v="1"/>
    <x v="1"/>
    <x v="211"/>
    <x v="2"/>
    <s v="Outward FDI"/>
    <x v="3"/>
    <s v=".."/>
    <s v=".."/>
    <s v=".."/>
    <s v=".."/>
    <s v=".."/>
    <s v=".."/>
    <s v=".."/>
    <s v=".."/>
  </r>
  <r>
    <x v="3"/>
    <x v="3"/>
    <x v="2"/>
    <x v="212"/>
    <x v="2"/>
    <s v="Outward FDI"/>
    <x v="3"/>
    <n v="0"/>
    <s v=".."/>
    <s v=".."/>
    <s v=".."/>
    <s v=".."/>
    <s v=".."/>
    <s v=".."/>
    <s v=".."/>
  </r>
  <r>
    <x v="2"/>
    <x v="2"/>
    <x v="2"/>
    <x v="213"/>
    <x v="2"/>
    <s v="Outward FDI"/>
    <x v="3"/>
    <n v="0"/>
    <s v=".."/>
    <s v=".."/>
    <s v=".."/>
    <s v=".."/>
    <s v=".."/>
    <s v=".."/>
    <s v=".."/>
  </r>
  <r>
    <x v="1"/>
    <x v="1"/>
    <x v="1"/>
    <x v="214"/>
    <x v="2"/>
    <s v="Outward FDI"/>
    <x v="3"/>
    <n v="0"/>
    <s v=".."/>
    <s v=".."/>
    <s v=".."/>
    <s v=".."/>
    <s v=".."/>
    <s v=".."/>
    <s v=".."/>
  </r>
  <r>
    <x v="2"/>
    <x v="2"/>
    <x v="2"/>
    <x v="215"/>
    <x v="2"/>
    <s v="Outward FDI"/>
    <x v="3"/>
    <n v="0"/>
    <s v=".."/>
    <s v=".."/>
    <s v=".."/>
    <s v=".."/>
    <s v=".."/>
    <s v=".."/>
    <s v=".."/>
  </r>
  <r>
    <x v="1"/>
    <x v="1"/>
    <x v="1"/>
    <x v="216"/>
    <x v="2"/>
    <s v="Outward FDI"/>
    <x v="3"/>
    <n v="0"/>
    <s v=".."/>
    <s v=".."/>
    <s v=".."/>
    <s v=".."/>
    <s v=".."/>
    <s v=".."/>
    <s v=".."/>
  </r>
  <r>
    <x v="4"/>
    <x v="4"/>
    <x v="2"/>
    <x v="217"/>
    <x v="2"/>
    <s v="Outward FDI"/>
    <x v="3"/>
    <n v="0"/>
    <s v=".."/>
    <s v=".."/>
    <s v=".."/>
    <s v=".."/>
    <s v=".."/>
    <s v=".."/>
    <s v=".."/>
  </r>
  <r>
    <x v="3"/>
    <x v="3"/>
    <x v="2"/>
    <x v="218"/>
    <x v="2"/>
    <s v="Outward FDI"/>
    <x v="3"/>
    <s v=".."/>
    <s v=".."/>
    <s v=".."/>
    <s v=".."/>
    <s v=".."/>
    <s v=".."/>
    <s v=".."/>
    <s v=".."/>
  </r>
  <r>
    <x v="4"/>
    <x v="4"/>
    <x v="2"/>
    <x v="219"/>
    <x v="2"/>
    <s v="Outward FDI"/>
    <x v="3"/>
    <n v="0"/>
    <s v=".."/>
    <s v=".."/>
    <s v=".."/>
    <s v=".."/>
    <s v=".."/>
    <s v=".."/>
    <s v=".."/>
  </r>
  <r>
    <x v="2"/>
    <x v="2"/>
    <x v="2"/>
    <x v="220"/>
    <x v="2"/>
    <s v="Outward FDI"/>
    <x v="3"/>
    <n v="0"/>
    <s v=".."/>
    <s v=".."/>
    <s v=".."/>
    <s v=".."/>
    <s v=".."/>
    <s v=".."/>
    <s v=".."/>
  </r>
  <r>
    <x v="2"/>
    <x v="2"/>
    <x v="2"/>
    <x v="221"/>
    <x v="2"/>
    <s v="Outward FDI"/>
    <x v="3"/>
    <n v="0"/>
    <s v=".."/>
    <s v=".."/>
    <s v=".."/>
    <s v=".."/>
    <s v=".."/>
    <s v=".."/>
    <s v=".."/>
  </r>
  <r>
    <x v="1"/>
    <x v="1"/>
    <x v="1"/>
    <x v="222"/>
    <x v="2"/>
    <s v="Outward FDI"/>
    <x v="3"/>
    <n v="0"/>
    <s v=".."/>
    <s v=".."/>
    <s v=".."/>
    <s v=".."/>
    <s v=".."/>
    <s v=".."/>
    <s v=".."/>
  </r>
  <r>
    <x v="1"/>
    <x v="1"/>
    <x v="1"/>
    <x v="223"/>
    <x v="2"/>
    <s v="Outward FDI"/>
    <x v="3"/>
    <n v="0"/>
    <s v=".."/>
    <s v=".."/>
    <s v=".."/>
    <s v=".."/>
    <s v=".."/>
    <s v=".."/>
    <s v=".."/>
  </r>
  <r>
    <x v="2"/>
    <x v="2"/>
    <x v="2"/>
    <x v="224"/>
    <x v="2"/>
    <s v="Outward FDI"/>
    <x v="3"/>
    <n v="0"/>
    <s v=".."/>
    <s v=".."/>
    <s v=".."/>
    <s v=".."/>
    <s v=".."/>
    <s v=".."/>
    <s v=".."/>
  </r>
  <r>
    <x v="2"/>
    <x v="2"/>
    <x v="2"/>
    <x v="225"/>
    <x v="2"/>
    <s v="Outward FDI"/>
    <x v="3"/>
    <n v="0"/>
    <s v=".."/>
    <s v=".."/>
    <s v=".."/>
    <s v=".."/>
    <s v=".."/>
    <s v=".."/>
    <s v=".."/>
  </r>
  <r>
    <x v="4"/>
    <x v="4"/>
    <x v="2"/>
    <x v="226"/>
    <x v="2"/>
    <s v="Outward FDI"/>
    <x v="3"/>
    <n v="0"/>
    <s v=".."/>
    <s v=".."/>
    <s v=".."/>
    <s v=".."/>
    <s v=".."/>
    <s v=".."/>
    <s v=".."/>
  </r>
  <r>
    <x v="1"/>
    <x v="1"/>
    <x v="1"/>
    <x v="227"/>
    <x v="2"/>
    <s v="Outward FDI"/>
    <x v="3"/>
    <n v="0"/>
    <s v=".."/>
    <s v=".."/>
    <s v=".."/>
    <s v=".."/>
    <s v=".."/>
    <s v=".."/>
    <s v=".."/>
  </r>
  <r>
    <x v="3"/>
    <x v="3"/>
    <x v="2"/>
    <x v="228"/>
    <x v="2"/>
    <s v="Outward FDI"/>
    <x v="3"/>
    <n v="0"/>
    <s v=".."/>
    <s v=".."/>
    <s v=".."/>
    <s v=".."/>
    <s v=".."/>
    <s v=".."/>
    <s v=".."/>
  </r>
  <r>
    <x v="4"/>
    <x v="4"/>
    <x v="2"/>
    <x v="229"/>
    <x v="2"/>
    <s v="Outward FDI"/>
    <x v="3"/>
    <n v="0"/>
    <s v=".."/>
    <s v=".."/>
    <s v=".."/>
    <s v=".."/>
    <s v=".."/>
    <s v=".."/>
    <s v=".."/>
  </r>
  <r>
    <x v="1"/>
    <x v="1"/>
    <x v="1"/>
    <x v="230"/>
    <x v="2"/>
    <s v="Outward FDI"/>
    <x v="3"/>
    <n v="0"/>
    <s v=".."/>
    <s v=".."/>
    <s v=".."/>
    <s v=".."/>
    <s v=".."/>
    <s v=".."/>
    <s v=".."/>
  </r>
  <r>
    <x v="1"/>
    <x v="1"/>
    <x v="1"/>
    <x v="231"/>
    <x v="2"/>
    <s v="Outward FDI"/>
    <x v="3"/>
    <n v="0"/>
    <s v=".."/>
    <s v=".."/>
    <s v=".."/>
    <s v=".."/>
    <s v=".."/>
    <s v=".."/>
    <s v=".."/>
  </r>
  <r>
    <x v="3"/>
    <x v="3"/>
    <x v="2"/>
    <x v="232"/>
    <x v="2"/>
    <s v="Outward FDI"/>
    <x v="3"/>
    <n v="0"/>
    <s v=".."/>
    <s v=".."/>
    <s v=".."/>
    <s v=".."/>
    <s v=".."/>
    <s v=".."/>
    <s v=".."/>
  </r>
  <r>
    <x v="3"/>
    <x v="3"/>
    <x v="2"/>
    <x v="233"/>
    <x v="2"/>
    <s v="Outward FDI"/>
    <x v="3"/>
    <n v="0"/>
    <s v=".."/>
    <s v=".."/>
    <s v=".."/>
    <s v=".."/>
    <s v=".."/>
    <s v=".."/>
    <s v=".."/>
  </r>
  <r>
    <x v="1"/>
    <x v="1"/>
    <x v="1"/>
    <x v="234"/>
    <x v="2"/>
    <s v="Outward FDI"/>
    <x v="3"/>
    <n v="0"/>
    <s v=".."/>
    <s v=".."/>
    <s v=".."/>
    <s v=".."/>
    <s v=".."/>
    <s v=".."/>
    <s v=".."/>
  </r>
  <r>
    <x v="4"/>
    <x v="4"/>
    <x v="2"/>
    <x v="235"/>
    <x v="2"/>
    <s v="Outward FDI"/>
    <x v="3"/>
    <n v="0"/>
    <s v=".."/>
    <s v=".."/>
    <s v=".."/>
    <s v=".."/>
    <s v=".."/>
    <s v=".."/>
    <s v=".."/>
  </r>
  <r>
    <x v="1"/>
    <x v="1"/>
    <x v="1"/>
    <x v="236"/>
    <x v="2"/>
    <s v="Outward FDI"/>
    <x v="3"/>
    <n v="0"/>
    <s v=".."/>
    <s v=".."/>
    <s v=".."/>
    <s v=".."/>
    <s v=".."/>
    <s v=".."/>
    <s v=".."/>
  </r>
  <r>
    <x v="0"/>
    <x v="0"/>
    <x v="0"/>
    <x v="0"/>
    <x v="2"/>
    <s v="Outward FDI"/>
    <x v="4"/>
    <n v="201621.535"/>
    <s v=".."/>
    <s v=".."/>
    <n v="12990.7"/>
    <s v=".."/>
    <s v=".."/>
    <s v=".."/>
    <s v=".."/>
  </r>
  <r>
    <x v="1"/>
    <x v="1"/>
    <x v="1"/>
    <x v="1"/>
    <x v="2"/>
    <s v="Outward FDI"/>
    <x v="4"/>
    <s v=".."/>
    <s v=".."/>
    <s v=".."/>
    <s v=".."/>
    <s v=".."/>
    <s v=".."/>
    <s v=".."/>
    <s v=".."/>
  </r>
  <r>
    <x v="2"/>
    <x v="2"/>
    <x v="2"/>
    <x v="2"/>
    <x v="2"/>
    <s v="Outward FDI"/>
    <x v="4"/>
    <n v="2050.6790000000001"/>
    <s v=".."/>
    <s v=".."/>
    <n v="28.326000000000001"/>
    <s v=".."/>
    <s v=".."/>
    <s v=".."/>
    <s v=".."/>
  </r>
  <r>
    <x v="2"/>
    <x v="2"/>
    <x v="3"/>
    <x v="3"/>
    <x v="2"/>
    <s v="Outward FDI"/>
    <x v="4"/>
    <n v="282.06900000000002"/>
    <s v=".."/>
    <s v=".."/>
    <n v="27.870999999999999"/>
    <s v=".."/>
    <s v=".."/>
    <s v=".."/>
    <s v=".."/>
  </r>
  <r>
    <x v="2"/>
    <x v="2"/>
    <x v="3"/>
    <x v="4"/>
    <x v="2"/>
    <s v="Outward FDI"/>
    <x v="4"/>
    <n v="700.904"/>
    <s v=".."/>
    <s v=".."/>
    <n v="112.39400000000001"/>
    <s v=".."/>
    <s v=".."/>
    <s v=".."/>
    <s v=".."/>
  </r>
  <r>
    <x v="2"/>
    <x v="2"/>
    <x v="4"/>
    <x v="5"/>
    <x v="2"/>
    <s v="Outward FDI"/>
    <x v="4"/>
    <n v="1115.067"/>
    <s v=".."/>
    <s v=".."/>
    <n v="100.124"/>
    <s v=".."/>
    <s v=".."/>
    <s v=".."/>
    <s v=".."/>
  </r>
  <r>
    <x v="2"/>
    <x v="2"/>
    <x v="5"/>
    <x v="6"/>
    <x v="2"/>
    <s v="Outward FDI"/>
    <x v="4"/>
    <n v="403.37"/>
    <s v=".."/>
    <s v=".."/>
    <n v="24.236000000000001"/>
    <s v=".."/>
    <s v=".."/>
    <s v=".."/>
    <s v=".."/>
  </r>
  <r>
    <x v="2"/>
    <x v="2"/>
    <x v="3"/>
    <x v="7"/>
    <x v="2"/>
    <s v="Outward FDI"/>
    <x v="4"/>
    <n v="1118.933"/>
    <s v=".."/>
    <s v=".."/>
    <n v="68.162999999999997"/>
    <s v=".."/>
    <s v=".."/>
    <s v=".."/>
    <s v=".."/>
  </r>
  <r>
    <x v="2"/>
    <x v="2"/>
    <x v="3"/>
    <x v="8"/>
    <x v="2"/>
    <s v="Outward FDI"/>
    <x v="4"/>
    <n v="0"/>
    <s v=".."/>
    <s v=".."/>
    <n v="0"/>
    <s v=".."/>
    <s v=".."/>
    <s v=".."/>
    <s v=".."/>
  </r>
  <r>
    <x v="2"/>
    <x v="2"/>
    <x v="3"/>
    <x v="9"/>
    <x v="2"/>
    <s v="Outward FDI"/>
    <x v="4"/>
    <n v="265.63799999999998"/>
    <s v=".."/>
    <s v=".."/>
    <n v="61.497999999999998"/>
    <s v=".."/>
    <s v=".."/>
    <s v=".."/>
    <s v=".."/>
  </r>
  <r>
    <x v="2"/>
    <x v="2"/>
    <x v="3"/>
    <x v="10"/>
    <x v="2"/>
    <s v="Outward FDI"/>
    <x v="4"/>
    <n v="3447.3319999999999"/>
    <s v=".."/>
    <s v=".."/>
    <n v="365.35500000000002"/>
    <s v=".."/>
    <s v=".."/>
    <s v=".."/>
    <s v=".."/>
  </r>
  <r>
    <x v="2"/>
    <x v="2"/>
    <x v="3"/>
    <x v="11"/>
    <x v="2"/>
    <s v="Outward FDI"/>
    <x v="4"/>
    <n v="7428.5159999999996"/>
    <s v=".."/>
    <s v=".."/>
    <n v="628.91899999999998"/>
    <s v=".."/>
    <s v=".."/>
    <s v=".."/>
    <s v=".."/>
  </r>
  <r>
    <x v="2"/>
    <x v="2"/>
    <x v="3"/>
    <x v="12"/>
    <x v="2"/>
    <s v="Outward FDI"/>
    <x v="4"/>
    <n v="25401.84"/>
    <s v=".."/>
    <s v=".."/>
    <n v="996.09199999999998"/>
    <s v=".."/>
    <s v=".."/>
    <s v=".."/>
    <s v=".."/>
  </r>
  <r>
    <x v="2"/>
    <x v="2"/>
    <x v="3"/>
    <x v="13"/>
    <x v="2"/>
    <s v="Outward FDI"/>
    <x v="4"/>
    <n v="235.35300000000001"/>
    <s v=".."/>
    <s v=".."/>
    <n v="18.327999999999999"/>
    <s v=".."/>
    <s v=".."/>
    <s v=".."/>
    <s v=".."/>
  </r>
  <r>
    <x v="2"/>
    <x v="2"/>
    <x v="3"/>
    <x v="14"/>
    <x v="2"/>
    <s v="Outward FDI"/>
    <x v="4"/>
    <n v="1172.576"/>
    <s v=".."/>
    <s v=".."/>
    <n v="129.20699999999999"/>
    <s v=".."/>
    <s v=".."/>
    <s v=".."/>
    <s v=".."/>
  </r>
  <r>
    <x v="2"/>
    <x v="2"/>
    <x v="3"/>
    <x v="15"/>
    <x v="2"/>
    <s v="Outward FDI"/>
    <x v="4"/>
    <n v="1102.3409999999999"/>
    <s v=".."/>
    <s v=".."/>
    <n v="19.692"/>
    <s v=".."/>
    <s v=".."/>
    <s v=".."/>
    <s v=".."/>
  </r>
  <r>
    <x v="2"/>
    <x v="2"/>
    <x v="3"/>
    <x v="16"/>
    <x v="2"/>
    <s v="Outward FDI"/>
    <x v="4"/>
    <n v="1537.607"/>
    <s v=".."/>
    <s v=".."/>
    <n v="272.80399999999997"/>
    <s v=".."/>
    <s v=".."/>
    <s v=".."/>
    <s v=".."/>
  </r>
  <r>
    <x v="2"/>
    <x v="2"/>
    <x v="6"/>
    <x v="17"/>
    <x v="2"/>
    <s v="Outward FDI"/>
    <x v="4"/>
    <n v="136.44300000000001"/>
    <s v=".."/>
    <s v=".."/>
    <s v=".."/>
    <s v=".."/>
    <s v=".."/>
    <s v=".."/>
    <s v=".."/>
  </r>
  <r>
    <x v="2"/>
    <x v="2"/>
    <x v="3"/>
    <x v="18"/>
    <x v="2"/>
    <s v="Outward FDI"/>
    <x v="4"/>
    <n v="1708.04"/>
    <s v=".."/>
    <s v=".."/>
    <n v="133.751"/>
    <s v=".."/>
    <s v=".."/>
    <s v=".."/>
    <s v=".."/>
  </r>
  <r>
    <x v="2"/>
    <x v="2"/>
    <x v="2"/>
    <x v="19"/>
    <x v="2"/>
    <s v="Outward FDI"/>
    <x v="4"/>
    <n v="911.93200000000002"/>
    <s v=".."/>
    <s v=".."/>
    <n v="82.855999999999995"/>
    <s v=".."/>
    <s v=".."/>
    <s v=".."/>
    <s v=".."/>
  </r>
  <r>
    <x v="2"/>
    <x v="2"/>
    <x v="2"/>
    <x v="20"/>
    <x v="2"/>
    <s v="Outward FDI"/>
    <x v="4"/>
    <n v="325.08"/>
    <s v=".."/>
    <s v=".."/>
    <n v="23.175000000000001"/>
    <s v=".."/>
    <s v=".."/>
    <s v=".."/>
    <s v=".."/>
  </r>
  <r>
    <x v="2"/>
    <x v="2"/>
    <x v="3"/>
    <x v="21"/>
    <x v="2"/>
    <s v="Outward FDI"/>
    <x v="4"/>
    <n v="309.45400000000001"/>
    <s v=".."/>
    <s v=".."/>
    <n v="17.571000000000002"/>
    <s v=".."/>
    <s v=".."/>
    <s v=".."/>
    <s v=".."/>
  </r>
  <r>
    <x v="2"/>
    <x v="2"/>
    <x v="3"/>
    <x v="22"/>
    <x v="2"/>
    <s v="Outward FDI"/>
    <x v="4"/>
    <n v="1168.71"/>
    <s v=".."/>
    <s v=".."/>
    <n v="61.195"/>
    <s v=".."/>
    <s v=".."/>
    <s v=".."/>
    <s v=".."/>
  </r>
  <r>
    <x v="3"/>
    <x v="3"/>
    <x v="5"/>
    <x v="23"/>
    <x v="2"/>
    <s v="Outward FDI"/>
    <x v="4"/>
    <n v="815.27800000000002"/>
    <s v=".."/>
    <s v=".."/>
    <n v="103.911"/>
    <s v=".."/>
    <s v=".."/>
    <s v=".."/>
    <s v=".."/>
  </r>
  <r>
    <x v="2"/>
    <x v="2"/>
    <x v="3"/>
    <x v="24"/>
    <x v="2"/>
    <s v="Outward FDI"/>
    <x v="4"/>
    <n v="14867.664000000001"/>
    <s v=".."/>
    <s v=".."/>
    <n v="391.56"/>
    <s v=".."/>
    <s v=".."/>
    <s v=".."/>
    <s v=".."/>
  </r>
  <r>
    <x v="2"/>
    <x v="2"/>
    <x v="2"/>
    <x v="25"/>
    <x v="2"/>
    <s v="Outward FDI"/>
    <x v="4"/>
    <n v="122.268"/>
    <s v=".."/>
    <s v=".."/>
    <n v="6.665"/>
    <s v=".."/>
    <s v=".."/>
    <s v=".."/>
    <s v=".."/>
  </r>
  <r>
    <x v="2"/>
    <x v="2"/>
    <x v="3"/>
    <x v="26"/>
    <x v="2"/>
    <s v="Outward FDI"/>
    <x v="4"/>
    <n v="9589.5419999999995"/>
    <s v=".."/>
    <s v=".."/>
    <n v="745.70600000000002"/>
    <s v=".."/>
    <s v=".."/>
    <s v=".."/>
    <s v=".."/>
  </r>
  <r>
    <x v="2"/>
    <x v="2"/>
    <x v="3"/>
    <x v="27"/>
    <x v="2"/>
    <s v="Outward FDI"/>
    <x v="4"/>
    <n v="4353.7860000000001"/>
    <s v=".."/>
    <s v=".."/>
    <n v="248.114"/>
    <s v=".."/>
    <s v=".."/>
    <s v=".."/>
    <s v=".."/>
  </r>
  <r>
    <x v="2"/>
    <x v="2"/>
    <x v="3"/>
    <x v="28"/>
    <x v="2"/>
    <s v="Outward FDI"/>
    <x v="4"/>
    <n v="492.77499999999998"/>
    <s v=".."/>
    <s v=".."/>
    <n v="44.988"/>
    <s v=".."/>
    <s v=".."/>
    <s v=".."/>
    <s v=".."/>
  </r>
  <r>
    <x v="2"/>
    <x v="2"/>
    <x v="3"/>
    <x v="29"/>
    <x v="2"/>
    <s v="Outward FDI"/>
    <x v="4"/>
    <n v="640.97799999999995"/>
    <s v=".."/>
    <s v=".."/>
    <n v="53.015999999999998"/>
    <s v=".."/>
    <s v=".."/>
    <s v=".."/>
    <s v=".."/>
  </r>
  <r>
    <x v="2"/>
    <x v="2"/>
    <x v="3"/>
    <x v="30"/>
    <x v="2"/>
    <s v="Outward FDI"/>
    <x v="4"/>
    <n v="43.332999999999998"/>
    <s v=".."/>
    <s v=".."/>
    <n v="13.026999999999999"/>
    <s v=".."/>
    <s v=".."/>
    <s v=".."/>
    <s v=".."/>
  </r>
  <r>
    <x v="2"/>
    <x v="2"/>
    <x v="3"/>
    <x v="31"/>
    <x v="2"/>
    <s v="Outward FDI"/>
    <x v="4"/>
    <n v="4322.3739999999998"/>
    <s v=".."/>
    <s v=".."/>
    <n v="197.976"/>
    <s v=".."/>
    <s v=".."/>
    <s v=".."/>
    <s v=".."/>
  </r>
  <r>
    <x v="2"/>
    <x v="2"/>
    <x v="3"/>
    <x v="32"/>
    <x v="2"/>
    <s v="Outward FDI"/>
    <x v="4"/>
    <n v="29445.687999999998"/>
    <s v=".."/>
    <s v=".."/>
    <n v="1260.5650000000001"/>
    <s v=".."/>
    <s v=".."/>
    <s v=".."/>
    <s v=".."/>
  </r>
  <r>
    <x v="2"/>
    <x v="2"/>
    <x v="3"/>
    <x v="33"/>
    <x v="2"/>
    <s v="Outward FDI"/>
    <x v="4"/>
    <n v="4502.7950000000001"/>
    <s v=".."/>
    <s v=".."/>
    <n v="2120.0279999999998"/>
    <s v=".."/>
    <s v=".."/>
    <s v=".."/>
    <s v=".."/>
  </r>
  <r>
    <x v="3"/>
    <x v="3"/>
    <x v="3"/>
    <x v="34"/>
    <x v="2"/>
    <s v="Outward FDI"/>
    <x v="4"/>
    <n v="575.57500000000005"/>
    <s v=".."/>
    <s v=".."/>
    <n v="19.54"/>
    <s v=".."/>
    <s v=".."/>
    <s v=".."/>
    <s v=".."/>
  </r>
  <r>
    <x v="2"/>
    <x v="2"/>
    <x v="3"/>
    <x v="35"/>
    <x v="2"/>
    <s v="Outward FDI"/>
    <x v="4"/>
    <n v="30039.789000000001"/>
    <s v=".."/>
    <s v=".."/>
    <n v="1466.115"/>
    <s v=".."/>
    <s v=".."/>
    <s v=".."/>
    <s v=".."/>
  </r>
  <r>
    <x v="2"/>
    <x v="2"/>
    <x v="4"/>
    <x v="36"/>
    <x v="2"/>
    <s v="Outward FDI"/>
    <x v="4"/>
    <n v="15308.245999999999"/>
    <s v=".."/>
    <s v=".."/>
    <n v="1059.2570000000001"/>
    <s v=".."/>
    <s v=".."/>
    <s v=".."/>
    <s v=".."/>
  </r>
  <r>
    <x v="1"/>
    <x v="1"/>
    <x v="1"/>
    <x v="1"/>
    <x v="2"/>
    <s v="Outward FDI"/>
    <x v="4"/>
    <s v=".."/>
    <s v=".."/>
    <s v=".."/>
    <s v=".."/>
    <s v=".."/>
    <s v=".."/>
    <s v=".."/>
    <s v=".."/>
  </r>
  <r>
    <x v="2"/>
    <x v="2"/>
    <x v="3"/>
    <x v="37"/>
    <x v="2"/>
    <s v="Outward FDI"/>
    <x v="4"/>
    <n v="639.20600000000002"/>
    <s v=".."/>
    <s v=".."/>
    <n v="70.89"/>
    <s v=".."/>
    <s v=".."/>
    <s v=".."/>
    <s v=".."/>
  </r>
  <r>
    <x v="3"/>
    <x v="3"/>
    <x v="3"/>
    <x v="38"/>
    <x v="2"/>
    <s v="Outward FDI"/>
    <x v="4"/>
    <n v="7.2489999999999997"/>
    <s v=".."/>
    <s v=".."/>
    <s v=".."/>
    <s v=".."/>
    <s v=".."/>
    <s v=".."/>
    <s v=".."/>
  </r>
  <r>
    <x v="2"/>
    <x v="2"/>
    <x v="3"/>
    <x v="39"/>
    <x v="2"/>
    <s v="Outward FDI"/>
    <x v="4"/>
    <n v="-4.6719999999999997"/>
    <s v=".."/>
    <s v=".."/>
    <s v=".."/>
    <s v=".."/>
    <s v=".."/>
    <s v=".."/>
    <s v=".."/>
  </r>
  <r>
    <x v="3"/>
    <x v="3"/>
    <x v="3"/>
    <x v="40"/>
    <x v="2"/>
    <s v="Outward FDI"/>
    <x v="4"/>
    <n v="6.2830000000000004"/>
    <s v=".."/>
    <s v=".."/>
    <s v=".."/>
    <s v=".."/>
    <s v=".."/>
    <s v=".."/>
    <s v=".."/>
  </r>
  <r>
    <x v="3"/>
    <x v="3"/>
    <x v="3"/>
    <x v="41"/>
    <x v="2"/>
    <s v="Outward FDI"/>
    <x v="4"/>
    <n v="19.814"/>
    <s v=".."/>
    <s v=".."/>
    <s v=".."/>
    <s v=".."/>
    <s v=".."/>
    <s v=".."/>
    <s v=".."/>
  </r>
  <r>
    <x v="3"/>
    <x v="3"/>
    <x v="3"/>
    <x v="42"/>
    <x v="2"/>
    <s v="Outward FDI"/>
    <x v="4"/>
    <n v="126.93899999999999"/>
    <s v=".."/>
    <s v=".."/>
    <n v="4.8470000000000004"/>
    <s v=".."/>
    <s v=".."/>
    <s v=".."/>
    <s v=".."/>
  </r>
  <r>
    <x v="2"/>
    <x v="2"/>
    <x v="3"/>
    <x v="43"/>
    <x v="2"/>
    <s v="Outward FDI"/>
    <x v="4"/>
    <n v="248.07900000000001"/>
    <s v=".."/>
    <s v=".."/>
    <n v="24.992999999999999"/>
    <s v=".."/>
    <s v=".."/>
    <s v=".."/>
    <s v=".."/>
  </r>
  <r>
    <x v="2"/>
    <x v="2"/>
    <x v="3"/>
    <x v="44"/>
    <x v="2"/>
    <s v="Outward FDI"/>
    <x v="4"/>
    <n v="132.577"/>
    <s v=".."/>
    <s v=".."/>
    <n v="12.875"/>
    <s v=".."/>
    <s v=".."/>
    <s v=".."/>
    <s v=".."/>
  </r>
  <r>
    <x v="2"/>
    <x v="2"/>
    <x v="3"/>
    <x v="45"/>
    <x v="2"/>
    <s v="Outward FDI"/>
    <x v="4"/>
    <n v="147.559"/>
    <s v=".."/>
    <s v=".."/>
    <s v=".."/>
    <s v=".."/>
    <s v=".."/>
    <s v=".."/>
    <s v=".."/>
  </r>
  <r>
    <x v="2"/>
    <x v="2"/>
    <x v="3"/>
    <x v="46"/>
    <x v="2"/>
    <s v="Outward FDI"/>
    <x v="4"/>
    <s v=".."/>
    <s v=".."/>
    <s v=".."/>
    <s v=".."/>
    <s v=".."/>
    <s v=".."/>
    <s v=".."/>
    <s v=".."/>
  </r>
  <r>
    <x v="1"/>
    <x v="1"/>
    <x v="1"/>
    <x v="47"/>
    <x v="2"/>
    <s v="Outward FDI"/>
    <x v="4"/>
    <n v="36.567"/>
    <s v=".."/>
    <s v=".."/>
    <s v=".."/>
    <s v=".."/>
    <s v=".."/>
    <s v=".."/>
    <s v=".."/>
  </r>
  <r>
    <x v="1"/>
    <x v="1"/>
    <x v="1"/>
    <x v="1"/>
    <x v="2"/>
    <s v="Outward FDI"/>
    <x v="4"/>
    <n v="0"/>
    <s v=".."/>
    <s v=".."/>
    <s v=".."/>
    <s v=".."/>
    <s v=".."/>
    <s v=".."/>
    <s v=".."/>
  </r>
  <r>
    <x v="2"/>
    <x v="2"/>
    <x v="3"/>
    <x v="48"/>
    <x v="2"/>
    <s v="Outward FDI"/>
    <x v="4"/>
    <n v="0"/>
    <s v=".."/>
    <s v=".."/>
    <s v=".."/>
    <s v=".."/>
    <s v=".."/>
    <s v=".."/>
    <s v=".."/>
  </r>
  <r>
    <x v="1"/>
    <x v="1"/>
    <x v="1"/>
    <x v="49"/>
    <x v="2"/>
    <s v="Outward FDI"/>
    <x v="4"/>
    <n v="-27.062999999999999"/>
    <s v=".."/>
    <s v=".."/>
    <s v=".."/>
    <s v=".."/>
    <s v=".."/>
    <s v=".."/>
    <s v=".."/>
  </r>
  <r>
    <x v="3"/>
    <x v="3"/>
    <x v="3"/>
    <x v="50"/>
    <x v="2"/>
    <s v="Outward FDI"/>
    <x v="4"/>
    <n v="0"/>
    <s v=".."/>
    <s v=".."/>
    <n v="0"/>
    <s v=".."/>
    <s v=".."/>
    <s v=".."/>
    <s v=".."/>
  </r>
  <r>
    <x v="2"/>
    <x v="2"/>
    <x v="3"/>
    <x v="51"/>
    <x v="2"/>
    <s v="Outward FDI"/>
    <x v="4"/>
    <n v="0"/>
    <s v=".."/>
    <s v=".."/>
    <n v="0"/>
    <s v=".."/>
    <s v=".."/>
    <s v=".."/>
    <s v=".."/>
  </r>
  <r>
    <x v="3"/>
    <x v="3"/>
    <x v="3"/>
    <x v="52"/>
    <x v="2"/>
    <s v="Outward FDI"/>
    <x v="4"/>
    <n v="17.72"/>
    <s v=".."/>
    <s v=".."/>
    <s v=".."/>
    <s v=".."/>
    <s v=".."/>
    <s v=".."/>
    <s v=".."/>
  </r>
  <r>
    <x v="2"/>
    <x v="2"/>
    <x v="6"/>
    <x v="53"/>
    <x v="2"/>
    <s v="Outward FDI"/>
    <x v="4"/>
    <n v="90.372"/>
    <s v=".."/>
    <s v=".."/>
    <n v="4.6959999999999997"/>
    <s v=".."/>
    <s v=".."/>
    <s v=".."/>
    <s v=".."/>
  </r>
  <r>
    <x v="4"/>
    <x v="4"/>
    <x v="3"/>
    <x v="54"/>
    <x v="2"/>
    <s v="Outward FDI"/>
    <x v="4"/>
    <n v="0.161"/>
    <s v=".."/>
    <s v=".."/>
    <s v=".."/>
    <s v=".."/>
    <s v=".."/>
    <s v=".."/>
    <s v=".."/>
  </r>
  <r>
    <x v="3"/>
    <x v="3"/>
    <x v="3"/>
    <x v="55"/>
    <x v="2"/>
    <s v="Outward FDI"/>
    <x v="4"/>
    <s v=".."/>
    <s v=".."/>
    <s v=".."/>
    <s v=".."/>
    <s v=".."/>
    <s v=".."/>
    <s v=".."/>
    <s v=".."/>
  </r>
  <r>
    <x v="2"/>
    <x v="2"/>
    <x v="3"/>
    <x v="56"/>
    <x v="2"/>
    <s v="Outward FDI"/>
    <x v="4"/>
    <n v="752.77499999999998"/>
    <s v=".."/>
    <s v=".."/>
    <n v="42.261000000000003"/>
    <s v=".."/>
    <s v=".."/>
    <s v=".."/>
    <s v=".."/>
  </r>
  <r>
    <x v="3"/>
    <x v="3"/>
    <x v="3"/>
    <x v="57"/>
    <x v="2"/>
    <s v="Outward FDI"/>
    <x v="4"/>
    <n v="663.37"/>
    <s v=".."/>
    <s v=".."/>
    <n v="63.164999999999999"/>
    <s v=".."/>
    <s v=".."/>
    <s v=".."/>
    <s v=".."/>
  </r>
  <r>
    <x v="2"/>
    <x v="2"/>
    <x v="3"/>
    <x v="58"/>
    <x v="2"/>
    <s v="Outward FDI"/>
    <x v="4"/>
    <n v="0"/>
    <s v=".."/>
    <s v=".."/>
    <s v=".."/>
    <s v=".."/>
    <s v=".."/>
    <s v=".."/>
    <s v=".."/>
  </r>
  <r>
    <x v="3"/>
    <x v="3"/>
    <x v="3"/>
    <x v="59"/>
    <x v="2"/>
    <s v="Outward FDI"/>
    <x v="4"/>
    <s v=".."/>
    <s v=".."/>
    <s v=".."/>
    <s v=".."/>
    <s v=".."/>
    <s v=".."/>
    <s v=".."/>
    <s v=".."/>
  </r>
  <r>
    <x v="1"/>
    <x v="1"/>
    <x v="1"/>
    <x v="1"/>
    <x v="2"/>
    <s v="Outward FDI"/>
    <x v="4"/>
    <s v=".."/>
    <s v=".."/>
    <s v=".."/>
    <s v=".."/>
    <s v=".."/>
    <s v=".."/>
    <s v=".."/>
    <s v=".."/>
  </r>
  <r>
    <x v="4"/>
    <x v="4"/>
    <x v="3"/>
    <x v="60"/>
    <x v="2"/>
    <s v="Outward FDI"/>
    <x v="4"/>
    <n v="199.59100000000001"/>
    <s v=".."/>
    <s v=".."/>
    <s v=".."/>
    <s v=".."/>
    <s v=".."/>
    <s v=".."/>
    <s v=".."/>
  </r>
  <r>
    <x v="4"/>
    <x v="4"/>
    <x v="6"/>
    <x v="61"/>
    <x v="2"/>
    <s v="Outward FDI"/>
    <x v="4"/>
    <s v=".."/>
    <s v=".."/>
    <s v=".."/>
    <s v=".."/>
    <s v=".."/>
    <s v=".."/>
    <s v=".."/>
    <s v=".."/>
  </r>
  <r>
    <x v="4"/>
    <x v="4"/>
    <x v="6"/>
    <x v="62"/>
    <x v="2"/>
    <s v="Outward FDI"/>
    <x v="4"/>
    <n v="173.333"/>
    <s v=".."/>
    <s v=".."/>
    <n v="18.934000000000001"/>
    <s v=".."/>
    <s v=".."/>
    <s v=".."/>
    <s v=".."/>
  </r>
  <r>
    <x v="3"/>
    <x v="3"/>
    <x v="6"/>
    <x v="63"/>
    <x v="2"/>
    <s v="Outward FDI"/>
    <x v="4"/>
    <n v="0.161"/>
    <s v=".."/>
    <s v=".."/>
    <s v=".."/>
    <s v=".."/>
    <s v=".."/>
    <s v=".."/>
    <s v=".."/>
  </r>
  <r>
    <x v="4"/>
    <x v="4"/>
    <x v="6"/>
    <x v="64"/>
    <x v="2"/>
    <s v="Outward FDI"/>
    <x v="4"/>
    <n v="123.556"/>
    <s v=".."/>
    <s v=".."/>
    <n v="3.6349999999999998"/>
    <s v=".."/>
    <s v=".."/>
    <s v=".."/>
    <s v=".."/>
  </r>
  <r>
    <x v="4"/>
    <x v="4"/>
    <x v="6"/>
    <x v="65"/>
    <x v="2"/>
    <s v="Outward FDI"/>
    <x v="4"/>
    <n v="7.5709999999999997"/>
    <s v=".."/>
    <s v=".."/>
    <s v=".."/>
    <s v=".."/>
    <s v=".."/>
    <s v=".."/>
    <s v=".."/>
  </r>
  <r>
    <x v="4"/>
    <x v="4"/>
    <x v="7"/>
    <x v="66"/>
    <x v="2"/>
    <s v="Outward FDI"/>
    <x v="4"/>
    <n v="55.093000000000004"/>
    <s v=".."/>
    <s v=".."/>
    <s v=".."/>
    <s v=".."/>
    <s v=".."/>
    <s v=".."/>
    <s v=".."/>
  </r>
  <r>
    <x v="4"/>
    <x v="4"/>
    <x v="7"/>
    <x v="67"/>
    <x v="2"/>
    <s v="Outward FDI"/>
    <x v="4"/>
    <n v="3.544"/>
    <s v=".."/>
    <s v=".."/>
    <s v=".."/>
    <s v=".."/>
    <s v=".."/>
    <s v=".."/>
    <s v=".."/>
  </r>
  <r>
    <x v="3"/>
    <x v="3"/>
    <x v="7"/>
    <x v="68"/>
    <x v="2"/>
    <s v="Outward FDI"/>
    <x v="4"/>
    <n v="-0.96699999999999997"/>
    <s v=".."/>
    <s v=".."/>
    <s v=".."/>
    <s v=".."/>
    <s v=".."/>
    <s v=".."/>
    <s v=".."/>
  </r>
  <r>
    <x v="1"/>
    <x v="1"/>
    <x v="1"/>
    <x v="69"/>
    <x v="2"/>
    <s v="Outward FDI"/>
    <x v="4"/>
    <n v="0"/>
    <s v=".."/>
    <s v=".."/>
    <s v=".."/>
    <s v=".."/>
    <s v=".."/>
    <s v=".."/>
    <s v=".."/>
  </r>
  <r>
    <x v="5"/>
    <x v="5"/>
    <x v="7"/>
    <x v="70"/>
    <x v="2"/>
    <s v="Outward FDI"/>
    <x v="4"/>
    <n v="4.1879999999999997"/>
    <s v=".."/>
    <s v=".."/>
    <s v=".."/>
    <s v=".."/>
    <s v=".."/>
    <s v=".."/>
    <s v=".."/>
  </r>
  <r>
    <x v="5"/>
    <x v="5"/>
    <x v="7"/>
    <x v="71"/>
    <x v="2"/>
    <s v="Outward FDI"/>
    <x v="4"/>
    <n v="-0.32200000000000001"/>
    <s v=".."/>
    <s v=".."/>
    <s v=".."/>
    <s v=".."/>
    <s v=".."/>
    <s v=".."/>
    <s v=".."/>
  </r>
  <r>
    <x v="4"/>
    <x v="4"/>
    <x v="7"/>
    <x v="72"/>
    <x v="2"/>
    <s v="Outward FDI"/>
    <x v="4"/>
    <n v="11.276"/>
    <s v=".."/>
    <s v=".."/>
    <s v=".."/>
    <s v=".."/>
    <s v=".."/>
    <s v=".."/>
    <s v=".."/>
  </r>
  <r>
    <x v="4"/>
    <x v="4"/>
    <x v="7"/>
    <x v="73"/>
    <x v="2"/>
    <s v="Outward FDI"/>
    <x v="4"/>
    <n v="0.48299999999999998"/>
    <s v=".."/>
    <s v=".."/>
    <s v=".."/>
    <s v=".."/>
    <s v=".."/>
    <s v=".."/>
    <s v=".."/>
  </r>
  <r>
    <x v="5"/>
    <x v="5"/>
    <x v="7"/>
    <x v="74"/>
    <x v="2"/>
    <s v="Outward FDI"/>
    <x v="4"/>
    <n v="0"/>
    <s v=".."/>
    <s v=".."/>
    <s v=".."/>
    <s v=".."/>
    <s v=".."/>
    <s v=".."/>
    <s v=".."/>
  </r>
  <r>
    <x v="5"/>
    <x v="5"/>
    <x v="7"/>
    <x v="75"/>
    <x v="2"/>
    <s v="Outward FDI"/>
    <x v="4"/>
    <n v="0"/>
    <s v=".."/>
    <s v=".."/>
    <s v=".."/>
    <s v=".."/>
    <s v=".."/>
    <s v=".."/>
    <s v=".."/>
  </r>
  <r>
    <x v="4"/>
    <x v="4"/>
    <x v="7"/>
    <x v="76"/>
    <x v="2"/>
    <s v="Outward FDI"/>
    <x v="4"/>
    <n v="0"/>
    <s v=".."/>
    <s v=".."/>
    <s v=".."/>
    <s v=".."/>
    <s v=".."/>
    <s v=".."/>
    <s v=".."/>
  </r>
  <r>
    <x v="4"/>
    <x v="4"/>
    <x v="7"/>
    <x v="77"/>
    <x v="2"/>
    <s v="Outward FDI"/>
    <x v="4"/>
    <n v="13.532"/>
    <s v=".."/>
    <s v=".."/>
    <s v=".."/>
    <s v=".."/>
    <s v=".."/>
    <s v=".."/>
    <s v=".."/>
  </r>
  <r>
    <x v="5"/>
    <x v="5"/>
    <x v="7"/>
    <x v="78"/>
    <x v="2"/>
    <s v="Outward FDI"/>
    <x v="4"/>
    <n v="2.2549999999999999"/>
    <s v=".."/>
    <s v=".."/>
    <s v=".."/>
    <s v=".."/>
    <s v=".."/>
    <s v=".."/>
    <s v=".."/>
  </r>
  <r>
    <x v="4"/>
    <x v="4"/>
    <x v="7"/>
    <x v="79"/>
    <x v="2"/>
    <s v="Outward FDI"/>
    <x v="4"/>
    <n v="3.8660000000000001"/>
    <s v=".."/>
    <s v=".."/>
    <s v=".."/>
    <s v=".."/>
    <s v=".."/>
    <s v=".."/>
    <s v=".."/>
  </r>
  <r>
    <x v="4"/>
    <x v="4"/>
    <x v="6"/>
    <x v="80"/>
    <x v="2"/>
    <s v="Outward FDI"/>
    <x v="4"/>
    <n v="0"/>
    <s v=".."/>
    <s v=".."/>
    <s v=".."/>
    <s v=".."/>
    <s v=".."/>
    <s v=".."/>
    <s v=".."/>
  </r>
  <r>
    <x v="3"/>
    <x v="3"/>
    <x v="7"/>
    <x v="81"/>
    <x v="2"/>
    <s v="Outward FDI"/>
    <x v="4"/>
    <n v="11.115"/>
    <s v=".."/>
    <s v=".."/>
    <s v=".."/>
    <s v=".."/>
    <s v=".."/>
    <s v=".."/>
    <s v=".."/>
  </r>
  <r>
    <x v="5"/>
    <x v="5"/>
    <x v="7"/>
    <x v="82"/>
    <x v="2"/>
    <s v="Outward FDI"/>
    <x v="4"/>
    <n v="0"/>
    <s v=".."/>
    <s v=".."/>
    <s v=".."/>
    <s v=".."/>
    <s v=".."/>
    <s v=".."/>
    <s v=".."/>
  </r>
  <r>
    <x v="5"/>
    <x v="5"/>
    <x v="7"/>
    <x v="83"/>
    <x v="2"/>
    <s v="Outward FDI"/>
    <x v="4"/>
    <n v="0.161"/>
    <s v=".."/>
    <s v=".."/>
    <s v=".."/>
    <s v=".."/>
    <s v=".."/>
    <s v=".."/>
    <s v=".."/>
  </r>
  <r>
    <x v="3"/>
    <x v="3"/>
    <x v="7"/>
    <x v="84"/>
    <x v="2"/>
    <s v="Outward FDI"/>
    <x v="4"/>
    <n v="0"/>
    <s v=".."/>
    <s v=".."/>
    <s v=".."/>
    <s v=".."/>
    <s v=".."/>
    <s v=".."/>
    <s v=".."/>
  </r>
  <r>
    <x v="5"/>
    <x v="5"/>
    <x v="7"/>
    <x v="85"/>
    <x v="2"/>
    <s v="Outward FDI"/>
    <x v="4"/>
    <n v="0.161"/>
    <s v=".."/>
    <s v=".."/>
    <s v=".."/>
    <s v=".."/>
    <s v=".."/>
    <s v=".."/>
    <s v=".."/>
  </r>
  <r>
    <x v="4"/>
    <x v="4"/>
    <x v="7"/>
    <x v="86"/>
    <x v="2"/>
    <s v="Outward FDI"/>
    <x v="4"/>
    <n v="28.190999999999999"/>
    <s v=".."/>
    <s v=".."/>
    <s v=".."/>
    <s v=".."/>
    <s v=".."/>
    <s v=".."/>
    <s v=".."/>
  </r>
  <r>
    <x v="5"/>
    <x v="5"/>
    <x v="7"/>
    <x v="87"/>
    <x v="2"/>
    <s v="Outward FDI"/>
    <x v="4"/>
    <n v="0"/>
    <s v=".."/>
    <s v=".."/>
    <s v=".."/>
    <s v=".."/>
    <s v=".."/>
    <s v=".."/>
    <s v=".."/>
  </r>
  <r>
    <x v="5"/>
    <x v="5"/>
    <x v="7"/>
    <x v="88"/>
    <x v="2"/>
    <s v="Outward FDI"/>
    <x v="4"/>
    <n v="0"/>
    <s v=".."/>
    <s v=".."/>
    <s v=".."/>
    <s v=".."/>
    <s v=".."/>
    <s v=".."/>
    <s v=".."/>
  </r>
  <r>
    <x v="4"/>
    <x v="4"/>
    <x v="7"/>
    <x v="89"/>
    <x v="2"/>
    <s v="Outward FDI"/>
    <x v="4"/>
    <n v="26.097000000000001"/>
    <s v=".."/>
    <s v=".."/>
    <s v=".."/>
    <s v=".."/>
    <s v=".."/>
    <s v=".."/>
    <s v=".."/>
  </r>
  <r>
    <x v="4"/>
    <x v="4"/>
    <x v="7"/>
    <x v="90"/>
    <x v="2"/>
    <s v="Outward FDI"/>
    <x v="4"/>
    <n v="0"/>
    <s v=".."/>
    <s v=".."/>
    <s v=".."/>
    <s v=".."/>
    <s v=".."/>
    <s v=".."/>
    <s v=".."/>
  </r>
  <r>
    <x v="5"/>
    <x v="5"/>
    <x v="7"/>
    <x v="91"/>
    <x v="2"/>
    <s v="Outward FDI"/>
    <x v="4"/>
    <n v="51.548999999999999"/>
    <s v=".."/>
    <s v=".."/>
    <s v=".."/>
    <s v=".."/>
    <s v=".."/>
    <s v=".."/>
    <s v=".."/>
  </r>
  <r>
    <x v="5"/>
    <x v="5"/>
    <x v="7"/>
    <x v="92"/>
    <x v="2"/>
    <s v="Outward FDI"/>
    <x v="4"/>
    <n v="-0.161"/>
    <s v=".."/>
    <s v=".."/>
    <s v=".."/>
    <s v=".."/>
    <s v=".."/>
    <s v=".."/>
    <s v=".."/>
  </r>
  <r>
    <x v="5"/>
    <x v="5"/>
    <x v="7"/>
    <x v="93"/>
    <x v="2"/>
    <s v="Outward FDI"/>
    <x v="4"/>
    <n v="0"/>
    <s v=".."/>
    <s v=".."/>
    <s v=".."/>
    <s v=".."/>
    <s v=".."/>
    <s v=".."/>
    <s v=".."/>
  </r>
  <r>
    <x v="5"/>
    <x v="5"/>
    <x v="7"/>
    <x v="94"/>
    <x v="2"/>
    <s v="Outward FDI"/>
    <x v="4"/>
    <n v="0"/>
    <s v=".."/>
    <s v=".."/>
    <s v=".."/>
    <s v=".."/>
    <s v=".."/>
    <s v=".."/>
    <s v=".."/>
  </r>
  <r>
    <x v="4"/>
    <x v="4"/>
    <x v="7"/>
    <x v="95"/>
    <x v="2"/>
    <s v="Outward FDI"/>
    <x v="4"/>
    <n v="7.5709999999999997"/>
    <s v=".."/>
    <s v=".."/>
    <s v=".."/>
    <s v=".."/>
    <s v=".."/>
    <s v=".."/>
    <s v=".."/>
  </r>
  <r>
    <x v="2"/>
    <x v="2"/>
    <x v="7"/>
    <x v="96"/>
    <x v="2"/>
    <s v="Outward FDI"/>
    <x v="4"/>
    <s v=".."/>
    <s v=".."/>
    <s v=".."/>
    <s v=".."/>
    <s v=".."/>
    <s v=".."/>
    <s v=".."/>
    <s v=".."/>
  </r>
  <r>
    <x v="5"/>
    <x v="5"/>
    <x v="7"/>
    <x v="97"/>
    <x v="2"/>
    <s v="Outward FDI"/>
    <x v="4"/>
    <n v="8.2159999999999993"/>
    <s v=".."/>
    <s v=".."/>
    <s v=".."/>
    <s v=".."/>
    <s v=".."/>
    <s v=".."/>
    <s v=".."/>
  </r>
  <r>
    <x v="3"/>
    <x v="3"/>
    <x v="7"/>
    <x v="98"/>
    <x v="2"/>
    <s v="Outward FDI"/>
    <x v="4"/>
    <n v="0.64400000000000002"/>
    <s v=".."/>
    <s v=".."/>
    <s v=".."/>
    <s v=".."/>
    <s v=".."/>
    <s v=".."/>
    <s v=".."/>
  </r>
  <r>
    <x v="5"/>
    <x v="5"/>
    <x v="7"/>
    <x v="99"/>
    <x v="2"/>
    <s v="Outward FDI"/>
    <x v="4"/>
    <n v="0.96699999999999997"/>
    <s v=".."/>
    <s v=".."/>
    <s v=".."/>
    <s v=".."/>
    <s v=".."/>
    <s v=".."/>
    <s v=".."/>
  </r>
  <r>
    <x v="4"/>
    <x v="4"/>
    <x v="7"/>
    <x v="100"/>
    <x v="2"/>
    <s v="Outward FDI"/>
    <x v="4"/>
    <n v="12.887"/>
    <s v=".."/>
    <s v=".."/>
    <n v="8.4830000000000005"/>
    <s v=".."/>
    <s v=".."/>
    <s v=".."/>
    <s v=".."/>
  </r>
  <r>
    <x v="5"/>
    <x v="5"/>
    <x v="7"/>
    <x v="101"/>
    <x v="2"/>
    <s v="Outward FDI"/>
    <x v="4"/>
    <n v="-0.80500000000000005"/>
    <s v=".."/>
    <s v=".."/>
    <s v=".."/>
    <s v=".."/>
    <s v=".."/>
    <s v=".."/>
    <s v=".."/>
  </r>
  <r>
    <x v="1"/>
    <x v="1"/>
    <x v="1"/>
    <x v="102"/>
    <x v="2"/>
    <s v="Outward FDI"/>
    <x v="4"/>
    <n v="0"/>
    <s v=".."/>
    <s v=".."/>
    <s v=".."/>
    <s v=".."/>
    <s v=".."/>
    <s v=".."/>
    <s v=".."/>
  </r>
  <r>
    <x v="4"/>
    <x v="4"/>
    <x v="7"/>
    <x v="103"/>
    <x v="2"/>
    <s v="Outward FDI"/>
    <x v="4"/>
    <n v="0"/>
    <s v=".."/>
    <s v=".."/>
    <s v=".."/>
    <s v=".."/>
    <s v=".."/>
    <s v=".."/>
    <s v=".."/>
  </r>
  <r>
    <x v="4"/>
    <x v="4"/>
    <x v="7"/>
    <x v="104"/>
    <x v="2"/>
    <s v="Outward FDI"/>
    <x v="4"/>
    <n v="-0.80500000000000005"/>
    <s v=".."/>
    <s v=".."/>
    <s v=".."/>
    <s v=".."/>
    <s v=".."/>
    <s v=".."/>
    <s v=".."/>
  </r>
  <r>
    <x v="2"/>
    <x v="2"/>
    <x v="7"/>
    <x v="105"/>
    <x v="2"/>
    <s v="Outward FDI"/>
    <x v="4"/>
    <n v="1.772"/>
    <s v=".."/>
    <s v=".."/>
    <s v=".."/>
    <s v=".."/>
    <s v=".."/>
    <s v=".."/>
    <s v=".."/>
  </r>
  <r>
    <x v="5"/>
    <x v="5"/>
    <x v="7"/>
    <x v="106"/>
    <x v="2"/>
    <s v="Outward FDI"/>
    <x v="4"/>
    <n v="4.9939999999999998"/>
    <s v=".."/>
    <s v=".."/>
    <s v=".."/>
    <s v=".."/>
    <s v=".."/>
    <s v=".."/>
    <s v=".."/>
  </r>
  <r>
    <x v="5"/>
    <x v="5"/>
    <x v="7"/>
    <x v="107"/>
    <x v="2"/>
    <s v="Outward FDI"/>
    <x v="4"/>
    <n v="0"/>
    <s v=".."/>
    <s v=".."/>
    <s v=".."/>
    <s v=".."/>
    <s v=".."/>
    <s v=".."/>
    <s v=".."/>
  </r>
  <r>
    <x v="3"/>
    <x v="3"/>
    <x v="7"/>
    <x v="108"/>
    <x v="2"/>
    <s v="Outward FDI"/>
    <x v="4"/>
    <n v="624.54700000000003"/>
    <s v=".."/>
    <s v=".."/>
    <n v="50.137999999999998"/>
    <s v=".."/>
    <s v=".."/>
    <s v=".."/>
    <s v=".."/>
  </r>
  <r>
    <x v="5"/>
    <x v="5"/>
    <x v="7"/>
    <x v="109"/>
    <x v="2"/>
    <s v="Outward FDI"/>
    <x v="4"/>
    <n v="0"/>
    <s v=".."/>
    <s v=".."/>
    <s v=".."/>
    <s v=".."/>
    <s v=".."/>
    <s v=".."/>
    <s v=".."/>
  </r>
  <r>
    <x v="5"/>
    <x v="5"/>
    <x v="7"/>
    <x v="110"/>
    <x v="2"/>
    <s v="Outward FDI"/>
    <x v="4"/>
    <n v="0"/>
    <s v=".."/>
    <s v=".."/>
    <s v=".."/>
    <s v=".."/>
    <s v=".."/>
    <s v=".."/>
    <s v=".."/>
  </r>
  <r>
    <x v="4"/>
    <x v="4"/>
    <x v="7"/>
    <x v="111"/>
    <x v="2"/>
    <s v="Outward FDI"/>
    <x v="4"/>
    <n v="2.2549999999999999"/>
    <s v=".."/>
    <s v=".."/>
    <s v=".."/>
    <s v=".."/>
    <s v=".."/>
    <s v=".."/>
    <s v=".."/>
  </r>
  <r>
    <x v="4"/>
    <x v="4"/>
    <x v="7"/>
    <x v="112"/>
    <x v="2"/>
    <s v="Outward FDI"/>
    <x v="4"/>
    <n v="7.2489999999999997"/>
    <s v=".."/>
    <s v=".."/>
    <s v=".."/>
    <s v=".."/>
    <s v=".."/>
    <s v=".."/>
    <s v=".."/>
  </r>
  <r>
    <x v="5"/>
    <x v="5"/>
    <x v="7"/>
    <x v="113"/>
    <x v="2"/>
    <s v="Outward FDI"/>
    <x v="4"/>
    <n v="1.611"/>
    <s v=".."/>
    <s v=".."/>
    <s v=".."/>
    <s v=".."/>
    <s v=".."/>
    <s v=".."/>
    <s v=".."/>
  </r>
  <r>
    <x v="5"/>
    <x v="5"/>
    <x v="7"/>
    <x v="114"/>
    <x v="2"/>
    <s v="Outward FDI"/>
    <x v="4"/>
    <n v="12.726000000000001"/>
    <s v=".."/>
    <s v=".."/>
    <s v=".."/>
    <s v=".."/>
    <s v=".."/>
    <s v=".."/>
    <s v=".."/>
  </r>
  <r>
    <x v="4"/>
    <x v="4"/>
    <x v="7"/>
    <x v="115"/>
    <x v="2"/>
    <s v="Outward FDI"/>
    <x v="4"/>
    <n v="8.86"/>
    <s v=".."/>
    <s v=".."/>
    <s v=".."/>
    <s v=".."/>
    <s v=".."/>
    <s v=".."/>
    <s v=".."/>
  </r>
  <r>
    <x v="4"/>
    <x v="4"/>
    <x v="7"/>
    <x v="116"/>
    <x v="2"/>
    <s v="Outward FDI"/>
    <x v="4"/>
    <n v="0.32200000000000001"/>
    <s v=".."/>
    <s v=".."/>
    <s v=".."/>
    <s v=".."/>
    <s v=".."/>
    <s v=".."/>
    <s v=".."/>
  </r>
  <r>
    <x v="2"/>
    <x v="2"/>
    <x v="3"/>
    <x v="117"/>
    <x v="2"/>
    <s v="Outward FDI"/>
    <x v="4"/>
    <n v="162.70099999999999"/>
    <s v=".."/>
    <s v=".."/>
    <s v=".."/>
    <s v=".."/>
    <s v=".."/>
    <s v=".."/>
    <s v=".."/>
  </r>
  <r>
    <x v="1"/>
    <x v="1"/>
    <x v="1"/>
    <x v="118"/>
    <x v="2"/>
    <s v="Outward FDI"/>
    <x v="4"/>
    <n v="0"/>
    <s v=".."/>
    <s v=".."/>
    <s v=".."/>
    <s v=".."/>
    <s v=".."/>
    <s v=".."/>
    <s v=".."/>
  </r>
  <r>
    <x v="2"/>
    <x v="2"/>
    <x v="5"/>
    <x v="119"/>
    <x v="2"/>
    <s v="Outward FDI"/>
    <x v="4"/>
    <n v="0.96699999999999997"/>
    <s v=".."/>
    <s v=".."/>
    <s v=".."/>
    <s v=".."/>
    <s v=".."/>
    <s v=".."/>
    <s v=".."/>
  </r>
  <r>
    <x v="2"/>
    <x v="2"/>
    <x v="5"/>
    <x v="120"/>
    <x v="2"/>
    <s v="Outward FDI"/>
    <x v="4"/>
    <n v="0"/>
    <s v=".."/>
    <s v=".."/>
    <s v=".."/>
    <s v=".."/>
    <s v=".."/>
    <s v=".."/>
    <s v=".."/>
  </r>
  <r>
    <x v="2"/>
    <x v="2"/>
    <x v="5"/>
    <x v="121"/>
    <x v="2"/>
    <s v="Outward FDI"/>
    <x v="4"/>
    <n v="9.5039999999999996"/>
    <s v=".."/>
    <s v=".."/>
    <s v=".."/>
    <s v=".."/>
    <s v=".."/>
    <s v=".."/>
    <s v=".."/>
  </r>
  <r>
    <x v="2"/>
    <x v="2"/>
    <x v="5"/>
    <x v="122"/>
    <x v="2"/>
    <s v="Outward FDI"/>
    <x v="4"/>
    <n v="0"/>
    <s v=".."/>
    <s v=".."/>
    <s v=".."/>
    <s v=".."/>
    <s v=".."/>
    <s v=".."/>
    <s v=".."/>
  </r>
  <r>
    <x v="3"/>
    <x v="3"/>
    <x v="5"/>
    <x v="123"/>
    <x v="2"/>
    <s v="Outward FDI"/>
    <x v="4"/>
    <n v="0.80500000000000005"/>
    <s v=".."/>
    <s v=".."/>
    <s v=".."/>
    <s v=".."/>
    <s v=".."/>
    <s v=".."/>
    <s v=".."/>
  </r>
  <r>
    <x v="2"/>
    <x v="2"/>
    <x v="4"/>
    <x v="124"/>
    <x v="2"/>
    <s v="Outward FDI"/>
    <x v="4"/>
    <n v="106.964"/>
    <s v=".."/>
    <s v=".."/>
    <s v=".."/>
    <s v=".."/>
    <s v=".."/>
    <s v=".."/>
    <s v=".."/>
  </r>
  <r>
    <x v="1"/>
    <x v="1"/>
    <x v="1"/>
    <x v="125"/>
    <x v="2"/>
    <s v="Outward FDI"/>
    <x v="4"/>
    <n v="0"/>
    <s v=".."/>
    <s v=".."/>
    <s v=".."/>
    <s v=".."/>
    <s v=".."/>
    <s v=".."/>
    <s v=".."/>
  </r>
  <r>
    <x v="2"/>
    <x v="2"/>
    <x v="5"/>
    <x v="126"/>
    <x v="2"/>
    <s v="Outward FDI"/>
    <x v="4"/>
    <s v=".."/>
    <s v=".."/>
    <s v=".."/>
    <s v=".."/>
    <s v=".."/>
    <s v=".."/>
    <s v=".."/>
    <s v=".."/>
  </r>
  <r>
    <x v="3"/>
    <x v="3"/>
    <x v="5"/>
    <x v="127"/>
    <x v="2"/>
    <s v="Outward FDI"/>
    <x v="4"/>
    <s v=".."/>
    <s v=".."/>
    <s v=".."/>
    <s v=".."/>
    <s v=".."/>
    <s v=".."/>
    <s v=".."/>
    <s v=".."/>
  </r>
  <r>
    <x v="3"/>
    <x v="3"/>
    <x v="5"/>
    <x v="128"/>
    <x v="2"/>
    <s v="Outward FDI"/>
    <x v="4"/>
    <n v="0"/>
    <s v=".."/>
    <s v=".."/>
    <s v=".."/>
    <s v=".."/>
    <s v=".."/>
    <s v=".."/>
    <s v=".."/>
  </r>
  <r>
    <x v="2"/>
    <x v="2"/>
    <x v="5"/>
    <x v="129"/>
    <x v="2"/>
    <s v="Outward FDI"/>
    <x v="4"/>
    <n v="4.6719999999999997"/>
    <s v=".."/>
    <s v=".."/>
    <s v=".."/>
    <s v=".."/>
    <s v=".."/>
    <s v=".."/>
    <s v=".."/>
  </r>
  <r>
    <x v="3"/>
    <x v="3"/>
    <x v="5"/>
    <x v="130"/>
    <x v="2"/>
    <s v="Outward FDI"/>
    <x v="4"/>
    <n v="0"/>
    <s v=".."/>
    <s v=".."/>
    <s v=".."/>
    <s v=".."/>
    <s v=".."/>
    <s v=".."/>
    <s v=".."/>
  </r>
  <r>
    <x v="3"/>
    <x v="3"/>
    <x v="5"/>
    <x v="131"/>
    <x v="2"/>
    <s v="Outward FDI"/>
    <x v="4"/>
    <s v=".."/>
    <s v=".."/>
    <s v=".."/>
    <s v=".."/>
    <s v=".."/>
    <s v=".."/>
    <s v=".."/>
    <s v=".."/>
  </r>
  <r>
    <x v="4"/>
    <x v="4"/>
    <x v="5"/>
    <x v="132"/>
    <x v="2"/>
    <s v="Outward FDI"/>
    <x v="4"/>
    <n v="1.1279999999999999"/>
    <s v=".."/>
    <s v=".."/>
    <s v=".."/>
    <s v=".."/>
    <s v=".."/>
    <s v=".."/>
    <s v=".."/>
  </r>
  <r>
    <x v="3"/>
    <x v="3"/>
    <x v="5"/>
    <x v="133"/>
    <x v="2"/>
    <s v="Outward FDI"/>
    <x v="4"/>
    <n v="0"/>
    <s v=".."/>
    <s v=".."/>
    <s v=".."/>
    <s v=".."/>
    <s v=".."/>
    <s v=".."/>
    <s v=".."/>
  </r>
  <r>
    <x v="3"/>
    <x v="3"/>
    <x v="5"/>
    <x v="134"/>
    <x v="2"/>
    <s v="Outward FDI"/>
    <x v="4"/>
    <n v="-0.32200000000000001"/>
    <s v=".."/>
    <s v=".."/>
    <s v=".."/>
    <s v=".."/>
    <s v=".."/>
    <s v=".."/>
    <s v=".."/>
  </r>
  <r>
    <x v="5"/>
    <x v="5"/>
    <x v="5"/>
    <x v="135"/>
    <x v="2"/>
    <s v="Outward FDI"/>
    <x v="4"/>
    <n v="0"/>
    <s v=".."/>
    <s v=".."/>
    <s v=".."/>
    <s v=".."/>
    <s v=".."/>
    <s v=".."/>
    <s v=".."/>
  </r>
  <r>
    <x v="4"/>
    <x v="4"/>
    <x v="5"/>
    <x v="136"/>
    <x v="2"/>
    <s v="Outward FDI"/>
    <x v="4"/>
    <s v=".."/>
    <s v=".."/>
    <s v=".."/>
    <s v=".."/>
    <s v=".."/>
    <s v=".."/>
    <s v=".."/>
    <s v=".."/>
  </r>
  <r>
    <x v="3"/>
    <x v="3"/>
    <x v="5"/>
    <x v="137"/>
    <x v="2"/>
    <s v="Outward FDI"/>
    <x v="4"/>
    <n v="0.48299999999999998"/>
    <s v=".."/>
    <s v=".."/>
    <s v=".."/>
    <s v=".."/>
    <s v=".."/>
    <s v=".."/>
    <s v=".."/>
  </r>
  <r>
    <x v="1"/>
    <x v="1"/>
    <x v="1"/>
    <x v="138"/>
    <x v="2"/>
    <s v="Outward FDI"/>
    <x v="4"/>
    <n v="0"/>
    <s v=".."/>
    <s v=".."/>
    <s v=".."/>
    <s v=".."/>
    <s v=".."/>
    <s v=".."/>
    <s v=".."/>
  </r>
  <r>
    <x v="1"/>
    <x v="1"/>
    <x v="1"/>
    <x v="1"/>
    <x v="2"/>
    <s v="Outward FDI"/>
    <x v="4"/>
    <s v=".."/>
    <s v=".."/>
    <s v=".."/>
    <s v=".."/>
    <s v=".."/>
    <s v=".."/>
    <s v=".."/>
    <s v=".."/>
  </r>
  <r>
    <x v="4"/>
    <x v="4"/>
    <x v="5"/>
    <x v="139"/>
    <x v="2"/>
    <s v="Outward FDI"/>
    <x v="4"/>
    <n v="14.981"/>
    <s v=".."/>
    <s v=".."/>
    <s v=".."/>
    <s v=".."/>
    <s v=".."/>
    <s v=".."/>
    <s v=".."/>
  </r>
  <r>
    <x v="2"/>
    <x v="2"/>
    <x v="5"/>
    <x v="140"/>
    <x v="2"/>
    <s v="Outward FDI"/>
    <x v="4"/>
    <n v="-28.352"/>
    <s v=".."/>
    <s v=".."/>
    <s v=".."/>
    <s v=".."/>
    <s v=".."/>
    <s v=".."/>
    <s v=".."/>
  </r>
  <r>
    <x v="2"/>
    <x v="2"/>
    <x v="5"/>
    <x v="141"/>
    <x v="2"/>
    <s v="Outward FDI"/>
    <x v="4"/>
    <n v="0"/>
    <s v=".."/>
    <s v=".."/>
    <s v=".."/>
    <s v=".."/>
    <s v=".."/>
    <s v=".."/>
    <s v=".."/>
  </r>
  <r>
    <x v="3"/>
    <x v="3"/>
    <x v="5"/>
    <x v="142"/>
    <x v="2"/>
    <s v="Outward FDI"/>
    <x v="4"/>
    <n v="0"/>
    <s v=".."/>
    <s v=".."/>
    <s v=".."/>
    <s v=".."/>
    <s v=".."/>
    <s v=".."/>
    <s v=".."/>
  </r>
  <r>
    <x v="3"/>
    <x v="3"/>
    <x v="5"/>
    <x v="143"/>
    <x v="2"/>
    <s v="Outward FDI"/>
    <x v="4"/>
    <n v="13.693"/>
    <s v=".."/>
    <s v=".."/>
    <s v=".."/>
    <s v=".."/>
    <s v=".."/>
    <s v=".."/>
    <s v=".."/>
  </r>
  <r>
    <x v="2"/>
    <x v="2"/>
    <x v="5"/>
    <x v="144"/>
    <x v="2"/>
    <s v="Outward FDI"/>
    <x v="4"/>
    <n v="0"/>
    <s v=".."/>
    <s v=".."/>
    <s v=".."/>
    <s v=".."/>
    <s v=".."/>
    <s v=".."/>
    <s v=".."/>
  </r>
  <r>
    <x v="2"/>
    <x v="2"/>
    <x v="5"/>
    <x v="145"/>
    <x v="2"/>
    <s v="Outward FDI"/>
    <x v="4"/>
    <n v="0.48299999999999998"/>
    <s v=".."/>
    <s v=".."/>
    <s v=".."/>
    <s v=".."/>
    <s v=".."/>
    <s v=".."/>
    <s v=".."/>
  </r>
  <r>
    <x v="2"/>
    <x v="2"/>
    <x v="5"/>
    <x v="146"/>
    <x v="2"/>
    <s v="Outward FDI"/>
    <x v="4"/>
    <n v="0"/>
    <s v=".."/>
    <s v=".."/>
    <s v=".."/>
    <s v=".."/>
    <s v=".."/>
    <s v=".."/>
    <s v=".."/>
  </r>
  <r>
    <x v="1"/>
    <x v="1"/>
    <x v="1"/>
    <x v="147"/>
    <x v="2"/>
    <s v="Outward FDI"/>
    <x v="4"/>
    <n v="1872.674"/>
    <s v=".."/>
    <s v=".."/>
    <s v=".."/>
    <s v=".."/>
    <s v=".."/>
    <s v=".."/>
    <s v=".."/>
  </r>
  <r>
    <x v="1"/>
    <x v="1"/>
    <x v="1"/>
    <x v="148"/>
    <x v="2"/>
    <s v="Outward FDI"/>
    <x v="4"/>
    <n v="1.45"/>
    <s v=".."/>
    <s v=".."/>
    <s v=".."/>
    <s v=".."/>
    <s v=".."/>
    <s v=".."/>
    <s v=".."/>
  </r>
  <r>
    <x v="3"/>
    <x v="3"/>
    <x v="5"/>
    <x v="149"/>
    <x v="2"/>
    <s v="Outward FDI"/>
    <x v="4"/>
    <n v="147.07499999999999"/>
    <s v=".."/>
    <s v=".."/>
    <n v="-17.722000000000001"/>
    <s v=".."/>
    <s v=".."/>
    <s v=".."/>
    <s v=".."/>
  </r>
  <r>
    <x v="4"/>
    <x v="4"/>
    <x v="5"/>
    <x v="150"/>
    <x v="2"/>
    <s v="Outward FDI"/>
    <x v="4"/>
    <n v="1.772"/>
    <s v=".."/>
    <s v=".."/>
    <s v=".."/>
    <s v=".."/>
    <s v=".."/>
    <s v=".."/>
    <s v=".."/>
  </r>
  <r>
    <x v="3"/>
    <x v="3"/>
    <x v="5"/>
    <x v="151"/>
    <x v="2"/>
    <s v="Outward FDI"/>
    <x v="4"/>
    <n v="912.73699999999997"/>
    <s v=".."/>
    <s v=".."/>
    <n v="107.395"/>
    <s v=".."/>
    <s v=".."/>
    <s v=".."/>
    <s v=".."/>
  </r>
  <r>
    <x v="3"/>
    <x v="3"/>
    <x v="5"/>
    <x v="152"/>
    <x v="2"/>
    <s v="Outward FDI"/>
    <x v="4"/>
    <n v="96.331999999999994"/>
    <s v=".."/>
    <s v=".."/>
    <s v=".."/>
    <s v=".."/>
    <s v=".."/>
    <s v=".."/>
    <s v=".."/>
  </r>
  <r>
    <x v="3"/>
    <x v="3"/>
    <x v="5"/>
    <x v="153"/>
    <x v="2"/>
    <s v="Outward FDI"/>
    <x v="4"/>
    <s v=".."/>
    <s v=".."/>
    <s v=".."/>
    <s v=".."/>
    <s v=".."/>
    <s v=".."/>
    <s v=".."/>
    <s v=".."/>
  </r>
  <r>
    <x v="1"/>
    <x v="1"/>
    <x v="1"/>
    <x v="154"/>
    <x v="2"/>
    <s v="Outward FDI"/>
    <x v="4"/>
    <n v="0"/>
    <s v=".."/>
    <s v=".."/>
    <s v=".."/>
    <s v=".."/>
    <s v=".."/>
    <s v=".."/>
    <s v=".."/>
  </r>
  <r>
    <x v="3"/>
    <x v="3"/>
    <x v="5"/>
    <x v="155"/>
    <x v="2"/>
    <s v="Outward FDI"/>
    <x v="4"/>
    <n v="0"/>
    <s v=".."/>
    <s v=".."/>
    <s v=".."/>
    <s v=".."/>
    <s v=".."/>
    <s v=".."/>
    <s v=".."/>
  </r>
  <r>
    <x v="3"/>
    <x v="3"/>
    <x v="5"/>
    <x v="156"/>
    <x v="2"/>
    <s v="Outward FDI"/>
    <x v="4"/>
    <n v="2.7389999999999999"/>
    <s v=".."/>
    <s v=".."/>
    <s v=".."/>
    <s v=".."/>
    <s v=".."/>
    <s v=".."/>
    <s v=".."/>
  </r>
  <r>
    <x v="3"/>
    <x v="3"/>
    <x v="5"/>
    <x v="157"/>
    <x v="2"/>
    <s v="Outward FDI"/>
    <x v="4"/>
    <n v="75.228999999999999"/>
    <s v=".."/>
    <s v=".."/>
    <s v=".."/>
    <s v=".."/>
    <s v=".."/>
    <s v=".."/>
    <s v=".."/>
  </r>
  <r>
    <x v="3"/>
    <x v="3"/>
    <x v="5"/>
    <x v="158"/>
    <x v="2"/>
    <s v="Outward FDI"/>
    <x v="4"/>
    <n v="0"/>
    <s v=".."/>
    <s v=".."/>
    <s v=".."/>
    <s v=".."/>
    <s v=".."/>
    <s v=".."/>
    <s v=".."/>
  </r>
  <r>
    <x v="2"/>
    <x v="2"/>
    <x v="5"/>
    <x v="159"/>
    <x v="2"/>
    <s v="Outward FDI"/>
    <x v="4"/>
    <n v="42.527999999999999"/>
    <s v=".."/>
    <s v=".."/>
    <n v="-4.9989999999999997"/>
    <s v=".."/>
    <s v=".."/>
    <s v=".."/>
    <s v=".."/>
  </r>
  <r>
    <x v="3"/>
    <x v="3"/>
    <x v="5"/>
    <x v="160"/>
    <x v="2"/>
    <s v="Outward FDI"/>
    <x v="4"/>
    <n v="45.427"/>
    <s v=".."/>
    <s v=".."/>
    <n v="-0.151"/>
    <s v=".."/>
    <s v=".."/>
    <s v=".."/>
    <s v=".."/>
  </r>
  <r>
    <x v="2"/>
    <x v="2"/>
    <x v="6"/>
    <x v="161"/>
    <x v="2"/>
    <s v="Outward FDI"/>
    <x v="4"/>
    <n v="14.82"/>
    <s v=".."/>
    <s v=".."/>
    <s v=".."/>
    <s v=".."/>
    <s v=".."/>
    <s v=".."/>
    <s v=".."/>
  </r>
  <r>
    <x v="3"/>
    <x v="3"/>
    <x v="6"/>
    <x v="162"/>
    <x v="2"/>
    <s v="Outward FDI"/>
    <x v="4"/>
    <n v="0"/>
    <s v=".."/>
    <s v=".."/>
    <s v=".."/>
    <s v=".."/>
    <s v=".."/>
    <s v=".."/>
    <s v=".."/>
  </r>
  <r>
    <x v="2"/>
    <x v="2"/>
    <x v="6"/>
    <x v="163"/>
    <x v="2"/>
    <s v="Outward FDI"/>
    <x v="4"/>
    <n v="9.5039999999999996"/>
    <s v=".."/>
    <s v=".."/>
    <s v=".."/>
    <s v=".."/>
    <s v=".."/>
    <s v=".."/>
    <s v=".."/>
  </r>
  <r>
    <x v="2"/>
    <x v="2"/>
    <x v="6"/>
    <x v="164"/>
    <x v="2"/>
    <s v="Outward FDI"/>
    <x v="4"/>
    <n v="23.68"/>
    <s v=".."/>
    <s v=".."/>
    <s v=".."/>
    <s v=".."/>
    <s v=".."/>
    <s v=".."/>
    <s v=".."/>
  </r>
  <r>
    <x v="2"/>
    <x v="2"/>
    <x v="6"/>
    <x v="165"/>
    <x v="2"/>
    <s v="Outward FDI"/>
    <x v="4"/>
    <n v="88.438999999999993"/>
    <s v=".."/>
    <s v=".."/>
    <s v=".."/>
    <s v=".."/>
    <s v=".."/>
    <s v=".."/>
    <s v=".."/>
  </r>
  <r>
    <x v="2"/>
    <x v="2"/>
    <x v="6"/>
    <x v="166"/>
    <x v="2"/>
    <s v="Outward FDI"/>
    <x v="4"/>
    <n v="188.637"/>
    <s v=".."/>
    <s v=".."/>
    <s v=".."/>
    <s v=".."/>
    <s v=".."/>
    <s v=".."/>
    <s v=".."/>
  </r>
  <r>
    <x v="2"/>
    <x v="2"/>
    <x v="6"/>
    <x v="167"/>
    <x v="2"/>
    <s v="Outward FDI"/>
    <x v="4"/>
    <n v="266.60399999999998"/>
    <s v=".."/>
    <s v=".."/>
    <s v=".."/>
    <s v=".."/>
    <s v=".."/>
    <s v=".."/>
    <s v=".."/>
  </r>
  <r>
    <x v="5"/>
    <x v="5"/>
    <x v="6"/>
    <x v="168"/>
    <x v="2"/>
    <s v="Outward FDI"/>
    <x v="4"/>
    <n v="0"/>
    <s v=".."/>
    <s v=".."/>
    <s v=".."/>
    <s v=".."/>
    <s v=".."/>
    <s v=".."/>
    <s v=".."/>
  </r>
  <r>
    <x v="3"/>
    <x v="3"/>
    <x v="3"/>
    <x v="169"/>
    <x v="2"/>
    <s v="Outward FDI"/>
    <x v="4"/>
    <n v="0"/>
    <s v=".."/>
    <s v=".."/>
    <s v=".."/>
    <s v=".."/>
    <s v=".."/>
    <s v=".."/>
    <s v=".."/>
  </r>
  <r>
    <x v="3"/>
    <x v="3"/>
    <x v="3"/>
    <x v="170"/>
    <x v="2"/>
    <s v="Outward FDI"/>
    <x v="4"/>
    <n v="1.9330000000000001"/>
    <s v=".."/>
    <s v=".."/>
    <s v=".."/>
    <s v=".."/>
    <s v=".."/>
    <s v=".."/>
    <s v=".."/>
  </r>
  <r>
    <x v="3"/>
    <x v="3"/>
    <x v="3"/>
    <x v="171"/>
    <x v="2"/>
    <s v="Outward FDI"/>
    <x v="4"/>
    <n v="0.161"/>
    <s v=".."/>
    <s v=".."/>
    <s v=".."/>
    <s v=".."/>
    <s v=".."/>
    <s v=".."/>
    <s v=".."/>
  </r>
  <r>
    <x v="3"/>
    <x v="3"/>
    <x v="6"/>
    <x v="172"/>
    <x v="2"/>
    <s v="Outward FDI"/>
    <x v="4"/>
    <n v="16.753"/>
    <s v=".."/>
    <s v=".."/>
    <s v=".."/>
    <s v=".."/>
    <s v=".."/>
    <s v=".."/>
    <s v=".."/>
  </r>
  <r>
    <x v="3"/>
    <x v="3"/>
    <x v="6"/>
    <x v="173"/>
    <x v="2"/>
    <s v="Outward FDI"/>
    <x v="4"/>
    <n v="38.177999999999997"/>
    <s v=".."/>
    <s v=".."/>
    <s v=".."/>
    <s v=".."/>
    <s v=".."/>
    <s v=".."/>
    <s v=".."/>
  </r>
  <r>
    <x v="4"/>
    <x v="4"/>
    <x v="6"/>
    <x v="174"/>
    <x v="2"/>
    <s v="Outward FDI"/>
    <x v="4"/>
    <n v="0"/>
    <s v=".."/>
    <s v=".."/>
    <s v=".."/>
    <s v=".."/>
    <s v=".."/>
    <s v=".."/>
    <s v=".."/>
  </r>
  <r>
    <x v="5"/>
    <x v="5"/>
    <x v="6"/>
    <x v="175"/>
    <x v="2"/>
    <s v="Outward FDI"/>
    <x v="4"/>
    <n v="0.32200000000000001"/>
    <s v=".."/>
    <s v=".."/>
    <s v=".."/>
    <s v=".."/>
    <s v=".."/>
    <s v=".."/>
    <s v=".."/>
  </r>
  <r>
    <x v="5"/>
    <x v="5"/>
    <x v="8"/>
    <x v="176"/>
    <x v="2"/>
    <s v="Outward FDI"/>
    <x v="4"/>
    <n v="0"/>
    <s v=".."/>
    <s v=".."/>
    <s v=".."/>
    <s v=".."/>
    <s v=".."/>
    <s v=".."/>
    <s v=".."/>
  </r>
  <r>
    <x v="4"/>
    <x v="4"/>
    <x v="8"/>
    <x v="177"/>
    <x v="2"/>
    <s v="Outward FDI"/>
    <x v="4"/>
    <n v="-46.072000000000003"/>
    <s v=".."/>
    <s v=".."/>
    <s v=".."/>
    <s v=".."/>
    <s v=".."/>
    <s v=".."/>
    <s v=".."/>
  </r>
  <r>
    <x v="4"/>
    <x v="4"/>
    <x v="8"/>
    <x v="178"/>
    <x v="2"/>
    <s v="Outward FDI"/>
    <x v="4"/>
    <n v="0"/>
    <s v=".."/>
    <s v=".."/>
    <s v=".."/>
    <s v=".."/>
    <s v=".."/>
    <s v=".."/>
    <s v=".."/>
  </r>
  <r>
    <x v="2"/>
    <x v="2"/>
    <x v="2"/>
    <x v="179"/>
    <x v="2"/>
    <s v="Outward FDI"/>
    <x v="4"/>
    <n v="-20.780999999999999"/>
    <s v=".."/>
    <s v=".."/>
    <s v=".."/>
    <s v=".."/>
    <s v=".."/>
    <s v=".."/>
    <s v=".."/>
  </r>
  <r>
    <x v="4"/>
    <x v="4"/>
    <x v="2"/>
    <x v="180"/>
    <x v="2"/>
    <s v="Outward FDI"/>
    <x v="4"/>
    <s v=".."/>
    <s v=".."/>
    <s v=".."/>
    <s v=".."/>
    <s v=".."/>
    <s v=".."/>
    <s v=".."/>
    <s v=".."/>
  </r>
  <r>
    <x v="3"/>
    <x v="3"/>
    <x v="2"/>
    <x v="181"/>
    <x v="2"/>
    <s v="Outward FDI"/>
    <x v="4"/>
    <n v="4229.9080000000004"/>
    <s v=".."/>
    <s v=".."/>
    <n v="401.55700000000002"/>
    <s v=".."/>
    <s v=".."/>
    <s v=".."/>
    <s v=".."/>
  </r>
  <r>
    <x v="2"/>
    <x v="2"/>
    <x v="2"/>
    <x v="182"/>
    <x v="2"/>
    <s v="Outward FDI"/>
    <x v="4"/>
    <n v="2800.393"/>
    <s v=".."/>
    <s v=".."/>
    <n v="67.709000000000003"/>
    <s v=".."/>
    <s v=".."/>
    <s v=".."/>
    <s v=".."/>
  </r>
  <r>
    <x v="4"/>
    <x v="4"/>
    <x v="8"/>
    <x v="183"/>
    <x v="2"/>
    <s v="Outward FDI"/>
    <x v="4"/>
    <n v="810.60599999999999"/>
    <s v=".."/>
    <s v=".."/>
    <n v="28.931999999999999"/>
    <s v=".."/>
    <s v=".."/>
    <s v=".."/>
    <s v=".."/>
  </r>
  <r>
    <x v="3"/>
    <x v="3"/>
    <x v="2"/>
    <x v="184"/>
    <x v="2"/>
    <s v="Outward FDI"/>
    <x v="4"/>
    <n v="119.20699999999999"/>
    <s v=".."/>
    <s v=".."/>
    <n v="24.69"/>
    <s v=".."/>
    <s v=".."/>
    <s v=".."/>
    <s v=".."/>
  </r>
  <r>
    <x v="3"/>
    <x v="3"/>
    <x v="6"/>
    <x v="185"/>
    <x v="2"/>
    <s v="Outward FDI"/>
    <x v="4"/>
    <n v="142.887"/>
    <s v=".."/>
    <s v=".."/>
    <s v=".."/>
    <s v=".."/>
    <s v=".."/>
    <s v=".."/>
    <s v=".."/>
  </r>
  <r>
    <x v="3"/>
    <x v="3"/>
    <x v="3"/>
    <x v="186"/>
    <x v="2"/>
    <s v="Outward FDI"/>
    <x v="4"/>
    <n v="-22.23"/>
    <s v=".."/>
    <s v=".."/>
    <s v=".."/>
    <s v=".."/>
    <s v=".."/>
    <s v=".."/>
    <s v=".."/>
  </r>
  <r>
    <x v="5"/>
    <x v="5"/>
    <x v="2"/>
    <x v="187"/>
    <x v="2"/>
    <s v="Outward FDI"/>
    <x v="4"/>
    <n v="3.7050000000000001"/>
    <s v=".."/>
    <s v=".."/>
    <s v=".."/>
    <s v=".."/>
    <s v=".."/>
    <s v=".."/>
    <s v=".."/>
  </r>
  <r>
    <x v="4"/>
    <x v="4"/>
    <x v="3"/>
    <x v="188"/>
    <x v="2"/>
    <s v="Outward FDI"/>
    <x v="4"/>
    <n v="0.161"/>
    <s v=".."/>
    <s v=".."/>
    <s v=".."/>
    <s v=".."/>
    <s v=".."/>
    <s v=".."/>
    <s v=".."/>
  </r>
  <r>
    <x v="4"/>
    <x v="4"/>
    <x v="2"/>
    <x v="189"/>
    <x v="2"/>
    <s v="Outward FDI"/>
    <x v="4"/>
    <n v="2.4159999999999999"/>
    <s v=".."/>
    <s v=".."/>
    <s v=".."/>
    <s v=".."/>
    <s v=".."/>
    <s v=".."/>
    <s v=".."/>
  </r>
  <r>
    <x v="2"/>
    <x v="2"/>
    <x v="2"/>
    <x v="190"/>
    <x v="2"/>
    <s v="Outward FDI"/>
    <x v="4"/>
    <n v="-1.772"/>
    <s v=".."/>
    <s v=".."/>
    <s v=".."/>
    <s v=".."/>
    <s v=".."/>
    <s v=".."/>
    <s v=".."/>
  </r>
  <r>
    <x v="3"/>
    <x v="3"/>
    <x v="2"/>
    <x v="191"/>
    <x v="2"/>
    <s v="Outward FDI"/>
    <x v="4"/>
    <n v="1024.212"/>
    <s v=".."/>
    <s v=".."/>
    <n v="88.006"/>
    <s v=".."/>
    <s v=".."/>
    <s v=".."/>
    <s v=".."/>
  </r>
  <r>
    <x v="3"/>
    <x v="3"/>
    <x v="8"/>
    <x v="192"/>
    <x v="2"/>
    <s v="Outward FDI"/>
    <x v="4"/>
    <n v="6.2830000000000004"/>
    <s v=".."/>
    <s v=".."/>
    <s v=".."/>
    <s v=".."/>
    <s v=".."/>
    <s v=".."/>
    <s v=".."/>
  </r>
  <r>
    <x v="4"/>
    <x v="4"/>
    <x v="2"/>
    <x v="193"/>
    <x v="2"/>
    <s v="Outward FDI"/>
    <x v="4"/>
    <n v="14.337"/>
    <s v=".."/>
    <s v=".."/>
    <s v=".."/>
    <s v=".."/>
    <s v=".."/>
    <s v=".."/>
    <s v=".."/>
  </r>
  <r>
    <x v="4"/>
    <x v="4"/>
    <x v="2"/>
    <x v="194"/>
    <x v="2"/>
    <s v="Outward FDI"/>
    <x v="4"/>
    <n v="2.577"/>
    <s v=".."/>
    <s v=".."/>
    <s v=".."/>
    <s v=".."/>
    <s v=".."/>
    <s v=".."/>
    <s v=".."/>
  </r>
  <r>
    <x v="4"/>
    <x v="4"/>
    <x v="8"/>
    <x v="195"/>
    <x v="2"/>
    <s v="Outward FDI"/>
    <x v="4"/>
    <n v="1.45"/>
    <s v=".."/>
    <s v=".."/>
    <s v=".."/>
    <s v=".."/>
    <s v=".."/>
    <s v=".."/>
    <s v=".."/>
  </r>
  <r>
    <x v="4"/>
    <x v="4"/>
    <x v="8"/>
    <x v="196"/>
    <x v="2"/>
    <s v="Outward FDI"/>
    <x v="4"/>
    <n v="-1.611"/>
    <s v=".."/>
    <s v=".."/>
    <s v=".."/>
    <s v=".."/>
    <s v=".."/>
    <s v=".."/>
    <s v=".."/>
  </r>
  <r>
    <x v="4"/>
    <x v="4"/>
    <x v="2"/>
    <x v="197"/>
    <x v="2"/>
    <s v="Outward FDI"/>
    <x v="4"/>
    <n v="146.43100000000001"/>
    <s v=".."/>
    <s v=".."/>
    <n v="5.7560000000000002"/>
    <s v=".."/>
    <s v=".."/>
    <s v=".."/>
    <s v=".."/>
  </r>
  <r>
    <x v="2"/>
    <x v="2"/>
    <x v="2"/>
    <x v="198"/>
    <x v="2"/>
    <s v="Outward FDI"/>
    <x v="4"/>
    <n v="13170.255999999999"/>
    <s v=".."/>
    <s v=".."/>
    <n v="283.25599999999997"/>
    <s v=".."/>
    <s v=".."/>
    <s v=".."/>
    <s v=".."/>
  </r>
  <r>
    <x v="4"/>
    <x v="4"/>
    <x v="8"/>
    <x v="199"/>
    <x v="2"/>
    <s v="Outward FDI"/>
    <x v="4"/>
    <n v="10.792999999999999"/>
    <s v=".."/>
    <s v=".."/>
    <s v=".."/>
    <s v=".."/>
    <s v=".."/>
    <s v=".."/>
    <s v=".."/>
  </r>
  <r>
    <x v="2"/>
    <x v="2"/>
    <x v="2"/>
    <x v="200"/>
    <x v="2"/>
    <s v="Outward FDI"/>
    <x v="4"/>
    <n v="58.314999999999998"/>
    <s v=".."/>
    <s v=".."/>
    <n v="2.7269999999999999"/>
    <s v=".."/>
    <s v=".."/>
    <s v=".."/>
    <s v=".."/>
  </r>
  <r>
    <x v="5"/>
    <x v="5"/>
    <x v="3"/>
    <x v="201"/>
    <x v="2"/>
    <s v="Outward FDI"/>
    <x v="4"/>
    <n v="0"/>
    <s v=".."/>
    <s v=".."/>
    <s v=".."/>
    <s v=".."/>
    <s v=".."/>
    <s v=".."/>
    <s v=".."/>
  </r>
  <r>
    <x v="3"/>
    <x v="3"/>
    <x v="2"/>
    <x v="202"/>
    <x v="2"/>
    <s v="Outward FDI"/>
    <x v="4"/>
    <n v="435.74900000000002"/>
    <s v=".."/>
    <s v=".."/>
    <n v="143.749"/>
    <s v=".."/>
    <s v=".."/>
    <s v=".."/>
    <s v=".."/>
  </r>
  <r>
    <x v="1"/>
    <x v="1"/>
    <x v="1"/>
    <x v="203"/>
    <x v="2"/>
    <s v="Outward FDI"/>
    <x v="4"/>
    <n v="0"/>
    <s v=".."/>
    <s v=".."/>
    <s v=".."/>
    <s v=".."/>
    <s v=".."/>
    <s v=".."/>
    <s v=".."/>
  </r>
  <r>
    <x v="3"/>
    <x v="3"/>
    <x v="3"/>
    <x v="204"/>
    <x v="2"/>
    <s v="Outward FDI"/>
    <x v="4"/>
    <n v="0"/>
    <s v=".."/>
    <s v=".."/>
    <s v=".."/>
    <s v=".."/>
    <s v=".."/>
    <s v=".."/>
    <s v=".."/>
  </r>
  <r>
    <x v="4"/>
    <x v="4"/>
    <x v="3"/>
    <x v="205"/>
    <x v="2"/>
    <s v="Outward FDI"/>
    <x v="4"/>
    <n v="0"/>
    <s v=".."/>
    <s v=".."/>
    <s v=".."/>
    <s v=".."/>
    <s v=".."/>
    <s v=".."/>
    <s v=".."/>
  </r>
  <r>
    <x v="4"/>
    <x v="4"/>
    <x v="2"/>
    <x v="206"/>
    <x v="2"/>
    <s v="Outward FDI"/>
    <x v="4"/>
    <n v="127.261"/>
    <s v=".."/>
    <s v=".."/>
    <s v=".."/>
    <s v=".."/>
    <s v=".."/>
    <s v=".."/>
    <s v=".."/>
  </r>
  <r>
    <x v="3"/>
    <x v="3"/>
    <x v="2"/>
    <x v="207"/>
    <x v="2"/>
    <s v="Outward FDI"/>
    <x v="4"/>
    <n v="0"/>
    <s v=".."/>
    <s v=".."/>
    <s v=".."/>
    <s v=".."/>
    <s v=".."/>
    <s v=".."/>
    <s v=".."/>
  </r>
  <r>
    <x v="1"/>
    <x v="1"/>
    <x v="1"/>
    <x v="1"/>
    <x v="2"/>
    <s v="Outward FDI"/>
    <x v="4"/>
    <n v="0"/>
    <s v=".."/>
    <s v=".."/>
    <s v=".."/>
    <s v=".."/>
    <s v=".."/>
    <s v=".."/>
    <s v=".."/>
  </r>
  <r>
    <x v="1"/>
    <x v="1"/>
    <x v="1"/>
    <x v="208"/>
    <x v="2"/>
    <s v="Outward FDI"/>
    <x v="4"/>
    <n v="0"/>
    <s v=".."/>
    <s v=".."/>
    <s v=".."/>
    <s v=".."/>
    <s v=".."/>
    <s v=".."/>
    <s v=".."/>
  </r>
  <r>
    <x v="1"/>
    <x v="1"/>
    <x v="1"/>
    <x v="209"/>
    <x v="2"/>
    <s v="Outward FDI"/>
    <x v="4"/>
    <n v="0"/>
    <s v=".."/>
    <s v=".."/>
    <s v=".."/>
    <s v=".."/>
    <s v=".."/>
    <s v=".."/>
    <s v=".."/>
  </r>
  <r>
    <x v="1"/>
    <x v="1"/>
    <x v="1"/>
    <x v="210"/>
    <x v="2"/>
    <s v="Outward FDI"/>
    <x v="4"/>
    <n v="0"/>
    <s v=".."/>
    <s v=".."/>
    <s v=".."/>
    <s v=".."/>
    <s v=".."/>
    <s v=".."/>
    <s v=".."/>
  </r>
  <r>
    <x v="1"/>
    <x v="1"/>
    <x v="1"/>
    <x v="211"/>
    <x v="2"/>
    <s v="Outward FDI"/>
    <x v="4"/>
    <n v="35.279000000000003"/>
    <s v=".."/>
    <s v=".."/>
    <s v=".."/>
    <s v=".."/>
    <s v=".."/>
    <s v=".."/>
    <s v=".."/>
  </r>
  <r>
    <x v="3"/>
    <x v="3"/>
    <x v="2"/>
    <x v="212"/>
    <x v="2"/>
    <s v="Outward FDI"/>
    <x v="4"/>
    <n v="0"/>
    <s v=".."/>
    <s v=".."/>
    <s v=".."/>
    <s v=".."/>
    <s v=".."/>
    <s v=".."/>
    <s v=".."/>
  </r>
  <r>
    <x v="2"/>
    <x v="2"/>
    <x v="2"/>
    <x v="213"/>
    <x v="2"/>
    <s v="Outward FDI"/>
    <x v="4"/>
    <n v="0"/>
    <s v=".."/>
    <s v=".."/>
    <s v=".."/>
    <s v=".."/>
    <s v=".."/>
    <s v=".."/>
    <s v=".."/>
  </r>
  <r>
    <x v="1"/>
    <x v="1"/>
    <x v="1"/>
    <x v="214"/>
    <x v="2"/>
    <s v="Outward FDI"/>
    <x v="4"/>
    <n v="0"/>
    <s v=".."/>
    <s v=".."/>
    <s v=".."/>
    <s v=".."/>
    <s v=".."/>
    <s v=".."/>
    <s v=".."/>
  </r>
  <r>
    <x v="2"/>
    <x v="2"/>
    <x v="2"/>
    <x v="215"/>
    <x v="2"/>
    <s v="Outward FDI"/>
    <x v="4"/>
    <n v="0"/>
    <s v=".."/>
    <s v=".."/>
    <s v=".."/>
    <s v=".."/>
    <s v=".."/>
    <s v=".."/>
    <s v=".."/>
  </r>
  <r>
    <x v="1"/>
    <x v="1"/>
    <x v="1"/>
    <x v="216"/>
    <x v="2"/>
    <s v="Outward FDI"/>
    <x v="4"/>
    <n v="0"/>
    <s v=".."/>
    <s v=".."/>
    <s v=".."/>
    <s v=".."/>
    <s v=".."/>
    <s v=".."/>
    <s v=".."/>
  </r>
  <r>
    <x v="4"/>
    <x v="4"/>
    <x v="2"/>
    <x v="217"/>
    <x v="2"/>
    <s v="Outward FDI"/>
    <x v="4"/>
    <n v="0"/>
    <s v=".."/>
    <s v=".."/>
    <s v=".."/>
    <s v=".."/>
    <s v=".."/>
    <s v=".."/>
    <s v=".."/>
  </r>
  <r>
    <x v="3"/>
    <x v="3"/>
    <x v="2"/>
    <x v="218"/>
    <x v="2"/>
    <s v="Outward FDI"/>
    <x v="4"/>
    <s v=".."/>
    <s v=".."/>
    <s v=".."/>
    <s v=".."/>
    <s v=".."/>
    <s v=".."/>
    <s v=".."/>
    <s v=".."/>
  </r>
  <r>
    <x v="4"/>
    <x v="4"/>
    <x v="2"/>
    <x v="219"/>
    <x v="2"/>
    <s v="Outward FDI"/>
    <x v="4"/>
    <n v="0"/>
    <s v=".."/>
    <s v=".."/>
    <s v=".."/>
    <s v=".."/>
    <s v=".."/>
    <s v=".."/>
    <s v=".."/>
  </r>
  <r>
    <x v="2"/>
    <x v="2"/>
    <x v="2"/>
    <x v="220"/>
    <x v="2"/>
    <s v="Outward FDI"/>
    <x v="4"/>
    <n v="0"/>
    <s v=".."/>
    <s v=".."/>
    <s v=".."/>
    <s v=".."/>
    <s v=".."/>
    <s v=".."/>
    <s v=".."/>
  </r>
  <r>
    <x v="2"/>
    <x v="2"/>
    <x v="2"/>
    <x v="221"/>
    <x v="2"/>
    <s v="Outward FDI"/>
    <x v="4"/>
    <n v="0"/>
    <s v=".."/>
    <s v=".."/>
    <s v=".."/>
    <s v=".."/>
    <s v=".."/>
    <s v=".."/>
    <s v=".."/>
  </r>
  <r>
    <x v="1"/>
    <x v="1"/>
    <x v="1"/>
    <x v="222"/>
    <x v="2"/>
    <s v="Outward FDI"/>
    <x v="4"/>
    <n v="0"/>
    <s v=".."/>
    <s v=".."/>
    <s v=".."/>
    <s v=".."/>
    <s v=".."/>
    <s v=".."/>
    <s v=".."/>
  </r>
  <r>
    <x v="1"/>
    <x v="1"/>
    <x v="1"/>
    <x v="223"/>
    <x v="2"/>
    <s v="Outward FDI"/>
    <x v="4"/>
    <n v="0"/>
    <s v=".."/>
    <s v=".."/>
    <s v=".."/>
    <s v=".."/>
    <s v=".."/>
    <s v=".."/>
    <s v=".."/>
  </r>
  <r>
    <x v="2"/>
    <x v="2"/>
    <x v="2"/>
    <x v="224"/>
    <x v="2"/>
    <s v="Outward FDI"/>
    <x v="4"/>
    <n v="0"/>
    <s v=".."/>
    <s v=".."/>
    <s v=".."/>
    <s v=".."/>
    <s v=".."/>
    <s v=".."/>
    <s v=".."/>
  </r>
  <r>
    <x v="2"/>
    <x v="2"/>
    <x v="2"/>
    <x v="225"/>
    <x v="2"/>
    <s v="Outward FDI"/>
    <x v="4"/>
    <n v="0"/>
    <s v=".."/>
    <s v=".."/>
    <s v=".."/>
    <s v=".."/>
    <s v=".."/>
    <s v=".."/>
    <s v=".."/>
  </r>
  <r>
    <x v="4"/>
    <x v="4"/>
    <x v="2"/>
    <x v="226"/>
    <x v="2"/>
    <s v="Outward FDI"/>
    <x v="4"/>
    <n v="0"/>
    <s v=".."/>
    <s v=".."/>
    <s v=".."/>
    <s v=".."/>
    <s v=".."/>
    <s v=".."/>
    <s v=".."/>
  </r>
  <r>
    <x v="1"/>
    <x v="1"/>
    <x v="1"/>
    <x v="227"/>
    <x v="2"/>
    <s v="Outward FDI"/>
    <x v="4"/>
    <n v="0"/>
    <s v=".."/>
    <s v=".."/>
    <s v=".."/>
    <s v=".."/>
    <s v=".."/>
    <s v=".."/>
    <s v=".."/>
  </r>
  <r>
    <x v="3"/>
    <x v="3"/>
    <x v="2"/>
    <x v="228"/>
    <x v="2"/>
    <s v="Outward FDI"/>
    <x v="4"/>
    <n v="0"/>
    <s v=".."/>
    <s v=".."/>
    <s v=".."/>
    <s v=".."/>
    <s v=".."/>
    <s v=".."/>
    <s v=".."/>
  </r>
  <r>
    <x v="4"/>
    <x v="4"/>
    <x v="2"/>
    <x v="229"/>
    <x v="2"/>
    <s v="Outward FDI"/>
    <x v="4"/>
    <n v="0"/>
    <s v=".."/>
    <s v=".."/>
    <s v=".."/>
    <s v=".."/>
    <s v=".."/>
    <s v=".."/>
    <s v=".."/>
  </r>
  <r>
    <x v="1"/>
    <x v="1"/>
    <x v="1"/>
    <x v="230"/>
    <x v="2"/>
    <s v="Outward FDI"/>
    <x v="4"/>
    <n v="0"/>
    <s v=".."/>
    <s v=".."/>
    <s v=".."/>
    <s v=".."/>
    <s v=".."/>
    <s v=".."/>
    <s v=".."/>
  </r>
  <r>
    <x v="1"/>
    <x v="1"/>
    <x v="1"/>
    <x v="231"/>
    <x v="2"/>
    <s v="Outward FDI"/>
    <x v="4"/>
    <n v="0"/>
    <s v=".."/>
    <s v=".."/>
    <s v=".."/>
    <s v=".."/>
    <s v=".."/>
    <s v=".."/>
    <s v=".."/>
  </r>
  <r>
    <x v="3"/>
    <x v="3"/>
    <x v="2"/>
    <x v="232"/>
    <x v="2"/>
    <s v="Outward FDI"/>
    <x v="4"/>
    <n v="0"/>
    <s v=".."/>
    <s v=".."/>
    <s v=".."/>
    <s v=".."/>
    <s v=".."/>
    <s v=".."/>
    <s v=".."/>
  </r>
  <r>
    <x v="3"/>
    <x v="3"/>
    <x v="2"/>
    <x v="233"/>
    <x v="2"/>
    <s v="Outward FDI"/>
    <x v="4"/>
    <n v="0"/>
    <s v=".."/>
    <s v=".."/>
    <s v=".."/>
    <s v=".."/>
    <s v=".."/>
    <s v=".."/>
    <s v=".."/>
  </r>
  <r>
    <x v="1"/>
    <x v="1"/>
    <x v="1"/>
    <x v="234"/>
    <x v="2"/>
    <s v="Outward FDI"/>
    <x v="4"/>
    <n v="0"/>
    <s v=".."/>
    <s v=".."/>
    <s v=".."/>
    <s v=".."/>
    <s v=".."/>
    <s v=".."/>
    <s v=".."/>
  </r>
  <r>
    <x v="4"/>
    <x v="4"/>
    <x v="2"/>
    <x v="235"/>
    <x v="2"/>
    <s v="Outward FDI"/>
    <x v="4"/>
    <n v="0"/>
    <s v=".."/>
    <s v=".."/>
    <s v=".."/>
    <s v=".."/>
    <s v=".."/>
    <s v=".."/>
    <s v=".."/>
  </r>
  <r>
    <x v="1"/>
    <x v="1"/>
    <x v="1"/>
    <x v="236"/>
    <x v="2"/>
    <s v="Outward FDI"/>
    <x v="4"/>
    <n v="0"/>
    <s v=".."/>
    <s v=".."/>
    <s v=".."/>
    <s v=".."/>
    <s v=".."/>
    <s v=".."/>
    <s v=".."/>
  </r>
  <r>
    <x v="0"/>
    <x v="0"/>
    <x v="0"/>
    <x v="0"/>
    <x v="2"/>
    <s v="Outward FDI"/>
    <x v="5"/>
    <n v="193338.19099999999"/>
    <s v=".."/>
    <s v=".."/>
    <n v="14022.174999999999"/>
    <s v=".."/>
    <s v=".."/>
    <s v=".."/>
    <s v=".."/>
  </r>
  <r>
    <x v="1"/>
    <x v="1"/>
    <x v="1"/>
    <x v="1"/>
    <x v="2"/>
    <s v="Outward FDI"/>
    <x v="5"/>
    <s v=".."/>
    <s v=".."/>
    <s v=".."/>
    <s v=".."/>
    <s v=".."/>
    <s v=".."/>
    <s v=".."/>
    <s v=".."/>
  </r>
  <r>
    <x v="2"/>
    <x v="2"/>
    <x v="2"/>
    <x v="2"/>
    <x v="2"/>
    <s v="Outward FDI"/>
    <x v="5"/>
    <n v="1480.3510000000001"/>
    <s v=".."/>
    <s v=".."/>
    <n v="75.236000000000004"/>
    <s v=".."/>
    <s v=".."/>
    <s v=".."/>
    <s v=".."/>
  </r>
  <r>
    <x v="2"/>
    <x v="2"/>
    <x v="3"/>
    <x v="3"/>
    <x v="2"/>
    <s v="Outward FDI"/>
    <x v="5"/>
    <n v="209.83500000000001"/>
    <s v=".."/>
    <s v=".."/>
    <n v="38.171999999999997"/>
    <s v=".."/>
    <s v=".."/>
    <s v=".."/>
    <s v=".."/>
  </r>
  <r>
    <x v="2"/>
    <x v="2"/>
    <x v="3"/>
    <x v="4"/>
    <x v="2"/>
    <s v="Outward FDI"/>
    <x v="5"/>
    <n v="778.90599999999995"/>
    <s v=".."/>
    <s v=".."/>
    <n v="102.637"/>
    <s v=".."/>
    <s v=".."/>
    <s v=".."/>
    <s v=".."/>
  </r>
  <r>
    <x v="2"/>
    <x v="2"/>
    <x v="4"/>
    <x v="5"/>
    <x v="2"/>
    <s v="Outward FDI"/>
    <x v="5"/>
    <n v="1246.28"/>
    <s v=".."/>
    <s v=".."/>
    <n v="78.403000000000006"/>
    <s v=".."/>
    <s v=".."/>
    <s v=".."/>
    <s v=".."/>
  </r>
  <r>
    <x v="2"/>
    <x v="2"/>
    <x v="5"/>
    <x v="6"/>
    <x v="2"/>
    <s v="Outward FDI"/>
    <x v="5"/>
    <n v="278.24599999999998"/>
    <s v=".."/>
    <s v=".."/>
    <n v="25.343"/>
    <s v=".."/>
    <s v=".."/>
    <s v=".."/>
    <s v=".."/>
  </r>
  <r>
    <x v="2"/>
    <x v="2"/>
    <x v="3"/>
    <x v="7"/>
    <x v="2"/>
    <s v="Outward FDI"/>
    <x v="5"/>
    <n v="1006.228"/>
    <s v=".."/>
    <s v=".."/>
    <n v="115.94199999999999"/>
    <s v=".."/>
    <s v=".."/>
    <s v=".."/>
    <s v=".."/>
  </r>
  <r>
    <x v="2"/>
    <x v="2"/>
    <x v="3"/>
    <x v="8"/>
    <x v="2"/>
    <s v="Outward FDI"/>
    <x v="5"/>
    <n v="0"/>
    <s v=".."/>
    <s v=".."/>
    <n v="0"/>
    <s v=".."/>
    <s v=".."/>
    <s v=".."/>
    <s v=".."/>
  </r>
  <r>
    <x v="2"/>
    <x v="2"/>
    <x v="3"/>
    <x v="9"/>
    <x v="2"/>
    <s v="Outward FDI"/>
    <x v="5"/>
    <n v="236.37100000000001"/>
    <s v=".."/>
    <s v=".."/>
    <n v="56.387"/>
    <s v=".."/>
    <s v=".."/>
    <s v=".."/>
    <s v=".."/>
  </r>
  <r>
    <x v="2"/>
    <x v="2"/>
    <x v="3"/>
    <x v="10"/>
    <x v="2"/>
    <s v="Outward FDI"/>
    <x v="5"/>
    <n v="3188.1770000000001"/>
    <s v=".."/>
    <s v=".."/>
    <n v="296.50700000000001"/>
    <s v=".."/>
    <s v=".."/>
    <s v=".."/>
    <s v=".."/>
  </r>
  <r>
    <x v="2"/>
    <x v="2"/>
    <x v="3"/>
    <x v="11"/>
    <x v="2"/>
    <s v="Outward FDI"/>
    <x v="5"/>
    <n v="7420.3149999999996"/>
    <s v=".."/>
    <s v=".."/>
    <n v="512.23599999999999"/>
    <s v=".."/>
    <s v=".."/>
    <s v=".."/>
    <s v=".."/>
  </r>
  <r>
    <x v="2"/>
    <x v="2"/>
    <x v="3"/>
    <x v="12"/>
    <x v="2"/>
    <s v="Outward FDI"/>
    <x v="5"/>
    <n v="23132.343000000001"/>
    <s v=".."/>
    <s v=".."/>
    <n v="1142.9480000000001"/>
    <s v=".."/>
    <s v=".."/>
    <s v=".."/>
    <s v=".."/>
  </r>
  <r>
    <x v="2"/>
    <x v="2"/>
    <x v="3"/>
    <x v="13"/>
    <x v="2"/>
    <s v="Outward FDI"/>
    <x v="5"/>
    <n v="223.333"/>
    <s v=".."/>
    <s v=".."/>
    <n v="24.234000000000002"/>
    <s v=".."/>
    <s v=".."/>
    <s v=".."/>
    <s v=".."/>
  </r>
  <r>
    <x v="2"/>
    <x v="2"/>
    <x v="3"/>
    <x v="14"/>
    <x v="2"/>
    <s v="Outward FDI"/>
    <x v="5"/>
    <n v="1237.691"/>
    <s v=".."/>
    <s v=".."/>
    <n v="112.45699999999999"/>
    <s v=".."/>
    <s v=".."/>
    <s v=".."/>
    <s v=".."/>
  </r>
  <r>
    <x v="2"/>
    <x v="2"/>
    <x v="3"/>
    <x v="15"/>
    <x v="2"/>
    <s v="Outward FDI"/>
    <x v="5"/>
    <n v="1372.826"/>
    <s v=".."/>
    <s v=".."/>
    <n v="23.6"/>
    <s v=".."/>
    <s v=".."/>
    <s v=".."/>
    <s v=".."/>
  </r>
  <r>
    <x v="2"/>
    <x v="2"/>
    <x v="3"/>
    <x v="16"/>
    <x v="2"/>
    <s v="Outward FDI"/>
    <x v="5"/>
    <n v="1193.8219999999999"/>
    <s v=".."/>
    <s v=".."/>
    <n v="187.69300000000001"/>
    <s v=".."/>
    <s v=".."/>
    <s v=".."/>
    <s v=".."/>
  </r>
  <r>
    <x v="2"/>
    <x v="2"/>
    <x v="6"/>
    <x v="17"/>
    <x v="2"/>
    <s v="Outward FDI"/>
    <x v="5"/>
    <n v="123.017"/>
    <s v=".."/>
    <s v=".."/>
    <s v=".."/>
    <s v=".."/>
    <s v=".."/>
    <s v=".."/>
    <s v=".."/>
  </r>
  <r>
    <x v="2"/>
    <x v="2"/>
    <x v="3"/>
    <x v="18"/>
    <x v="2"/>
    <s v="Outward FDI"/>
    <x v="5"/>
    <n v="1587.876"/>
    <s v=".."/>
    <s v=".."/>
    <n v="157.75700000000001"/>
    <s v=".."/>
    <s v=".."/>
    <s v=".."/>
    <s v=".."/>
  </r>
  <r>
    <x v="2"/>
    <x v="2"/>
    <x v="2"/>
    <x v="19"/>
    <x v="2"/>
    <s v="Outward FDI"/>
    <x v="5"/>
    <n v="1067.7360000000001"/>
    <s v=".."/>
    <s v=".."/>
    <n v="85.213999999999999"/>
    <s v=".."/>
    <s v=".."/>
    <s v=".."/>
    <s v=".."/>
  </r>
  <r>
    <x v="2"/>
    <x v="2"/>
    <x v="2"/>
    <x v="20"/>
    <x v="2"/>
    <s v="Outward FDI"/>
    <x v="5"/>
    <n v="316.74700000000001"/>
    <s v=".."/>
    <s v=".."/>
    <n v="43.716000000000001"/>
    <s v=".."/>
    <s v=".."/>
    <s v=".."/>
    <s v=".."/>
  </r>
  <r>
    <x v="2"/>
    <x v="2"/>
    <x v="3"/>
    <x v="21"/>
    <x v="2"/>
    <s v="Outward FDI"/>
    <x v="5"/>
    <n v="317.82100000000003"/>
    <s v=".."/>
    <s v=".."/>
    <n v="32.786999999999999"/>
    <s v=".."/>
    <s v=".."/>
    <s v=".."/>
    <s v=".."/>
  </r>
  <r>
    <x v="2"/>
    <x v="2"/>
    <x v="3"/>
    <x v="22"/>
    <x v="2"/>
    <s v="Outward FDI"/>
    <x v="5"/>
    <n v="1459.183"/>
    <s v=".."/>
    <s v=".."/>
    <n v="85.373000000000005"/>
    <s v=".."/>
    <s v=".."/>
    <s v=".."/>
    <s v=".."/>
  </r>
  <r>
    <x v="3"/>
    <x v="3"/>
    <x v="5"/>
    <x v="23"/>
    <x v="2"/>
    <s v="Outward FDI"/>
    <x v="5"/>
    <n v="904.37800000000004"/>
    <s v=".."/>
    <s v=".."/>
    <n v="79.353999999999999"/>
    <s v=".."/>
    <s v=".."/>
    <s v=".."/>
    <s v=".."/>
  </r>
  <r>
    <x v="2"/>
    <x v="2"/>
    <x v="3"/>
    <x v="24"/>
    <x v="2"/>
    <s v="Outward FDI"/>
    <x v="5"/>
    <n v="11626.223"/>
    <s v=".."/>
    <s v=".."/>
    <n v="368.892"/>
    <s v=".."/>
    <s v=".."/>
    <s v=".."/>
    <s v=".."/>
  </r>
  <r>
    <x v="2"/>
    <x v="2"/>
    <x v="2"/>
    <x v="25"/>
    <x v="2"/>
    <s v="Outward FDI"/>
    <x v="5"/>
    <n v="118.416"/>
    <s v=".."/>
    <s v=".."/>
    <n v="-2.0590000000000002"/>
    <s v=".."/>
    <s v=".."/>
    <s v=".."/>
    <s v=".."/>
  </r>
  <r>
    <x v="2"/>
    <x v="2"/>
    <x v="3"/>
    <x v="26"/>
    <x v="2"/>
    <s v="Outward FDI"/>
    <x v="5"/>
    <n v="7644.7219999999998"/>
    <s v=".."/>
    <s v=".."/>
    <n v="673.95299999999997"/>
    <s v=".."/>
    <s v=".."/>
    <s v=".."/>
    <s v=".."/>
  </r>
  <r>
    <x v="2"/>
    <x v="2"/>
    <x v="3"/>
    <x v="27"/>
    <x v="2"/>
    <s v="Outward FDI"/>
    <x v="5"/>
    <n v="4147.9279999999999"/>
    <s v=".."/>
    <s v=".."/>
    <n v="299.2"/>
    <s v=".."/>
    <s v=".."/>
    <s v=".."/>
    <s v=".."/>
  </r>
  <r>
    <x v="2"/>
    <x v="2"/>
    <x v="3"/>
    <x v="28"/>
    <x v="2"/>
    <s v="Outward FDI"/>
    <x v="5"/>
    <n v="480.10599999999999"/>
    <s v=".."/>
    <s v=".."/>
    <n v="50.051000000000002"/>
    <s v=".."/>
    <s v=".."/>
    <s v=".."/>
    <s v=".."/>
  </r>
  <r>
    <x v="2"/>
    <x v="2"/>
    <x v="3"/>
    <x v="29"/>
    <x v="2"/>
    <s v="Outward FDI"/>
    <x v="5"/>
    <n v="613.24699999999996"/>
    <s v=".."/>
    <s v=".."/>
    <n v="57.813000000000002"/>
    <s v=".."/>
    <s v=".."/>
    <s v=".."/>
    <s v=".."/>
  </r>
  <r>
    <x v="2"/>
    <x v="2"/>
    <x v="3"/>
    <x v="30"/>
    <x v="2"/>
    <s v="Outward FDI"/>
    <x v="5"/>
    <n v="35.433"/>
    <s v=".."/>
    <s v=".."/>
    <n v="9.82"/>
    <s v=".."/>
    <s v=".."/>
    <s v=".."/>
    <s v=".."/>
  </r>
  <r>
    <x v="2"/>
    <x v="2"/>
    <x v="3"/>
    <x v="31"/>
    <x v="2"/>
    <s v="Outward FDI"/>
    <x v="5"/>
    <n v="5070.7120000000004"/>
    <s v=".."/>
    <s v=".."/>
    <n v="118.001"/>
    <s v=".."/>
    <s v=".."/>
    <s v=".."/>
    <s v=".."/>
  </r>
  <r>
    <x v="2"/>
    <x v="2"/>
    <x v="3"/>
    <x v="32"/>
    <x v="2"/>
    <s v="Outward FDI"/>
    <x v="5"/>
    <n v="31327.116000000002"/>
    <s v=".."/>
    <s v=".."/>
    <n v="1736.279"/>
    <s v=".."/>
    <s v=".."/>
    <s v=".."/>
    <s v=".."/>
  </r>
  <r>
    <x v="2"/>
    <x v="2"/>
    <x v="3"/>
    <x v="33"/>
    <x v="2"/>
    <s v="Outward FDI"/>
    <x v="5"/>
    <n v="3956.346"/>
    <s v=".."/>
    <s v=".."/>
    <n v="1815.316"/>
    <s v=".."/>
    <s v=".."/>
    <s v=".."/>
    <s v=".."/>
  </r>
  <r>
    <x v="3"/>
    <x v="3"/>
    <x v="3"/>
    <x v="34"/>
    <x v="2"/>
    <s v="Outward FDI"/>
    <x v="5"/>
    <n v="556.79999999999995"/>
    <s v=".."/>
    <s v=".."/>
    <n v="50.21"/>
    <s v=".."/>
    <s v=".."/>
    <s v=".."/>
    <s v=".."/>
  </r>
  <r>
    <x v="2"/>
    <x v="2"/>
    <x v="3"/>
    <x v="35"/>
    <x v="2"/>
    <s v="Outward FDI"/>
    <x v="5"/>
    <n v="27780.471000000001"/>
    <s v=".."/>
    <s v=".."/>
    <n v="1452.9179999999999"/>
    <s v=".."/>
    <s v=".."/>
    <s v=".."/>
    <s v=".."/>
  </r>
  <r>
    <x v="2"/>
    <x v="2"/>
    <x v="4"/>
    <x v="36"/>
    <x v="2"/>
    <s v="Outward FDI"/>
    <x v="5"/>
    <n v="17266.62"/>
    <s v=".."/>
    <s v=".."/>
    <n v="1226.578"/>
    <s v=".."/>
    <s v=".."/>
    <s v=".."/>
    <s v=".."/>
  </r>
  <r>
    <x v="1"/>
    <x v="1"/>
    <x v="1"/>
    <x v="1"/>
    <x v="2"/>
    <s v="Outward FDI"/>
    <x v="5"/>
    <s v=".."/>
    <s v=".."/>
    <s v=".."/>
    <s v=".."/>
    <s v=".."/>
    <s v=".."/>
    <s v=".."/>
    <s v=".."/>
  </r>
  <r>
    <x v="2"/>
    <x v="2"/>
    <x v="3"/>
    <x v="37"/>
    <x v="2"/>
    <s v="Outward FDI"/>
    <x v="5"/>
    <n v="649.6"/>
    <s v=".."/>
    <s v=".."/>
    <n v="146.036"/>
    <s v=".."/>
    <s v=".."/>
    <s v=".."/>
    <s v=".."/>
  </r>
  <r>
    <x v="3"/>
    <x v="3"/>
    <x v="3"/>
    <x v="38"/>
    <x v="2"/>
    <s v="Outward FDI"/>
    <x v="5"/>
    <n v="7.3630000000000004"/>
    <s v=".."/>
    <s v=".."/>
    <s v=".."/>
    <s v=".."/>
    <s v=".."/>
    <s v=".."/>
    <s v=".."/>
  </r>
  <r>
    <x v="2"/>
    <x v="2"/>
    <x v="3"/>
    <x v="39"/>
    <x v="2"/>
    <s v="Outward FDI"/>
    <x v="5"/>
    <n v="-6.5960000000000001"/>
    <s v=".."/>
    <s v=".."/>
    <s v=".."/>
    <s v=".."/>
    <s v=".."/>
    <s v=".."/>
    <s v=".."/>
  </r>
  <r>
    <x v="3"/>
    <x v="3"/>
    <x v="3"/>
    <x v="40"/>
    <x v="2"/>
    <s v="Outward FDI"/>
    <x v="5"/>
    <n v="6.2889999999999997"/>
    <s v=".."/>
    <s v=".."/>
    <s v=".."/>
    <s v=".."/>
    <s v=".."/>
    <s v=".."/>
    <s v=".."/>
  </r>
  <r>
    <x v="3"/>
    <x v="3"/>
    <x v="3"/>
    <x v="41"/>
    <x v="2"/>
    <s v="Outward FDI"/>
    <x v="5"/>
    <n v="17.64"/>
    <s v=".."/>
    <s v=".."/>
    <s v=".."/>
    <s v=".."/>
    <s v=".."/>
    <s v=".."/>
    <s v=".."/>
  </r>
  <r>
    <x v="3"/>
    <x v="3"/>
    <x v="3"/>
    <x v="42"/>
    <x v="2"/>
    <s v="Outward FDI"/>
    <x v="5"/>
    <n v="186.98"/>
    <s v=".."/>
    <s v=".."/>
    <n v="7.7610000000000001"/>
    <s v=".."/>
    <s v=".."/>
    <s v=".."/>
    <s v=".."/>
  </r>
  <r>
    <x v="2"/>
    <x v="2"/>
    <x v="3"/>
    <x v="43"/>
    <x v="2"/>
    <s v="Outward FDI"/>
    <x v="5"/>
    <n v="253.09100000000001"/>
    <s v=".."/>
    <s v=".."/>
    <n v="26.925999999999998"/>
    <s v=".."/>
    <s v=".."/>
    <s v=".."/>
    <s v=".."/>
  </r>
  <r>
    <x v="2"/>
    <x v="2"/>
    <x v="3"/>
    <x v="44"/>
    <x v="2"/>
    <s v="Outward FDI"/>
    <x v="5"/>
    <n v="62.122"/>
    <s v=".."/>
    <s v=".."/>
    <n v="20.431999999999999"/>
    <s v=".."/>
    <s v=".."/>
    <s v=".."/>
    <s v=".."/>
  </r>
  <r>
    <x v="2"/>
    <x v="2"/>
    <x v="3"/>
    <x v="45"/>
    <x v="2"/>
    <s v="Outward FDI"/>
    <x v="5"/>
    <n v="142.191"/>
    <s v=".."/>
    <s v=".."/>
    <s v=".."/>
    <s v=".."/>
    <s v=".."/>
    <s v=".."/>
    <s v=".."/>
  </r>
  <r>
    <x v="2"/>
    <x v="2"/>
    <x v="3"/>
    <x v="46"/>
    <x v="2"/>
    <s v="Outward FDI"/>
    <x v="5"/>
    <s v=".."/>
    <s v=".."/>
    <s v=".."/>
    <s v=".."/>
    <s v=".."/>
    <s v=".."/>
    <s v=".."/>
    <s v=".."/>
  </r>
  <r>
    <x v="1"/>
    <x v="1"/>
    <x v="1"/>
    <x v="47"/>
    <x v="2"/>
    <s v="Outward FDI"/>
    <x v="5"/>
    <n v="35.893000000000001"/>
    <s v=".."/>
    <s v=".."/>
    <s v=".."/>
    <s v=".."/>
    <s v=".."/>
    <s v=".."/>
    <s v=".."/>
  </r>
  <r>
    <x v="1"/>
    <x v="1"/>
    <x v="1"/>
    <x v="1"/>
    <x v="2"/>
    <s v="Outward FDI"/>
    <x v="5"/>
    <n v="0"/>
    <s v=".."/>
    <s v=".."/>
    <s v=".."/>
    <s v=".."/>
    <s v=".."/>
    <s v=".."/>
    <s v=".."/>
  </r>
  <r>
    <x v="2"/>
    <x v="2"/>
    <x v="3"/>
    <x v="48"/>
    <x v="2"/>
    <s v="Outward FDI"/>
    <x v="5"/>
    <n v="0"/>
    <s v=".."/>
    <s v=".."/>
    <s v=".."/>
    <s v=".."/>
    <s v=".."/>
    <s v=".."/>
    <s v=".."/>
  </r>
  <r>
    <x v="1"/>
    <x v="1"/>
    <x v="1"/>
    <x v="49"/>
    <x v="2"/>
    <s v="Outward FDI"/>
    <x v="5"/>
    <n v="-26.076000000000001"/>
    <s v=".."/>
    <s v=".."/>
    <s v=".."/>
    <s v=".."/>
    <s v=".."/>
    <s v=".."/>
    <s v=".."/>
  </r>
  <r>
    <x v="3"/>
    <x v="3"/>
    <x v="3"/>
    <x v="50"/>
    <x v="2"/>
    <s v="Outward FDI"/>
    <x v="5"/>
    <n v="0"/>
    <s v=".."/>
    <s v=".."/>
    <n v="0"/>
    <s v=".."/>
    <s v=".."/>
    <s v=".."/>
    <s v=".."/>
  </r>
  <r>
    <x v="2"/>
    <x v="2"/>
    <x v="3"/>
    <x v="51"/>
    <x v="2"/>
    <s v="Outward FDI"/>
    <x v="5"/>
    <n v="0"/>
    <s v=".."/>
    <s v=".."/>
    <n v="0"/>
    <s v=".."/>
    <s v=".."/>
    <s v=".."/>
    <s v=".."/>
  </r>
  <r>
    <x v="3"/>
    <x v="3"/>
    <x v="3"/>
    <x v="52"/>
    <x v="2"/>
    <s v="Outward FDI"/>
    <x v="5"/>
    <n v="17.026"/>
    <s v=".."/>
    <s v=".."/>
    <s v=".."/>
    <s v=".."/>
    <s v=".."/>
    <s v=".."/>
    <s v=".."/>
  </r>
  <r>
    <x v="2"/>
    <x v="2"/>
    <x v="6"/>
    <x v="53"/>
    <x v="2"/>
    <s v="Outward FDI"/>
    <x v="5"/>
    <n v="86.358000000000004"/>
    <s v=".."/>
    <s v=".."/>
    <n v="5.5439999999999996"/>
    <s v=".."/>
    <s v=".."/>
    <s v=".."/>
    <s v=".."/>
  </r>
  <r>
    <x v="4"/>
    <x v="4"/>
    <x v="3"/>
    <x v="54"/>
    <x v="2"/>
    <s v="Outward FDI"/>
    <x v="5"/>
    <n v="0.153"/>
    <s v=".."/>
    <s v=".."/>
    <s v=".."/>
    <s v=".."/>
    <s v=".."/>
    <s v=".."/>
    <s v=".."/>
  </r>
  <r>
    <x v="3"/>
    <x v="3"/>
    <x v="3"/>
    <x v="55"/>
    <x v="2"/>
    <s v="Outward FDI"/>
    <x v="5"/>
    <n v="0"/>
    <s v=".."/>
    <s v=".."/>
    <s v=".."/>
    <s v=".."/>
    <s v=".."/>
    <s v=".."/>
    <s v=".."/>
  </r>
  <r>
    <x v="2"/>
    <x v="2"/>
    <x v="3"/>
    <x v="56"/>
    <x v="2"/>
    <s v="Outward FDI"/>
    <x v="5"/>
    <n v="586.25"/>
    <s v=".."/>
    <s v=".."/>
    <n v="62.564"/>
    <s v=".."/>
    <s v=".."/>
    <s v=".."/>
    <s v=".."/>
  </r>
  <r>
    <x v="3"/>
    <x v="3"/>
    <x v="3"/>
    <x v="57"/>
    <x v="2"/>
    <s v="Outward FDI"/>
    <x v="5"/>
    <n v="751.75599999999997"/>
    <s v=".."/>
    <s v=".."/>
    <n v="108.02200000000001"/>
    <s v=".."/>
    <s v=".."/>
    <s v=".."/>
    <s v=".."/>
  </r>
  <r>
    <x v="2"/>
    <x v="2"/>
    <x v="3"/>
    <x v="58"/>
    <x v="2"/>
    <s v="Outward FDI"/>
    <x v="5"/>
    <n v="0"/>
    <s v=".."/>
    <s v=".."/>
    <s v=".."/>
    <s v=".."/>
    <s v=".."/>
    <s v=".."/>
    <s v=".."/>
  </r>
  <r>
    <x v="3"/>
    <x v="3"/>
    <x v="3"/>
    <x v="59"/>
    <x v="2"/>
    <s v="Outward FDI"/>
    <x v="5"/>
    <n v="142.49799999999999"/>
    <s v=".."/>
    <s v=".."/>
    <s v=".."/>
    <s v=".."/>
    <s v=".."/>
    <s v=".."/>
    <s v=".."/>
  </r>
  <r>
    <x v="1"/>
    <x v="1"/>
    <x v="1"/>
    <x v="1"/>
    <x v="2"/>
    <s v="Outward FDI"/>
    <x v="5"/>
    <s v=".."/>
    <s v=".."/>
    <s v=".."/>
    <s v=".."/>
    <s v=".."/>
    <s v=".."/>
    <s v=".."/>
    <s v=".."/>
  </r>
  <r>
    <x v="4"/>
    <x v="4"/>
    <x v="3"/>
    <x v="60"/>
    <x v="2"/>
    <s v="Outward FDI"/>
    <x v="5"/>
    <n v="212.136"/>
    <s v=".."/>
    <s v=".."/>
    <s v=".."/>
    <s v=".."/>
    <s v=".."/>
    <s v=".."/>
    <s v=".."/>
  </r>
  <r>
    <x v="4"/>
    <x v="4"/>
    <x v="6"/>
    <x v="61"/>
    <x v="2"/>
    <s v="Outward FDI"/>
    <x v="5"/>
    <s v=".."/>
    <s v=".."/>
    <s v=".."/>
    <s v=".."/>
    <s v=".."/>
    <s v=".."/>
    <s v=".."/>
    <s v=".."/>
  </r>
  <r>
    <x v="4"/>
    <x v="4"/>
    <x v="6"/>
    <x v="62"/>
    <x v="2"/>
    <s v="Outward FDI"/>
    <x v="5"/>
    <n v="184.833"/>
    <s v=".."/>
    <s v=".."/>
    <n v="5.069"/>
    <s v=".."/>
    <s v=".."/>
    <s v=".."/>
    <s v=".."/>
  </r>
  <r>
    <x v="3"/>
    <x v="3"/>
    <x v="6"/>
    <x v="63"/>
    <x v="2"/>
    <s v="Outward FDI"/>
    <x v="5"/>
    <n v="0.153"/>
    <s v=".."/>
    <s v=".."/>
    <s v=".."/>
    <s v=".."/>
    <s v=".."/>
    <s v=".."/>
    <s v=".."/>
  </r>
  <r>
    <x v="4"/>
    <x v="4"/>
    <x v="6"/>
    <x v="64"/>
    <x v="2"/>
    <s v="Outward FDI"/>
    <x v="5"/>
    <s v=".."/>
    <s v=".."/>
    <s v=".."/>
    <n v="4.593"/>
    <s v=".."/>
    <s v=".."/>
    <s v=".."/>
    <s v=".."/>
  </r>
  <r>
    <x v="4"/>
    <x v="4"/>
    <x v="6"/>
    <x v="65"/>
    <x v="2"/>
    <s v="Outward FDI"/>
    <x v="5"/>
    <n v="6.7489999999999997"/>
    <s v=".."/>
    <s v=".."/>
    <s v=".."/>
    <s v=".."/>
    <s v=".."/>
    <s v=".."/>
    <s v=".."/>
  </r>
  <r>
    <x v="4"/>
    <x v="4"/>
    <x v="7"/>
    <x v="66"/>
    <x v="2"/>
    <s v="Outward FDI"/>
    <x v="5"/>
    <n v="48.624000000000002"/>
    <s v=".."/>
    <s v=".."/>
    <s v=".."/>
    <s v=".."/>
    <s v=".."/>
    <s v=".."/>
    <s v=".."/>
  </r>
  <r>
    <x v="4"/>
    <x v="4"/>
    <x v="7"/>
    <x v="67"/>
    <x v="2"/>
    <s v="Outward FDI"/>
    <x v="5"/>
    <n v="3.375"/>
    <s v=".."/>
    <s v=".."/>
    <s v=".."/>
    <s v=".."/>
    <s v=".."/>
    <s v=".."/>
    <s v=".."/>
  </r>
  <r>
    <x v="3"/>
    <x v="3"/>
    <x v="7"/>
    <x v="68"/>
    <x v="2"/>
    <s v="Outward FDI"/>
    <x v="5"/>
    <n v="1.0740000000000001"/>
    <s v=".."/>
    <s v=".."/>
    <s v=".."/>
    <s v=".."/>
    <s v=".."/>
    <s v=".."/>
    <s v=".."/>
  </r>
  <r>
    <x v="1"/>
    <x v="1"/>
    <x v="1"/>
    <x v="69"/>
    <x v="2"/>
    <s v="Outward FDI"/>
    <x v="5"/>
    <n v="0"/>
    <s v=".."/>
    <s v=".."/>
    <s v=".."/>
    <s v=".."/>
    <s v=".."/>
    <s v=".."/>
    <s v=".."/>
  </r>
  <r>
    <x v="5"/>
    <x v="5"/>
    <x v="7"/>
    <x v="70"/>
    <x v="2"/>
    <s v="Outward FDI"/>
    <x v="5"/>
    <n v="3.835"/>
    <s v=".."/>
    <s v=".."/>
    <s v=".."/>
    <s v=".."/>
    <s v=".."/>
    <s v=".."/>
    <s v=".."/>
  </r>
  <r>
    <x v="5"/>
    <x v="5"/>
    <x v="7"/>
    <x v="71"/>
    <x v="2"/>
    <s v="Outward FDI"/>
    <x v="5"/>
    <n v="-0.307"/>
    <s v=".."/>
    <s v=".."/>
    <s v=".."/>
    <s v=".."/>
    <s v=".."/>
    <s v=".."/>
    <s v=".."/>
  </r>
  <r>
    <x v="4"/>
    <x v="4"/>
    <x v="7"/>
    <x v="72"/>
    <x v="2"/>
    <s v="Outward FDI"/>
    <x v="5"/>
    <n v="33.284999999999997"/>
    <s v=".."/>
    <s v=".."/>
    <s v=".."/>
    <s v=".."/>
    <s v=".."/>
    <s v=".."/>
    <s v=".."/>
  </r>
  <r>
    <x v="4"/>
    <x v="4"/>
    <x v="7"/>
    <x v="73"/>
    <x v="2"/>
    <s v="Outward FDI"/>
    <x v="5"/>
    <n v="0.153"/>
    <s v=".."/>
    <s v=".."/>
    <s v=".."/>
    <s v=".."/>
    <s v=".."/>
    <s v=".."/>
    <s v=".."/>
  </r>
  <r>
    <x v="5"/>
    <x v="5"/>
    <x v="7"/>
    <x v="74"/>
    <x v="2"/>
    <s v="Outward FDI"/>
    <x v="5"/>
    <n v="0"/>
    <s v=".."/>
    <s v=".."/>
    <s v=".."/>
    <s v=".."/>
    <s v=".."/>
    <s v=".."/>
    <s v=".."/>
  </r>
  <r>
    <x v="5"/>
    <x v="5"/>
    <x v="7"/>
    <x v="75"/>
    <x v="2"/>
    <s v="Outward FDI"/>
    <x v="5"/>
    <n v="0"/>
    <s v=".."/>
    <s v=".."/>
    <s v=".."/>
    <s v=".."/>
    <s v=".."/>
    <s v=".."/>
    <s v=".."/>
  </r>
  <r>
    <x v="4"/>
    <x v="4"/>
    <x v="7"/>
    <x v="76"/>
    <x v="2"/>
    <s v="Outward FDI"/>
    <x v="5"/>
    <n v="0"/>
    <s v=".."/>
    <s v=".."/>
    <s v=".."/>
    <s v=".."/>
    <s v=".."/>
    <s v=".."/>
    <s v=".."/>
  </r>
  <r>
    <x v="4"/>
    <x v="4"/>
    <x v="7"/>
    <x v="77"/>
    <x v="2"/>
    <s v="Outward FDI"/>
    <x v="5"/>
    <n v="13.805"/>
    <s v=".."/>
    <s v=".."/>
    <s v=".."/>
    <s v=".."/>
    <s v=".."/>
    <s v=".."/>
    <s v=".."/>
  </r>
  <r>
    <x v="5"/>
    <x v="5"/>
    <x v="7"/>
    <x v="78"/>
    <x v="2"/>
    <s v="Outward FDI"/>
    <x v="5"/>
    <n v="1.841"/>
    <s v=".."/>
    <s v=".."/>
    <s v=".."/>
    <s v=".."/>
    <s v=".."/>
    <s v=".."/>
    <s v=".."/>
  </r>
  <r>
    <x v="4"/>
    <x v="4"/>
    <x v="7"/>
    <x v="79"/>
    <x v="2"/>
    <s v="Outward FDI"/>
    <x v="5"/>
    <n v="2.6080000000000001"/>
    <s v=".."/>
    <s v=".."/>
    <s v=".."/>
    <s v=".."/>
    <s v=".."/>
    <s v=".."/>
    <s v=".."/>
  </r>
  <r>
    <x v="4"/>
    <x v="4"/>
    <x v="6"/>
    <x v="80"/>
    <x v="2"/>
    <s v="Outward FDI"/>
    <x v="5"/>
    <n v="0"/>
    <s v=".."/>
    <s v=".."/>
    <s v=".."/>
    <s v=".."/>
    <s v=".."/>
    <s v=".."/>
    <s v=".."/>
  </r>
  <r>
    <x v="3"/>
    <x v="3"/>
    <x v="7"/>
    <x v="81"/>
    <x v="2"/>
    <s v="Outward FDI"/>
    <x v="5"/>
    <n v="10.891"/>
    <s v=".."/>
    <s v=".."/>
    <s v=".."/>
    <s v=".."/>
    <s v=".."/>
    <s v=".."/>
    <s v=".."/>
  </r>
  <r>
    <x v="5"/>
    <x v="5"/>
    <x v="7"/>
    <x v="82"/>
    <x v="2"/>
    <s v="Outward FDI"/>
    <x v="5"/>
    <n v="0"/>
    <s v=".."/>
    <s v=".."/>
    <s v=".."/>
    <s v=".."/>
    <s v=".."/>
    <s v=".."/>
    <s v=".."/>
  </r>
  <r>
    <x v="5"/>
    <x v="5"/>
    <x v="7"/>
    <x v="83"/>
    <x v="2"/>
    <s v="Outward FDI"/>
    <x v="5"/>
    <n v="0.153"/>
    <s v=".."/>
    <s v=".."/>
    <s v=".."/>
    <s v=".."/>
    <s v=".."/>
    <s v=".."/>
    <s v=".."/>
  </r>
  <r>
    <x v="3"/>
    <x v="3"/>
    <x v="7"/>
    <x v="84"/>
    <x v="2"/>
    <s v="Outward FDI"/>
    <x v="5"/>
    <n v="0"/>
    <s v=".."/>
    <s v=".."/>
    <s v=".."/>
    <s v=".."/>
    <s v=".."/>
    <s v=".."/>
    <s v=".."/>
  </r>
  <r>
    <x v="5"/>
    <x v="5"/>
    <x v="7"/>
    <x v="85"/>
    <x v="2"/>
    <s v="Outward FDI"/>
    <x v="5"/>
    <n v="0.153"/>
    <s v=".."/>
    <s v=".."/>
    <s v=".."/>
    <s v=".."/>
    <s v=".."/>
    <s v=".."/>
    <s v=".."/>
  </r>
  <r>
    <x v="4"/>
    <x v="4"/>
    <x v="7"/>
    <x v="86"/>
    <x v="2"/>
    <s v="Outward FDI"/>
    <x v="5"/>
    <n v="28.99"/>
    <s v=".."/>
    <s v=".."/>
    <s v=".."/>
    <s v=".."/>
    <s v=".."/>
    <s v=".."/>
    <s v=".."/>
  </r>
  <r>
    <x v="5"/>
    <x v="5"/>
    <x v="7"/>
    <x v="87"/>
    <x v="2"/>
    <s v="Outward FDI"/>
    <x v="5"/>
    <n v="0"/>
    <s v=".."/>
    <s v=".."/>
    <s v=".."/>
    <s v=".."/>
    <s v=".."/>
    <s v=".."/>
    <s v=".."/>
  </r>
  <r>
    <x v="5"/>
    <x v="5"/>
    <x v="7"/>
    <x v="88"/>
    <x v="2"/>
    <s v="Outward FDI"/>
    <x v="5"/>
    <n v="0"/>
    <s v=".."/>
    <s v=".."/>
    <s v=".."/>
    <s v=".."/>
    <s v=".."/>
    <s v=".."/>
    <s v=".."/>
  </r>
  <r>
    <x v="4"/>
    <x v="4"/>
    <x v="7"/>
    <x v="89"/>
    <x v="2"/>
    <s v="Outward FDI"/>
    <x v="5"/>
    <n v="48.317"/>
    <s v=".."/>
    <s v=".."/>
    <s v=".."/>
    <s v=".."/>
    <s v=".."/>
    <s v=".."/>
    <s v=".."/>
  </r>
  <r>
    <x v="4"/>
    <x v="4"/>
    <x v="7"/>
    <x v="90"/>
    <x v="2"/>
    <s v="Outward FDI"/>
    <x v="5"/>
    <n v="0"/>
    <s v=".."/>
    <s v=".."/>
    <s v=".."/>
    <s v=".."/>
    <s v=".."/>
    <s v=".."/>
    <s v=".."/>
  </r>
  <r>
    <x v="5"/>
    <x v="5"/>
    <x v="7"/>
    <x v="91"/>
    <x v="2"/>
    <s v="Outward FDI"/>
    <x v="5"/>
    <n v="51.231999999999999"/>
    <s v=".."/>
    <s v=".."/>
    <s v=".."/>
    <s v=".."/>
    <s v=".."/>
    <s v=".."/>
    <s v=".."/>
  </r>
  <r>
    <x v="5"/>
    <x v="5"/>
    <x v="7"/>
    <x v="92"/>
    <x v="2"/>
    <s v="Outward FDI"/>
    <x v="5"/>
    <n v="-0.153"/>
    <s v=".."/>
    <s v=".."/>
    <s v=".."/>
    <s v=".."/>
    <s v=".."/>
    <s v=".."/>
    <s v=".."/>
  </r>
  <r>
    <x v="5"/>
    <x v="5"/>
    <x v="7"/>
    <x v="93"/>
    <x v="2"/>
    <s v="Outward FDI"/>
    <x v="5"/>
    <n v="0.61399999999999999"/>
    <s v=".."/>
    <s v=".."/>
    <s v=".."/>
    <s v=".."/>
    <s v=".."/>
    <s v=".."/>
    <s v=".."/>
  </r>
  <r>
    <x v="5"/>
    <x v="5"/>
    <x v="7"/>
    <x v="94"/>
    <x v="2"/>
    <s v="Outward FDI"/>
    <x v="5"/>
    <n v="-0.46"/>
    <s v=".."/>
    <s v=".."/>
    <s v=".."/>
    <s v=".."/>
    <s v=".."/>
    <s v=".."/>
    <s v=".."/>
  </r>
  <r>
    <x v="4"/>
    <x v="4"/>
    <x v="7"/>
    <x v="95"/>
    <x v="2"/>
    <s v="Outward FDI"/>
    <x v="5"/>
    <n v="0"/>
    <s v=".."/>
    <s v=".."/>
    <s v=".."/>
    <s v=".."/>
    <s v=".."/>
    <s v=".."/>
    <s v=".."/>
  </r>
  <r>
    <x v="2"/>
    <x v="2"/>
    <x v="7"/>
    <x v="96"/>
    <x v="2"/>
    <s v="Outward FDI"/>
    <x v="5"/>
    <s v=".."/>
    <s v=".."/>
    <s v=".."/>
    <s v=".."/>
    <s v=".."/>
    <s v=".."/>
    <s v=".."/>
    <s v=".."/>
  </r>
  <r>
    <x v="5"/>
    <x v="5"/>
    <x v="7"/>
    <x v="97"/>
    <x v="2"/>
    <s v="Outward FDI"/>
    <x v="5"/>
    <n v="7.056"/>
    <s v=".."/>
    <s v=".."/>
    <s v=".."/>
    <s v=".."/>
    <s v=".."/>
    <s v=".."/>
    <s v=".."/>
  </r>
  <r>
    <x v="3"/>
    <x v="3"/>
    <x v="7"/>
    <x v="98"/>
    <x v="2"/>
    <s v="Outward FDI"/>
    <x v="5"/>
    <n v="0.61399999999999999"/>
    <s v=".."/>
    <s v=".."/>
    <s v=".."/>
    <s v=".."/>
    <s v=".."/>
    <s v=".."/>
    <s v=".."/>
  </r>
  <r>
    <x v="5"/>
    <x v="5"/>
    <x v="7"/>
    <x v="99"/>
    <x v="2"/>
    <s v="Outward FDI"/>
    <x v="5"/>
    <n v="0.92"/>
    <s v=".."/>
    <s v=".."/>
    <s v=".."/>
    <s v=".."/>
    <s v=".."/>
    <s v=".."/>
    <s v=".."/>
  </r>
  <r>
    <x v="4"/>
    <x v="4"/>
    <x v="7"/>
    <x v="100"/>
    <x v="2"/>
    <s v="Outward FDI"/>
    <x v="5"/>
    <n v="19.48"/>
    <s v=".."/>
    <s v=".."/>
    <n v="0.317"/>
    <s v=".."/>
    <s v=".."/>
    <s v=".."/>
    <s v=".."/>
  </r>
  <r>
    <x v="5"/>
    <x v="5"/>
    <x v="7"/>
    <x v="101"/>
    <x v="2"/>
    <s v="Outward FDI"/>
    <x v="5"/>
    <n v="-0.92"/>
    <s v=".."/>
    <s v=".."/>
    <s v=".."/>
    <s v=".."/>
    <s v=".."/>
    <s v=".."/>
    <s v=".."/>
  </r>
  <r>
    <x v="1"/>
    <x v="1"/>
    <x v="1"/>
    <x v="102"/>
    <x v="2"/>
    <s v="Outward FDI"/>
    <x v="5"/>
    <n v="0"/>
    <s v=".."/>
    <s v=".."/>
    <s v=".."/>
    <s v=".."/>
    <s v=".."/>
    <s v=".."/>
    <s v=".."/>
  </r>
  <r>
    <x v="4"/>
    <x v="4"/>
    <x v="7"/>
    <x v="103"/>
    <x v="2"/>
    <s v="Outward FDI"/>
    <x v="5"/>
    <n v="0"/>
    <s v=".."/>
    <s v=".."/>
    <s v=".."/>
    <s v=".."/>
    <s v=".."/>
    <s v=".."/>
    <s v=".."/>
  </r>
  <r>
    <x v="4"/>
    <x v="4"/>
    <x v="7"/>
    <x v="104"/>
    <x v="2"/>
    <s v="Outward FDI"/>
    <x v="5"/>
    <n v="0.61399999999999999"/>
    <s v=".."/>
    <s v=".."/>
    <s v=".."/>
    <s v=".."/>
    <s v=".."/>
    <s v=".."/>
    <s v=".."/>
  </r>
  <r>
    <x v="2"/>
    <x v="2"/>
    <x v="7"/>
    <x v="105"/>
    <x v="2"/>
    <s v="Outward FDI"/>
    <x v="5"/>
    <n v="1.6870000000000001"/>
    <s v=".."/>
    <s v=".."/>
    <s v=".."/>
    <s v=".."/>
    <s v=".."/>
    <s v=".."/>
    <s v=".."/>
  </r>
  <r>
    <x v="5"/>
    <x v="5"/>
    <x v="7"/>
    <x v="106"/>
    <x v="2"/>
    <s v="Outward FDI"/>
    <x v="5"/>
    <n v="0.76700000000000002"/>
    <s v=".."/>
    <s v=".."/>
    <s v=".."/>
    <s v=".."/>
    <s v=".."/>
    <s v=".."/>
    <s v=".."/>
  </r>
  <r>
    <x v="5"/>
    <x v="5"/>
    <x v="7"/>
    <x v="107"/>
    <x v="2"/>
    <s v="Outward FDI"/>
    <x v="5"/>
    <n v="1.994"/>
    <s v=".."/>
    <s v=".."/>
    <s v=".."/>
    <s v=".."/>
    <s v=".."/>
    <s v=".."/>
    <s v=".."/>
  </r>
  <r>
    <x v="3"/>
    <x v="3"/>
    <x v="7"/>
    <x v="108"/>
    <x v="2"/>
    <s v="Outward FDI"/>
    <x v="5"/>
    <n v="517.53200000000004"/>
    <s v=".."/>
    <s v=".."/>
    <n v="44.348999999999997"/>
    <s v=".."/>
    <s v=".."/>
    <s v=".."/>
    <s v=".."/>
  </r>
  <r>
    <x v="5"/>
    <x v="5"/>
    <x v="7"/>
    <x v="109"/>
    <x v="2"/>
    <s v="Outward FDI"/>
    <x v="5"/>
    <n v="0"/>
    <s v=".."/>
    <s v=".."/>
    <s v=".."/>
    <s v=".."/>
    <s v=".."/>
    <s v=".."/>
    <s v=".."/>
  </r>
  <r>
    <x v="5"/>
    <x v="5"/>
    <x v="7"/>
    <x v="110"/>
    <x v="2"/>
    <s v="Outward FDI"/>
    <x v="5"/>
    <n v="0"/>
    <s v=".."/>
    <s v=".."/>
    <s v=".."/>
    <s v=".."/>
    <s v=".."/>
    <s v=".."/>
    <s v=".."/>
  </r>
  <r>
    <x v="4"/>
    <x v="4"/>
    <x v="7"/>
    <x v="111"/>
    <x v="2"/>
    <s v="Outward FDI"/>
    <x v="5"/>
    <n v="2.6080000000000001"/>
    <s v=".."/>
    <s v=".."/>
    <s v=".."/>
    <s v=".."/>
    <s v=".."/>
    <s v=".."/>
    <s v=".."/>
  </r>
  <r>
    <x v="4"/>
    <x v="4"/>
    <x v="7"/>
    <x v="112"/>
    <x v="2"/>
    <s v="Outward FDI"/>
    <x v="5"/>
    <n v="4.141"/>
    <s v=".."/>
    <s v=".."/>
    <s v=".."/>
    <s v=".."/>
    <s v=".."/>
    <s v=".."/>
    <s v=".."/>
  </r>
  <r>
    <x v="5"/>
    <x v="5"/>
    <x v="7"/>
    <x v="113"/>
    <x v="2"/>
    <s v="Outward FDI"/>
    <x v="5"/>
    <n v="1.534"/>
    <s v=".."/>
    <s v=".."/>
    <s v=".."/>
    <s v=".."/>
    <s v=".."/>
    <s v=".."/>
    <s v=".."/>
  </r>
  <r>
    <x v="5"/>
    <x v="5"/>
    <x v="7"/>
    <x v="114"/>
    <x v="2"/>
    <s v="Outward FDI"/>
    <x v="5"/>
    <n v="13.497999999999999"/>
    <s v=".."/>
    <s v=".."/>
    <s v=".."/>
    <s v=".."/>
    <s v=".."/>
    <s v=".."/>
    <s v=".."/>
  </r>
  <r>
    <x v="4"/>
    <x v="4"/>
    <x v="7"/>
    <x v="115"/>
    <x v="2"/>
    <s v="Outward FDI"/>
    <x v="5"/>
    <n v="8.2829999999999995"/>
    <s v=".."/>
    <s v=".."/>
    <s v=".."/>
    <s v=".."/>
    <s v=".."/>
    <s v=".."/>
    <s v=".."/>
  </r>
  <r>
    <x v="4"/>
    <x v="4"/>
    <x v="7"/>
    <x v="116"/>
    <x v="2"/>
    <s v="Outward FDI"/>
    <x v="5"/>
    <n v="-0.46"/>
    <s v=".."/>
    <s v=".."/>
    <s v=".."/>
    <s v=".."/>
    <s v=".."/>
    <s v=".."/>
    <s v=".."/>
  </r>
  <r>
    <x v="2"/>
    <x v="2"/>
    <x v="3"/>
    <x v="117"/>
    <x v="2"/>
    <s v="Outward FDI"/>
    <x v="5"/>
    <n v="74.239999999999995"/>
    <s v=".."/>
    <s v=".."/>
    <s v=".."/>
    <s v=".."/>
    <s v=".."/>
    <s v=".."/>
    <s v=".."/>
  </r>
  <r>
    <x v="1"/>
    <x v="1"/>
    <x v="1"/>
    <x v="118"/>
    <x v="2"/>
    <s v="Outward FDI"/>
    <x v="5"/>
    <n v="0"/>
    <s v=".."/>
    <s v=".."/>
    <s v=".."/>
    <s v=".."/>
    <s v=".."/>
    <s v=".."/>
    <s v=".."/>
  </r>
  <r>
    <x v="2"/>
    <x v="2"/>
    <x v="5"/>
    <x v="119"/>
    <x v="2"/>
    <s v="Outward FDI"/>
    <x v="5"/>
    <n v="0.92"/>
    <s v=".."/>
    <s v=".."/>
    <s v=".."/>
    <s v=".."/>
    <s v=".."/>
    <s v=".."/>
    <s v=".."/>
  </r>
  <r>
    <x v="2"/>
    <x v="2"/>
    <x v="5"/>
    <x v="120"/>
    <x v="2"/>
    <s v="Outward FDI"/>
    <x v="5"/>
    <n v="0"/>
    <s v=".."/>
    <s v=".."/>
    <s v=".."/>
    <s v=".."/>
    <s v=".."/>
    <s v=".."/>
    <s v=".."/>
  </r>
  <r>
    <x v="2"/>
    <x v="2"/>
    <x v="5"/>
    <x v="121"/>
    <x v="2"/>
    <s v="Outward FDI"/>
    <x v="5"/>
    <n v="9.3569999999999993"/>
    <s v=".."/>
    <s v=".."/>
    <s v=".."/>
    <s v=".."/>
    <s v=".."/>
    <s v=".."/>
    <s v=".."/>
  </r>
  <r>
    <x v="2"/>
    <x v="2"/>
    <x v="5"/>
    <x v="122"/>
    <x v="2"/>
    <s v="Outward FDI"/>
    <x v="5"/>
    <n v="0"/>
    <s v=".."/>
    <s v=".."/>
    <s v=".."/>
    <s v=".."/>
    <s v=".."/>
    <s v=".."/>
    <s v=".."/>
  </r>
  <r>
    <x v="3"/>
    <x v="3"/>
    <x v="5"/>
    <x v="123"/>
    <x v="2"/>
    <s v="Outward FDI"/>
    <x v="5"/>
    <n v="0.76700000000000002"/>
    <s v=".."/>
    <s v=".."/>
    <s v=".."/>
    <s v=".."/>
    <s v=".."/>
    <s v=".."/>
    <s v=".."/>
  </r>
  <r>
    <x v="2"/>
    <x v="2"/>
    <x v="4"/>
    <x v="124"/>
    <x v="2"/>
    <s v="Outward FDI"/>
    <x v="5"/>
    <n v="114.88800000000001"/>
    <s v=".."/>
    <s v=".."/>
    <s v=".."/>
    <s v=".."/>
    <s v=".."/>
    <s v=".."/>
    <s v=".."/>
  </r>
  <r>
    <x v="1"/>
    <x v="1"/>
    <x v="1"/>
    <x v="125"/>
    <x v="2"/>
    <s v="Outward FDI"/>
    <x v="5"/>
    <n v="0"/>
    <s v=".."/>
    <s v=".."/>
    <s v=".."/>
    <s v=".."/>
    <s v=".."/>
    <s v=".."/>
    <s v=".."/>
  </r>
  <r>
    <x v="2"/>
    <x v="2"/>
    <x v="5"/>
    <x v="126"/>
    <x v="2"/>
    <s v="Outward FDI"/>
    <x v="5"/>
    <s v=".."/>
    <s v=".."/>
    <s v=".."/>
    <s v=".."/>
    <s v=".."/>
    <s v=".."/>
    <s v=".."/>
    <s v=".."/>
  </r>
  <r>
    <x v="3"/>
    <x v="3"/>
    <x v="5"/>
    <x v="127"/>
    <x v="2"/>
    <s v="Outward FDI"/>
    <x v="5"/>
    <s v=".."/>
    <s v=".."/>
    <s v=".."/>
    <s v=".."/>
    <s v=".."/>
    <s v=".."/>
    <s v=".."/>
    <s v=".."/>
  </r>
  <r>
    <x v="3"/>
    <x v="3"/>
    <x v="5"/>
    <x v="128"/>
    <x v="2"/>
    <s v="Outward FDI"/>
    <x v="5"/>
    <n v="0"/>
    <s v=".."/>
    <s v=".."/>
    <s v=".."/>
    <s v=".."/>
    <s v=".."/>
    <s v=".."/>
    <s v=".."/>
  </r>
  <r>
    <x v="2"/>
    <x v="2"/>
    <x v="5"/>
    <x v="129"/>
    <x v="2"/>
    <s v="Outward FDI"/>
    <x v="5"/>
    <n v="4.4480000000000004"/>
    <s v=".."/>
    <s v=".."/>
    <s v=".."/>
    <s v=".."/>
    <s v=".."/>
    <s v=".."/>
    <s v=".."/>
  </r>
  <r>
    <x v="3"/>
    <x v="3"/>
    <x v="5"/>
    <x v="130"/>
    <x v="2"/>
    <s v="Outward FDI"/>
    <x v="5"/>
    <n v="0"/>
    <s v=".."/>
    <s v=".."/>
    <s v=".."/>
    <s v=".."/>
    <s v=".."/>
    <s v=".."/>
    <s v=".."/>
  </r>
  <r>
    <x v="3"/>
    <x v="3"/>
    <x v="5"/>
    <x v="131"/>
    <x v="2"/>
    <s v="Outward FDI"/>
    <x v="5"/>
    <s v=".."/>
    <s v=".."/>
    <s v=".."/>
    <s v=".."/>
    <s v=".."/>
    <s v=".."/>
    <s v=".."/>
    <s v=".."/>
  </r>
  <r>
    <x v="4"/>
    <x v="4"/>
    <x v="5"/>
    <x v="132"/>
    <x v="2"/>
    <s v="Outward FDI"/>
    <x v="5"/>
    <n v="1.0740000000000001"/>
    <s v=".."/>
    <s v=".."/>
    <s v=".."/>
    <s v=".."/>
    <s v=".."/>
    <s v=".."/>
    <s v=".."/>
  </r>
  <r>
    <x v="3"/>
    <x v="3"/>
    <x v="5"/>
    <x v="133"/>
    <x v="2"/>
    <s v="Outward FDI"/>
    <x v="5"/>
    <n v="0"/>
    <s v=".."/>
    <s v=".."/>
    <s v=".."/>
    <s v=".."/>
    <s v=".."/>
    <s v=".."/>
    <s v=".."/>
  </r>
  <r>
    <x v="3"/>
    <x v="3"/>
    <x v="5"/>
    <x v="134"/>
    <x v="2"/>
    <s v="Outward FDI"/>
    <x v="5"/>
    <n v="-1.2270000000000001"/>
    <s v=".."/>
    <s v=".."/>
    <s v=".."/>
    <s v=".."/>
    <s v=".."/>
    <s v=".."/>
    <s v=".."/>
  </r>
  <r>
    <x v="5"/>
    <x v="5"/>
    <x v="5"/>
    <x v="135"/>
    <x v="2"/>
    <s v="Outward FDI"/>
    <x v="5"/>
    <n v="0"/>
    <s v=".."/>
    <s v=".."/>
    <s v=".."/>
    <s v=".."/>
    <s v=".."/>
    <s v=".."/>
    <s v=".."/>
  </r>
  <r>
    <x v="4"/>
    <x v="4"/>
    <x v="5"/>
    <x v="136"/>
    <x v="2"/>
    <s v="Outward FDI"/>
    <x v="5"/>
    <s v=".."/>
    <s v=".."/>
    <s v=".."/>
    <s v=".."/>
    <s v=".."/>
    <s v=".."/>
    <s v=".."/>
    <s v=".."/>
  </r>
  <r>
    <x v="3"/>
    <x v="3"/>
    <x v="5"/>
    <x v="137"/>
    <x v="2"/>
    <s v="Outward FDI"/>
    <x v="5"/>
    <n v="-1.534"/>
    <s v=".."/>
    <s v=".."/>
    <s v=".."/>
    <s v=".."/>
    <s v=".."/>
    <s v=".."/>
    <s v=".."/>
  </r>
  <r>
    <x v="1"/>
    <x v="1"/>
    <x v="1"/>
    <x v="138"/>
    <x v="2"/>
    <s v="Outward FDI"/>
    <x v="5"/>
    <n v="0"/>
    <s v=".."/>
    <s v=".."/>
    <s v=".."/>
    <s v=".."/>
    <s v=".."/>
    <s v=".."/>
    <s v=".."/>
  </r>
  <r>
    <x v="1"/>
    <x v="1"/>
    <x v="1"/>
    <x v="1"/>
    <x v="2"/>
    <s v="Outward FDI"/>
    <x v="5"/>
    <s v=".."/>
    <s v=".."/>
    <s v=".."/>
    <s v=".."/>
    <s v=".."/>
    <s v=".."/>
    <s v=".."/>
    <s v=".."/>
  </r>
  <r>
    <x v="4"/>
    <x v="4"/>
    <x v="5"/>
    <x v="139"/>
    <x v="2"/>
    <s v="Outward FDI"/>
    <x v="5"/>
    <n v="13.497999999999999"/>
    <s v=".."/>
    <s v=".."/>
    <s v=".."/>
    <s v=".."/>
    <s v=".."/>
    <s v=".."/>
    <s v=".."/>
  </r>
  <r>
    <x v="2"/>
    <x v="2"/>
    <x v="5"/>
    <x v="140"/>
    <x v="2"/>
    <s v="Outward FDI"/>
    <x v="5"/>
    <n v="3.835"/>
    <s v=".."/>
    <s v=".."/>
    <s v=".."/>
    <s v=".."/>
    <s v=".."/>
    <s v=".."/>
    <s v=".."/>
  </r>
  <r>
    <x v="2"/>
    <x v="2"/>
    <x v="5"/>
    <x v="141"/>
    <x v="2"/>
    <s v="Outward FDI"/>
    <x v="5"/>
    <n v="0"/>
    <s v=".."/>
    <s v=".."/>
    <s v=".."/>
    <s v=".."/>
    <s v=".."/>
    <s v=".."/>
    <s v=".."/>
  </r>
  <r>
    <x v="3"/>
    <x v="3"/>
    <x v="5"/>
    <x v="142"/>
    <x v="2"/>
    <s v="Outward FDI"/>
    <x v="5"/>
    <n v="0"/>
    <s v=".."/>
    <s v=".."/>
    <s v=".."/>
    <s v=".."/>
    <s v=".."/>
    <s v=".."/>
    <s v=".."/>
  </r>
  <r>
    <x v="3"/>
    <x v="3"/>
    <x v="5"/>
    <x v="143"/>
    <x v="2"/>
    <s v="Outward FDI"/>
    <x v="5"/>
    <n v="13.345000000000001"/>
    <s v=".."/>
    <s v=".."/>
    <s v=".."/>
    <s v=".."/>
    <s v=".."/>
    <s v=".."/>
    <s v=".."/>
  </r>
  <r>
    <x v="2"/>
    <x v="2"/>
    <x v="5"/>
    <x v="144"/>
    <x v="2"/>
    <s v="Outward FDI"/>
    <x v="5"/>
    <n v="0"/>
    <s v=".."/>
    <s v=".."/>
    <s v=".."/>
    <s v=".."/>
    <s v=".."/>
    <s v=".."/>
    <s v=".."/>
  </r>
  <r>
    <x v="2"/>
    <x v="2"/>
    <x v="5"/>
    <x v="145"/>
    <x v="2"/>
    <s v="Outward FDI"/>
    <x v="5"/>
    <n v="0.61399999999999999"/>
    <s v=".."/>
    <s v=".."/>
    <s v=".."/>
    <s v=".."/>
    <s v=".."/>
    <s v=".."/>
    <s v=".."/>
  </r>
  <r>
    <x v="2"/>
    <x v="2"/>
    <x v="5"/>
    <x v="146"/>
    <x v="2"/>
    <s v="Outward FDI"/>
    <x v="5"/>
    <n v="0"/>
    <s v=".."/>
    <s v=".."/>
    <s v=".."/>
    <s v=".."/>
    <s v=".."/>
    <s v=".."/>
    <s v=".."/>
  </r>
  <r>
    <x v="1"/>
    <x v="1"/>
    <x v="1"/>
    <x v="147"/>
    <x v="2"/>
    <s v="Outward FDI"/>
    <x v="5"/>
    <n v="1821.3330000000001"/>
    <s v=".."/>
    <s v=".."/>
    <s v=".."/>
    <s v=".."/>
    <s v=".."/>
    <s v=".."/>
    <s v=".."/>
  </r>
  <r>
    <x v="1"/>
    <x v="1"/>
    <x v="1"/>
    <x v="148"/>
    <x v="2"/>
    <s v="Outward FDI"/>
    <x v="5"/>
    <n v="1.38"/>
    <s v=".."/>
    <s v=".."/>
    <s v=".."/>
    <s v=".."/>
    <s v=".."/>
    <s v=".."/>
    <s v=".."/>
  </r>
  <r>
    <x v="3"/>
    <x v="3"/>
    <x v="5"/>
    <x v="149"/>
    <x v="2"/>
    <s v="Outward FDI"/>
    <x v="5"/>
    <n v="150.321"/>
    <s v=".."/>
    <s v=".."/>
    <n v="48.151000000000003"/>
    <s v=".."/>
    <s v=".."/>
    <s v=".."/>
    <s v=".."/>
  </r>
  <r>
    <x v="4"/>
    <x v="4"/>
    <x v="5"/>
    <x v="150"/>
    <x v="2"/>
    <s v="Outward FDI"/>
    <x v="5"/>
    <n v="-0.46"/>
    <s v=".."/>
    <s v=".."/>
    <s v=".."/>
    <s v=".."/>
    <s v=".."/>
    <s v=".."/>
    <s v=".."/>
  </r>
  <r>
    <x v="3"/>
    <x v="3"/>
    <x v="5"/>
    <x v="151"/>
    <x v="2"/>
    <s v="Outward FDI"/>
    <x v="5"/>
    <n v="976.77700000000004"/>
    <s v=".."/>
    <s v=".."/>
    <n v="61.771999999999998"/>
    <s v=".."/>
    <s v=".."/>
    <s v=".."/>
    <s v=".."/>
  </r>
  <r>
    <x v="3"/>
    <x v="3"/>
    <x v="5"/>
    <x v="152"/>
    <x v="2"/>
    <s v="Outward FDI"/>
    <x v="5"/>
    <n v="92.34"/>
    <s v=".."/>
    <s v=".."/>
    <s v=".."/>
    <s v=".."/>
    <s v=".."/>
    <s v=".."/>
    <s v=".."/>
  </r>
  <r>
    <x v="3"/>
    <x v="3"/>
    <x v="5"/>
    <x v="153"/>
    <x v="2"/>
    <s v="Outward FDI"/>
    <x v="5"/>
    <s v=".."/>
    <s v=".."/>
    <s v=".."/>
    <s v=".."/>
    <s v=".."/>
    <s v=".."/>
    <s v=".."/>
    <s v=".."/>
  </r>
  <r>
    <x v="1"/>
    <x v="1"/>
    <x v="1"/>
    <x v="154"/>
    <x v="2"/>
    <s v="Outward FDI"/>
    <x v="5"/>
    <n v="0"/>
    <s v=".."/>
    <s v=".."/>
    <s v=".."/>
    <s v=".."/>
    <s v=".."/>
    <s v=".."/>
    <s v=".."/>
  </r>
  <r>
    <x v="3"/>
    <x v="3"/>
    <x v="5"/>
    <x v="155"/>
    <x v="2"/>
    <s v="Outward FDI"/>
    <x v="5"/>
    <n v="0"/>
    <s v=".."/>
    <s v=".."/>
    <s v=".."/>
    <s v=".."/>
    <s v=".."/>
    <s v=".."/>
    <s v=".."/>
  </r>
  <r>
    <x v="3"/>
    <x v="3"/>
    <x v="5"/>
    <x v="156"/>
    <x v="2"/>
    <s v="Outward FDI"/>
    <x v="5"/>
    <n v="2.6080000000000001"/>
    <s v=".."/>
    <s v=".."/>
    <s v=".."/>
    <s v=".."/>
    <s v=".."/>
    <s v=".."/>
    <s v=".."/>
  </r>
  <r>
    <x v="3"/>
    <x v="3"/>
    <x v="5"/>
    <x v="157"/>
    <x v="2"/>
    <s v="Outward FDI"/>
    <x v="5"/>
    <n v="92.8"/>
    <s v=".."/>
    <s v=".."/>
    <s v=".."/>
    <s v=".."/>
    <s v=".."/>
    <s v=".."/>
    <s v=".."/>
  </r>
  <r>
    <x v="3"/>
    <x v="3"/>
    <x v="5"/>
    <x v="158"/>
    <x v="2"/>
    <s v="Outward FDI"/>
    <x v="5"/>
    <n v="0"/>
    <s v=".."/>
    <s v=".."/>
    <s v=".."/>
    <s v=".."/>
    <s v=".."/>
    <s v=".."/>
    <s v=".."/>
  </r>
  <r>
    <x v="2"/>
    <x v="2"/>
    <x v="5"/>
    <x v="159"/>
    <x v="2"/>
    <s v="Outward FDI"/>
    <x v="5"/>
    <n v="41.107999999999997"/>
    <s v=".."/>
    <s v=".."/>
    <n v="1.5840000000000001"/>
    <s v=".."/>
    <s v=".."/>
    <s v=".."/>
    <s v=".."/>
  </r>
  <r>
    <x v="3"/>
    <x v="3"/>
    <x v="5"/>
    <x v="160"/>
    <x v="2"/>
    <s v="Outward FDI"/>
    <x v="5"/>
    <n v="-11.657999999999999"/>
    <s v=".."/>
    <s v=".."/>
    <n v="-2.851"/>
    <s v=".."/>
    <s v=".."/>
    <s v=".."/>
    <s v=".."/>
  </r>
  <r>
    <x v="2"/>
    <x v="2"/>
    <x v="6"/>
    <x v="161"/>
    <x v="2"/>
    <s v="Outward FDI"/>
    <x v="5"/>
    <n v="-13.191000000000001"/>
    <s v=".."/>
    <s v=".."/>
    <s v=".."/>
    <s v=".."/>
    <s v=".."/>
    <s v=".."/>
    <s v=".."/>
  </r>
  <r>
    <x v="3"/>
    <x v="3"/>
    <x v="6"/>
    <x v="162"/>
    <x v="2"/>
    <s v="Outward FDI"/>
    <x v="5"/>
    <s v=".."/>
    <s v=".."/>
    <s v=".."/>
    <s v=".."/>
    <s v=".."/>
    <s v=".."/>
    <s v=".."/>
    <s v=".."/>
  </r>
  <r>
    <x v="2"/>
    <x v="2"/>
    <x v="6"/>
    <x v="163"/>
    <x v="2"/>
    <s v="Outward FDI"/>
    <x v="5"/>
    <n v="11.657999999999999"/>
    <s v=".."/>
    <s v=".."/>
    <s v=".."/>
    <s v=".."/>
    <s v=".."/>
    <s v=".."/>
    <s v=".."/>
  </r>
  <r>
    <x v="2"/>
    <x v="2"/>
    <x v="6"/>
    <x v="164"/>
    <x v="2"/>
    <s v="Outward FDI"/>
    <x v="5"/>
    <n v="25.616"/>
    <s v=".."/>
    <s v=".."/>
    <s v=".."/>
    <s v=".."/>
    <s v=".."/>
    <s v=".."/>
    <s v=".."/>
  </r>
  <r>
    <x v="2"/>
    <x v="2"/>
    <x v="6"/>
    <x v="165"/>
    <x v="2"/>
    <s v="Outward FDI"/>
    <x v="5"/>
    <n v="61.201999999999998"/>
    <s v=".."/>
    <s v=".."/>
    <s v=".."/>
    <s v=".."/>
    <s v=".."/>
    <s v=".."/>
    <s v=".."/>
  </r>
  <r>
    <x v="2"/>
    <x v="2"/>
    <x v="6"/>
    <x v="166"/>
    <x v="2"/>
    <s v="Outward FDI"/>
    <x v="5"/>
    <n v="207.53399999999999"/>
    <s v=".."/>
    <s v=".."/>
    <s v=".."/>
    <s v=".."/>
    <s v=".."/>
    <s v=".."/>
    <s v=".."/>
  </r>
  <r>
    <x v="2"/>
    <x v="2"/>
    <x v="6"/>
    <x v="167"/>
    <x v="2"/>
    <s v="Outward FDI"/>
    <x v="5"/>
    <n v="277.01900000000001"/>
    <s v=".."/>
    <s v=".."/>
    <s v=".."/>
    <s v=".."/>
    <s v=".."/>
    <s v=".."/>
    <s v=".."/>
  </r>
  <r>
    <x v="5"/>
    <x v="5"/>
    <x v="6"/>
    <x v="168"/>
    <x v="2"/>
    <s v="Outward FDI"/>
    <x v="5"/>
    <n v="0"/>
    <s v=".."/>
    <s v=".."/>
    <s v=".."/>
    <s v=".."/>
    <s v=".."/>
    <s v=".."/>
    <s v=".."/>
  </r>
  <r>
    <x v="3"/>
    <x v="3"/>
    <x v="3"/>
    <x v="169"/>
    <x v="2"/>
    <s v="Outward FDI"/>
    <x v="5"/>
    <n v="0.153"/>
    <s v=".."/>
    <s v=".."/>
    <s v=".."/>
    <s v=".."/>
    <s v=".."/>
    <s v=".."/>
    <s v=".."/>
  </r>
  <r>
    <x v="3"/>
    <x v="3"/>
    <x v="3"/>
    <x v="170"/>
    <x v="2"/>
    <s v="Outward FDI"/>
    <x v="5"/>
    <n v="0.92"/>
    <s v=".."/>
    <s v=".."/>
    <s v=".."/>
    <s v=".."/>
    <s v=".."/>
    <s v=".."/>
    <s v=".."/>
  </r>
  <r>
    <x v="3"/>
    <x v="3"/>
    <x v="3"/>
    <x v="171"/>
    <x v="2"/>
    <s v="Outward FDI"/>
    <x v="5"/>
    <n v="6.4420000000000002"/>
    <s v=".."/>
    <s v=".."/>
    <s v=".."/>
    <s v=".."/>
    <s v=".."/>
    <s v=".."/>
    <s v=".."/>
  </r>
  <r>
    <x v="3"/>
    <x v="3"/>
    <x v="6"/>
    <x v="172"/>
    <x v="2"/>
    <s v="Outward FDI"/>
    <x v="5"/>
    <n v="25.616"/>
    <s v=".."/>
    <s v=".."/>
    <s v=".."/>
    <s v=".."/>
    <s v=".."/>
    <s v=".."/>
    <s v=".."/>
  </r>
  <r>
    <x v="3"/>
    <x v="3"/>
    <x v="6"/>
    <x v="173"/>
    <x v="2"/>
    <s v="Outward FDI"/>
    <x v="5"/>
    <n v="37.273000000000003"/>
    <s v=".."/>
    <s v=".."/>
    <s v=".."/>
    <s v=".."/>
    <s v=".."/>
    <s v=".."/>
    <s v=".."/>
  </r>
  <r>
    <x v="4"/>
    <x v="4"/>
    <x v="6"/>
    <x v="174"/>
    <x v="2"/>
    <s v="Outward FDI"/>
    <x v="5"/>
    <n v="0"/>
    <s v=".."/>
    <s v=".."/>
    <s v=".."/>
    <s v=".."/>
    <s v=".."/>
    <s v=".."/>
    <s v=".."/>
  </r>
  <r>
    <x v="5"/>
    <x v="5"/>
    <x v="6"/>
    <x v="175"/>
    <x v="2"/>
    <s v="Outward FDI"/>
    <x v="5"/>
    <n v="0.46"/>
    <s v=".."/>
    <s v=".."/>
    <s v=".."/>
    <s v=".."/>
    <s v=".."/>
    <s v=".."/>
    <s v=".."/>
  </r>
  <r>
    <x v="5"/>
    <x v="5"/>
    <x v="8"/>
    <x v="176"/>
    <x v="2"/>
    <s v="Outward FDI"/>
    <x v="5"/>
    <n v="0"/>
    <s v=".."/>
    <s v=".."/>
    <s v=".."/>
    <s v=".."/>
    <s v=".."/>
    <s v=".."/>
    <s v=".."/>
  </r>
  <r>
    <x v="4"/>
    <x v="4"/>
    <x v="8"/>
    <x v="177"/>
    <x v="2"/>
    <s v="Outward FDI"/>
    <x v="5"/>
    <n v="-56.447000000000003"/>
    <s v=".."/>
    <s v=".."/>
    <s v=".."/>
    <s v=".."/>
    <s v=".."/>
    <s v=".."/>
    <s v=".."/>
  </r>
  <r>
    <x v="4"/>
    <x v="4"/>
    <x v="8"/>
    <x v="178"/>
    <x v="2"/>
    <s v="Outward FDI"/>
    <x v="5"/>
    <n v="0"/>
    <s v=".."/>
    <s v=".."/>
    <s v=".."/>
    <s v=".."/>
    <s v=".."/>
    <s v=".."/>
    <s v=".."/>
  </r>
  <r>
    <x v="2"/>
    <x v="2"/>
    <x v="2"/>
    <x v="179"/>
    <x v="2"/>
    <s v="Outward FDI"/>
    <x v="5"/>
    <n v="-7.056"/>
    <s v=".."/>
    <s v=".."/>
    <s v=".."/>
    <s v=".."/>
    <s v=".."/>
    <s v=".."/>
    <s v=".."/>
  </r>
  <r>
    <x v="4"/>
    <x v="4"/>
    <x v="2"/>
    <x v="180"/>
    <x v="2"/>
    <s v="Outward FDI"/>
    <x v="5"/>
    <s v=".."/>
    <s v=".."/>
    <s v=".."/>
    <s v=".."/>
    <s v=".."/>
    <s v=".."/>
    <s v=".."/>
    <s v=".."/>
  </r>
  <r>
    <x v="3"/>
    <x v="3"/>
    <x v="2"/>
    <x v="181"/>
    <x v="2"/>
    <s v="Outward FDI"/>
    <x v="5"/>
    <n v="3957.1129999999998"/>
    <s v=".."/>
    <s v=".."/>
    <n v="576.70100000000002"/>
    <s v=".."/>
    <s v=".."/>
    <s v=".."/>
    <s v=".."/>
  </r>
  <r>
    <x v="2"/>
    <x v="2"/>
    <x v="2"/>
    <x v="182"/>
    <x v="2"/>
    <s v="Outward FDI"/>
    <x v="5"/>
    <n v="2690.585"/>
    <s v=".."/>
    <s v=".."/>
    <n v="154.90600000000001"/>
    <s v=".."/>
    <s v=".."/>
    <s v=".."/>
    <s v=".."/>
  </r>
  <r>
    <x v="4"/>
    <x v="4"/>
    <x v="8"/>
    <x v="183"/>
    <x v="2"/>
    <s v="Outward FDI"/>
    <x v="5"/>
    <n v="941.95799999999997"/>
    <s v=".."/>
    <s v=".."/>
    <n v="72.700999999999993"/>
    <s v=".."/>
    <s v=".."/>
    <s v=".."/>
    <s v=".."/>
  </r>
  <r>
    <x v="3"/>
    <x v="3"/>
    <x v="2"/>
    <x v="184"/>
    <x v="2"/>
    <s v="Outward FDI"/>
    <x v="5"/>
    <n v="109.51900000000001"/>
    <s v=".."/>
    <s v=".."/>
    <n v="28.986000000000001"/>
    <s v=".."/>
    <s v=".."/>
    <s v=".."/>
    <s v=".."/>
  </r>
  <r>
    <x v="3"/>
    <x v="3"/>
    <x v="6"/>
    <x v="185"/>
    <x v="2"/>
    <s v="Outward FDI"/>
    <x v="5"/>
    <n v="141.88399999999999"/>
    <s v=".."/>
    <s v=".."/>
    <s v=".."/>
    <s v=".."/>
    <s v=".."/>
    <s v=".."/>
    <s v=".."/>
  </r>
  <r>
    <x v="3"/>
    <x v="3"/>
    <x v="3"/>
    <x v="186"/>
    <x v="2"/>
    <s v="Outward FDI"/>
    <x v="5"/>
    <n v="-21.474"/>
    <s v=".."/>
    <s v=".."/>
    <s v=".."/>
    <s v=".."/>
    <s v=".."/>
    <s v=".."/>
    <s v=".."/>
  </r>
  <r>
    <x v="5"/>
    <x v="5"/>
    <x v="2"/>
    <x v="187"/>
    <x v="2"/>
    <s v="Outward FDI"/>
    <x v="5"/>
    <n v="3.835"/>
    <s v=".."/>
    <s v=".."/>
    <s v=".."/>
    <s v=".."/>
    <s v=".."/>
    <s v=".."/>
    <s v=".."/>
  </r>
  <r>
    <x v="4"/>
    <x v="4"/>
    <x v="3"/>
    <x v="188"/>
    <x v="2"/>
    <s v="Outward FDI"/>
    <x v="5"/>
    <n v="1.38"/>
    <s v=".."/>
    <s v=".."/>
    <s v=".."/>
    <s v=".."/>
    <s v=".."/>
    <s v=".."/>
    <s v=".."/>
  </r>
  <r>
    <x v="4"/>
    <x v="4"/>
    <x v="2"/>
    <x v="189"/>
    <x v="2"/>
    <s v="Outward FDI"/>
    <x v="5"/>
    <n v="2.3010000000000002"/>
    <s v=".."/>
    <s v=".."/>
    <s v=".."/>
    <s v=".."/>
    <s v=".."/>
    <s v=".."/>
    <s v=".."/>
  </r>
  <r>
    <x v="2"/>
    <x v="2"/>
    <x v="2"/>
    <x v="190"/>
    <x v="2"/>
    <s v="Outward FDI"/>
    <x v="5"/>
    <n v="0.61399999999999999"/>
    <s v=".."/>
    <s v=".."/>
    <s v=".."/>
    <s v=".."/>
    <s v=".."/>
    <s v=".."/>
    <s v=".."/>
  </r>
  <r>
    <x v="3"/>
    <x v="3"/>
    <x v="2"/>
    <x v="191"/>
    <x v="2"/>
    <s v="Outward FDI"/>
    <x v="5"/>
    <n v="1185.845"/>
    <s v=".."/>
    <s v=".."/>
    <n v="100.578"/>
    <s v=".."/>
    <s v=".."/>
    <s v=".."/>
    <s v=".."/>
  </r>
  <r>
    <x v="3"/>
    <x v="3"/>
    <x v="8"/>
    <x v="192"/>
    <x v="2"/>
    <s v="Outward FDI"/>
    <x v="5"/>
    <n v="1.2270000000000001"/>
    <s v=".."/>
    <s v=".."/>
    <s v=".."/>
    <s v=".."/>
    <s v=".."/>
    <s v=".."/>
    <s v=".."/>
  </r>
  <r>
    <x v="4"/>
    <x v="4"/>
    <x v="2"/>
    <x v="193"/>
    <x v="2"/>
    <s v="Outward FDI"/>
    <x v="5"/>
    <n v="7.3630000000000004"/>
    <s v=".."/>
    <s v=".."/>
    <s v=".."/>
    <s v=".."/>
    <s v=".."/>
    <s v=".."/>
    <s v=".."/>
  </r>
  <r>
    <x v="4"/>
    <x v="4"/>
    <x v="2"/>
    <x v="194"/>
    <x v="2"/>
    <s v="Outward FDI"/>
    <x v="5"/>
    <n v="3.375"/>
    <s v=".."/>
    <s v=".."/>
    <s v=".."/>
    <s v=".."/>
    <s v=".."/>
    <s v=".."/>
    <s v=".."/>
  </r>
  <r>
    <x v="4"/>
    <x v="4"/>
    <x v="8"/>
    <x v="195"/>
    <x v="2"/>
    <s v="Outward FDI"/>
    <x v="5"/>
    <n v="1.38"/>
    <s v=".."/>
    <s v=".."/>
    <s v=".."/>
    <s v=".."/>
    <s v=".."/>
    <s v=".."/>
    <s v=".."/>
  </r>
  <r>
    <x v="4"/>
    <x v="4"/>
    <x v="8"/>
    <x v="196"/>
    <x v="2"/>
    <s v="Outward FDI"/>
    <x v="5"/>
    <n v="-5.8289999999999997"/>
    <s v=".."/>
    <s v=".."/>
    <s v=".."/>
    <s v=".."/>
    <s v=".."/>
    <s v=".."/>
    <s v=".."/>
  </r>
  <r>
    <x v="4"/>
    <x v="4"/>
    <x v="2"/>
    <x v="197"/>
    <x v="2"/>
    <s v="Outward FDI"/>
    <x v="5"/>
    <n v="127.312"/>
    <s v=".."/>
    <s v=".."/>
    <n v="0.95"/>
    <s v=".."/>
    <s v=".."/>
    <s v=".."/>
    <s v=".."/>
  </r>
  <r>
    <x v="2"/>
    <x v="2"/>
    <x v="2"/>
    <x v="198"/>
    <x v="2"/>
    <s v="Outward FDI"/>
    <x v="5"/>
    <n v="12152.344999999999"/>
    <s v=".."/>
    <s v=".."/>
    <n v="488.00200000000001"/>
    <s v=".."/>
    <s v=".."/>
    <s v=".."/>
    <s v=".."/>
  </r>
  <r>
    <x v="4"/>
    <x v="4"/>
    <x v="8"/>
    <x v="199"/>
    <x v="2"/>
    <s v="Outward FDI"/>
    <x v="5"/>
    <n v="10.43"/>
    <s v=".."/>
    <s v=".."/>
    <s v=".."/>
    <s v=".."/>
    <s v=".."/>
    <s v=".."/>
    <s v=".."/>
  </r>
  <r>
    <x v="2"/>
    <x v="2"/>
    <x v="2"/>
    <x v="200"/>
    <x v="2"/>
    <s v="Outward FDI"/>
    <x v="5"/>
    <n v="142.958"/>
    <s v=".."/>
    <s v=".."/>
    <n v="37.697000000000003"/>
    <s v=".."/>
    <s v=".."/>
    <s v=".."/>
    <s v=".."/>
  </r>
  <r>
    <x v="5"/>
    <x v="5"/>
    <x v="3"/>
    <x v="201"/>
    <x v="2"/>
    <s v="Outward FDI"/>
    <x v="5"/>
    <n v="0"/>
    <s v=".."/>
    <s v=".."/>
    <s v=".."/>
    <s v=".."/>
    <s v=".."/>
    <s v=".."/>
    <s v=".."/>
  </r>
  <r>
    <x v="3"/>
    <x v="3"/>
    <x v="2"/>
    <x v="202"/>
    <x v="2"/>
    <s v="Outward FDI"/>
    <x v="5"/>
    <n v="504.18799999999999"/>
    <s v=".."/>
    <s v=".."/>
    <n v="144.29400000000001"/>
    <s v=".."/>
    <s v=".."/>
    <s v=".."/>
    <s v=".."/>
  </r>
  <r>
    <x v="1"/>
    <x v="1"/>
    <x v="1"/>
    <x v="203"/>
    <x v="2"/>
    <s v="Outward FDI"/>
    <x v="5"/>
    <n v="0"/>
    <s v=".."/>
    <s v=".."/>
    <s v=".."/>
    <s v=".."/>
    <s v=".."/>
    <s v=".."/>
    <s v=".."/>
  </r>
  <r>
    <x v="3"/>
    <x v="3"/>
    <x v="3"/>
    <x v="204"/>
    <x v="2"/>
    <s v="Outward FDI"/>
    <x v="5"/>
    <n v="0"/>
    <s v=".."/>
    <s v=".."/>
    <s v=".."/>
    <s v=".."/>
    <s v=".."/>
    <s v=".."/>
    <s v=".."/>
  </r>
  <r>
    <x v="4"/>
    <x v="4"/>
    <x v="3"/>
    <x v="205"/>
    <x v="2"/>
    <s v="Outward FDI"/>
    <x v="5"/>
    <n v="0"/>
    <s v=".."/>
    <s v=".."/>
    <s v=".."/>
    <s v=".."/>
    <s v=".."/>
    <s v=".."/>
    <s v=".."/>
  </r>
  <r>
    <x v="4"/>
    <x v="4"/>
    <x v="2"/>
    <x v="206"/>
    <x v="2"/>
    <s v="Outward FDI"/>
    <x v="5"/>
    <n v="116.268"/>
    <s v=".."/>
    <s v=".."/>
    <s v=".."/>
    <s v=".."/>
    <s v=".."/>
    <s v=".."/>
    <s v=".."/>
  </r>
  <r>
    <x v="3"/>
    <x v="3"/>
    <x v="2"/>
    <x v="207"/>
    <x v="2"/>
    <s v="Outward FDI"/>
    <x v="5"/>
    <n v="0"/>
    <s v=".."/>
    <s v=".."/>
    <s v=".."/>
    <s v=".."/>
    <s v=".."/>
    <s v=".."/>
    <s v=".."/>
  </r>
  <r>
    <x v="1"/>
    <x v="1"/>
    <x v="1"/>
    <x v="1"/>
    <x v="2"/>
    <s v="Outward FDI"/>
    <x v="5"/>
    <n v="0"/>
    <s v=".."/>
    <s v=".."/>
    <s v=".."/>
    <s v=".."/>
    <s v=".."/>
    <s v=".."/>
    <s v=".."/>
  </r>
  <r>
    <x v="1"/>
    <x v="1"/>
    <x v="1"/>
    <x v="208"/>
    <x v="2"/>
    <s v="Outward FDI"/>
    <x v="5"/>
    <n v="0"/>
    <s v=".."/>
    <s v=".."/>
    <s v=".."/>
    <s v=".."/>
    <s v=".."/>
    <s v=".."/>
    <s v=".."/>
  </r>
  <r>
    <x v="1"/>
    <x v="1"/>
    <x v="1"/>
    <x v="209"/>
    <x v="2"/>
    <s v="Outward FDI"/>
    <x v="5"/>
    <n v="0"/>
    <s v=".."/>
    <s v=".."/>
    <s v=".."/>
    <s v=".."/>
    <s v=".."/>
    <s v=".."/>
    <s v=".."/>
  </r>
  <r>
    <x v="1"/>
    <x v="1"/>
    <x v="1"/>
    <x v="210"/>
    <x v="2"/>
    <s v="Outward FDI"/>
    <x v="5"/>
    <n v="0"/>
    <s v=".."/>
    <s v=".."/>
    <s v=".."/>
    <s v=".."/>
    <s v=".."/>
    <s v=".."/>
    <s v=".."/>
  </r>
  <r>
    <x v="1"/>
    <x v="1"/>
    <x v="1"/>
    <x v="211"/>
    <x v="2"/>
    <s v="Outward FDI"/>
    <x v="5"/>
    <n v="0"/>
    <s v=".."/>
    <s v=".."/>
    <s v=".."/>
    <s v=".."/>
    <s v=".."/>
    <s v=".."/>
    <s v=".."/>
  </r>
  <r>
    <x v="3"/>
    <x v="3"/>
    <x v="2"/>
    <x v="212"/>
    <x v="2"/>
    <s v="Outward FDI"/>
    <x v="5"/>
    <n v="0"/>
    <s v=".."/>
    <s v=".."/>
    <s v=".."/>
    <s v=".."/>
    <s v=".."/>
    <s v=".."/>
    <s v=".."/>
  </r>
  <r>
    <x v="2"/>
    <x v="2"/>
    <x v="2"/>
    <x v="213"/>
    <x v="2"/>
    <s v="Outward FDI"/>
    <x v="5"/>
    <n v="0"/>
    <s v=".."/>
    <s v=".."/>
    <s v=".."/>
    <s v=".."/>
    <s v=".."/>
    <s v=".."/>
    <s v=".."/>
  </r>
  <r>
    <x v="1"/>
    <x v="1"/>
    <x v="1"/>
    <x v="214"/>
    <x v="2"/>
    <s v="Outward FDI"/>
    <x v="5"/>
    <n v="0"/>
    <s v=".."/>
    <s v=".."/>
    <s v=".."/>
    <s v=".."/>
    <s v=".."/>
    <s v=".."/>
    <s v=".."/>
  </r>
  <r>
    <x v="2"/>
    <x v="2"/>
    <x v="2"/>
    <x v="215"/>
    <x v="2"/>
    <s v="Outward FDI"/>
    <x v="5"/>
    <n v="0"/>
    <s v=".."/>
    <s v=".."/>
    <s v=".."/>
    <s v=".."/>
    <s v=".."/>
    <s v=".."/>
    <s v=".."/>
  </r>
  <r>
    <x v="1"/>
    <x v="1"/>
    <x v="1"/>
    <x v="216"/>
    <x v="2"/>
    <s v="Outward FDI"/>
    <x v="5"/>
    <n v="0"/>
    <s v=".."/>
    <s v=".."/>
    <s v=".."/>
    <s v=".."/>
    <s v=".."/>
    <s v=".."/>
    <s v=".."/>
  </r>
  <r>
    <x v="4"/>
    <x v="4"/>
    <x v="2"/>
    <x v="217"/>
    <x v="2"/>
    <s v="Outward FDI"/>
    <x v="5"/>
    <n v="0"/>
    <s v=".."/>
    <s v=".."/>
    <s v=".."/>
    <s v=".."/>
    <s v=".."/>
    <s v=".."/>
    <s v=".."/>
  </r>
  <r>
    <x v="3"/>
    <x v="3"/>
    <x v="2"/>
    <x v="218"/>
    <x v="2"/>
    <s v="Outward FDI"/>
    <x v="5"/>
    <s v=".."/>
    <s v=".."/>
    <s v=".."/>
    <s v=".."/>
    <s v=".."/>
    <s v=".."/>
    <s v=".."/>
    <s v=".."/>
  </r>
  <r>
    <x v="4"/>
    <x v="4"/>
    <x v="2"/>
    <x v="219"/>
    <x v="2"/>
    <s v="Outward FDI"/>
    <x v="5"/>
    <n v="0"/>
    <s v=".."/>
    <s v=".."/>
    <s v=".."/>
    <s v=".."/>
    <s v=".."/>
    <s v=".."/>
    <s v=".."/>
  </r>
  <r>
    <x v="2"/>
    <x v="2"/>
    <x v="2"/>
    <x v="220"/>
    <x v="2"/>
    <s v="Outward FDI"/>
    <x v="5"/>
    <n v="0"/>
    <s v=".."/>
    <s v=".."/>
    <s v=".."/>
    <s v=".."/>
    <s v=".."/>
    <s v=".."/>
    <s v=".."/>
  </r>
  <r>
    <x v="2"/>
    <x v="2"/>
    <x v="2"/>
    <x v="221"/>
    <x v="2"/>
    <s v="Outward FDI"/>
    <x v="5"/>
    <n v="0"/>
    <s v=".."/>
    <s v=".."/>
    <s v=".."/>
    <s v=".."/>
    <s v=".."/>
    <s v=".."/>
    <s v=".."/>
  </r>
  <r>
    <x v="1"/>
    <x v="1"/>
    <x v="1"/>
    <x v="222"/>
    <x v="2"/>
    <s v="Outward FDI"/>
    <x v="5"/>
    <n v="0"/>
    <s v=".."/>
    <s v=".."/>
    <s v=".."/>
    <s v=".."/>
    <s v=".."/>
    <s v=".."/>
    <s v=".."/>
  </r>
  <r>
    <x v="1"/>
    <x v="1"/>
    <x v="1"/>
    <x v="223"/>
    <x v="2"/>
    <s v="Outward FDI"/>
    <x v="5"/>
    <n v="0"/>
    <s v=".."/>
    <s v=".."/>
    <s v=".."/>
    <s v=".."/>
    <s v=".."/>
    <s v=".."/>
    <s v=".."/>
  </r>
  <r>
    <x v="2"/>
    <x v="2"/>
    <x v="2"/>
    <x v="224"/>
    <x v="2"/>
    <s v="Outward FDI"/>
    <x v="5"/>
    <n v="0"/>
    <s v=".."/>
    <s v=".."/>
    <s v=".."/>
    <s v=".."/>
    <s v=".."/>
    <s v=".."/>
    <s v=".."/>
  </r>
  <r>
    <x v="2"/>
    <x v="2"/>
    <x v="2"/>
    <x v="225"/>
    <x v="2"/>
    <s v="Outward FDI"/>
    <x v="5"/>
    <n v="0"/>
    <s v=".."/>
    <s v=".."/>
    <s v=".."/>
    <s v=".."/>
    <s v=".."/>
    <s v=".."/>
    <s v=".."/>
  </r>
  <r>
    <x v="4"/>
    <x v="4"/>
    <x v="2"/>
    <x v="226"/>
    <x v="2"/>
    <s v="Outward FDI"/>
    <x v="5"/>
    <n v="0"/>
    <s v=".."/>
    <s v=".."/>
    <s v=".."/>
    <s v=".."/>
    <s v=".."/>
    <s v=".."/>
    <s v=".."/>
  </r>
  <r>
    <x v="1"/>
    <x v="1"/>
    <x v="1"/>
    <x v="227"/>
    <x v="2"/>
    <s v="Outward FDI"/>
    <x v="5"/>
    <n v="0"/>
    <s v=".."/>
    <s v=".."/>
    <s v=".."/>
    <s v=".."/>
    <s v=".."/>
    <s v=".."/>
    <s v=".."/>
  </r>
  <r>
    <x v="3"/>
    <x v="3"/>
    <x v="2"/>
    <x v="228"/>
    <x v="2"/>
    <s v="Outward FDI"/>
    <x v="5"/>
    <n v="0"/>
    <s v=".."/>
    <s v=".."/>
    <s v=".."/>
    <s v=".."/>
    <s v=".."/>
    <s v=".."/>
    <s v=".."/>
  </r>
  <r>
    <x v="4"/>
    <x v="4"/>
    <x v="2"/>
    <x v="229"/>
    <x v="2"/>
    <s v="Outward FDI"/>
    <x v="5"/>
    <n v="0"/>
    <s v=".."/>
    <s v=".."/>
    <s v=".."/>
    <s v=".."/>
    <s v=".."/>
    <s v=".."/>
    <s v=".."/>
  </r>
  <r>
    <x v="1"/>
    <x v="1"/>
    <x v="1"/>
    <x v="230"/>
    <x v="2"/>
    <s v="Outward FDI"/>
    <x v="5"/>
    <n v="0"/>
    <s v=".."/>
    <s v=".."/>
    <s v=".."/>
    <s v=".."/>
    <s v=".."/>
    <s v=".."/>
    <s v=".."/>
  </r>
  <r>
    <x v="1"/>
    <x v="1"/>
    <x v="1"/>
    <x v="231"/>
    <x v="2"/>
    <s v="Outward FDI"/>
    <x v="5"/>
    <n v="0"/>
    <s v=".."/>
    <s v=".."/>
    <s v=".."/>
    <s v=".."/>
    <s v=".."/>
    <s v=".."/>
    <s v=".."/>
  </r>
  <r>
    <x v="3"/>
    <x v="3"/>
    <x v="2"/>
    <x v="232"/>
    <x v="2"/>
    <s v="Outward FDI"/>
    <x v="5"/>
    <n v="0"/>
    <s v=".."/>
    <s v=".."/>
    <s v=".."/>
    <s v=".."/>
    <s v=".."/>
    <s v=".."/>
    <s v=".."/>
  </r>
  <r>
    <x v="3"/>
    <x v="3"/>
    <x v="2"/>
    <x v="233"/>
    <x v="2"/>
    <s v="Outward FDI"/>
    <x v="5"/>
    <n v="0"/>
    <s v=".."/>
    <s v=".."/>
    <s v=".."/>
    <s v=".."/>
    <s v=".."/>
    <s v=".."/>
    <s v=".."/>
  </r>
  <r>
    <x v="1"/>
    <x v="1"/>
    <x v="1"/>
    <x v="234"/>
    <x v="2"/>
    <s v="Outward FDI"/>
    <x v="5"/>
    <n v="0"/>
    <s v=".."/>
    <s v=".."/>
    <s v=".."/>
    <s v=".."/>
    <s v=".."/>
    <s v=".."/>
    <s v=".."/>
  </r>
  <r>
    <x v="4"/>
    <x v="4"/>
    <x v="2"/>
    <x v="235"/>
    <x v="2"/>
    <s v="Outward FDI"/>
    <x v="5"/>
    <n v="0"/>
    <s v=".."/>
    <s v=".."/>
    <s v=".."/>
    <s v=".."/>
    <s v=".."/>
    <s v=".."/>
    <s v=".."/>
  </r>
  <r>
    <x v="1"/>
    <x v="1"/>
    <x v="1"/>
    <x v="236"/>
    <x v="2"/>
    <s v="Outward FDI"/>
    <x v="5"/>
    <n v="0"/>
    <s v=".."/>
    <s v=".."/>
    <s v=".."/>
    <s v=".."/>
    <s v=".."/>
    <s v=".."/>
    <s v="..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2">
  <r>
    <x v="0"/>
    <x v="0"/>
    <x v="0"/>
    <x v="0"/>
    <x v="0"/>
    <s v="NOK, Million"/>
    <s v="Norwegian Outward FDI"/>
    <s v="-"/>
    <s v="-"/>
    <s v="-"/>
    <s v="-"/>
    <s v="-"/>
    <s v="-"/>
    <s v="-"/>
  </r>
  <r>
    <x v="1"/>
    <x v="1"/>
    <x v="1"/>
    <x v="1"/>
    <x v="0"/>
    <s v="NOK, Million"/>
    <s v="Norwegian Outward FDI"/>
    <s v="-"/>
    <s v="-"/>
    <s v="-"/>
    <s v="-"/>
    <s v=":"/>
    <s v=":"/>
    <s v=":"/>
  </r>
  <r>
    <x v="1"/>
    <x v="2"/>
    <x v="2"/>
    <x v="2"/>
    <x v="0"/>
    <s v="NOK, Million"/>
    <s v="Norwegian Outward FDI"/>
    <n v="1441"/>
    <n v="1437"/>
    <n v="4"/>
    <s v="-"/>
    <n v="6204"/>
    <s v=":"/>
    <s v=":"/>
  </r>
  <r>
    <x v="1"/>
    <x v="1"/>
    <x v="3"/>
    <x v="3"/>
    <x v="0"/>
    <s v="NOK, Million"/>
    <s v="Norwegian Outward FDI"/>
    <s v="-"/>
    <s v="-"/>
    <s v="-"/>
    <s v="-"/>
    <s v="-"/>
    <s v="-"/>
    <s v="-"/>
  </r>
  <r>
    <x v="1"/>
    <x v="3"/>
    <x v="1"/>
    <x v="4"/>
    <x v="0"/>
    <s v="NOK, Million"/>
    <s v="Norwegian Outward FDI"/>
    <s v="-"/>
    <s v="-"/>
    <s v="-"/>
    <s v="-"/>
    <s v="-"/>
    <s v="-"/>
    <s v="-"/>
  </r>
  <r>
    <x v="1"/>
    <x v="2"/>
    <x v="4"/>
    <x v="5"/>
    <x v="0"/>
    <s v="NOK, Million"/>
    <s v="Norwegian Outward FDI"/>
    <n v="20294"/>
    <n v="10621"/>
    <n v="9671"/>
    <n v="2"/>
    <n v="24263"/>
    <n v="23944"/>
    <n v="319"/>
  </r>
  <r>
    <x v="1"/>
    <x v="4"/>
    <x v="5"/>
    <x v="6"/>
    <x v="0"/>
    <s v="NOK, Million"/>
    <s v="Norwegian Outward FDI"/>
    <s v="-"/>
    <s v="-"/>
    <s v="-"/>
    <s v="-"/>
    <s v="-"/>
    <s v="-"/>
    <s v="-"/>
  </r>
  <r>
    <x v="1"/>
    <x v="3"/>
    <x v="6"/>
    <x v="7"/>
    <x v="0"/>
    <s v="NOK, Million"/>
    <s v="Norwegian Outward FDI"/>
    <s v="-"/>
    <s v="-"/>
    <s v="-"/>
    <s v="-"/>
    <s v="-"/>
    <s v="-"/>
    <s v="-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1"/>
    <x v="6"/>
    <x v="9"/>
    <x v="0"/>
    <s v="NOK, Million"/>
    <s v="Norwegian Outward FDI"/>
    <n v="-100"/>
    <s v="-"/>
    <n v="-101"/>
    <n v="1"/>
    <n v="690"/>
    <n v="155"/>
    <n v="535"/>
  </r>
  <r>
    <x v="1"/>
    <x v="1"/>
    <x v="1"/>
    <x v="10"/>
    <x v="0"/>
    <s v="NOK, Million"/>
    <s v="Norwegian Outward FDI"/>
    <s v="-"/>
    <s v="-"/>
    <s v="-"/>
    <s v="-"/>
    <s v="-"/>
    <s v="-"/>
    <s v="-"/>
  </r>
  <r>
    <x v="1"/>
    <x v="3"/>
    <x v="6"/>
    <x v="11"/>
    <x v="0"/>
    <s v="NOK, Million"/>
    <s v="Norwegian Outward FDI"/>
    <s v="-"/>
    <s v="-"/>
    <s v="-"/>
    <s v="-"/>
    <s v="-"/>
    <s v="-"/>
    <s v="-"/>
  </r>
  <r>
    <x v="1"/>
    <x v="3"/>
    <x v="3"/>
    <x v="12"/>
    <x v="0"/>
    <s v="NOK, Million"/>
    <s v="Norwegian Outward FDI"/>
    <n v="362"/>
    <n v="61"/>
    <n v="195"/>
    <n v="106"/>
    <n v="2961"/>
    <n v="1706"/>
    <n v="1255"/>
  </r>
  <r>
    <x v="1"/>
    <x v="3"/>
    <x v="1"/>
    <x v="13"/>
    <x v="0"/>
    <s v="NOK, Million"/>
    <s v="Norwegian Outward FDI"/>
    <n v="-46"/>
    <n v="1"/>
    <n v="-29"/>
    <n v="-18"/>
    <n v="676"/>
    <n v="964"/>
    <n v="-288"/>
  </r>
  <r>
    <x v="1"/>
    <x v="1"/>
    <x v="1"/>
    <x v="14"/>
    <x v="0"/>
    <s v="NOK, Million"/>
    <s v="Norwegian Outward FDI"/>
    <n v="5206"/>
    <n v="5215"/>
    <n v="2"/>
    <n v="-10"/>
    <n v="10471"/>
    <n v="11230"/>
    <n v="-760"/>
  </r>
  <r>
    <x v="1"/>
    <x v="3"/>
    <x v="6"/>
    <x v="15"/>
    <x v="0"/>
    <s v="NOK, Million"/>
    <s v="Norwegian Outward FDI"/>
    <s v="-"/>
    <s v="-"/>
    <s v="-"/>
    <s v="-"/>
    <s v=":"/>
    <s v=":"/>
    <s v=":"/>
  </r>
  <r>
    <x v="1"/>
    <x v="3"/>
    <x v="2"/>
    <x v="16"/>
    <x v="0"/>
    <s v="NOK, Million"/>
    <s v="Norwegian Outward FDI"/>
    <n v="-1191"/>
    <n v="2"/>
    <n v="-1193"/>
    <s v="-"/>
    <n v="18"/>
    <n v="17"/>
    <n v="1"/>
  </r>
  <r>
    <x v="1"/>
    <x v="2"/>
    <x v="0"/>
    <x v="17"/>
    <x v="0"/>
    <s v="NOK, Million"/>
    <s v="Norwegian Outward FDI"/>
    <n v="595"/>
    <n v="793"/>
    <n v="-198"/>
    <s v="-"/>
    <s v=":"/>
    <s v=":"/>
    <s v=":"/>
  </r>
  <r>
    <x v="1"/>
    <x v="3"/>
    <x v="6"/>
    <x v="18"/>
    <x v="0"/>
    <s v="NOK, Million"/>
    <s v="Norwegian Outward FDI"/>
    <n v="1"/>
    <s v="-"/>
    <s v="-"/>
    <n v="2"/>
    <n v="418"/>
    <s v=":"/>
    <s v=":"/>
  </r>
  <r>
    <x v="1"/>
    <x v="1"/>
    <x v="1"/>
    <x v="19"/>
    <x v="0"/>
    <s v="NOK, Million"/>
    <s v="Norwegian Outward FDI"/>
    <s v="-"/>
    <s v="-"/>
    <s v="-"/>
    <s v="-"/>
    <s v="-"/>
    <s v="-"/>
    <s v="-"/>
  </r>
  <r>
    <x v="1"/>
    <x v="3"/>
    <x v="1"/>
    <x v="20"/>
    <x v="0"/>
    <s v="NOK, Million"/>
    <s v="Norwegian Outward FDI"/>
    <n v="5410"/>
    <n v="4523"/>
    <n v="3022"/>
    <n v="-2136"/>
    <n v="103243"/>
    <n v="172509"/>
    <n v="-69266"/>
  </r>
  <r>
    <x v="1"/>
    <x v="1"/>
    <x v="6"/>
    <x v="21"/>
    <x v="0"/>
    <s v="NOK, Million"/>
    <s v="Norwegian Outward FDI"/>
    <s v="-"/>
    <s v="-"/>
    <s v="-"/>
    <s v="-"/>
    <s v="-"/>
    <s v="-"/>
    <s v="-"/>
  </r>
  <r>
    <x v="1"/>
    <x v="2"/>
    <x v="4"/>
    <x v="22"/>
    <x v="0"/>
    <s v="NOK, Million"/>
    <s v="Norwegian Outward FDI"/>
    <n v="25"/>
    <n v="27"/>
    <n v="-2"/>
    <s v="-"/>
    <s v=":"/>
    <s v=":"/>
    <s v="-"/>
  </r>
  <r>
    <x v="1"/>
    <x v="3"/>
    <x v="7"/>
    <x v="23"/>
    <x v="0"/>
    <s v="NOK, Million"/>
    <s v="Norwegian Outward FDI"/>
    <n v="3856"/>
    <n v="5409"/>
    <n v="-1592"/>
    <n v="38"/>
    <n v="23816"/>
    <n v="22598"/>
    <n v="1217"/>
  </r>
  <r>
    <x v="1"/>
    <x v="2"/>
    <x v="0"/>
    <x v="24"/>
    <x v="0"/>
    <s v="NOK, Million"/>
    <s v="Norwegian Outward FDI"/>
    <s v="-"/>
    <s v="-"/>
    <s v="-"/>
    <s v="-"/>
    <s v="-"/>
    <s v="-"/>
    <s v="-"/>
  </r>
  <r>
    <x v="1"/>
    <x v="2"/>
    <x v="6"/>
    <x v="25"/>
    <x v="0"/>
    <s v="NOK, Million"/>
    <s v="Norwegian Outward FDI"/>
    <s v="-"/>
    <s v="-"/>
    <s v="-"/>
    <s v="-"/>
    <s v="-"/>
    <s v="-"/>
    <s v="-"/>
  </r>
  <r>
    <x v="1"/>
    <x v="4"/>
    <x v="5"/>
    <x v="26"/>
    <x v="0"/>
    <s v="NOK, Million"/>
    <s v="Norwegian Outward FDI"/>
    <s v="-"/>
    <s v="-"/>
    <s v="-"/>
    <s v="-"/>
    <s v="-"/>
    <s v="-"/>
    <s v="-"/>
  </r>
  <r>
    <x v="1"/>
    <x v="1"/>
    <x v="1"/>
    <x v="27"/>
    <x v="0"/>
    <s v="NOK, Million"/>
    <s v="Norwegian Outward FDI"/>
    <n v="-1"/>
    <s v="-"/>
    <n v="-1"/>
    <s v="-"/>
    <s v="-"/>
    <s v="-"/>
    <s v="-"/>
  </r>
  <r>
    <x v="1"/>
    <x v="1"/>
    <x v="4"/>
    <x v="28"/>
    <x v="0"/>
    <s v="NOK, Million"/>
    <s v="Norwegian Outward FDI"/>
    <s v="-"/>
    <s v="-"/>
    <s v="-"/>
    <s v="-"/>
    <s v="-"/>
    <s v="-"/>
    <s v="-"/>
  </r>
  <r>
    <x v="1"/>
    <x v="1"/>
    <x v="6"/>
    <x v="29"/>
    <x v="0"/>
    <s v="NOK, Million"/>
    <s v="Norwegian Outward FDI"/>
    <n v="-3060"/>
    <n v="107"/>
    <n v="-3245"/>
    <n v="78"/>
    <n v="20456"/>
    <n v="16483"/>
    <n v="3974"/>
  </r>
  <r>
    <x v="1"/>
    <x v="4"/>
    <x v="5"/>
    <x v="30"/>
    <x v="0"/>
    <s v="NOK, Million"/>
    <s v="Norwegian Outward FDI"/>
    <s v="-"/>
    <s v="-"/>
    <s v="-"/>
    <s v="-"/>
    <s v="-"/>
    <s v="-"/>
    <s v="-"/>
  </r>
  <r>
    <x v="1"/>
    <x v="4"/>
    <x v="5"/>
    <x v="31"/>
    <x v="0"/>
    <s v="NOK, Million"/>
    <s v="Norwegian Outward FDI"/>
    <n v="-1"/>
    <n v="2"/>
    <n v="-2"/>
    <n v="-1"/>
    <n v="117"/>
    <n v="177"/>
    <n v="-59"/>
  </r>
  <r>
    <x v="1"/>
    <x v="3"/>
    <x v="3"/>
    <x v="32"/>
    <x v="0"/>
    <s v="NOK, Million"/>
    <s v="Norwegian Outward FDI"/>
    <n v="34"/>
    <s v="-"/>
    <n v="32"/>
    <n v="2"/>
    <s v=":"/>
    <s v=":"/>
    <s v=":"/>
  </r>
  <r>
    <x v="1"/>
    <x v="1"/>
    <x v="1"/>
    <x v="33"/>
    <x v="0"/>
    <s v="NOK, Million"/>
    <s v="Norwegian Outward FDI"/>
    <n v="-1620"/>
    <n v="7"/>
    <n v="-1628"/>
    <n v="1"/>
    <n v="242"/>
    <n v="126"/>
    <n v="116"/>
  </r>
  <r>
    <x v="1"/>
    <x v="0"/>
    <x v="4"/>
    <x v="34"/>
    <x v="0"/>
    <s v="NOK, Million"/>
    <s v="Norwegian Outward FDI"/>
    <n v="-3"/>
    <s v="-"/>
    <n v="-3"/>
    <s v="-"/>
    <s v=":"/>
    <s v=":"/>
    <s v="-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0"/>
    <x v="4"/>
    <x v="35"/>
    <x v="0"/>
    <s v="NOK, Million"/>
    <s v="Norwegian Outward FDI"/>
    <s v="-"/>
    <s v="-"/>
    <s v="-"/>
    <s v="-"/>
    <s v="-"/>
    <s v="-"/>
    <s v="-"/>
  </r>
  <r>
    <x v="1"/>
    <x v="2"/>
    <x v="3"/>
    <x v="36"/>
    <x v="0"/>
    <s v="NOK, Million"/>
    <s v="Norwegian Outward FDI"/>
    <s v="-"/>
    <s v="-"/>
    <s v="-"/>
    <s v="-"/>
    <s v="-"/>
    <s v="-"/>
    <s v="-"/>
  </r>
  <r>
    <x v="1"/>
    <x v="2"/>
    <x v="4"/>
    <x v="37"/>
    <x v="0"/>
    <s v="NOK, Million"/>
    <s v="Norwegian Outward FDI"/>
    <s v="-"/>
    <s v="-"/>
    <s v="-"/>
    <s v="-"/>
    <s v=":"/>
    <s v=":"/>
    <s v="-"/>
  </r>
  <r>
    <x v="1"/>
    <x v="3"/>
    <x v="7"/>
    <x v="38"/>
    <x v="0"/>
    <s v="NOK, Million"/>
    <s v="Norwegian Outward FDI"/>
    <n v="1340"/>
    <n v="2615"/>
    <n v="-1347"/>
    <n v="72"/>
    <n v="5405"/>
    <n v="7550"/>
    <n v="-2144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2"/>
    <x v="4"/>
    <x v="39"/>
    <x v="0"/>
    <s v="NOK, Million"/>
    <s v="Norwegian Outward FDI"/>
    <s v="-"/>
    <s v="-"/>
    <s v="-"/>
    <s v="-"/>
    <s v="-"/>
    <s v="-"/>
    <s v="-"/>
  </r>
  <r>
    <x v="1"/>
    <x v="3"/>
    <x v="6"/>
    <x v="40"/>
    <x v="0"/>
    <s v="NOK, Million"/>
    <s v="Norwegian Outward FDI"/>
    <n v="-4189"/>
    <n v="278"/>
    <n v="-4460"/>
    <n v="-8"/>
    <n v="-1803"/>
    <n v="2960"/>
    <n v="-4763"/>
  </r>
  <r>
    <x v="1"/>
    <x v="0"/>
    <x v="4"/>
    <x v="41"/>
    <x v="0"/>
    <s v="NOK, Million"/>
    <s v="Norwegian Outward FDI"/>
    <s v="-"/>
    <s v="-"/>
    <s v="-"/>
    <s v="-"/>
    <s v="-"/>
    <s v="-"/>
    <s v="-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0"/>
    <x v="4"/>
    <x v="42"/>
    <x v="0"/>
    <s v="NOK, Million"/>
    <s v="Norwegian Outward FDI"/>
    <s v="-"/>
    <s v="-"/>
    <s v="-"/>
    <s v="-"/>
    <s v="-"/>
    <s v="-"/>
    <s v="-"/>
  </r>
  <r>
    <x v="1"/>
    <x v="3"/>
    <x v="6"/>
    <x v="43"/>
    <x v="0"/>
    <s v="NOK, Million"/>
    <s v="Norwegian Outward FDI"/>
    <n v="-69"/>
    <n v="15"/>
    <n v="-151"/>
    <n v="67"/>
    <n v="3854"/>
    <n v="743"/>
    <n v="3111"/>
  </r>
  <r>
    <x v="1"/>
    <x v="1"/>
    <x v="3"/>
    <x v="44"/>
    <x v="0"/>
    <s v="NOK, Million"/>
    <s v="Norwegian Outward FDI"/>
    <n v="391"/>
    <n v="122"/>
    <n v="265"/>
    <n v="3"/>
    <n v="3374"/>
    <n v="3277"/>
    <n v="97"/>
  </r>
  <r>
    <x v="1"/>
    <x v="4"/>
    <x v="5"/>
    <x v="45"/>
    <x v="0"/>
    <s v="NOK, Million"/>
    <s v="Norwegian Outward FDI"/>
    <s v="-"/>
    <s v="-"/>
    <s v="-"/>
    <s v="-"/>
    <s v="-"/>
    <s v="-"/>
    <s v="-"/>
  </r>
  <r>
    <x v="1"/>
    <x v="4"/>
    <x v="5"/>
    <x v="46"/>
    <x v="0"/>
    <s v="NOK, Million"/>
    <s v="Norwegian Outward FDI"/>
    <s v="-"/>
    <s v="-"/>
    <s v="-"/>
    <s v="-"/>
    <s v="-"/>
    <s v="-"/>
    <s v="-"/>
  </r>
  <r>
    <x v="2"/>
    <x v="1"/>
    <x v="6"/>
    <x v="47"/>
    <x v="0"/>
    <s v="NOK, Million"/>
    <s v="Norwegian Outward FDI"/>
    <n v="6"/>
    <n v="41"/>
    <n v="-35"/>
    <s v="-"/>
    <n v="105"/>
    <s v=":"/>
    <s v="-"/>
  </r>
  <r>
    <x v="1"/>
    <x v="2"/>
    <x v="4"/>
    <x v="48"/>
    <x v="0"/>
    <s v="NOK, Million"/>
    <s v="Norwegian Outward FDI"/>
    <s v="-"/>
    <s v="-"/>
    <s v="-"/>
    <s v="-"/>
    <s v="-"/>
    <s v="-"/>
    <s v="-"/>
  </r>
  <r>
    <x v="1"/>
    <x v="0"/>
    <x v="4"/>
    <x v="49"/>
    <x v="0"/>
    <s v="NOK, Million"/>
    <s v="Norwegian Outward FDI"/>
    <s v="-"/>
    <s v="-"/>
    <s v="-"/>
    <s v="-"/>
    <s v=":"/>
    <s v="-"/>
    <s v=":"/>
  </r>
  <r>
    <x v="1"/>
    <x v="2"/>
    <x v="4"/>
    <x v="50"/>
    <x v="0"/>
    <s v="NOK, Million"/>
    <s v="Norwegian Outward FDI"/>
    <s v="-"/>
    <s v="-"/>
    <s v="-"/>
    <s v="-"/>
    <s v="-"/>
    <s v="-"/>
    <s v="-"/>
  </r>
  <r>
    <x v="1"/>
    <x v="4"/>
    <x v="5"/>
    <x v="51"/>
    <x v="0"/>
    <s v="NOK, Million"/>
    <s v="Norwegian Outward FDI"/>
    <s v="-"/>
    <s v="-"/>
    <s v="-"/>
    <s v="-"/>
    <s v="-"/>
    <s v="-"/>
    <s v="-"/>
  </r>
  <r>
    <x v="1"/>
    <x v="1"/>
    <x v="6"/>
    <x v="52"/>
    <x v="0"/>
    <s v="NOK, Million"/>
    <s v="Norwegian Outward FDI"/>
    <n v="6"/>
    <n v="6"/>
    <s v="-"/>
    <s v="-"/>
    <s v=":"/>
    <s v=":"/>
    <s v="-"/>
  </r>
  <r>
    <x v="1"/>
    <x v="2"/>
    <x v="4"/>
    <x v="53"/>
    <x v="0"/>
    <s v="NOK, Million"/>
    <s v="Norwegian Outward FDI"/>
    <n v="28"/>
    <n v="28"/>
    <s v="-"/>
    <s v="-"/>
    <s v="-"/>
    <s v="-"/>
    <s v="-"/>
  </r>
  <r>
    <x v="1"/>
    <x v="3"/>
    <x v="1"/>
    <x v="54"/>
    <x v="0"/>
    <s v="NOK, Million"/>
    <s v="Norwegian Outward FDI"/>
    <n v="-13"/>
    <s v="-"/>
    <n v="-53"/>
    <n v="40"/>
    <n v="1081"/>
    <n v="611"/>
    <n v="470"/>
  </r>
  <r>
    <x v="1"/>
    <x v="1"/>
    <x v="6"/>
    <x v="55"/>
    <x v="0"/>
    <s v="NOK, Million"/>
    <s v="Norwegian Outward FDI"/>
    <s v="-"/>
    <s v="-"/>
    <s v="-"/>
    <s v="-"/>
    <s v="-"/>
    <s v="-"/>
    <s v="-"/>
  </r>
  <r>
    <x v="1"/>
    <x v="3"/>
    <x v="6"/>
    <x v="56"/>
    <x v="0"/>
    <s v="NOK, Million"/>
    <s v="Norwegian Outward FDI"/>
    <s v="-"/>
    <s v="-"/>
    <s v="-"/>
    <s v="-"/>
    <s v="-"/>
    <s v="-"/>
    <s v="-"/>
  </r>
  <r>
    <x v="1"/>
    <x v="3"/>
    <x v="1"/>
    <x v="57"/>
    <x v="0"/>
    <s v="NOK, Million"/>
    <s v="Norwegian Outward FDI"/>
    <n v="41"/>
    <n v="47"/>
    <n v="-75"/>
    <n v="70"/>
    <n v="9264"/>
    <n v="8112"/>
    <n v="1152"/>
  </r>
  <r>
    <x v="1"/>
    <x v="3"/>
    <x v="1"/>
    <x v="58"/>
    <x v="0"/>
    <s v="NOK, Million"/>
    <s v="Norwegian Outward FDI"/>
    <n v="43"/>
    <n v="23"/>
    <n v="3"/>
    <n v="17"/>
    <n v="953"/>
    <n v="642"/>
    <n v="311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3"/>
    <x v="1"/>
    <x v="59"/>
    <x v="0"/>
    <s v="NOK, Million"/>
    <s v="Norwegian Outward FDI"/>
    <n v="2466"/>
    <n v="674"/>
    <n v="1383"/>
    <n v="409"/>
    <n v="68033"/>
    <n v="55783"/>
    <n v="12250"/>
  </r>
  <r>
    <x v="1"/>
    <x v="2"/>
    <x v="2"/>
    <x v="60"/>
    <x v="0"/>
    <s v="NOK, Million"/>
    <s v="Norwegian Outward FDI"/>
    <n v="13"/>
    <s v="-"/>
    <n v="13"/>
    <s v="-"/>
    <s v=":"/>
    <s v=":"/>
    <s v="-"/>
  </r>
  <r>
    <x v="1"/>
    <x v="1"/>
    <x v="6"/>
    <x v="61"/>
    <x v="0"/>
    <s v="NOK, Million"/>
    <s v="Norwegian Outward FDI"/>
    <s v="-"/>
    <s v="-"/>
    <s v="-"/>
    <s v="-"/>
    <s v="-"/>
    <s v="-"/>
    <s v="-"/>
  </r>
  <r>
    <x v="1"/>
    <x v="1"/>
    <x v="6"/>
    <x v="62"/>
    <x v="0"/>
    <s v="NOK, Million"/>
    <s v="Norwegian Outward FDI"/>
    <s v="-"/>
    <s v="-"/>
    <s v="-"/>
    <s v="-"/>
    <s v=":"/>
    <s v=":"/>
    <s v="-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4"/>
    <x v="5"/>
    <x v="8"/>
    <x v="0"/>
    <s v="NOK, Million"/>
    <s v="Norwegian Outward FDI"/>
    <s v="-"/>
    <s v="-"/>
    <s v="-"/>
    <s v="-"/>
    <s v="-"/>
    <s v="-"/>
    <s v="-"/>
  </r>
  <r>
    <x v="1"/>
    <x v="1"/>
    <x v="6"/>
    <x v="63"/>
    <x v="0"/>
    <s v="NOK, Million"/>
    <s v="Norwegian Outward FDI"/>
    <n v="1"/>
    <s v="-"/>
    <n v="1"/>
    <s v="-"/>
    <s v=":"/>
    <s v=":"/>
    <s v="-"/>
  </r>
  <r>
    <x v="1"/>
    <x v="2"/>
    <x v="2"/>
    <x v="64"/>
    <x v="0"/>
    <s v="NOK, Million"/>
    <s v="Norwegian Outward FDI"/>
    <n v="120"/>
    <n v="38"/>
    <n v="86"/>
    <n v="-4"/>
    <n v="86"/>
    <n v="149"/>
    <n v="-63"/>
  </r>
  <r>
    <x v="1"/>
    <x v="2"/>
    <x v="6"/>
    <x v="65"/>
    <x v="0"/>
    <s v="NOK, Million"/>
    <s v="Norwegian Outward FDI"/>
    <s v="-"/>
    <s v="-"/>
    <s v="-"/>
    <s v="-"/>
    <s v="-"/>
    <s v="-"/>
    <s v="-"/>
  </r>
  <r>
    <x v="1"/>
    <x v="1"/>
    <x v="4"/>
    <x v="66"/>
    <x v="0"/>
    <s v="NOK, Million"/>
    <s v="Norwegian Outward FDI"/>
    <s v="-"/>
    <s v="-"/>
    <s v="-"/>
    <s v="-"/>
    <s v="-"/>
    <s v="-"/>
    <s v="-"/>
  </r>
  <r>
    <x v="1"/>
    <x v="0"/>
    <x v="4"/>
    <x v="67"/>
    <x v="0"/>
    <s v="NOK, Million"/>
    <s v="Norwegian Outward FDI"/>
    <s v="-"/>
    <s v="-"/>
    <s v="-"/>
    <s v="-"/>
    <s v="-"/>
    <s v="-"/>
    <s v="-"/>
  </r>
  <r>
    <x v="1"/>
    <x v="3"/>
    <x v="1"/>
    <x v="68"/>
    <x v="0"/>
    <s v="NOK, Million"/>
    <s v="Norwegian Outward FDI"/>
    <n v="241"/>
    <n v="52"/>
    <n v="186"/>
    <n v="2"/>
    <n v="6514"/>
    <n v="6467"/>
    <n v="47"/>
  </r>
  <r>
    <x v="1"/>
    <x v="2"/>
    <x v="4"/>
    <x v="69"/>
    <x v="0"/>
    <s v="NOK, Million"/>
    <s v="Norwegian Outward FDI"/>
    <s v="-"/>
    <s v="-"/>
    <s v="-"/>
    <s v="-"/>
    <s v="-"/>
    <s v="-"/>
    <s v="-"/>
  </r>
  <r>
    <x v="2"/>
    <x v="0"/>
    <x v="4"/>
    <x v="70"/>
    <x v="0"/>
    <s v="NOK, Million"/>
    <s v="Norwegian Outward FDI"/>
    <n v="-1"/>
    <s v="-"/>
    <n v="-1"/>
    <s v="-"/>
    <s v="-"/>
    <s v="-"/>
    <s v="-"/>
  </r>
  <r>
    <x v="1"/>
    <x v="4"/>
    <x v="5"/>
    <x v="71"/>
    <x v="0"/>
    <s v="NOK, Million"/>
    <s v="Norwegian Outward FDI"/>
    <s v="-"/>
    <s v="-"/>
    <s v="-"/>
    <s v="-"/>
    <s v="-"/>
    <s v="-"/>
    <s v="-"/>
  </r>
  <r>
    <x v="1"/>
    <x v="3"/>
    <x v="1"/>
    <x v="72"/>
    <x v="0"/>
    <s v="NOK, Million"/>
    <s v="Norwegian Outward FDI"/>
    <n v="86"/>
    <n v="143"/>
    <n v="-63"/>
    <n v="6"/>
    <n v="619"/>
    <n v="320"/>
    <n v="299"/>
  </r>
  <r>
    <x v="1"/>
    <x v="1"/>
    <x v="3"/>
    <x v="73"/>
    <x v="0"/>
    <s v="NOK, Million"/>
    <s v="Norwegian Outward FDI"/>
    <s v="-"/>
    <s v="-"/>
    <s v="-"/>
    <s v="-"/>
    <s v="-"/>
    <s v="-"/>
    <s v="-"/>
  </r>
  <r>
    <x v="1"/>
    <x v="3"/>
    <x v="1"/>
    <x v="74"/>
    <x v="0"/>
    <s v="NOK, Million"/>
    <s v="Norwegian Outward FDI"/>
    <n v="1357"/>
    <n v="603"/>
    <n v="654"/>
    <n v="100"/>
    <n v="6963"/>
    <n v="7975"/>
    <n v="-1012"/>
  </r>
  <r>
    <x v="1"/>
    <x v="3"/>
    <x v="1"/>
    <x v="75"/>
    <x v="0"/>
    <s v="NOK, Million"/>
    <s v="Norwegian Outward FDI"/>
    <n v="727"/>
    <n v="119"/>
    <n v="487"/>
    <n v="121"/>
    <n v="28617"/>
    <n v="25652"/>
    <n v="2965"/>
  </r>
  <r>
    <x v="1"/>
    <x v="4"/>
    <x v="5"/>
    <x v="8"/>
    <x v="0"/>
    <s v="NOK, Million"/>
    <s v="Norwegian Outward FDI"/>
    <s v="."/>
    <s v="."/>
    <s v="."/>
    <s v="."/>
    <s v="-"/>
    <s v="-"/>
    <s v="-"/>
  </r>
  <r>
    <x v="1"/>
    <x v="3"/>
    <x v="3"/>
    <x v="76"/>
    <x v="0"/>
    <s v="NOK, Million"/>
    <s v="Norwegian Outward FDI"/>
    <s v="-"/>
    <s v="-"/>
    <s v="-"/>
    <s v="-"/>
    <s v="-"/>
    <s v="-"/>
    <s v="-"/>
  </r>
  <r>
    <x v="1"/>
    <x v="4"/>
    <x v="5"/>
    <x v="77"/>
    <x v="0"/>
    <s v="NOK, Million"/>
    <s v="Norwegian Outward FDI"/>
    <s v="-"/>
    <s v="-"/>
    <s v="-"/>
    <s v="-"/>
    <s v="-"/>
    <s v="-"/>
    <s v="-"/>
  </r>
  <r>
    <x v="1"/>
    <x v="1"/>
    <x v="4"/>
    <x v="78"/>
    <x v="0"/>
    <s v="NOK, Million"/>
    <s v="Norwegian Outward FDI"/>
    <n v="-221"/>
    <s v="-"/>
    <n v="-221"/>
    <s v="-"/>
    <s v=":"/>
    <s v=":"/>
    <s v="-"/>
  </r>
  <r>
    <x v="1"/>
    <x v="0"/>
    <x v="4"/>
    <x v="79"/>
    <x v="0"/>
    <s v="NOK, Million"/>
    <s v="Norwegian Outward FDI"/>
    <s v="-"/>
    <s v="-"/>
    <s v="-"/>
    <s v="-"/>
    <s v="-"/>
    <s v="-"/>
    <s v="-"/>
  </r>
  <r>
    <x v="1"/>
    <x v="1"/>
    <x v="1"/>
    <x v="80"/>
    <x v="0"/>
    <s v="NOK, Million"/>
    <s v="Norwegian Outward FDI"/>
    <n v="14"/>
    <s v="-"/>
    <n v="14"/>
    <s v="-"/>
    <n v="819"/>
    <n v="819"/>
    <s v="-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3"/>
    <x v="1"/>
    <x v="81"/>
    <x v="0"/>
    <s v="NOK, Million"/>
    <s v="Norwegian Outward FDI"/>
    <n v="-1139"/>
    <n v="136"/>
    <n v="-1204"/>
    <n v="-72"/>
    <n v="19294"/>
    <n v="28511"/>
    <n v="-9217"/>
  </r>
  <r>
    <x v="2"/>
    <x v="2"/>
    <x v="4"/>
    <x v="82"/>
    <x v="0"/>
    <s v="NOK, Million"/>
    <s v="Norwegian Outward FDI"/>
    <n v="428"/>
    <n v="473"/>
    <n v="-46"/>
    <n v="1"/>
    <n v="619"/>
    <s v=":"/>
    <s v=":"/>
  </r>
  <r>
    <x v="1"/>
    <x v="3"/>
    <x v="1"/>
    <x v="83"/>
    <x v="0"/>
    <s v="NOK, Million"/>
    <s v="Norwegian Outward FDI"/>
    <n v="12"/>
    <n v="2"/>
    <n v="9"/>
    <n v="1"/>
    <n v="-34"/>
    <s v=":"/>
    <s v=":"/>
  </r>
  <r>
    <x v="1"/>
    <x v="3"/>
    <x v="1"/>
    <x v="84"/>
    <x v="0"/>
    <s v="NOK, Million"/>
    <s v="Norwegian Outward FDI"/>
    <n v="39"/>
    <s v="-"/>
    <n v="26"/>
    <n v="12"/>
    <n v="242"/>
    <n v="217"/>
    <n v="24"/>
  </r>
  <r>
    <x v="1"/>
    <x v="3"/>
    <x v="1"/>
    <x v="85"/>
    <x v="0"/>
    <s v="NOK, Million"/>
    <s v="Norwegian Outward FDI"/>
    <n v="8"/>
    <s v="-"/>
    <n v="8"/>
    <s v="-"/>
    <s v=":"/>
    <s v=":"/>
    <s v=":"/>
  </r>
  <r>
    <x v="1"/>
    <x v="1"/>
    <x v="6"/>
    <x v="86"/>
    <x v="0"/>
    <s v="NOK, Million"/>
    <s v="Norwegian Outward FDI"/>
    <s v="-"/>
    <s v="-"/>
    <s v="-"/>
    <s v="-"/>
    <s v="-"/>
    <s v="-"/>
    <s v="-"/>
  </r>
  <r>
    <x v="1"/>
    <x v="4"/>
    <x v="5"/>
    <x v="87"/>
    <x v="0"/>
    <s v="NOK, Million"/>
    <s v="Norwegian Outward FDI"/>
    <s v="."/>
    <s v="."/>
    <s v="."/>
    <s v="."/>
    <s v="-"/>
    <s v="-"/>
    <s v="-"/>
  </r>
  <r>
    <x v="1"/>
    <x v="3"/>
    <x v="3"/>
    <x v="88"/>
    <x v="0"/>
    <s v="NOK, Million"/>
    <s v="Norwegian Outward FDI"/>
    <s v="-"/>
    <s v="-"/>
    <s v="-"/>
    <s v="-"/>
    <s v="-"/>
    <s v="-"/>
    <s v="-"/>
  </r>
  <r>
    <x v="1"/>
    <x v="1"/>
    <x v="6"/>
    <x v="89"/>
    <x v="0"/>
    <s v="NOK, Million"/>
    <s v="Norwegian Outward FDI"/>
    <n v="10"/>
    <n v="10"/>
    <s v="-"/>
    <s v="-"/>
    <s v=":"/>
    <s v=":"/>
    <s v=":"/>
  </r>
  <r>
    <x v="1"/>
    <x v="4"/>
    <x v="5"/>
    <x v="90"/>
    <x v="0"/>
    <s v="NOK, Million"/>
    <s v="Norwegian Outward FDI"/>
    <n v="237"/>
    <s v="-"/>
    <n v="237"/>
    <s v="-"/>
    <n v="2463"/>
    <s v=":"/>
    <s v=":"/>
  </r>
  <r>
    <x v="1"/>
    <x v="0"/>
    <x v="4"/>
    <x v="91"/>
    <x v="0"/>
    <s v="NOK, Million"/>
    <s v="Norwegian Outward FDI"/>
    <s v="-"/>
    <s v="-"/>
    <s v="-"/>
    <s v="-"/>
    <s v=":"/>
    <s v=":"/>
    <s v="-"/>
  </r>
  <r>
    <x v="1"/>
    <x v="0"/>
    <x v="4"/>
    <x v="92"/>
    <x v="0"/>
    <s v="NOK, Million"/>
    <s v="Norwegian Outward FDI"/>
    <s v="-"/>
    <s v="-"/>
    <s v="-"/>
    <s v="-"/>
    <s v="-"/>
    <s v="-"/>
    <s v="-"/>
  </r>
  <r>
    <x v="1"/>
    <x v="1"/>
    <x v="6"/>
    <x v="93"/>
    <x v="0"/>
    <s v="NOK, Million"/>
    <s v="Norwegian Outward FDI"/>
    <s v="-"/>
    <s v="-"/>
    <s v="-"/>
    <s v="-"/>
    <s v="-"/>
    <s v="-"/>
    <s v="-"/>
  </r>
  <r>
    <x v="1"/>
    <x v="0"/>
    <x v="6"/>
    <x v="94"/>
    <x v="0"/>
    <s v="NOK, Million"/>
    <s v="Norwegian Outward FDI"/>
    <s v="-"/>
    <s v="-"/>
    <s v="-"/>
    <s v="-"/>
    <s v="-"/>
    <s v="-"/>
    <s v="-"/>
  </r>
  <r>
    <x v="1"/>
    <x v="4"/>
    <x v="5"/>
    <x v="95"/>
    <x v="0"/>
    <s v="NOK, Million"/>
    <s v="Norwegian Outward FDI"/>
    <s v="-"/>
    <s v="-"/>
    <s v="-"/>
    <s v="-"/>
    <s v="-"/>
    <s v="-"/>
    <s v="-"/>
  </r>
  <r>
    <x v="1"/>
    <x v="2"/>
    <x v="6"/>
    <x v="96"/>
    <x v="0"/>
    <s v="NOK, Million"/>
    <s v="Norwegian Outward FDI"/>
    <s v="-"/>
    <s v="-"/>
    <s v="-"/>
    <s v="-"/>
    <s v="-"/>
    <s v="-"/>
    <s v="-"/>
  </r>
  <r>
    <x v="1"/>
    <x v="3"/>
    <x v="3"/>
    <x v="97"/>
    <x v="0"/>
    <s v="NOK, Million"/>
    <s v="Norwegian Outward FDI"/>
    <n v="82"/>
    <n v="7"/>
    <n v="112"/>
    <n v="-37"/>
    <n v="-376"/>
    <n v="764"/>
    <n v="-1141"/>
  </r>
  <r>
    <x v="1"/>
    <x v="3"/>
    <x v="1"/>
    <x v="98"/>
    <x v="0"/>
    <s v="NOK, Million"/>
    <s v="Norwegian Outward FDI"/>
    <n v="730"/>
    <n v="798"/>
    <n v="-50"/>
    <n v="-18"/>
    <n v="3927"/>
    <s v=":"/>
    <s v=":"/>
  </r>
  <r>
    <x v="1"/>
    <x v="3"/>
    <x v="1"/>
    <x v="99"/>
    <x v="0"/>
    <s v="NOK, Million"/>
    <s v="Norwegian Outward FDI"/>
    <n v="52"/>
    <n v="8"/>
    <n v="40"/>
    <n v="4"/>
    <n v="1455"/>
    <s v=":"/>
    <s v=":"/>
  </r>
  <r>
    <x v="1"/>
    <x v="2"/>
    <x v="0"/>
    <x v="100"/>
    <x v="0"/>
    <s v="NOK, Million"/>
    <s v="Norwegian Outward FDI"/>
    <n v="94"/>
    <n v="7"/>
    <n v="86"/>
    <n v="1"/>
    <n v="1831"/>
    <n v="665"/>
    <n v="1166"/>
  </r>
  <r>
    <x v="2"/>
    <x v="1"/>
    <x v="3"/>
    <x v="101"/>
    <x v="0"/>
    <s v="NOK, Million"/>
    <s v="Norwegian Outward FDI"/>
    <n v="-290"/>
    <n v="-343"/>
    <n v="40"/>
    <n v="13"/>
    <n v="551"/>
    <n v="365"/>
    <n v="186"/>
  </r>
  <r>
    <x v="1"/>
    <x v="1"/>
    <x v="2"/>
    <x v="102"/>
    <x v="0"/>
    <s v="NOK, Million"/>
    <s v="Norwegian Outward FDI"/>
    <n v="-80"/>
    <n v="-72"/>
    <s v="-"/>
    <n v="-8"/>
    <n v="-283"/>
    <s v=":"/>
    <s v=":"/>
  </r>
  <r>
    <x v="1"/>
    <x v="1"/>
    <x v="2"/>
    <x v="103"/>
    <x v="0"/>
    <s v="NOK, Million"/>
    <s v="Norwegian Outward FDI"/>
    <n v="24"/>
    <s v="-"/>
    <n v="24"/>
    <s v="-"/>
    <n v="3"/>
    <s v=":"/>
    <s v=":"/>
  </r>
  <r>
    <x v="1"/>
    <x v="3"/>
    <x v="1"/>
    <x v="104"/>
    <x v="0"/>
    <s v="NOK, Million"/>
    <s v="Norwegian Outward FDI"/>
    <n v="783"/>
    <n v="143"/>
    <n v="635"/>
    <n v="5"/>
    <n v="10086"/>
    <n v="10506"/>
    <n v="-420"/>
  </r>
  <r>
    <x v="1"/>
    <x v="3"/>
    <x v="1"/>
    <x v="105"/>
    <x v="0"/>
    <s v="NOK, Million"/>
    <s v="Norwegian Outward FDI"/>
    <n v="233"/>
    <n v="369"/>
    <n v="-124"/>
    <n v="-12"/>
    <n v="411"/>
    <s v=":"/>
    <s v="-"/>
  </r>
  <r>
    <x v="1"/>
    <x v="3"/>
    <x v="2"/>
    <x v="106"/>
    <x v="0"/>
    <s v="NOK, Million"/>
    <s v="Norwegian Outward FDI"/>
    <n v="2"/>
    <s v="-"/>
    <n v="2"/>
    <s v="-"/>
    <n v="-31"/>
    <s v=":"/>
    <s v=":"/>
  </r>
  <r>
    <x v="1"/>
    <x v="3"/>
    <x v="1"/>
    <x v="107"/>
    <x v="0"/>
    <s v="NOK, Million"/>
    <s v="Norwegian Outward FDI"/>
    <n v="-222"/>
    <n v="24"/>
    <n v="-273"/>
    <n v="27"/>
    <n v="1827"/>
    <n v="1243"/>
    <n v="584"/>
  </r>
  <r>
    <x v="1"/>
    <x v="1"/>
    <x v="6"/>
    <x v="108"/>
    <x v="0"/>
    <s v="NOK, Million"/>
    <s v="Norwegian Outward FDI"/>
    <s v="-"/>
    <s v="-"/>
    <s v="-"/>
    <s v="-"/>
    <s v="-"/>
    <s v="-"/>
    <s v="-"/>
  </r>
  <r>
    <x v="1"/>
    <x v="3"/>
    <x v="3"/>
    <x v="109"/>
    <x v="0"/>
    <s v="NOK, Million"/>
    <s v="Norwegian Outward FDI"/>
    <n v="298"/>
    <n v="16"/>
    <n v="279"/>
    <n v="3"/>
    <n v="1622"/>
    <n v="1197"/>
    <n v="425"/>
  </r>
  <r>
    <x v="1"/>
    <x v="4"/>
    <x v="5"/>
    <x v="110"/>
    <x v="0"/>
    <s v="NOK, Million"/>
    <s v="Norwegian Outward FDI"/>
    <n v="257"/>
    <n v="235"/>
    <n v="17"/>
    <n v="4"/>
    <n v="1377"/>
    <n v="1439"/>
    <n v="-62"/>
  </r>
  <r>
    <x v="1"/>
    <x v="1"/>
    <x v="2"/>
    <x v="111"/>
    <x v="0"/>
    <s v="NOK, Million"/>
    <s v="Norwegian Outward FDI"/>
    <s v="-"/>
    <s v="-"/>
    <s v="-"/>
    <s v="-"/>
    <s v="-"/>
    <s v="-"/>
    <s v="-"/>
  </r>
  <r>
    <x v="1"/>
    <x v="1"/>
    <x v="1"/>
    <x v="112"/>
    <x v="0"/>
    <s v="NOK, Million"/>
    <s v="Norwegian Outward FDI"/>
    <n v="-20"/>
    <n v="-18"/>
    <n v="-3"/>
    <s v="-"/>
    <n v="27"/>
    <s v=":"/>
    <s v=":"/>
  </r>
  <r>
    <x v="1"/>
    <x v="2"/>
    <x v="4"/>
    <x v="113"/>
    <x v="0"/>
    <s v="NOK, Million"/>
    <s v="Norwegian Outward FDI"/>
    <n v="5"/>
    <s v="-"/>
    <n v="4"/>
    <n v="1"/>
    <s v=":"/>
    <s v=":"/>
    <s v=":"/>
  </r>
  <r>
    <x v="1"/>
    <x v="2"/>
    <x v="3"/>
    <x v="114"/>
    <x v="0"/>
    <s v="NOK, Million"/>
    <s v="Norwegian Outward FDI"/>
    <s v="-"/>
    <s v="-"/>
    <s v="-"/>
    <s v="-"/>
    <s v="-"/>
    <s v="-"/>
    <s v="-"/>
  </r>
  <r>
    <x v="1"/>
    <x v="1"/>
    <x v="1"/>
    <x v="115"/>
    <x v="0"/>
    <s v="NOK, Million"/>
    <s v="Norwegian Outward FDI"/>
    <s v="."/>
    <s v="."/>
    <s v="."/>
    <s v="."/>
    <s v="."/>
    <s v="."/>
    <s v="."/>
  </r>
  <r>
    <x v="1"/>
    <x v="3"/>
    <x v="2"/>
    <x v="116"/>
    <x v="0"/>
    <s v="NOK, Million"/>
    <s v="Norwegian Outward FDI"/>
    <n v="8"/>
    <n v="4"/>
    <n v="4"/>
    <s v="-"/>
    <n v="6"/>
    <s v=":"/>
    <s v="-"/>
  </r>
  <r>
    <x v="1"/>
    <x v="2"/>
    <x v="1"/>
    <x v="117"/>
    <x v="0"/>
    <s v="NOK, Million"/>
    <s v="Norwegian Outward FDI"/>
    <s v="-"/>
    <s v="-"/>
    <s v="-"/>
    <s v="-"/>
    <s v="-"/>
    <s v="-"/>
    <s v="-"/>
  </r>
  <r>
    <x v="1"/>
    <x v="2"/>
    <x v="3"/>
    <x v="118"/>
    <x v="0"/>
    <s v="NOK, Million"/>
    <s v="Norwegian Outward FDI"/>
    <s v="-"/>
    <s v="-"/>
    <s v="-"/>
    <s v="-"/>
    <s v=":"/>
    <s v="-"/>
    <s v=":"/>
  </r>
  <r>
    <x v="1"/>
    <x v="3"/>
    <x v="1"/>
    <x v="119"/>
    <x v="0"/>
    <s v="NOK, Million"/>
    <s v="Norwegian Outward FDI"/>
    <n v="-1203"/>
    <n v="369"/>
    <n v="-1532"/>
    <n v="-39"/>
    <n v="4371"/>
    <n v="5164"/>
    <n v="-794"/>
  </r>
  <r>
    <x v="1"/>
    <x v="1"/>
    <x v="2"/>
    <x v="120"/>
    <x v="0"/>
    <s v="NOK, Million"/>
    <s v="Norwegian Outward FDI"/>
    <n v="2"/>
    <n v="1"/>
    <n v="2"/>
    <s v="-"/>
    <s v=":"/>
    <s v=":"/>
    <s v="-"/>
  </r>
  <r>
    <x v="1"/>
    <x v="2"/>
    <x v="4"/>
    <x v="121"/>
    <x v="0"/>
    <s v="NOK, Million"/>
    <s v="Norwegian Outward FDI"/>
    <s v="-"/>
    <s v="-"/>
    <s v="-"/>
    <s v="-"/>
    <s v="-"/>
    <s v="-"/>
    <s v="-"/>
  </r>
  <r>
    <x v="1"/>
    <x v="0"/>
    <x v="4"/>
    <x v="122"/>
    <x v="0"/>
    <s v="NOK, Million"/>
    <s v="Norwegian Outward FDI"/>
    <n v="61"/>
    <n v="102"/>
    <n v="-15"/>
    <n v="-26"/>
    <n v="5164"/>
    <s v=":"/>
    <s v=":"/>
  </r>
  <r>
    <x v="1"/>
    <x v="1"/>
    <x v="2"/>
    <x v="123"/>
    <x v="0"/>
    <s v="NOK, Million"/>
    <s v="Norwegian Outward FDI"/>
    <n v="978"/>
    <n v="978"/>
    <s v="-"/>
    <s v="-"/>
    <n v="1739"/>
    <n v="1742"/>
    <n v="-3"/>
  </r>
  <r>
    <x v="1"/>
    <x v="3"/>
    <x v="1"/>
    <x v="124"/>
    <x v="0"/>
    <s v="NOK, Million"/>
    <s v="Norwegian Outward FDI"/>
    <s v="-"/>
    <s v="-"/>
    <s v="-"/>
    <s v="-"/>
    <s v="-"/>
    <s v="-"/>
    <s v="-"/>
  </r>
  <r>
    <x v="1"/>
    <x v="3"/>
    <x v="1"/>
    <x v="125"/>
    <x v="0"/>
    <s v="NOK, Million"/>
    <s v="Norwegian Outward FDI"/>
    <n v="5211"/>
    <n v="17"/>
    <n v="5199"/>
    <n v="-5"/>
    <n v="5904"/>
    <n v="5850"/>
    <n v="54"/>
  </r>
  <r>
    <x v="1"/>
    <x v="3"/>
    <x v="1"/>
    <x v="126"/>
    <x v="0"/>
    <s v="NOK, Million"/>
    <s v="Norwegian Outward FDI"/>
    <n v="-63"/>
    <n v="22"/>
    <n v="-68"/>
    <n v="-17"/>
    <n v="3645"/>
    <n v="3015"/>
    <n v="630"/>
  </r>
  <r>
    <x v="1"/>
    <x v="3"/>
    <x v="3"/>
    <x v="127"/>
    <x v="0"/>
    <s v="NOK, Million"/>
    <s v="Norwegian Outward FDI"/>
    <s v="-"/>
    <s v="-"/>
    <s v="-"/>
    <s v="-"/>
    <s v="-"/>
    <s v="-"/>
    <s v="-"/>
  </r>
  <r>
    <x v="1"/>
    <x v="0"/>
    <x v="4"/>
    <x v="128"/>
    <x v="0"/>
    <s v="NOK, Million"/>
    <s v="Norwegian Outward FDI"/>
    <s v="-"/>
    <s v="-"/>
    <s v="-"/>
    <s v="-"/>
    <s v="-"/>
    <s v="-"/>
    <s v="-"/>
  </r>
  <r>
    <x v="2"/>
    <x v="0"/>
    <x v="4"/>
    <x v="129"/>
    <x v="0"/>
    <s v="NOK, Million"/>
    <s v="Norwegian Outward FDI"/>
    <s v="-"/>
    <s v="-"/>
    <s v="-"/>
    <s v="-"/>
    <s v="-"/>
    <s v="-"/>
    <s v="-"/>
  </r>
  <r>
    <x v="1"/>
    <x v="1"/>
    <x v="3"/>
    <x v="130"/>
    <x v="0"/>
    <s v="NOK, Million"/>
    <s v="Norwegian Outward FDI"/>
    <n v="319"/>
    <n v="73"/>
    <n v="226"/>
    <n v="21"/>
    <n v="1469"/>
    <n v="1203"/>
    <n v="266"/>
  </r>
  <r>
    <x v="1"/>
    <x v="1"/>
    <x v="0"/>
    <x v="131"/>
    <x v="0"/>
    <s v="NOK, Million"/>
    <s v="Norwegian Outward FDI"/>
    <s v="-"/>
    <s v="-"/>
    <s v="-"/>
    <s v="-"/>
    <s v="-"/>
    <s v="-"/>
    <s v="-"/>
  </r>
  <r>
    <x v="0"/>
    <x v="0"/>
    <x v="4"/>
    <x v="132"/>
    <x v="0"/>
    <s v="NOK, Million"/>
    <s v="Norwegian Outward FDI"/>
    <n v="-1"/>
    <s v="-"/>
    <n v="-1"/>
    <s v="-"/>
    <s v=":"/>
    <s v=":"/>
    <s v="-"/>
  </r>
  <r>
    <x v="1"/>
    <x v="3"/>
    <x v="2"/>
    <x v="133"/>
    <x v="0"/>
    <s v="NOK, Million"/>
    <s v="Norwegian Outward FDI"/>
    <n v="1519"/>
    <n v="561"/>
    <n v="973"/>
    <n v="-16"/>
    <n v="10599"/>
    <n v="10882"/>
    <n v="-283"/>
  </r>
  <r>
    <x v="1"/>
    <x v="1"/>
    <x v="3"/>
    <x v="134"/>
    <x v="0"/>
    <s v="NOK, Million"/>
    <s v="Norwegian Outward FDI"/>
    <n v="-54"/>
    <s v="-"/>
    <n v="-52"/>
    <n v="-2"/>
    <s v=":"/>
    <s v=":"/>
    <s v=":"/>
  </r>
  <r>
    <x v="1"/>
    <x v="4"/>
    <x v="5"/>
    <x v="135"/>
    <x v="0"/>
    <s v="NOK, Million"/>
    <s v="Norwegian Outward FDI"/>
    <s v="."/>
    <s v="."/>
    <s v="."/>
    <s v="."/>
    <s v="-"/>
    <s v="-"/>
    <s v="-"/>
  </r>
  <r>
    <x v="1"/>
    <x v="2"/>
    <x v="4"/>
    <x v="136"/>
    <x v="0"/>
    <s v="NOK, Million"/>
    <s v="Norwegian Outward FDI"/>
    <s v="-"/>
    <s v="-"/>
    <s v="-"/>
    <s v="-"/>
    <s v="-"/>
    <s v="-"/>
    <s v="-"/>
  </r>
  <r>
    <x v="1"/>
    <x v="3"/>
    <x v="4"/>
    <x v="137"/>
    <x v="0"/>
    <s v="NOK, Million"/>
    <s v="Norwegian Outward FDI"/>
    <n v="3"/>
    <s v="-"/>
    <n v="3"/>
    <s v="-"/>
    <s v=":"/>
    <s v=":"/>
    <s v="-"/>
  </r>
  <r>
    <x v="1"/>
    <x v="4"/>
    <x v="5"/>
    <x v="138"/>
    <x v="0"/>
    <s v="NOK, Million"/>
    <s v="Norwegian Outward FDI"/>
    <s v="."/>
    <s v="."/>
    <s v="."/>
    <s v="."/>
    <s v="-"/>
    <s v="-"/>
    <s v="-"/>
  </r>
  <r>
    <x v="1"/>
    <x v="1"/>
    <x v="6"/>
    <x v="139"/>
    <x v="0"/>
    <s v="NOK, Million"/>
    <s v="Norwegian Outward FDI"/>
    <n v="34"/>
    <n v="6"/>
    <n v="-34"/>
    <n v="61"/>
    <n v="1355"/>
    <n v="146"/>
    <n v="1210"/>
  </r>
  <r>
    <x v="1"/>
    <x v="2"/>
    <x v="3"/>
    <x v="140"/>
    <x v="0"/>
    <s v="NOK, Million"/>
    <s v="Norwegian Outward FDI"/>
    <s v="-"/>
    <s v="-"/>
    <s v="-"/>
    <s v="-"/>
    <s v="-"/>
    <s v="-"/>
    <s v="-"/>
  </r>
  <r>
    <x v="1"/>
    <x v="2"/>
    <x v="1"/>
    <x v="141"/>
    <x v="0"/>
    <s v="NOK, Million"/>
    <s v="Norwegian Outward FDI"/>
    <s v="-"/>
    <s v="-"/>
    <s v="-"/>
    <s v="-"/>
    <s v="-"/>
    <s v="-"/>
    <s v="-"/>
  </r>
  <r>
    <x v="1"/>
    <x v="4"/>
    <x v="5"/>
    <x v="142"/>
    <x v="0"/>
    <s v="NOK, Million"/>
    <s v="Norwegian Outward FDI"/>
    <s v="."/>
    <s v="."/>
    <s v="."/>
    <s v="."/>
    <s v="-"/>
    <s v="-"/>
    <s v="-"/>
  </r>
  <r>
    <x v="1"/>
    <x v="2"/>
    <x v="3"/>
    <x v="143"/>
    <x v="0"/>
    <s v="NOK, Million"/>
    <s v="Norwegian Outward FDI"/>
    <s v="-"/>
    <s v="-"/>
    <s v="-"/>
    <s v="-"/>
    <s v="-"/>
    <s v="-"/>
    <s v="-"/>
  </r>
  <r>
    <x v="1"/>
    <x v="1"/>
    <x v="1"/>
    <x v="144"/>
    <x v="0"/>
    <s v="NOK, Million"/>
    <s v="Norwegian Outward FDI"/>
    <s v="-"/>
    <s v="-"/>
    <s v="-"/>
    <s v="-"/>
    <s v=":"/>
    <s v="-"/>
    <s v=":"/>
  </r>
  <r>
    <x v="1"/>
    <x v="4"/>
    <x v="5"/>
    <x v="145"/>
    <x v="0"/>
    <s v="NOK, Million"/>
    <s v="Norwegian Outward FDI"/>
    <s v="-"/>
    <s v="-"/>
    <s v="-"/>
    <s v="-"/>
    <s v="-"/>
    <s v="-"/>
    <s v="-"/>
  </r>
  <r>
    <x v="1"/>
    <x v="2"/>
    <x v="2"/>
    <x v="146"/>
    <x v="0"/>
    <s v="NOK, Million"/>
    <s v="Norwegian Outward FDI"/>
    <n v="53"/>
    <n v="45"/>
    <n v="8"/>
    <n v="1"/>
    <n v="115"/>
    <s v=":"/>
    <s v=":"/>
  </r>
  <r>
    <x v="2"/>
    <x v="0"/>
    <x v="4"/>
    <x v="147"/>
    <x v="0"/>
    <s v="NOK, Million"/>
    <s v="Norwegian Outward FDI"/>
    <n v="-3"/>
    <n v="-9"/>
    <n v="6"/>
    <s v="-"/>
    <n v="118"/>
    <n v="96"/>
    <n v="22"/>
  </r>
  <r>
    <x v="2"/>
    <x v="2"/>
    <x v="3"/>
    <x v="148"/>
    <x v="0"/>
    <s v="NOK, Million"/>
    <s v="Norwegian Outward FDI"/>
    <s v="-"/>
    <s v="-"/>
    <s v="-"/>
    <s v="-"/>
    <s v=":"/>
    <s v="-"/>
    <s v=":"/>
  </r>
  <r>
    <x v="1"/>
    <x v="1"/>
    <x v="4"/>
    <x v="149"/>
    <x v="0"/>
    <s v="NOK, Million"/>
    <s v="Norwegian Outward FDI"/>
    <s v="-"/>
    <s v="-"/>
    <s v="-"/>
    <s v="-"/>
    <s v="-"/>
    <s v="-"/>
    <s v="-"/>
  </r>
  <r>
    <x v="1"/>
    <x v="3"/>
    <x v="3"/>
    <x v="150"/>
    <x v="0"/>
    <s v="NOK, Million"/>
    <s v="Norwegian Outward FDI"/>
    <s v="-"/>
    <s v="-"/>
    <s v="-"/>
    <s v="-"/>
    <s v="-"/>
    <s v="-"/>
    <s v="-"/>
  </r>
  <r>
    <x v="2"/>
    <x v="2"/>
    <x v="0"/>
    <x v="151"/>
    <x v="0"/>
    <s v="NOK, Million"/>
    <s v="Norwegian Outward FDI"/>
    <n v="38"/>
    <n v="40"/>
    <n v="-2"/>
    <s v="-"/>
    <s v=":"/>
    <s v=":"/>
    <s v=":"/>
  </r>
  <r>
    <x v="1"/>
    <x v="3"/>
    <x v="1"/>
    <x v="152"/>
    <x v="0"/>
    <s v="NOK, Million"/>
    <s v="Norwegian Outward FDI"/>
    <n v="453"/>
    <n v="618"/>
    <n v="-1100"/>
    <n v="935"/>
    <n v="177722"/>
    <n v="155587"/>
    <n v="22135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3"/>
    <x v="3"/>
    <x v="153"/>
    <x v="0"/>
    <s v="NOK, Million"/>
    <s v="Norwegian Outward FDI"/>
    <s v="-"/>
    <s v="-"/>
    <s v="-"/>
    <s v="-"/>
    <s v="-"/>
    <s v="-"/>
    <s v="-"/>
  </r>
  <r>
    <x v="1"/>
    <x v="3"/>
    <x v="3"/>
    <x v="154"/>
    <x v="0"/>
    <s v="NOK, Million"/>
    <s v="Norwegian Outward FDI"/>
    <n v="82"/>
    <n v="5"/>
    <n v="1"/>
    <n v="75"/>
    <n v="317"/>
    <s v=":"/>
    <s v=":"/>
  </r>
  <r>
    <x v="1"/>
    <x v="2"/>
    <x v="6"/>
    <x v="155"/>
    <x v="0"/>
    <s v="NOK, Million"/>
    <s v="Norwegian Outward FDI"/>
    <s v="-"/>
    <s v="-"/>
    <s v="-"/>
    <s v="-"/>
    <s v="-"/>
    <s v="-"/>
    <s v="-"/>
  </r>
  <r>
    <x v="0"/>
    <x v="0"/>
    <x v="4"/>
    <x v="156"/>
    <x v="0"/>
    <s v="NOK, Million"/>
    <s v="Norwegian Outward FDI"/>
    <s v="-"/>
    <s v="-"/>
    <s v="-"/>
    <s v="-"/>
    <s v="-"/>
    <s v="-"/>
    <s v="-"/>
  </r>
  <r>
    <x v="1"/>
    <x v="2"/>
    <x v="4"/>
    <x v="157"/>
    <x v="0"/>
    <s v="NOK, Million"/>
    <s v="Norwegian Outward FDI"/>
    <n v="3111"/>
    <n v="2558"/>
    <n v="547"/>
    <n v="6"/>
    <n v="-48"/>
    <n v="351"/>
    <n v="-399"/>
  </r>
  <r>
    <x v="1"/>
    <x v="4"/>
    <x v="5"/>
    <x v="158"/>
    <x v="0"/>
    <s v="NOK, Million"/>
    <s v="Norwegian Outward FDI"/>
    <s v="-"/>
    <s v="-"/>
    <s v="-"/>
    <s v="-"/>
    <s v="-"/>
    <s v="-"/>
    <s v="-"/>
  </r>
  <r>
    <x v="1"/>
    <x v="4"/>
    <x v="5"/>
    <x v="159"/>
    <x v="0"/>
    <s v="NOK, Million"/>
    <s v="Norwegian Outward FDI"/>
    <s v="-"/>
    <s v="-"/>
    <s v="-"/>
    <s v="-"/>
    <s v="-"/>
    <s v="-"/>
    <s v="-"/>
  </r>
  <r>
    <x v="1"/>
    <x v="0"/>
    <x v="3"/>
    <x v="160"/>
    <x v="0"/>
    <s v="NOK, Million"/>
    <s v="Norwegian Outward FDI"/>
    <s v="-"/>
    <s v="-"/>
    <s v="-"/>
    <s v="-"/>
    <s v="-"/>
    <s v="-"/>
    <s v="-"/>
  </r>
  <r>
    <x v="1"/>
    <x v="1"/>
    <x v="1"/>
    <x v="161"/>
    <x v="0"/>
    <s v="NOK, Million"/>
    <s v="Norwegian Outward FDI"/>
    <s v="-"/>
    <s v="-"/>
    <s v="-"/>
    <s v="-"/>
    <s v="-"/>
    <s v="-"/>
    <s v="-"/>
  </r>
  <r>
    <x v="1"/>
    <x v="3"/>
    <x v="3"/>
    <x v="162"/>
    <x v="0"/>
    <s v="NOK, Million"/>
    <s v="Norwegian Outward FDI"/>
    <s v="-"/>
    <s v="-"/>
    <s v="-"/>
    <s v="-"/>
    <s v="-"/>
    <s v="-"/>
    <s v="-"/>
  </r>
  <r>
    <x v="1"/>
    <x v="3"/>
    <x v="2"/>
    <x v="163"/>
    <x v="0"/>
    <s v="NOK, Million"/>
    <s v="Norwegian Outward FDI"/>
    <n v="1434"/>
    <n v="57"/>
    <n v="1394"/>
    <n v="-16"/>
    <s v=":"/>
    <s v=":"/>
    <s v=":"/>
  </r>
  <r>
    <x v="1"/>
    <x v="2"/>
    <x v="0"/>
    <x v="164"/>
    <x v="0"/>
    <s v="NOK, Million"/>
    <s v="Norwegian Outward FDI"/>
    <n v="-14"/>
    <n v="1"/>
    <n v="-16"/>
    <s v="-"/>
    <n v="37"/>
    <n v="11"/>
    <n v="26"/>
  </r>
  <r>
    <x v="1"/>
    <x v="3"/>
    <x v="3"/>
    <x v="165"/>
    <x v="0"/>
    <s v="NOK, Million"/>
    <s v="Norwegian Outward FDI"/>
    <s v="-"/>
    <s v="-"/>
    <s v="-"/>
    <s v="-"/>
    <s v="-"/>
    <s v="-"/>
    <s v="-"/>
  </r>
  <r>
    <x v="0"/>
    <x v="2"/>
    <x v="2"/>
    <x v="166"/>
    <x v="0"/>
    <s v="NOK, Million"/>
    <s v="Norwegian Outward FDI"/>
    <s v="-"/>
    <s v="-"/>
    <s v="-"/>
    <s v="-"/>
    <s v="-"/>
    <s v="-"/>
    <s v="-"/>
  </r>
  <r>
    <x v="1"/>
    <x v="3"/>
    <x v="6"/>
    <x v="167"/>
    <x v="0"/>
    <s v="NOK, Million"/>
    <s v="Norwegian Outward FDI"/>
    <n v="33"/>
    <n v="9"/>
    <n v="12"/>
    <n v="11"/>
    <n v="611"/>
    <s v=":"/>
    <s v=":"/>
  </r>
  <r>
    <x v="1"/>
    <x v="2"/>
    <x v="3"/>
    <x v="168"/>
    <x v="0"/>
    <s v="NOK, Million"/>
    <s v="Norwegian Outward FDI"/>
    <s v="-"/>
    <s v="-"/>
    <s v="-"/>
    <s v="-"/>
    <s v="-"/>
    <s v="-"/>
    <s v="-"/>
  </r>
  <r>
    <x v="1"/>
    <x v="1"/>
    <x v="6"/>
    <x v="169"/>
    <x v="0"/>
    <s v="NOK, Million"/>
    <s v="Norwegian Outward FDI"/>
    <s v="-"/>
    <s v="-"/>
    <s v="-"/>
    <s v="-"/>
    <s v="-"/>
    <s v="-"/>
    <s v="-"/>
  </r>
  <r>
    <x v="1"/>
    <x v="1"/>
    <x v="6"/>
    <x v="170"/>
    <x v="0"/>
    <s v="NOK, Million"/>
    <s v="Norwegian Outward FDI"/>
    <n v="42"/>
    <s v="-"/>
    <n v="42"/>
    <n v="1"/>
    <n v="2389"/>
    <s v=":"/>
    <s v=":"/>
  </r>
  <r>
    <x v="1"/>
    <x v="2"/>
    <x v="3"/>
    <x v="171"/>
    <x v="0"/>
    <s v="NOK, Million"/>
    <s v="Norwegian Outward FDI"/>
    <n v="19"/>
    <n v="2"/>
    <n v="15"/>
    <n v="3"/>
    <n v="511"/>
    <n v="21"/>
    <n v="490"/>
  </r>
  <r>
    <x v="1"/>
    <x v="4"/>
    <x v="5"/>
    <x v="172"/>
    <x v="0"/>
    <s v="NOK, Million"/>
    <s v="Norwegian Outward FDI"/>
    <s v="-"/>
    <s v="-"/>
    <s v="-"/>
    <s v="-"/>
    <s v="-"/>
    <s v="-"/>
    <s v="-"/>
  </r>
  <r>
    <x v="1"/>
    <x v="3"/>
    <x v="1"/>
    <x v="173"/>
    <x v="0"/>
    <s v="NOK, Million"/>
    <s v="Norwegian Outward FDI"/>
    <n v="-8"/>
    <n v="186"/>
    <n v="-341"/>
    <n v="148"/>
    <n v="8794"/>
    <n v="6004"/>
    <n v="2790"/>
  </r>
  <r>
    <x v="1"/>
    <x v="3"/>
    <x v="1"/>
    <x v="174"/>
    <x v="0"/>
    <s v="NOK, Million"/>
    <s v="Norwegian Outward FDI"/>
    <n v="-82"/>
    <n v="2"/>
    <n v="-86"/>
    <n v="2"/>
    <n v="184"/>
    <n v="150"/>
    <n v="34"/>
  </r>
  <r>
    <x v="1"/>
    <x v="4"/>
    <x v="5"/>
    <x v="175"/>
    <x v="0"/>
    <s v="NOK, Million"/>
    <s v="Norwegian Outward FDI"/>
    <s v="."/>
    <s v="."/>
    <s v="."/>
    <s v="."/>
    <s v="-"/>
    <s v="-"/>
    <s v="-"/>
  </r>
  <r>
    <x v="1"/>
    <x v="3"/>
    <x v="2"/>
    <x v="176"/>
    <x v="0"/>
    <s v="NOK, Million"/>
    <s v="Norwegian Outward FDI"/>
    <n v="26"/>
    <s v="-"/>
    <n v="26"/>
    <s v="-"/>
    <n v="14"/>
    <s v=":"/>
    <s v=":"/>
  </r>
  <r>
    <x v="1"/>
    <x v="4"/>
    <x v="5"/>
    <x v="177"/>
    <x v="0"/>
    <s v="NOK, Million"/>
    <s v="Norwegian Outward FDI"/>
    <s v="."/>
    <s v="."/>
    <s v="."/>
    <s v="."/>
    <s v="-"/>
    <s v="-"/>
    <s v="-"/>
  </r>
  <r>
    <x v="1"/>
    <x v="3"/>
    <x v="1"/>
    <x v="178"/>
    <x v="0"/>
    <s v="NOK, Million"/>
    <s v="Norwegian Outward FDI"/>
    <n v="14"/>
    <n v="11"/>
    <n v="1"/>
    <n v="2"/>
    <n v="283"/>
    <n v="159"/>
    <n v="124"/>
  </r>
  <r>
    <x v="1"/>
    <x v="1"/>
    <x v="1"/>
    <x v="179"/>
    <x v="0"/>
    <s v="NOK, Million"/>
    <s v="Norwegian Outward FDI"/>
    <n v="322"/>
    <n v="62"/>
    <n v="149"/>
    <n v="111"/>
    <n v="4496"/>
    <n v="2874"/>
    <n v="1622"/>
  </r>
  <r>
    <x v="1"/>
    <x v="0"/>
    <x v="4"/>
    <x v="180"/>
    <x v="0"/>
    <s v="NOK, Million"/>
    <s v="Norwegian Outward FDI"/>
    <s v="-"/>
    <s v="-"/>
    <s v="-"/>
    <s v="-"/>
    <s v="-"/>
    <s v="-"/>
    <s v="-"/>
  </r>
  <r>
    <x v="1"/>
    <x v="4"/>
    <x v="5"/>
    <x v="8"/>
    <x v="0"/>
    <s v="NOK, Million"/>
    <s v="Norwegian Outward FDI"/>
    <s v="."/>
    <s v="."/>
    <s v="."/>
    <s v="."/>
    <s v="-"/>
    <s v="-"/>
    <s v="-"/>
  </r>
  <r>
    <x v="1"/>
    <x v="4"/>
    <x v="5"/>
    <x v="181"/>
    <x v="0"/>
    <s v="NOK, Million"/>
    <s v="Norwegian Outward FDI"/>
    <s v="-"/>
    <s v="-"/>
    <s v="-"/>
    <s v="-"/>
    <s v="-"/>
    <s v="-"/>
    <s v="-"/>
  </r>
  <r>
    <x v="1"/>
    <x v="3"/>
    <x v="6"/>
    <x v="182"/>
    <x v="0"/>
    <s v="NOK, Million"/>
    <s v="Norwegian Outward FDI"/>
    <s v="-"/>
    <s v="-"/>
    <s v="-"/>
    <s v="-"/>
    <s v=":"/>
    <s v=":"/>
    <s v="-"/>
  </r>
  <r>
    <x v="1"/>
    <x v="1"/>
    <x v="6"/>
    <x v="183"/>
    <x v="0"/>
    <s v="NOK, Million"/>
    <s v="Norwegian Outward FDI"/>
    <s v="-"/>
    <s v="-"/>
    <s v="-"/>
    <s v="-"/>
    <s v="-"/>
    <s v="-"/>
    <s v="-"/>
  </r>
  <r>
    <x v="1"/>
    <x v="4"/>
    <x v="5"/>
    <x v="8"/>
    <x v="0"/>
    <s v="NOK, Million"/>
    <s v="Norwegian Outward FDI"/>
    <s v="."/>
    <s v="."/>
    <s v="."/>
    <s v="."/>
    <s v="-"/>
    <s v="-"/>
    <s v="-"/>
  </r>
  <r>
    <x v="1"/>
    <x v="4"/>
    <x v="5"/>
    <x v="184"/>
    <x v="0"/>
    <s v="NOK, Million"/>
    <s v="Norwegian Outward FDI"/>
    <s v="."/>
    <s v="."/>
    <s v="."/>
    <s v="."/>
    <s v="-"/>
    <s v="-"/>
    <s v="-"/>
  </r>
  <r>
    <x v="1"/>
    <x v="1"/>
    <x v="6"/>
    <x v="185"/>
    <x v="0"/>
    <s v="NOK, Million"/>
    <s v="Norwegian Outward FDI"/>
    <s v="-"/>
    <s v="-"/>
    <s v="-"/>
    <s v="-"/>
    <s v=":"/>
    <s v="-"/>
    <s v=":"/>
  </r>
  <r>
    <x v="1"/>
    <x v="1"/>
    <x v="3"/>
    <x v="186"/>
    <x v="0"/>
    <s v="NOK, Million"/>
    <s v="Norwegian Outward FDI"/>
    <s v="-"/>
    <s v="-"/>
    <s v="-"/>
    <s v="-"/>
    <s v="-"/>
    <s v="-"/>
    <s v="-"/>
  </r>
  <r>
    <x v="1"/>
    <x v="3"/>
    <x v="1"/>
    <x v="187"/>
    <x v="0"/>
    <s v="NOK, Million"/>
    <s v="Norwegian Outward FDI"/>
    <s v="-"/>
    <s v="-"/>
    <s v="-"/>
    <s v="-"/>
    <s v="-"/>
    <s v="-"/>
    <s v="-"/>
  </r>
  <r>
    <x v="1"/>
    <x v="2"/>
    <x v="4"/>
    <x v="188"/>
    <x v="0"/>
    <s v="NOK, Million"/>
    <s v="Norwegian Outward FDI"/>
    <s v="-"/>
    <s v="-"/>
    <s v="-"/>
    <s v="-"/>
    <s v="-"/>
    <s v="-"/>
    <s v="-"/>
  </r>
  <r>
    <x v="1"/>
    <x v="3"/>
    <x v="2"/>
    <x v="189"/>
    <x v="0"/>
    <s v="NOK, Million"/>
    <s v="Norwegian Outward FDI"/>
    <n v="177"/>
    <n v="83"/>
    <n v="94"/>
    <s v="-"/>
    <n v="284"/>
    <n v="273"/>
    <n v="10"/>
  </r>
  <r>
    <x v="1"/>
    <x v="2"/>
    <x v="4"/>
    <x v="190"/>
    <x v="0"/>
    <s v="NOK, Million"/>
    <s v="Norwegian Outward FDI"/>
    <s v="-"/>
    <s v="-"/>
    <s v="-"/>
    <s v="-"/>
    <s v=":"/>
    <s v="-"/>
    <s v=":"/>
  </r>
  <r>
    <x v="1"/>
    <x v="1"/>
    <x v="1"/>
    <x v="191"/>
    <x v="0"/>
    <s v="NOK, Million"/>
    <s v="Norwegian Outward FDI"/>
    <n v="1"/>
    <s v="-"/>
    <n v="1"/>
    <s v="-"/>
    <n v="84"/>
    <n v="88"/>
    <n v="-4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3"/>
    <x v="4"/>
    <x v="192"/>
    <x v="0"/>
    <s v="NOK, Million"/>
    <s v="Norwegian Outward FDI"/>
    <s v="-"/>
    <s v="-"/>
    <s v="-"/>
    <s v="-"/>
    <s v="-"/>
    <s v="-"/>
    <s v="-"/>
  </r>
  <r>
    <x v="1"/>
    <x v="0"/>
    <x v="4"/>
    <x v="193"/>
    <x v="0"/>
    <s v="NOK, Million"/>
    <s v="Norwegian Outward FDI"/>
    <s v="-"/>
    <s v="-"/>
    <s v="-"/>
    <s v="-"/>
    <s v="-"/>
    <s v="-"/>
    <s v="-"/>
  </r>
  <r>
    <x v="1"/>
    <x v="3"/>
    <x v="3"/>
    <x v="194"/>
    <x v="0"/>
    <s v="NOK, Million"/>
    <s v="Norwegian Outward FDI"/>
    <n v="6350"/>
    <n v="5193"/>
    <n v="961"/>
    <n v="195"/>
    <n v="94910"/>
    <n v="92467"/>
    <n v="2443"/>
  </r>
  <r>
    <x v="1"/>
    <x v="3"/>
    <x v="6"/>
    <x v="195"/>
    <x v="0"/>
    <s v="NOK, Million"/>
    <s v="Norwegian Outward FDI"/>
    <n v="2"/>
    <s v="-"/>
    <n v="2"/>
    <s v="-"/>
    <s v=":"/>
    <s v=":"/>
    <s v="-"/>
  </r>
  <r>
    <x v="1"/>
    <x v="3"/>
    <x v="1"/>
    <x v="196"/>
    <x v="0"/>
    <s v="NOK, Million"/>
    <s v="Norwegian Outward FDI"/>
    <n v="450"/>
    <n v="233"/>
    <n v="205"/>
    <n v="13"/>
    <n v="1229"/>
    <n v="1168"/>
    <n v="60"/>
  </r>
  <r>
    <x v="1"/>
    <x v="3"/>
    <x v="1"/>
    <x v="197"/>
    <x v="0"/>
    <s v="NOK, Million"/>
    <s v="Norwegian Outward FDI"/>
    <n v="1"/>
    <n v="1"/>
    <s v="-"/>
    <s v="-"/>
    <s v=":"/>
    <s v=":"/>
    <s v="-"/>
  </r>
  <r>
    <x v="1"/>
    <x v="2"/>
    <x v="3"/>
    <x v="198"/>
    <x v="0"/>
    <s v="NOK, Million"/>
    <s v="Norwegian Outward FDI"/>
    <s v="-"/>
    <s v="-"/>
    <s v="-"/>
    <s v="-"/>
    <s v="-"/>
    <s v="-"/>
    <s v="-"/>
  </r>
  <r>
    <x v="0"/>
    <x v="0"/>
    <x v="4"/>
    <x v="199"/>
    <x v="0"/>
    <s v="NOK, Million"/>
    <s v="Norwegian Outward FDI"/>
    <s v="-"/>
    <s v="-"/>
    <s v="-"/>
    <s v="-"/>
    <s v="-"/>
    <s v="-"/>
    <s v="-"/>
  </r>
  <r>
    <x v="1"/>
    <x v="1"/>
    <x v="4"/>
    <x v="200"/>
    <x v="0"/>
    <s v="NOK, Million"/>
    <s v="Norwegian Outward FDI"/>
    <n v="-24"/>
    <n v="18"/>
    <n v="-31"/>
    <n v="-10"/>
    <n v="189"/>
    <n v="271"/>
    <n v="-82"/>
  </r>
  <r>
    <x v="1"/>
    <x v="4"/>
    <x v="5"/>
    <x v="201"/>
    <x v="0"/>
    <s v="NOK, Million"/>
    <s v="Norwegian Outward FDI"/>
    <s v="-"/>
    <s v="-"/>
    <s v="-"/>
    <s v="-"/>
    <s v="-"/>
    <s v="-"/>
    <s v="-"/>
  </r>
  <r>
    <x v="1"/>
    <x v="3"/>
    <x v="3"/>
    <x v="202"/>
    <x v="0"/>
    <s v="NOK, Million"/>
    <s v="Norwegian Outward FDI"/>
    <n v="325"/>
    <n v="233"/>
    <n v="88"/>
    <n v="4"/>
    <n v="1495"/>
    <n v="1271"/>
    <n v="224"/>
  </r>
  <r>
    <x v="0"/>
    <x v="0"/>
    <x v="4"/>
    <x v="203"/>
    <x v="0"/>
    <s v="NOK, Million"/>
    <s v="Norwegian Outward FDI"/>
    <s v="-"/>
    <s v="-"/>
    <s v="-"/>
    <s v="-"/>
    <s v="-"/>
    <s v="-"/>
    <s v="-"/>
  </r>
  <r>
    <x v="1"/>
    <x v="3"/>
    <x v="1"/>
    <x v="204"/>
    <x v="0"/>
    <s v="NOK, Million"/>
    <s v="Norwegian Outward FDI"/>
    <n v="-178"/>
    <n v="12"/>
    <n v="-214"/>
    <n v="24"/>
    <n v="44518"/>
    <n v="43478"/>
    <n v="1040"/>
  </r>
  <r>
    <x v="1"/>
    <x v="2"/>
    <x v="0"/>
    <x v="205"/>
    <x v="0"/>
    <s v="NOK, Million"/>
    <s v="Norwegian Outward FDI"/>
    <n v="24"/>
    <n v="9"/>
    <n v="14"/>
    <n v="1"/>
    <n v="89"/>
    <n v="49"/>
    <n v="41"/>
  </r>
  <r>
    <x v="1"/>
    <x v="0"/>
    <x v="4"/>
    <x v="206"/>
    <x v="0"/>
    <s v="NOK, Million"/>
    <s v="Norwegian Outward FDI"/>
    <n v="2"/>
    <n v="2"/>
    <s v="-"/>
    <s v="-"/>
    <s v=":"/>
    <s v=":"/>
    <s v="-"/>
  </r>
  <r>
    <x v="1"/>
    <x v="1"/>
    <x v="6"/>
    <x v="207"/>
    <x v="0"/>
    <s v="NOK, Million"/>
    <s v="Norwegian Outward FDI"/>
    <s v="-"/>
    <s v="-"/>
    <s v="-"/>
    <s v="-"/>
    <s v="-"/>
    <s v="-"/>
    <s v="-"/>
  </r>
  <r>
    <x v="1"/>
    <x v="3"/>
    <x v="1"/>
    <x v="208"/>
    <x v="0"/>
    <s v="NOK, Million"/>
    <s v="Norwegian Outward FDI"/>
    <n v="1483"/>
    <n v="3665"/>
    <n v="-3048"/>
    <n v="866"/>
    <n v="137718"/>
    <n v="126767"/>
    <n v="10951"/>
  </r>
  <r>
    <x v="1"/>
    <x v="3"/>
    <x v="1"/>
    <x v="209"/>
    <x v="0"/>
    <s v="NOK, Million"/>
    <s v="Norwegian Outward FDI"/>
    <n v="844"/>
    <n v="37"/>
    <n v="710"/>
    <n v="98"/>
    <n v="4834"/>
    <n v="174"/>
    <n v="4660"/>
  </r>
  <r>
    <x v="1"/>
    <x v="0"/>
    <x v="2"/>
    <x v="210"/>
    <x v="0"/>
    <s v="NOK, Million"/>
    <s v="Norwegian Outward FDI"/>
    <s v="-"/>
    <s v="-"/>
    <s v="-"/>
    <s v="-"/>
    <s v="-"/>
    <s v="-"/>
    <s v="-"/>
  </r>
  <r>
    <x v="1"/>
    <x v="3"/>
    <x v="3"/>
    <x v="211"/>
    <x v="0"/>
    <s v="NOK, Million"/>
    <s v="Norwegian Outward FDI"/>
    <n v="36"/>
    <s v="-"/>
    <n v="36"/>
    <s v="-"/>
    <n v="35"/>
    <n v="8"/>
    <n v="27"/>
  </r>
  <r>
    <x v="1"/>
    <x v="0"/>
    <x v="1"/>
    <x v="212"/>
    <x v="0"/>
    <s v="NOK, Million"/>
    <s v="Norwegian Outward FDI"/>
    <s v="-"/>
    <s v="-"/>
    <s v="-"/>
    <s v="-"/>
    <s v="-"/>
    <s v="-"/>
    <s v="-"/>
  </r>
  <r>
    <x v="2"/>
    <x v="2"/>
    <x v="4"/>
    <x v="213"/>
    <x v="0"/>
    <s v="NOK, Million"/>
    <s v="Norwegian Outward FDI"/>
    <n v="-415"/>
    <n v="-466"/>
    <n v="48"/>
    <n v="2"/>
    <n v="4256"/>
    <n v="3866"/>
    <n v="391"/>
  </r>
  <r>
    <x v="1"/>
    <x v="1"/>
    <x v="3"/>
    <x v="214"/>
    <x v="0"/>
    <s v="NOK, Million"/>
    <s v="Norwegian Outward FDI"/>
    <n v="-356"/>
    <n v="1"/>
    <n v="-365"/>
    <n v="8"/>
    <n v="5790"/>
    <n v="5555"/>
    <n v="236"/>
  </r>
  <r>
    <x v="1"/>
    <x v="0"/>
    <x v="4"/>
    <x v="215"/>
    <x v="0"/>
    <s v="NOK, Million"/>
    <s v="Norwegian Outward FDI"/>
    <n v="24"/>
    <n v="34"/>
    <n v="-10"/>
    <s v="-"/>
    <s v=":"/>
    <s v=":"/>
    <s v="-"/>
  </r>
  <r>
    <x v="1"/>
    <x v="4"/>
    <x v="5"/>
    <x v="216"/>
    <x v="0"/>
    <s v="NOK, Million"/>
    <s v="Norwegian Outward FDI"/>
    <s v="-"/>
    <s v="-"/>
    <s v="-"/>
    <s v="-"/>
    <s v="-"/>
    <s v="-"/>
    <s v="-"/>
  </r>
  <r>
    <x v="1"/>
    <x v="1"/>
    <x v="3"/>
    <x v="217"/>
    <x v="0"/>
    <s v="NOK, Million"/>
    <s v="Norwegian Outward FDI"/>
    <s v="-"/>
    <s v="-"/>
    <s v="-"/>
    <s v="-"/>
    <s v="-"/>
    <s v="-"/>
    <s v="-"/>
  </r>
  <r>
    <x v="1"/>
    <x v="3"/>
    <x v="6"/>
    <x v="218"/>
    <x v="0"/>
    <s v="NOK, Million"/>
    <s v="Norwegian Outward FDI"/>
    <n v="4"/>
    <s v="-"/>
    <n v="4"/>
    <s v="-"/>
    <s v=":"/>
    <s v=":"/>
    <s v=":"/>
  </r>
  <r>
    <x v="1"/>
    <x v="2"/>
    <x v="2"/>
    <x v="219"/>
    <x v="0"/>
    <s v="NOK, Million"/>
    <s v="Norwegian Outward FDI"/>
    <n v="-4"/>
    <s v="-"/>
    <n v="-4"/>
    <s v="-"/>
    <s v=":"/>
    <s v=":"/>
    <s v=":"/>
  </r>
  <r>
    <x v="1"/>
    <x v="1"/>
    <x v="1"/>
    <x v="220"/>
    <x v="0"/>
    <s v="NOK, Million"/>
    <s v="Norwegian Outward FDI"/>
    <n v="167"/>
    <n v="61"/>
    <n v="99"/>
    <n v="7"/>
    <n v="8186"/>
    <n v="7943"/>
    <n v="243"/>
  </r>
  <r>
    <x v="1"/>
    <x v="1"/>
    <x v="1"/>
    <x v="221"/>
    <x v="0"/>
    <s v="NOK, Million"/>
    <s v="Norwegian Outward FDI"/>
    <s v="-"/>
    <s v="-"/>
    <s v="-"/>
    <s v="-"/>
    <s v="-"/>
    <s v="-"/>
    <s v="-"/>
  </r>
  <r>
    <x v="1"/>
    <x v="3"/>
    <x v="6"/>
    <x v="222"/>
    <x v="0"/>
    <s v="NOK, Million"/>
    <s v="Norwegian Outward FDI"/>
    <s v="-"/>
    <s v="-"/>
    <s v="-"/>
    <s v="-"/>
    <s v=":"/>
    <s v=":"/>
    <s v="-"/>
  </r>
  <r>
    <x v="1"/>
    <x v="1"/>
    <x v="3"/>
    <x v="223"/>
    <x v="0"/>
    <s v="NOK, Million"/>
    <s v="Norwegian Outward FDI"/>
    <s v="-"/>
    <s v="-"/>
    <s v="-"/>
    <s v="-"/>
    <s v="-"/>
    <s v="-"/>
    <s v="-"/>
  </r>
  <r>
    <x v="2"/>
    <x v="0"/>
    <x v="4"/>
    <x v="224"/>
    <x v="0"/>
    <s v="NOK, Million"/>
    <s v="Norwegian Outward FDI"/>
    <n v="9"/>
    <s v="-"/>
    <n v="3"/>
    <n v="7"/>
    <n v="284"/>
    <n v="197"/>
    <n v="87"/>
  </r>
  <r>
    <x v="1"/>
    <x v="2"/>
    <x v="1"/>
    <x v="225"/>
    <x v="0"/>
    <s v="NOK, Million"/>
    <s v="Norwegian Outward FDI"/>
    <n v="26"/>
    <n v="17"/>
    <n v="9"/>
    <s v="-"/>
    <n v="98"/>
    <n v="105"/>
    <n v="-7"/>
  </r>
  <r>
    <x v="1"/>
    <x v="3"/>
    <x v="2"/>
    <x v="226"/>
    <x v="0"/>
    <s v="NOK, Million"/>
    <s v="Norwegian Outward FDI"/>
    <n v="-361"/>
    <n v="167"/>
    <n v="-567"/>
    <n v="39"/>
    <n v="541"/>
    <n v="330"/>
    <n v="211"/>
  </r>
  <r>
    <x v="1"/>
    <x v="3"/>
    <x v="1"/>
    <x v="227"/>
    <x v="0"/>
    <s v="NOK, Million"/>
    <s v="Norwegian Outward FDI"/>
    <n v="3981"/>
    <n v="2488"/>
    <n v="1498"/>
    <n v="-5"/>
    <n v="47288"/>
    <n v="41346"/>
    <n v="5943"/>
  </r>
  <r>
    <x v="1"/>
    <x v="3"/>
    <x v="7"/>
    <x v="228"/>
    <x v="0"/>
    <s v="NOK, Million"/>
    <s v="Norwegian Outward FDI"/>
    <n v="-9285"/>
    <n v="775"/>
    <n v="-10749"/>
    <n v="689"/>
    <n v="126264"/>
    <n v="124506"/>
    <n v="1758"/>
  </r>
  <r>
    <x v="1"/>
    <x v="4"/>
    <x v="5"/>
    <x v="229"/>
    <x v="0"/>
    <s v="NOK, Million"/>
    <s v="Norwegian Outward FDI"/>
    <s v="-"/>
    <s v="-"/>
    <s v="-"/>
    <s v="-"/>
    <s v="-"/>
    <s v="-"/>
    <s v="-"/>
  </r>
  <r>
    <x v="1"/>
    <x v="4"/>
    <x v="5"/>
    <x v="230"/>
    <x v="0"/>
    <s v="NOK, Million"/>
    <s v="Norwegian Outward FDI"/>
    <s v="-"/>
    <s v="-"/>
    <s v="-"/>
    <s v="-"/>
    <s v="-"/>
    <s v="-"/>
    <s v="-"/>
  </r>
  <r>
    <x v="1"/>
    <x v="3"/>
    <x v="6"/>
    <x v="231"/>
    <x v="0"/>
    <s v="NOK, Million"/>
    <s v="Norwegian Outward FDI"/>
    <s v="-"/>
    <s v="-"/>
    <s v="-"/>
    <s v="-"/>
    <s v=":"/>
    <s v=":"/>
    <s v=":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2"/>
    <x v="1"/>
    <x v="232"/>
    <x v="0"/>
    <s v="NOK, Million"/>
    <s v="Norwegian Outward FDI"/>
    <s v="-"/>
    <s v="-"/>
    <s v="-"/>
    <s v="-"/>
    <s v="-"/>
    <s v="-"/>
    <s v="-"/>
  </r>
  <r>
    <x v="1"/>
    <x v="2"/>
    <x v="3"/>
    <x v="233"/>
    <x v="0"/>
    <s v="NOK, Million"/>
    <s v="Norwegian Outward FDI"/>
    <s v="-"/>
    <s v="-"/>
    <s v="-"/>
    <s v="-"/>
    <s v="-"/>
    <s v="-"/>
    <s v="-"/>
  </r>
  <r>
    <x v="1"/>
    <x v="4"/>
    <x v="5"/>
    <x v="8"/>
    <x v="0"/>
    <s v="NOK, Million"/>
    <s v="Norwegian Outward FDI"/>
    <s v="-"/>
    <s v="-"/>
    <s v="-"/>
    <s v="-"/>
    <s v="-"/>
    <s v="-"/>
    <s v="-"/>
  </r>
  <r>
    <x v="1"/>
    <x v="1"/>
    <x v="6"/>
    <x v="234"/>
    <x v="0"/>
    <s v="NOK, Million"/>
    <s v="Norwegian Outward FDI"/>
    <n v="-4"/>
    <n v="-2"/>
    <n v="-3"/>
    <n v="1"/>
    <n v="-44"/>
    <s v=":"/>
    <s v=":"/>
  </r>
  <r>
    <x v="1"/>
    <x v="2"/>
    <x v="3"/>
    <x v="235"/>
    <x v="0"/>
    <s v="NOK, Million"/>
    <s v="Norwegian Outward FDI"/>
    <n v="13"/>
    <n v="1"/>
    <n v="9"/>
    <n v="4"/>
    <n v="660"/>
    <n v="588"/>
    <n v="73"/>
  </r>
  <r>
    <x v="1"/>
    <x v="4"/>
    <x v="5"/>
    <x v="236"/>
    <x v="0"/>
    <s v="NOK, Million"/>
    <s v="Norwegian Outward FDI"/>
    <s v="-"/>
    <s v="-"/>
    <s v="-"/>
    <s v="-"/>
    <s v="-"/>
    <s v="-"/>
    <s v="-"/>
  </r>
  <r>
    <x v="1"/>
    <x v="2"/>
    <x v="2"/>
    <x v="237"/>
    <x v="0"/>
    <s v="NOK, Million"/>
    <s v="Norwegian Outward FDI"/>
    <s v="."/>
    <s v="."/>
    <s v="."/>
    <s v="."/>
    <s v="."/>
    <s v="."/>
    <s v="."/>
  </r>
  <r>
    <x v="1"/>
    <x v="4"/>
    <x v="5"/>
    <x v="238"/>
    <x v="0"/>
    <s v="NOK, Million"/>
    <s v="Norwegian Outward FDI"/>
    <s v="."/>
    <s v="."/>
    <s v="."/>
    <s v="."/>
    <s v="-"/>
    <s v="-"/>
    <s v="-"/>
  </r>
  <r>
    <x v="1"/>
    <x v="0"/>
    <x v="2"/>
    <x v="239"/>
    <x v="0"/>
    <s v="NOK, Million"/>
    <s v="Norwegian Outward FDI"/>
    <n v="4"/>
    <n v="1"/>
    <n v="4"/>
    <s v="-"/>
    <s v=":"/>
    <s v=":"/>
    <s v=":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4"/>
    <x v="5"/>
    <x v="8"/>
    <x v="0"/>
    <s v="NOK, Million"/>
    <s v="Norwegian Outward FDI"/>
    <s v="."/>
    <s v="."/>
    <s v="."/>
    <s v="."/>
    <s v="."/>
    <s v="."/>
    <s v="."/>
  </r>
  <r>
    <x v="1"/>
    <x v="2"/>
    <x v="4"/>
    <x v="240"/>
    <x v="0"/>
    <s v="NOK, Million"/>
    <s v="Norwegian Outward FDI"/>
    <s v="-"/>
    <s v="-"/>
    <s v="-"/>
    <s v="-"/>
    <s v=":"/>
    <s v=":"/>
    <s v="-"/>
  </r>
  <r>
    <x v="1"/>
    <x v="2"/>
    <x v="4"/>
    <x v="241"/>
    <x v="0"/>
    <s v="NOK, Million"/>
    <s v="Norwegian Outward FDI"/>
    <s v="-"/>
    <s v="-"/>
    <s v="-"/>
    <s v="-"/>
    <s v="-"/>
    <s v="-"/>
    <s v="-"/>
  </r>
  <r>
    <x v="1"/>
    <x v="4"/>
    <x v="5"/>
    <x v="8"/>
    <x v="0"/>
    <s v="NOK, Million"/>
    <s v="Norwegian Outward FDI"/>
    <s v="."/>
    <s v="."/>
    <s v="."/>
    <s v="."/>
    <s v="-"/>
    <s v="-"/>
    <s v="-"/>
  </r>
  <r>
    <x v="1"/>
    <x v="4"/>
    <x v="5"/>
    <x v="8"/>
    <x v="0"/>
    <s v="NOK, Million"/>
    <s v="Norwegian Outward FDI"/>
    <s v="."/>
    <s v="."/>
    <s v="."/>
    <s v="."/>
    <s v="-"/>
    <s v="-"/>
    <s v="-"/>
  </r>
  <r>
    <x v="1"/>
    <x v="4"/>
    <x v="5"/>
    <x v="242"/>
    <x v="0"/>
    <s v="NOK, Million"/>
    <s v="Norwegian Outward FDI"/>
    <s v="."/>
    <s v="."/>
    <s v="."/>
    <s v="."/>
    <n v="20382"/>
    <s v=":"/>
    <s v=":"/>
  </r>
  <r>
    <x v="0"/>
    <x v="0"/>
    <x v="0"/>
    <x v="0"/>
    <x v="1"/>
    <s v="NOK, Million"/>
    <s v="Norwegian Outward FDI"/>
    <s v="-"/>
    <s v="-"/>
    <s v="-"/>
    <s v="-"/>
    <s v="-"/>
    <s v="-"/>
    <s v="-"/>
  </r>
  <r>
    <x v="1"/>
    <x v="1"/>
    <x v="1"/>
    <x v="1"/>
    <x v="1"/>
    <s v="NOK, Million"/>
    <s v="Norwegian Outward FDI"/>
    <s v="-"/>
    <s v="-"/>
    <s v="-"/>
    <s v="-"/>
    <s v=":"/>
    <s v=":"/>
    <s v=":"/>
  </r>
  <r>
    <x v="1"/>
    <x v="2"/>
    <x v="2"/>
    <x v="2"/>
    <x v="1"/>
    <s v="NOK, Million"/>
    <s v="Norwegian Outward FDI"/>
    <n v="2764"/>
    <n v="2763"/>
    <n v="1"/>
    <s v="-"/>
    <n v="10347"/>
    <s v=":"/>
    <s v=":"/>
  </r>
  <r>
    <x v="1"/>
    <x v="1"/>
    <x v="3"/>
    <x v="3"/>
    <x v="1"/>
    <s v="NOK, Million"/>
    <s v="Norwegian Outward FDI"/>
    <s v="-"/>
    <s v="-"/>
    <s v="-"/>
    <s v="-"/>
    <s v="-"/>
    <s v="-"/>
    <s v="-"/>
  </r>
  <r>
    <x v="1"/>
    <x v="3"/>
    <x v="1"/>
    <x v="4"/>
    <x v="1"/>
    <s v="NOK, Million"/>
    <s v="Norwegian Outward FDI"/>
    <s v="-"/>
    <s v="-"/>
    <s v="-"/>
    <s v="-"/>
    <s v="-"/>
    <s v="-"/>
    <s v="-"/>
  </r>
  <r>
    <x v="1"/>
    <x v="2"/>
    <x v="4"/>
    <x v="5"/>
    <x v="1"/>
    <s v="NOK, Million"/>
    <s v="Norwegian Outward FDI"/>
    <n v="4874"/>
    <n v="4827"/>
    <n v="39"/>
    <n v="7"/>
    <n v="41982"/>
    <n v="42083"/>
    <n v="-101"/>
  </r>
  <r>
    <x v="1"/>
    <x v="4"/>
    <x v="5"/>
    <x v="6"/>
    <x v="1"/>
    <s v="NOK, Million"/>
    <s v="Norwegian Outward FDI"/>
    <s v="-"/>
    <s v="-"/>
    <s v="-"/>
    <s v="-"/>
    <s v="-"/>
    <s v="-"/>
    <s v="-"/>
  </r>
  <r>
    <x v="1"/>
    <x v="3"/>
    <x v="6"/>
    <x v="7"/>
    <x v="1"/>
    <s v="NOK, Million"/>
    <s v="Norwegian Outward FDI"/>
    <s v="-"/>
    <s v="-"/>
    <s v="-"/>
    <s v="-"/>
    <s v="-"/>
    <s v="-"/>
    <s v="-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1"/>
    <x v="6"/>
    <x v="9"/>
    <x v="1"/>
    <s v="NOK, Million"/>
    <s v="Norwegian Outward FDI"/>
    <n v="118"/>
    <s v="-"/>
    <n v="85"/>
    <n v="33"/>
    <n v="587"/>
    <s v=":"/>
    <s v=":"/>
  </r>
  <r>
    <x v="1"/>
    <x v="1"/>
    <x v="1"/>
    <x v="10"/>
    <x v="1"/>
    <s v="NOK, Million"/>
    <s v="Norwegian Outward FDI"/>
    <s v="-"/>
    <s v="-"/>
    <s v="-"/>
    <s v="-"/>
    <s v="-"/>
    <s v="-"/>
    <s v="-"/>
  </r>
  <r>
    <x v="1"/>
    <x v="3"/>
    <x v="6"/>
    <x v="11"/>
    <x v="1"/>
    <s v="NOK, Million"/>
    <s v="Norwegian Outward FDI"/>
    <s v="-"/>
    <s v="-"/>
    <s v="-"/>
    <s v="-"/>
    <s v="-"/>
    <s v="-"/>
    <s v="-"/>
  </r>
  <r>
    <x v="1"/>
    <x v="3"/>
    <x v="3"/>
    <x v="12"/>
    <x v="1"/>
    <s v="NOK, Million"/>
    <s v="Norwegian Outward FDI"/>
    <n v="135"/>
    <n v="61"/>
    <n v="13"/>
    <n v="61"/>
    <n v="406"/>
    <n v="1580"/>
    <n v="-1174"/>
  </r>
  <r>
    <x v="1"/>
    <x v="3"/>
    <x v="1"/>
    <x v="13"/>
    <x v="1"/>
    <s v="NOK, Million"/>
    <s v="Norwegian Outward FDI"/>
    <n v="452"/>
    <n v="96"/>
    <n v="370"/>
    <n v="-14"/>
    <n v="1220"/>
    <n v="1542"/>
    <n v="-321"/>
  </r>
  <r>
    <x v="1"/>
    <x v="1"/>
    <x v="1"/>
    <x v="14"/>
    <x v="1"/>
    <s v="NOK, Million"/>
    <s v="Norwegian Outward FDI"/>
    <n v="11369"/>
    <n v="11367"/>
    <n v="1"/>
    <s v="-"/>
    <n v="16533"/>
    <s v=":"/>
    <s v=":"/>
  </r>
  <r>
    <x v="1"/>
    <x v="3"/>
    <x v="6"/>
    <x v="15"/>
    <x v="1"/>
    <s v="NOK, Million"/>
    <s v="Norwegian Outward FDI"/>
    <n v="-1"/>
    <s v="-"/>
    <n v="-1"/>
    <s v="-"/>
    <n v="207"/>
    <n v="102"/>
    <n v="106"/>
  </r>
  <r>
    <x v="1"/>
    <x v="3"/>
    <x v="2"/>
    <x v="16"/>
    <x v="1"/>
    <s v="NOK, Million"/>
    <s v="Norwegian Outward FDI"/>
    <n v="9"/>
    <n v="1"/>
    <n v="8"/>
    <s v="-"/>
    <n v="40"/>
    <n v="38"/>
    <n v="1"/>
  </r>
  <r>
    <x v="1"/>
    <x v="2"/>
    <x v="0"/>
    <x v="17"/>
    <x v="1"/>
    <s v="NOK, Million"/>
    <s v="Norwegian Outward FDI"/>
    <n v="1851"/>
    <n v="869"/>
    <n v="982"/>
    <s v="-"/>
    <s v=":"/>
    <s v=":"/>
    <s v=":"/>
  </r>
  <r>
    <x v="1"/>
    <x v="3"/>
    <x v="6"/>
    <x v="18"/>
    <x v="1"/>
    <s v="NOK, Million"/>
    <s v="Norwegian Outward FDI"/>
    <n v="2"/>
    <s v="-"/>
    <s v="-"/>
    <n v="2"/>
    <n v="512"/>
    <s v=":"/>
    <s v=":"/>
  </r>
  <r>
    <x v="1"/>
    <x v="1"/>
    <x v="1"/>
    <x v="19"/>
    <x v="1"/>
    <s v="NOK, Million"/>
    <s v="Norwegian Outward FDI"/>
    <s v="-"/>
    <s v="-"/>
    <s v="-"/>
    <s v="-"/>
    <s v="-"/>
    <s v="-"/>
    <s v="-"/>
  </r>
  <r>
    <x v="1"/>
    <x v="3"/>
    <x v="1"/>
    <x v="20"/>
    <x v="1"/>
    <s v="NOK, Million"/>
    <s v="Norwegian Outward FDI"/>
    <n v="1440"/>
    <n v="3084"/>
    <n v="111"/>
    <n v="-1756"/>
    <n v="128873"/>
    <n v="185567"/>
    <n v="-56693"/>
  </r>
  <r>
    <x v="1"/>
    <x v="1"/>
    <x v="6"/>
    <x v="21"/>
    <x v="1"/>
    <s v="NOK, Million"/>
    <s v="Norwegian Outward FDI"/>
    <s v="-"/>
    <s v="-"/>
    <s v="-"/>
    <s v="-"/>
    <s v="-"/>
    <s v="-"/>
    <s v="-"/>
  </r>
  <r>
    <x v="1"/>
    <x v="2"/>
    <x v="4"/>
    <x v="22"/>
    <x v="1"/>
    <s v="NOK, Million"/>
    <s v="Norwegian Outward FDI"/>
    <n v="26"/>
    <n v="18"/>
    <n v="8"/>
    <s v="-"/>
    <s v=":"/>
    <s v=":"/>
    <s v="-"/>
  </r>
  <r>
    <x v="1"/>
    <x v="3"/>
    <x v="7"/>
    <x v="23"/>
    <x v="1"/>
    <s v="NOK, Million"/>
    <s v="Norwegian Outward FDI"/>
    <n v="132"/>
    <n v="754"/>
    <n v="-707"/>
    <n v="85"/>
    <n v="24170"/>
    <n v="21800"/>
    <n v="2370"/>
  </r>
  <r>
    <x v="1"/>
    <x v="2"/>
    <x v="0"/>
    <x v="24"/>
    <x v="1"/>
    <s v="NOK, Million"/>
    <s v="Norwegian Outward FDI"/>
    <s v="-"/>
    <s v="-"/>
    <s v="-"/>
    <s v="-"/>
    <s v="-"/>
    <s v="-"/>
    <s v="-"/>
  </r>
  <r>
    <x v="1"/>
    <x v="2"/>
    <x v="6"/>
    <x v="25"/>
    <x v="1"/>
    <s v="NOK, Million"/>
    <s v="Norwegian Outward FDI"/>
    <s v="-"/>
    <s v="-"/>
    <s v="-"/>
    <s v="-"/>
    <s v="-"/>
    <s v="-"/>
    <s v="-"/>
  </r>
  <r>
    <x v="1"/>
    <x v="4"/>
    <x v="5"/>
    <x v="26"/>
    <x v="1"/>
    <s v="NOK, Million"/>
    <s v="Norwegian Outward FDI"/>
    <s v="-"/>
    <s v="-"/>
    <s v="-"/>
    <s v="-"/>
    <s v="-"/>
    <s v="-"/>
    <s v="-"/>
  </r>
  <r>
    <x v="1"/>
    <x v="1"/>
    <x v="1"/>
    <x v="27"/>
    <x v="1"/>
    <s v="NOK, Million"/>
    <s v="Norwegian Outward FDI"/>
    <s v="-"/>
    <s v="-"/>
    <s v="-"/>
    <s v="-"/>
    <s v="-"/>
    <s v="-"/>
    <s v="-"/>
  </r>
  <r>
    <x v="1"/>
    <x v="1"/>
    <x v="4"/>
    <x v="28"/>
    <x v="1"/>
    <s v="NOK, Million"/>
    <s v="Norwegian Outward FDI"/>
    <s v="-"/>
    <s v="-"/>
    <s v="-"/>
    <s v="-"/>
    <s v="-"/>
    <s v="-"/>
    <s v="-"/>
  </r>
  <r>
    <x v="1"/>
    <x v="1"/>
    <x v="6"/>
    <x v="29"/>
    <x v="1"/>
    <s v="NOK, Million"/>
    <s v="Norwegian Outward FDI"/>
    <n v="-1034"/>
    <n v="69"/>
    <n v="-1235"/>
    <n v="132"/>
    <n v="28069"/>
    <n v="21792"/>
    <n v="6277"/>
  </r>
  <r>
    <x v="1"/>
    <x v="4"/>
    <x v="5"/>
    <x v="30"/>
    <x v="1"/>
    <s v="NOK, Million"/>
    <s v="Norwegian Outward FDI"/>
    <s v="-"/>
    <s v="-"/>
    <s v="-"/>
    <s v="-"/>
    <s v="-"/>
    <s v="-"/>
    <s v="-"/>
  </r>
  <r>
    <x v="1"/>
    <x v="4"/>
    <x v="5"/>
    <x v="31"/>
    <x v="1"/>
    <s v="NOK, Million"/>
    <s v="Norwegian Outward FDI"/>
    <n v="3"/>
    <n v="6"/>
    <n v="-3"/>
    <n v="-1"/>
    <n v="254"/>
    <s v=":"/>
    <s v=":"/>
  </r>
  <r>
    <x v="1"/>
    <x v="3"/>
    <x v="3"/>
    <x v="32"/>
    <x v="1"/>
    <s v="NOK, Million"/>
    <s v="Norwegian Outward FDI"/>
    <n v="25"/>
    <s v="-"/>
    <n v="22"/>
    <n v="4"/>
    <s v=":"/>
    <s v=":"/>
    <s v=":"/>
  </r>
  <r>
    <x v="1"/>
    <x v="1"/>
    <x v="1"/>
    <x v="33"/>
    <x v="1"/>
    <s v="NOK, Million"/>
    <s v="Norwegian Outward FDI"/>
    <n v="562"/>
    <n v="79"/>
    <n v="482"/>
    <n v="1"/>
    <n v="976"/>
    <s v=":"/>
    <s v=":"/>
  </r>
  <r>
    <x v="1"/>
    <x v="0"/>
    <x v="4"/>
    <x v="34"/>
    <x v="1"/>
    <s v="NOK, Million"/>
    <s v="Norwegian Outward FDI"/>
    <n v="-25"/>
    <s v="-"/>
    <n v="-25"/>
    <s v="-"/>
    <s v=":"/>
    <s v=":"/>
    <s v="-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0"/>
    <x v="4"/>
    <x v="35"/>
    <x v="1"/>
    <s v="NOK, Million"/>
    <s v="Norwegian Outward FDI"/>
    <s v="-"/>
    <s v="-"/>
    <s v="-"/>
    <s v="-"/>
    <s v="-"/>
    <s v="-"/>
    <s v="-"/>
  </r>
  <r>
    <x v="1"/>
    <x v="2"/>
    <x v="3"/>
    <x v="36"/>
    <x v="1"/>
    <s v="NOK, Million"/>
    <s v="Norwegian Outward FDI"/>
    <s v="-"/>
    <s v="-"/>
    <s v="-"/>
    <s v="-"/>
    <s v="-"/>
    <s v="-"/>
    <s v="-"/>
  </r>
  <r>
    <x v="1"/>
    <x v="2"/>
    <x v="4"/>
    <x v="37"/>
    <x v="1"/>
    <s v="NOK, Million"/>
    <s v="Norwegian Outward FDI"/>
    <n v="2"/>
    <s v="-"/>
    <n v="2"/>
    <s v="-"/>
    <s v=":"/>
    <s v=":"/>
    <s v="-"/>
  </r>
  <r>
    <x v="1"/>
    <x v="3"/>
    <x v="7"/>
    <x v="38"/>
    <x v="1"/>
    <s v="NOK, Million"/>
    <s v="Norwegian Outward FDI"/>
    <n v="375"/>
    <n v="183"/>
    <n v="183"/>
    <n v="8"/>
    <n v="7576"/>
    <n v="10272"/>
    <n v="-2696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2"/>
    <x v="4"/>
    <x v="39"/>
    <x v="1"/>
    <s v="NOK, Million"/>
    <s v="Norwegian Outward FDI"/>
    <s v="-"/>
    <s v="-"/>
    <s v="-"/>
    <s v="-"/>
    <s v="-"/>
    <s v="-"/>
    <s v="-"/>
  </r>
  <r>
    <x v="1"/>
    <x v="3"/>
    <x v="6"/>
    <x v="40"/>
    <x v="1"/>
    <s v="NOK, Million"/>
    <s v="Norwegian Outward FDI"/>
    <n v="176"/>
    <n v="7"/>
    <n v="169"/>
    <s v="-"/>
    <n v="2564"/>
    <s v=":"/>
    <s v=":"/>
  </r>
  <r>
    <x v="1"/>
    <x v="0"/>
    <x v="4"/>
    <x v="41"/>
    <x v="1"/>
    <s v="NOK, Million"/>
    <s v="Norwegian Outward FDI"/>
    <s v="-"/>
    <s v="-"/>
    <s v="-"/>
    <s v="-"/>
    <s v="-"/>
    <s v="-"/>
    <s v="-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0"/>
    <x v="4"/>
    <x v="42"/>
    <x v="1"/>
    <s v="NOK, Million"/>
    <s v="Norwegian Outward FDI"/>
    <s v="-"/>
    <s v="-"/>
    <s v="-"/>
    <s v="-"/>
    <s v="-"/>
    <s v="-"/>
    <s v="-"/>
  </r>
  <r>
    <x v="1"/>
    <x v="3"/>
    <x v="6"/>
    <x v="43"/>
    <x v="1"/>
    <s v="NOK, Million"/>
    <s v="Norwegian Outward FDI"/>
    <n v="345"/>
    <s v="-"/>
    <n v="230"/>
    <n v="115"/>
    <n v="6520"/>
    <n v="2045"/>
    <n v="4475"/>
  </r>
  <r>
    <x v="1"/>
    <x v="1"/>
    <x v="3"/>
    <x v="44"/>
    <x v="1"/>
    <s v="NOK, Million"/>
    <s v="Norwegian Outward FDI"/>
    <n v="-49"/>
    <n v="325"/>
    <n v="52"/>
    <n v="-425"/>
    <n v="-9664"/>
    <n v="3362"/>
    <n v="-13026"/>
  </r>
  <r>
    <x v="1"/>
    <x v="4"/>
    <x v="5"/>
    <x v="45"/>
    <x v="1"/>
    <s v="NOK, Million"/>
    <s v="Norwegian Outward FDI"/>
    <s v="-"/>
    <s v="-"/>
    <s v="-"/>
    <s v="-"/>
    <s v="-"/>
    <s v="-"/>
    <s v="-"/>
  </r>
  <r>
    <x v="1"/>
    <x v="4"/>
    <x v="5"/>
    <x v="46"/>
    <x v="1"/>
    <s v="NOK, Million"/>
    <s v="Norwegian Outward FDI"/>
    <s v="-"/>
    <s v="-"/>
    <s v="-"/>
    <s v="-"/>
    <s v="-"/>
    <s v="-"/>
    <s v="-"/>
  </r>
  <r>
    <x v="2"/>
    <x v="1"/>
    <x v="6"/>
    <x v="47"/>
    <x v="1"/>
    <s v="NOK, Million"/>
    <s v="Norwegian Outward FDI"/>
    <n v="13"/>
    <n v="15"/>
    <n v="-3"/>
    <s v="-"/>
    <n v="85"/>
    <s v=":"/>
    <s v=":"/>
  </r>
  <r>
    <x v="1"/>
    <x v="2"/>
    <x v="4"/>
    <x v="48"/>
    <x v="1"/>
    <s v="NOK, Million"/>
    <s v="Norwegian Outward FDI"/>
    <s v="-"/>
    <s v="-"/>
    <s v="-"/>
    <s v="-"/>
    <s v="-"/>
    <s v="-"/>
    <s v="-"/>
  </r>
  <r>
    <x v="1"/>
    <x v="0"/>
    <x v="4"/>
    <x v="49"/>
    <x v="1"/>
    <s v="NOK, Million"/>
    <s v="Norwegian Outward FDI"/>
    <n v="1"/>
    <s v="-"/>
    <s v="-"/>
    <n v="1"/>
    <s v="-"/>
    <s v="-"/>
    <s v="-"/>
  </r>
  <r>
    <x v="1"/>
    <x v="2"/>
    <x v="4"/>
    <x v="50"/>
    <x v="1"/>
    <s v="NOK, Million"/>
    <s v="Norwegian Outward FDI"/>
    <s v="-"/>
    <s v="-"/>
    <s v="-"/>
    <s v="-"/>
    <s v="-"/>
    <s v="-"/>
    <s v="-"/>
  </r>
  <r>
    <x v="1"/>
    <x v="4"/>
    <x v="5"/>
    <x v="51"/>
    <x v="1"/>
    <s v="NOK, Million"/>
    <s v="Norwegian Outward FDI"/>
    <s v="-"/>
    <s v="-"/>
    <s v="-"/>
    <s v="-"/>
    <s v="-"/>
    <s v="-"/>
    <s v="-"/>
  </r>
  <r>
    <x v="1"/>
    <x v="1"/>
    <x v="6"/>
    <x v="52"/>
    <x v="1"/>
    <s v="NOK, Million"/>
    <s v="Norwegian Outward FDI"/>
    <s v="-"/>
    <s v="-"/>
    <s v="-"/>
    <s v="-"/>
    <s v=":"/>
    <s v=":"/>
    <s v="-"/>
  </r>
  <r>
    <x v="1"/>
    <x v="2"/>
    <x v="4"/>
    <x v="53"/>
    <x v="1"/>
    <s v="NOK, Million"/>
    <s v="Norwegian Outward FDI"/>
    <s v="-"/>
    <s v="-"/>
    <s v="-"/>
    <s v="-"/>
    <s v="-"/>
    <s v="-"/>
    <s v="-"/>
  </r>
  <r>
    <x v="1"/>
    <x v="3"/>
    <x v="1"/>
    <x v="54"/>
    <x v="1"/>
    <s v="NOK, Million"/>
    <s v="Norwegian Outward FDI"/>
    <n v="-18"/>
    <n v="10"/>
    <n v="-50"/>
    <n v="22"/>
    <n v="835"/>
    <n v="372"/>
    <n v="463"/>
  </r>
  <r>
    <x v="1"/>
    <x v="1"/>
    <x v="6"/>
    <x v="55"/>
    <x v="1"/>
    <s v="NOK, Million"/>
    <s v="Norwegian Outward FDI"/>
    <s v="-"/>
    <s v="-"/>
    <s v="-"/>
    <s v="-"/>
    <s v="-"/>
    <s v="-"/>
    <s v="-"/>
  </r>
  <r>
    <x v="1"/>
    <x v="3"/>
    <x v="6"/>
    <x v="56"/>
    <x v="1"/>
    <s v="NOK, Million"/>
    <s v="Norwegian Outward FDI"/>
    <s v="-"/>
    <s v="-"/>
    <s v="-"/>
    <s v="-"/>
    <s v=":"/>
    <s v=":"/>
    <s v="-"/>
  </r>
  <r>
    <x v="1"/>
    <x v="3"/>
    <x v="1"/>
    <x v="57"/>
    <x v="1"/>
    <s v="NOK, Million"/>
    <s v="Norwegian Outward FDI"/>
    <n v="-433"/>
    <n v="12"/>
    <n v="-567"/>
    <n v="123"/>
    <n v="15275"/>
    <n v="13618"/>
    <n v="1656"/>
  </r>
  <r>
    <x v="1"/>
    <x v="3"/>
    <x v="1"/>
    <x v="58"/>
    <x v="1"/>
    <s v="NOK, Million"/>
    <s v="Norwegian Outward FDI"/>
    <n v="59"/>
    <n v="3"/>
    <n v="42"/>
    <n v="14"/>
    <n v="-315"/>
    <n v="656"/>
    <n v="-971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3"/>
    <x v="1"/>
    <x v="59"/>
    <x v="1"/>
    <s v="NOK, Million"/>
    <s v="Norwegian Outward FDI"/>
    <n v="3133"/>
    <n v="1073"/>
    <n v="1576"/>
    <n v="484"/>
    <n v="92221"/>
    <n v="77632"/>
    <n v="14588"/>
  </r>
  <r>
    <x v="1"/>
    <x v="2"/>
    <x v="2"/>
    <x v="60"/>
    <x v="1"/>
    <s v="NOK, Million"/>
    <s v="Norwegian Outward FDI"/>
    <n v="5"/>
    <s v="-"/>
    <n v="5"/>
    <s v="-"/>
    <s v=":"/>
    <s v=":"/>
    <s v="-"/>
  </r>
  <r>
    <x v="1"/>
    <x v="1"/>
    <x v="6"/>
    <x v="61"/>
    <x v="1"/>
    <s v="NOK, Million"/>
    <s v="Norwegian Outward FDI"/>
    <s v="-"/>
    <s v="-"/>
    <s v="-"/>
    <s v="-"/>
    <s v="-"/>
    <s v="-"/>
    <s v="-"/>
  </r>
  <r>
    <x v="1"/>
    <x v="1"/>
    <x v="6"/>
    <x v="62"/>
    <x v="1"/>
    <s v="NOK, Million"/>
    <s v="Norwegian Outward FDI"/>
    <s v="-"/>
    <s v="-"/>
    <s v="-"/>
    <s v="-"/>
    <s v="-"/>
    <s v="-"/>
    <s v="-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4"/>
    <x v="5"/>
    <x v="8"/>
    <x v="1"/>
    <s v="NOK, Million"/>
    <s v="Norwegian Outward FDI"/>
    <s v="-"/>
    <s v="-"/>
    <s v="-"/>
    <s v="-"/>
    <s v="-"/>
    <s v="-"/>
    <s v="-"/>
  </r>
  <r>
    <x v="1"/>
    <x v="1"/>
    <x v="6"/>
    <x v="63"/>
    <x v="1"/>
    <s v="NOK, Million"/>
    <s v="Norwegian Outward FDI"/>
    <s v="-"/>
    <n v="1"/>
    <n v="-1"/>
    <s v="-"/>
    <s v=":"/>
    <s v=":"/>
    <s v="-"/>
  </r>
  <r>
    <x v="1"/>
    <x v="2"/>
    <x v="2"/>
    <x v="64"/>
    <x v="1"/>
    <s v="NOK, Million"/>
    <s v="Norwegian Outward FDI"/>
    <n v="48"/>
    <n v="4"/>
    <n v="44"/>
    <s v="-"/>
    <n v="1150"/>
    <s v=":"/>
    <s v=":"/>
  </r>
  <r>
    <x v="1"/>
    <x v="2"/>
    <x v="6"/>
    <x v="65"/>
    <x v="1"/>
    <s v="NOK, Million"/>
    <s v="Norwegian Outward FDI"/>
    <s v="-"/>
    <s v="-"/>
    <s v="-"/>
    <s v="-"/>
    <s v="-"/>
    <s v="-"/>
    <s v="-"/>
  </r>
  <r>
    <x v="1"/>
    <x v="1"/>
    <x v="4"/>
    <x v="66"/>
    <x v="1"/>
    <s v="NOK, Million"/>
    <s v="Norwegian Outward FDI"/>
    <s v="-"/>
    <s v="-"/>
    <s v="-"/>
    <s v="-"/>
    <s v="-"/>
    <s v="-"/>
    <s v="-"/>
  </r>
  <r>
    <x v="1"/>
    <x v="0"/>
    <x v="4"/>
    <x v="67"/>
    <x v="1"/>
    <s v="NOK, Million"/>
    <s v="Norwegian Outward FDI"/>
    <s v="-"/>
    <s v="-"/>
    <s v="-"/>
    <s v="-"/>
    <s v="-"/>
    <s v="-"/>
    <s v="-"/>
  </r>
  <r>
    <x v="1"/>
    <x v="3"/>
    <x v="1"/>
    <x v="68"/>
    <x v="1"/>
    <s v="NOK, Million"/>
    <s v="Norwegian Outward FDI"/>
    <n v="753"/>
    <n v="47"/>
    <n v="714"/>
    <n v="-8"/>
    <n v="5885"/>
    <n v="5312"/>
    <n v="573"/>
  </r>
  <r>
    <x v="1"/>
    <x v="2"/>
    <x v="4"/>
    <x v="69"/>
    <x v="1"/>
    <s v="NOK, Million"/>
    <s v="Norwegian Outward FDI"/>
    <s v="-"/>
    <s v="-"/>
    <s v="-"/>
    <s v="-"/>
    <s v=":"/>
    <s v="-"/>
    <s v=":"/>
  </r>
  <r>
    <x v="2"/>
    <x v="0"/>
    <x v="4"/>
    <x v="70"/>
    <x v="1"/>
    <s v="NOK, Million"/>
    <s v="Norwegian Outward FDI"/>
    <s v="-"/>
    <s v="-"/>
    <s v="-"/>
    <s v="-"/>
    <s v="-"/>
    <s v="-"/>
    <s v="-"/>
  </r>
  <r>
    <x v="1"/>
    <x v="4"/>
    <x v="5"/>
    <x v="71"/>
    <x v="1"/>
    <s v="NOK, Million"/>
    <s v="Norwegian Outward FDI"/>
    <s v="-"/>
    <s v="-"/>
    <s v="-"/>
    <s v="-"/>
    <s v="-"/>
    <s v="-"/>
    <s v="-"/>
  </r>
  <r>
    <x v="1"/>
    <x v="3"/>
    <x v="1"/>
    <x v="72"/>
    <x v="1"/>
    <s v="NOK, Million"/>
    <s v="Norwegian Outward FDI"/>
    <n v="-331"/>
    <n v="-510"/>
    <n v="172"/>
    <n v="7"/>
    <n v="788"/>
    <s v=":"/>
    <s v=":"/>
  </r>
  <r>
    <x v="1"/>
    <x v="1"/>
    <x v="3"/>
    <x v="73"/>
    <x v="1"/>
    <s v="NOK, Million"/>
    <s v="Norwegian Outward FDI"/>
    <s v="-"/>
    <s v="-"/>
    <s v="-"/>
    <s v="-"/>
    <s v="-"/>
    <s v="-"/>
    <s v="-"/>
  </r>
  <r>
    <x v="1"/>
    <x v="3"/>
    <x v="1"/>
    <x v="74"/>
    <x v="1"/>
    <s v="NOK, Million"/>
    <s v="Norwegian Outward FDI"/>
    <n v="2567"/>
    <n v="2195"/>
    <n v="331"/>
    <n v="41"/>
    <n v="10406"/>
    <n v="10178"/>
    <n v="228"/>
  </r>
  <r>
    <x v="1"/>
    <x v="3"/>
    <x v="1"/>
    <x v="75"/>
    <x v="1"/>
    <s v="NOK, Million"/>
    <s v="Norwegian Outward FDI"/>
    <n v="522"/>
    <n v="643"/>
    <n v="-168"/>
    <n v="47"/>
    <n v="30351"/>
    <n v="26870"/>
    <n v="3480"/>
  </r>
  <r>
    <x v="1"/>
    <x v="4"/>
    <x v="5"/>
    <x v="8"/>
    <x v="1"/>
    <s v="NOK, Million"/>
    <s v="Norwegian Outward FDI"/>
    <s v="."/>
    <s v="."/>
    <s v="."/>
    <s v="."/>
    <s v="-"/>
    <s v="-"/>
    <s v="-"/>
  </r>
  <r>
    <x v="1"/>
    <x v="3"/>
    <x v="3"/>
    <x v="76"/>
    <x v="1"/>
    <s v="NOK, Million"/>
    <s v="Norwegian Outward FDI"/>
    <s v="-"/>
    <s v="-"/>
    <s v="-"/>
    <s v="-"/>
    <s v="-"/>
    <s v="-"/>
    <s v="-"/>
  </r>
  <r>
    <x v="1"/>
    <x v="4"/>
    <x v="5"/>
    <x v="77"/>
    <x v="1"/>
    <s v="NOK, Million"/>
    <s v="Norwegian Outward FDI"/>
    <s v="-"/>
    <s v="-"/>
    <s v="-"/>
    <s v="-"/>
    <s v="-"/>
    <s v="-"/>
    <s v="-"/>
  </r>
  <r>
    <x v="1"/>
    <x v="1"/>
    <x v="4"/>
    <x v="78"/>
    <x v="1"/>
    <s v="NOK, Million"/>
    <s v="Norwegian Outward FDI"/>
    <s v="-"/>
    <s v="-"/>
    <s v="-"/>
    <s v="-"/>
    <s v="-"/>
    <s v="-"/>
    <s v="-"/>
  </r>
  <r>
    <x v="1"/>
    <x v="0"/>
    <x v="4"/>
    <x v="79"/>
    <x v="1"/>
    <s v="NOK, Million"/>
    <s v="Norwegian Outward FDI"/>
    <s v="-"/>
    <s v="-"/>
    <s v="-"/>
    <s v="-"/>
    <s v="-"/>
    <s v="-"/>
    <s v="-"/>
  </r>
  <r>
    <x v="1"/>
    <x v="1"/>
    <x v="1"/>
    <x v="80"/>
    <x v="1"/>
    <s v="NOK, Million"/>
    <s v="Norwegian Outward FDI"/>
    <n v="10"/>
    <n v="4"/>
    <n v="3"/>
    <n v="3"/>
    <s v=":"/>
    <s v=":"/>
    <s v="-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3"/>
    <x v="1"/>
    <x v="81"/>
    <x v="1"/>
    <s v="NOK, Million"/>
    <s v="Norwegian Outward FDI"/>
    <n v="5450"/>
    <n v="1229"/>
    <n v="4212"/>
    <n v="9"/>
    <n v="13583"/>
    <n v="25686"/>
    <n v="-12104"/>
  </r>
  <r>
    <x v="2"/>
    <x v="2"/>
    <x v="4"/>
    <x v="82"/>
    <x v="1"/>
    <s v="NOK, Million"/>
    <s v="Norwegian Outward FDI"/>
    <n v="361"/>
    <n v="264"/>
    <n v="96"/>
    <n v="1"/>
    <n v="523"/>
    <n v="523"/>
    <s v="-"/>
  </r>
  <r>
    <x v="1"/>
    <x v="3"/>
    <x v="1"/>
    <x v="83"/>
    <x v="1"/>
    <s v="NOK, Million"/>
    <s v="Norwegian Outward FDI"/>
    <n v="26"/>
    <n v="12"/>
    <n v="14"/>
    <s v="-"/>
    <n v="35"/>
    <s v=":"/>
    <s v=":"/>
  </r>
  <r>
    <x v="1"/>
    <x v="3"/>
    <x v="1"/>
    <x v="84"/>
    <x v="1"/>
    <s v="NOK, Million"/>
    <s v="Norwegian Outward FDI"/>
    <n v="52"/>
    <s v="-"/>
    <n v="49"/>
    <n v="3"/>
    <n v="304"/>
    <n v="299"/>
    <n v="6"/>
  </r>
  <r>
    <x v="1"/>
    <x v="3"/>
    <x v="1"/>
    <x v="85"/>
    <x v="1"/>
    <s v="NOK, Million"/>
    <s v="Norwegian Outward FDI"/>
    <n v="11"/>
    <s v="-"/>
    <n v="8"/>
    <n v="3"/>
    <s v=":"/>
    <s v=":"/>
    <s v=":"/>
  </r>
  <r>
    <x v="1"/>
    <x v="1"/>
    <x v="6"/>
    <x v="86"/>
    <x v="1"/>
    <s v="NOK, Million"/>
    <s v="Norwegian Outward FDI"/>
    <s v="-"/>
    <s v="-"/>
    <s v="-"/>
    <s v="-"/>
    <s v="-"/>
    <s v="-"/>
    <s v="-"/>
  </r>
  <r>
    <x v="1"/>
    <x v="4"/>
    <x v="5"/>
    <x v="87"/>
    <x v="1"/>
    <s v="NOK, Million"/>
    <s v="Norwegian Outward FDI"/>
    <s v="."/>
    <s v="."/>
    <s v="."/>
    <s v="."/>
    <s v="-"/>
    <s v="-"/>
    <s v="-"/>
  </r>
  <r>
    <x v="1"/>
    <x v="3"/>
    <x v="3"/>
    <x v="88"/>
    <x v="1"/>
    <s v="NOK, Million"/>
    <s v="Norwegian Outward FDI"/>
    <s v="-"/>
    <s v="-"/>
    <s v="-"/>
    <s v="-"/>
    <s v="-"/>
    <s v="-"/>
    <s v="-"/>
  </r>
  <r>
    <x v="1"/>
    <x v="1"/>
    <x v="6"/>
    <x v="89"/>
    <x v="1"/>
    <s v="NOK, Million"/>
    <s v="Norwegian Outward FDI"/>
    <n v="6"/>
    <s v="-"/>
    <n v="6"/>
    <s v="-"/>
    <s v=":"/>
    <s v=":"/>
    <s v=":"/>
  </r>
  <r>
    <x v="1"/>
    <x v="4"/>
    <x v="5"/>
    <x v="90"/>
    <x v="1"/>
    <s v="NOK, Million"/>
    <s v="Norwegian Outward FDI"/>
    <n v="765"/>
    <n v="310"/>
    <n v="455"/>
    <s v="-"/>
    <n v="2781"/>
    <s v=":"/>
    <s v=":"/>
  </r>
  <r>
    <x v="1"/>
    <x v="0"/>
    <x v="4"/>
    <x v="91"/>
    <x v="1"/>
    <s v="NOK, Million"/>
    <s v="Norwegian Outward FDI"/>
    <s v="-"/>
    <s v="-"/>
    <s v="-"/>
    <s v="-"/>
    <s v=":"/>
    <s v=":"/>
    <s v="-"/>
  </r>
  <r>
    <x v="1"/>
    <x v="0"/>
    <x v="4"/>
    <x v="92"/>
    <x v="1"/>
    <s v="NOK, Million"/>
    <s v="Norwegian Outward FDI"/>
    <s v="-"/>
    <s v="-"/>
    <s v="-"/>
    <s v="-"/>
    <s v="-"/>
    <s v="-"/>
    <s v="-"/>
  </r>
  <r>
    <x v="1"/>
    <x v="1"/>
    <x v="6"/>
    <x v="93"/>
    <x v="1"/>
    <s v="NOK, Million"/>
    <s v="Norwegian Outward FDI"/>
    <s v="-"/>
    <s v="-"/>
    <s v="-"/>
    <s v="-"/>
    <s v="-"/>
    <s v="-"/>
    <s v="-"/>
  </r>
  <r>
    <x v="1"/>
    <x v="0"/>
    <x v="6"/>
    <x v="94"/>
    <x v="1"/>
    <s v="NOK, Million"/>
    <s v="Norwegian Outward FDI"/>
    <s v="-"/>
    <s v="-"/>
    <s v="-"/>
    <s v="-"/>
    <s v="-"/>
    <s v="-"/>
    <s v="-"/>
  </r>
  <r>
    <x v="1"/>
    <x v="4"/>
    <x v="5"/>
    <x v="95"/>
    <x v="1"/>
    <s v="NOK, Million"/>
    <s v="Norwegian Outward FDI"/>
    <s v="-"/>
    <s v="-"/>
    <s v="-"/>
    <s v="-"/>
    <s v="-"/>
    <s v="-"/>
    <s v="-"/>
  </r>
  <r>
    <x v="1"/>
    <x v="2"/>
    <x v="6"/>
    <x v="96"/>
    <x v="1"/>
    <s v="NOK, Million"/>
    <s v="Norwegian Outward FDI"/>
    <s v="-"/>
    <s v="-"/>
    <s v="-"/>
    <s v="-"/>
    <s v="-"/>
    <s v="-"/>
    <s v="-"/>
  </r>
  <r>
    <x v="1"/>
    <x v="3"/>
    <x v="3"/>
    <x v="97"/>
    <x v="1"/>
    <s v="NOK, Million"/>
    <s v="Norwegian Outward FDI"/>
    <n v="76"/>
    <n v="15"/>
    <n v="60"/>
    <s v="-"/>
    <n v="851"/>
    <n v="489"/>
    <n v="362"/>
  </r>
  <r>
    <x v="1"/>
    <x v="3"/>
    <x v="1"/>
    <x v="98"/>
    <x v="1"/>
    <s v="NOK, Million"/>
    <s v="Norwegian Outward FDI"/>
    <n v="652"/>
    <n v="271"/>
    <n v="380"/>
    <n v="1"/>
    <n v="5801"/>
    <n v="5736"/>
    <n v="66"/>
  </r>
  <r>
    <x v="1"/>
    <x v="3"/>
    <x v="1"/>
    <x v="99"/>
    <x v="1"/>
    <s v="NOK, Million"/>
    <s v="Norwegian Outward FDI"/>
    <n v="142"/>
    <n v="3"/>
    <n v="139"/>
    <s v="-"/>
    <n v="1368"/>
    <n v="1368"/>
    <s v="-"/>
  </r>
  <r>
    <x v="1"/>
    <x v="2"/>
    <x v="0"/>
    <x v="100"/>
    <x v="1"/>
    <s v="NOK, Million"/>
    <s v="Norwegian Outward FDI"/>
    <n v="85"/>
    <n v="22"/>
    <n v="62"/>
    <n v="1"/>
    <n v="3369"/>
    <n v="1432"/>
    <n v="1937"/>
  </r>
  <r>
    <x v="2"/>
    <x v="1"/>
    <x v="3"/>
    <x v="101"/>
    <x v="1"/>
    <s v="NOK, Million"/>
    <s v="Norwegian Outward FDI"/>
    <n v="-138"/>
    <n v="-175"/>
    <n v="20"/>
    <n v="18"/>
    <n v="634"/>
    <n v="428"/>
    <n v="206"/>
  </r>
  <r>
    <x v="1"/>
    <x v="1"/>
    <x v="2"/>
    <x v="102"/>
    <x v="1"/>
    <s v="NOK, Million"/>
    <s v="Norwegian Outward FDI"/>
    <n v="-13"/>
    <n v="-10"/>
    <n v="-1"/>
    <n v="-3"/>
    <n v="-178"/>
    <s v=":"/>
    <s v=":"/>
  </r>
  <r>
    <x v="1"/>
    <x v="1"/>
    <x v="2"/>
    <x v="103"/>
    <x v="1"/>
    <s v="NOK, Million"/>
    <s v="Norwegian Outward FDI"/>
    <n v="4"/>
    <s v="-"/>
    <n v="4"/>
    <s v="-"/>
    <s v=":"/>
    <s v=":"/>
    <s v=":"/>
  </r>
  <r>
    <x v="1"/>
    <x v="3"/>
    <x v="1"/>
    <x v="104"/>
    <x v="1"/>
    <s v="NOK, Million"/>
    <s v="Norwegian Outward FDI"/>
    <n v="-881"/>
    <n v="176"/>
    <n v="-1058"/>
    <n v="1"/>
    <n v="10257"/>
    <n v="10428"/>
    <n v="-171"/>
  </r>
  <r>
    <x v="1"/>
    <x v="3"/>
    <x v="1"/>
    <x v="105"/>
    <x v="1"/>
    <s v="NOK, Million"/>
    <s v="Norwegian Outward FDI"/>
    <n v="81"/>
    <s v="-"/>
    <n v="81"/>
    <s v="-"/>
    <n v="55"/>
    <n v="55"/>
    <s v="-"/>
  </r>
  <r>
    <x v="1"/>
    <x v="3"/>
    <x v="2"/>
    <x v="106"/>
    <x v="1"/>
    <s v="NOK, Million"/>
    <s v="Norwegian Outward FDI"/>
    <n v="9"/>
    <s v="-"/>
    <n v="9"/>
    <s v="-"/>
    <s v=":"/>
    <s v=":"/>
    <s v="-"/>
  </r>
  <r>
    <x v="1"/>
    <x v="3"/>
    <x v="1"/>
    <x v="107"/>
    <x v="1"/>
    <s v="NOK, Million"/>
    <s v="Norwegian Outward FDI"/>
    <n v="-256"/>
    <n v="11"/>
    <n v="-293"/>
    <n v="25"/>
    <n v="641"/>
    <n v="1671"/>
    <n v="-1030"/>
  </r>
  <r>
    <x v="1"/>
    <x v="1"/>
    <x v="6"/>
    <x v="108"/>
    <x v="1"/>
    <s v="NOK, Million"/>
    <s v="Norwegian Outward FDI"/>
    <s v="-"/>
    <s v="-"/>
    <s v="-"/>
    <s v="-"/>
    <s v="-"/>
    <s v="-"/>
    <s v="-"/>
  </r>
  <r>
    <x v="1"/>
    <x v="3"/>
    <x v="3"/>
    <x v="109"/>
    <x v="1"/>
    <s v="NOK, Million"/>
    <s v="Norwegian Outward FDI"/>
    <n v="11"/>
    <n v="41"/>
    <n v="-24"/>
    <n v="-6"/>
    <n v="774"/>
    <n v="274"/>
    <n v="500"/>
  </r>
  <r>
    <x v="1"/>
    <x v="4"/>
    <x v="5"/>
    <x v="110"/>
    <x v="1"/>
    <s v="NOK, Million"/>
    <s v="Norwegian Outward FDI"/>
    <n v="-186"/>
    <s v="-"/>
    <n v="-186"/>
    <s v="-"/>
    <n v="1302"/>
    <n v="1472"/>
    <n v="-170"/>
  </r>
  <r>
    <x v="1"/>
    <x v="1"/>
    <x v="2"/>
    <x v="111"/>
    <x v="1"/>
    <s v="NOK, Million"/>
    <s v="Norwegian Outward FDI"/>
    <s v="-"/>
    <s v="-"/>
    <s v="-"/>
    <s v="-"/>
    <s v=":"/>
    <s v="-"/>
    <s v=":"/>
  </r>
  <r>
    <x v="1"/>
    <x v="1"/>
    <x v="1"/>
    <x v="112"/>
    <x v="1"/>
    <s v="NOK, Million"/>
    <s v="Norwegian Outward FDI"/>
    <n v="-8"/>
    <n v="-7"/>
    <n v="-1"/>
    <s v="-"/>
    <n v="9"/>
    <n v="-7"/>
    <n v="16"/>
  </r>
  <r>
    <x v="1"/>
    <x v="2"/>
    <x v="4"/>
    <x v="113"/>
    <x v="1"/>
    <s v="NOK, Million"/>
    <s v="Norwegian Outward FDI"/>
    <n v="-4"/>
    <s v="-"/>
    <n v="-5"/>
    <n v="1"/>
    <s v=":"/>
    <s v=":"/>
    <s v=":"/>
  </r>
  <r>
    <x v="1"/>
    <x v="2"/>
    <x v="3"/>
    <x v="114"/>
    <x v="1"/>
    <s v="NOK, Million"/>
    <s v="Norwegian Outward FDI"/>
    <s v="-"/>
    <s v="-"/>
    <s v="-"/>
    <s v="-"/>
    <s v="-"/>
    <s v="-"/>
    <s v="-"/>
  </r>
  <r>
    <x v="1"/>
    <x v="1"/>
    <x v="1"/>
    <x v="115"/>
    <x v="1"/>
    <s v="NOK, Million"/>
    <s v="Norwegian Outward FDI"/>
    <s v="."/>
    <s v="."/>
    <s v="."/>
    <s v="."/>
    <s v="."/>
    <s v="."/>
    <s v="."/>
  </r>
  <r>
    <x v="1"/>
    <x v="3"/>
    <x v="2"/>
    <x v="116"/>
    <x v="1"/>
    <s v="NOK, Million"/>
    <s v="Norwegian Outward FDI"/>
    <n v="6"/>
    <n v="4"/>
    <n v="2"/>
    <s v="-"/>
    <n v="14"/>
    <s v=":"/>
    <s v="-"/>
  </r>
  <r>
    <x v="1"/>
    <x v="2"/>
    <x v="1"/>
    <x v="117"/>
    <x v="1"/>
    <s v="NOK, Million"/>
    <s v="Norwegian Outward FDI"/>
    <s v="-"/>
    <s v="-"/>
    <s v="-"/>
    <s v="-"/>
    <s v="-"/>
    <s v="-"/>
    <s v="-"/>
  </r>
  <r>
    <x v="1"/>
    <x v="2"/>
    <x v="3"/>
    <x v="118"/>
    <x v="1"/>
    <s v="NOK, Million"/>
    <s v="Norwegian Outward FDI"/>
    <s v="-"/>
    <s v="-"/>
    <s v="-"/>
    <s v="-"/>
    <s v=":"/>
    <s v="-"/>
    <s v=":"/>
  </r>
  <r>
    <x v="1"/>
    <x v="3"/>
    <x v="1"/>
    <x v="119"/>
    <x v="1"/>
    <s v="NOK, Million"/>
    <s v="Norwegian Outward FDI"/>
    <n v="575"/>
    <n v="474"/>
    <n v="129"/>
    <n v="-28"/>
    <n v="5081"/>
    <n v="5520"/>
    <n v="-439"/>
  </r>
  <r>
    <x v="1"/>
    <x v="1"/>
    <x v="2"/>
    <x v="120"/>
    <x v="1"/>
    <s v="NOK, Million"/>
    <s v="Norwegian Outward FDI"/>
    <n v="1"/>
    <n v="1"/>
    <s v="-"/>
    <s v="-"/>
    <s v=":"/>
    <s v=":"/>
    <s v="-"/>
  </r>
  <r>
    <x v="1"/>
    <x v="2"/>
    <x v="4"/>
    <x v="121"/>
    <x v="1"/>
    <s v="NOK, Million"/>
    <s v="Norwegian Outward FDI"/>
    <s v="-"/>
    <s v="-"/>
    <s v="-"/>
    <s v="-"/>
    <s v="-"/>
    <s v="-"/>
    <s v="-"/>
  </r>
  <r>
    <x v="1"/>
    <x v="0"/>
    <x v="4"/>
    <x v="122"/>
    <x v="1"/>
    <s v="NOK, Million"/>
    <s v="Norwegian Outward FDI"/>
    <n v="116"/>
    <n v="96"/>
    <n v="24"/>
    <n v="-3"/>
    <s v=":"/>
    <s v=":"/>
    <s v=":"/>
  </r>
  <r>
    <x v="1"/>
    <x v="1"/>
    <x v="2"/>
    <x v="123"/>
    <x v="1"/>
    <s v="NOK, Million"/>
    <s v="Norwegian Outward FDI"/>
    <n v="584"/>
    <n v="584"/>
    <s v="-"/>
    <s v="-"/>
    <n v="1690"/>
    <s v=":"/>
    <s v=":"/>
  </r>
  <r>
    <x v="1"/>
    <x v="3"/>
    <x v="1"/>
    <x v="124"/>
    <x v="1"/>
    <s v="NOK, Million"/>
    <s v="Norwegian Outward FDI"/>
    <n v="4"/>
    <n v="4"/>
    <s v="-"/>
    <s v="-"/>
    <s v="-"/>
    <s v="-"/>
    <s v="-"/>
  </r>
  <r>
    <x v="1"/>
    <x v="3"/>
    <x v="1"/>
    <x v="125"/>
    <x v="1"/>
    <s v="NOK, Million"/>
    <s v="Norwegian Outward FDI"/>
    <n v="267"/>
    <n v="156"/>
    <n v="100"/>
    <n v="11"/>
    <n v="6394"/>
    <n v="6325"/>
    <n v="69"/>
  </r>
  <r>
    <x v="1"/>
    <x v="3"/>
    <x v="1"/>
    <x v="126"/>
    <x v="1"/>
    <s v="NOK, Million"/>
    <s v="Norwegian Outward FDI"/>
    <n v="77"/>
    <n v="10"/>
    <n v="42"/>
    <n v="25"/>
    <n v="3174"/>
    <n v="3168"/>
    <n v="5"/>
  </r>
  <r>
    <x v="1"/>
    <x v="3"/>
    <x v="3"/>
    <x v="127"/>
    <x v="1"/>
    <s v="NOK, Million"/>
    <s v="Norwegian Outward FDI"/>
    <s v="-"/>
    <s v="-"/>
    <s v="-"/>
    <s v="-"/>
    <s v="-"/>
    <s v="-"/>
    <s v="-"/>
  </r>
  <r>
    <x v="1"/>
    <x v="0"/>
    <x v="4"/>
    <x v="128"/>
    <x v="1"/>
    <s v="NOK, Million"/>
    <s v="Norwegian Outward FDI"/>
    <s v="-"/>
    <s v="-"/>
    <s v="-"/>
    <s v="-"/>
    <s v="-"/>
    <s v="-"/>
    <s v="-"/>
  </r>
  <r>
    <x v="2"/>
    <x v="0"/>
    <x v="4"/>
    <x v="129"/>
    <x v="1"/>
    <s v="NOK, Million"/>
    <s v="Norwegian Outward FDI"/>
    <s v="-"/>
    <s v="-"/>
    <s v="-"/>
    <s v="-"/>
    <s v="-"/>
    <s v="-"/>
    <s v="-"/>
  </r>
  <r>
    <x v="1"/>
    <x v="1"/>
    <x v="3"/>
    <x v="130"/>
    <x v="1"/>
    <s v="NOK, Million"/>
    <s v="Norwegian Outward FDI"/>
    <n v="592"/>
    <n v="330"/>
    <n v="244"/>
    <n v="18"/>
    <n v="2341"/>
    <n v="2203"/>
    <n v="138"/>
  </r>
  <r>
    <x v="1"/>
    <x v="1"/>
    <x v="0"/>
    <x v="131"/>
    <x v="1"/>
    <s v="NOK, Million"/>
    <s v="Norwegian Outward FDI"/>
    <s v="-"/>
    <s v="-"/>
    <s v="-"/>
    <s v="-"/>
    <s v="-"/>
    <s v="-"/>
    <s v="-"/>
  </r>
  <r>
    <x v="0"/>
    <x v="0"/>
    <x v="4"/>
    <x v="132"/>
    <x v="1"/>
    <s v="NOK, Million"/>
    <s v="Norwegian Outward FDI"/>
    <n v="-1"/>
    <s v="-"/>
    <n v="-1"/>
    <s v="-"/>
    <s v=":"/>
    <s v=":"/>
    <s v="-"/>
  </r>
  <r>
    <x v="1"/>
    <x v="3"/>
    <x v="2"/>
    <x v="133"/>
    <x v="1"/>
    <s v="NOK, Million"/>
    <s v="Norwegian Outward FDI"/>
    <n v="1148"/>
    <n v="781"/>
    <n v="396"/>
    <n v="-29"/>
    <n v="12564"/>
    <n v="13375"/>
    <n v="-811"/>
  </r>
  <r>
    <x v="1"/>
    <x v="1"/>
    <x v="3"/>
    <x v="134"/>
    <x v="1"/>
    <s v="NOK, Million"/>
    <s v="Norwegian Outward FDI"/>
    <n v="-32"/>
    <s v="-"/>
    <n v="-5"/>
    <n v="-26"/>
    <s v=":"/>
    <s v=":"/>
    <s v=":"/>
  </r>
  <r>
    <x v="1"/>
    <x v="4"/>
    <x v="5"/>
    <x v="135"/>
    <x v="1"/>
    <s v="NOK, Million"/>
    <s v="Norwegian Outward FDI"/>
    <s v="."/>
    <s v="."/>
    <s v="."/>
    <s v="."/>
    <s v="-"/>
    <s v="-"/>
    <s v="-"/>
  </r>
  <r>
    <x v="1"/>
    <x v="2"/>
    <x v="4"/>
    <x v="136"/>
    <x v="1"/>
    <s v="NOK, Million"/>
    <s v="Norwegian Outward FDI"/>
    <s v="-"/>
    <s v="-"/>
    <s v="-"/>
    <s v="-"/>
    <s v="-"/>
    <s v="-"/>
    <s v="-"/>
  </r>
  <r>
    <x v="1"/>
    <x v="3"/>
    <x v="4"/>
    <x v="137"/>
    <x v="1"/>
    <s v="NOK, Million"/>
    <s v="Norwegian Outward FDI"/>
    <n v="175"/>
    <s v="-"/>
    <n v="201"/>
    <n v="-26"/>
    <n v="19"/>
    <s v=":"/>
    <s v=":"/>
  </r>
  <r>
    <x v="1"/>
    <x v="4"/>
    <x v="5"/>
    <x v="138"/>
    <x v="1"/>
    <s v="NOK, Million"/>
    <s v="Norwegian Outward FDI"/>
    <s v="."/>
    <s v="."/>
    <s v="."/>
    <s v="."/>
    <s v="-"/>
    <s v="-"/>
    <s v="-"/>
  </r>
  <r>
    <x v="1"/>
    <x v="1"/>
    <x v="6"/>
    <x v="139"/>
    <x v="1"/>
    <s v="NOK, Million"/>
    <s v="Norwegian Outward FDI"/>
    <n v="-2"/>
    <n v="8"/>
    <n v="-29"/>
    <n v="19"/>
    <n v="1313"/>
    <n v="209"/>
    <n v="1104"/>
  </r>
  <r>
    <x v="1"/>
    <x v="2"/>
    <x v="3"/>
    <x v="140"/>
    <x v="1"/>
    <s v="NOK, Million"/>
    <s v="Norwegian Outward FDI"/>
    <s v="-"/>
    <s v="-"/>
    <s v="-"/>
    <s v="-"/>
    <s v="-"/>
    <s v="-"/>
    <s v="-"/>
  </r>
  <r>
    <x v="1"/>
    <x v="2"/>
    <x v="1"/>
    <x v="141"/>
    <x v="1"/>
    <s v="NOK, Million"/>
    <s v="Norwegian Outward FDI"/>
    <s v="-"/>
    <s v="-"/>
    <s v="-"/>
    <s v="-"/>
    <s v="-"/>
    <s v="-"/>
    <s v="-"/>
  </r>
  <r>
    <x v="1"/>
    <x v="4"/>
    <x v="5"/>
    <x v="142"/>
    <x v="1"/>
    <s v="NOK, Million"/>
    <s v="Norwegian Outward FDI"/>
    <s v="."/>
    <s v="."/>
    <s v="."/>
    <s v="."/>
    <s v="-"/>
    <s v="-"/>
    <s v="-"/>
  </r>
  <r>
    <x v="1"/>
    <x v="2"/>
    <x v="3"/>
    <x v="143"/>
    <x v="1"/>
    <s v="NOK, Million"/>
    <s v="Norwegian Outward FDI"/>
    <s v="-"/>
    <s v="-"/>
    <s v="-"/>
    <s v="-"/>
    <s v="-"/>
    <s v="-"/>
    <s v="-"/>
  </r>
  <r>
    <x v="1"/>
    <x v="1"/>
    <x v="1"/>
    <x v="144"/>
    <x v="1"/>
    <s v="NOK, Million"/>
    <s v="Norwegian Outward FDI"/>
    <s v="-"/>
    <s v="-"/>
    <s v="-"/>
    <s v="-"/>
    <s v=":"/>
    <s v="-"/>
    <s v=":"/>
  </r>
  <r>
    <x v="1"/>
    <x v="4"/>
    <x v="5"/>
    <x v="145"/>
    <x v="1"/>
    <s v="NOK, Million"/>
    <s v="Norwegian Outward FDI"/>
    <s v="-"/>
    <s v="-"/>
    <s v="-"/>
    <s v="-"/>
    <s v="-"/>
    <s v="-"/>
    <s v="-"/>
  </r>
  <r>
    <x v="1"/>
    <x v="2"/>
    <x v="2"/>
    <x v="146"/>
    <x v="1"/>
    <s v="NOK, Million"/>
    <s v="Norwegian Outward FDI"/>
    <n v="5"/>
    <s v="-"/>
    <n v="5"/>
    <s v="-"/>
    <n v="57"/>
    <s v=":"/>
    <s v=":"/>
  </r>
  <r>
    <x v="2"/>
    <x v="0"/>
    <x v="4"/>
    <x v="147"/>
    <x v="1"/>
    <s v="NOK, Million"/>
    <s v="Norwegian Outward FDI"/>
    <n v="-56"/>
    <n v="-12"/>
    <n v="-44"/>
    <s v="-"/>
    <s v=":"/>
    <s v=":"/>
    <s v=":"/>
  </r>
  <r>
    <x v="2"/>
    <x v="2"/>
    <x v="3"/>
    <x v="148"/>
    <x v="1"/>
    <s v="NOK, Million"/>
    <s v="Norwegian Outward FDI"/>
    <n v="-3"/>
    <s v="-"/>
    <n v="-3"/>
    <s v="-"/>
    <s v="-"/>
    <s v=":"/>
    <s v="-"/>
  </r>
  <r>
    <x v="1"/>
    <x v="1"/>
    <x v="4"/>
    <x v="149"/>
    <x v="1"/>
    <s v="NOK, Million"/>
    <s v="Norwegian Outward FDI"/>
    <s v="-"/>
    <s v="-"/>
    <s v="-"/>
    <s v="-"/>
    <s v="-"/>
    <s v="-"/>
    <s v="-"/>
  </r>
  <r>
    <x v="1"/>
    <x v="3"/>
    <x v="3"/>
    <x v="150"/>
    <x v="1"/>
    <s v="NOK, Million"/>
    <s v="Norwegian Outward FDI"/>
    <s v="-"/>
    <s v="-"/>
    <s v="-"/>
    <s v="-"/>
    <s v="-"/>
    <s v="-"/>
    <s v="-"/>
  </r>
  <r>
    <x v="2"/>
    <x v="2"/>
    <x v="0"/>
    <x v="151"/>
    <x v="1"/>
    <s v="NOK, Million"/>
    <s v="Norwegian Outward FDI"/>
    <n v="28"/>
    <n v="52"/>
    <n v="-24"/>
    <s v="-"/>
    <n v="260"/>
    <s v=":"/>
    <s v="-"/>
  </r>
  <r>
    <x v="1"/>
    <x v="3"/>
    <x v="1"/>
    <x v="152"/>
    <x v="1"/>
    <s v="NOK, Million"/>
    <s v="Norwegian Outward FDI"/>
    <n v="4689"/>
    <n v="8849"/>
    <n v="-5126"/>
    <n v="966"/>
    <n v="191063"/>
    <n v="168772"/>
    <n v="22291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3"/>
    <x v="3"/>
    <x v="153"/>
    <x v="1"/>
    <s v="NOK, Million"/>
    <s v="Norwegian Outward FDI"/>
    <s v="-"/>
    <s v="-"/>
    <s v="-"/>
    <s v="-"/>
    <s v="-"/>
    <s v="-"/>
    <s v="-"/>
  </r>
  <r>
    <x v="1"/>
    <x v="3"/>
    <x v="3"/>
    <x v="154"/>
    <x v="1"/>
    <s v="NOK, Million"/>
    <s v="Norwegian Outward FDI"/>
    <n v="49"/>
    <n v="2"/>
    <n v="13"/>
    <n v="34"/>
    <n v="165"/>
    <n v="-112"/>
    <n v="277"/>
  </r>
  <r>
    <x v="1"/>
    <x v="2"/>
    <x v="6"/>
    <x v="155"/>
    <x v="1"/>
    <s v="NOK, Million"/>
    <s v="Norwegian Outward FDI"/>
    <s v="-"/>
    <s v="-"/>
    <s v="-"/>
    <s v="-"/>
    <s v="-"/>
    <s v="-"/>
    <s v="-"/>
  </r>
  <r>
    <x v="0"/>
    <x v="0"/>
    <x v="4"/>
    <x v="156"/>
    <x v="1"/>
    <s v="NOK, Million"/>
    <s v="Norwegian Outward FDI"/>
    <s v="-"/>
    <s v="-"/>
    <s v="-"/>
    <s v="-"/>
    <s v=":"/>
    <s v="-"/>
    <s v=":"/>
  </r>
  <r>
    <x v="1"/>
    <x v="2"/>
    <x v="4"/>
    <x v="157"/>
    <x v="1"/>
    <s v="NOK, Million"/>
    <s v="Norwegian Outward FDI"/>
    <n v="75"/>
    <s v="-"/>
    <n v="30"/>
    <n v="46"/>
    <n v="914"/>
    <s v=":"/>
    <s v=":"/>
  </r>
  <r>
    <x v="1"/>
    <x v="4"/>
    <x v="5"/>
    <x v="158"/>
    <x v="1"/>
    <s v="NOK, Million"/>
    <s v="Norwegian Outward FDI"/>
    <s v="-"/>
    <s v="-"/>
    <s v="-"/>
    <s v="-"/>
    <s v="-"/>
    <s v="-"/>
    <s v="-"/>
  </r>
  <r>
    <x v="1"/>
    <x v="4"/>
    <x v="5"/>
    <x v="159"/>
    <x v="1"/>
    <s v="NOK, Million"/>
    <s v="Norwegian Outward FDI"/>
    <s v="-"/>
    <s v="-"/>
    <s v="-"/>
    <s v="-"/>
    <s v="-"/>
    <s v="-"/>
    <s v="-"/>
  </r>
  <r>
    <x v="1"/>
    <x v="0"/>
    <x v="3"/>
    <x v="160"/>
    <x v="1"/>
    <s v="NOK, Million"/>
    <s v="Norwegian Outward FDI"/>
    <s v="-"/>
    <s v="-"/>
    <s v="-"/>
    <s v="-"/>
    <s v="-"/>
    <s v="-"/>
    <s v="-"/>
  </r>
  <r>
    <x v="1"/>
    <x v="1"/>
    <x v="1"/>
    <x v="161"/>
    <x v="1"/>
    <s v="NOK, Million"/>
    <s v="Norwegian Outward FDI"/>
    <s v="-"/>
    <s v="-"/>
    <s v="-"/>
    <s v="-"/>
    <s v="-"/>
    <s v="-"/>
    <s v="-"/>
  </r>
  <r>
    <x v="1"/>
    <x v="3"/>
    <x v="3"/>
    <x v="162"/>
    <x v="1"/>
    <s v="NOK, Million"/>
    <s v="Norwegian Outward FDI"/>
    <s v="-"/>
    <s v="-"/>
    <s v="-"/>
    <s v="-"/>
    <s v="-"/>
    <s v="-"/>
    <s v="-"/>
  </r>
  <r>
    <x v="1"/>
    <x v="3"/>
    <x v="2"/>
    <x v="163"/>
    <x v="1"/>
    <s v="NOK, Million"/>
    <s v="Norwegian Outward FDI"/>
    <n v="8"/>
    <n v="71"/>
    <n v="-29"/>
    <n v="-34"/>
    <n v="429"/>
    <s v=":"/>
    <s v=":"/>
  </r>
  <r>
    <x v="1"/>
    <x v="2"/>
    <x v="0"/>
    <x v="164"/>
    <x v="1"/>
    <s v="NOK, Million"/>
    <s v="Norwegian Outward FDI"/>
    <n v="-17"/>
    <s v="-"/>
    <n v="-18"/>
    <s v="-"/>
    <s v=":"/>
    <s v=":"/>
    <s v=":"/>
  </r>
  <r>
    <x v="1"/>
    <x v="3"/>
    <x v="3"/>
    <x v="165"/>
    <x v="1"/>
    <s v="NOK, Million"/>
    <s v="Norwegian Outward FDI"/>
    <s v="-"/>
    <s v="-"/>
    <s v="-"/>
    <s v="-"/>
    <s v="-"/>
    <s v="-"/>
    <s v="-"/>
  </r>
  <r>
    <x v="0"/>
    <x v="2"/>
    <x v="2"/>
    <x v="166"/>
    <x v="1"/>
    <s v="NOK, Million"/>
    <s v="Norwegian Outward FDI"/>
    <s v="-"/>
    <s v="-"/>
    <s v="-"/>
    <s v="-"/>
    <s v="-"/>
    <s v="-"/>
    <s v="-"/>
  </r>
  <r>
    <x v="1"/>
    <x v="3"/>
    <x v="6"/>
    <x v="167"/>
    <x v="1"/>
    <s v="NOK, Million"/>
    <s v="Norwegian Outward FDI"/>
    <n v="165"/>
    <n v="7"/>
    <n v="146"/>
    <n v="12"/>
    <n v="2391"/>
    <n v="1732"/>
    <n v="660"/>
  </r>
  <r>
    <x v="1"/>
    <x v="2"/>
    <x v="3"/>
    <x v="168"/>
    <x v="1"/>
    <s v="NOK, Million"/>
    <s v="Norwegian Outward FDI"/>
    <s v="-"/>
    <s v="-"/>
    <s v="-"/>
    <s v="-"/>
    <s v="-"/>
    <s v="-"/>
    <s v="-"/>
  </r>
  <r>
    <x v="1"/>
    <x v="1"/>
    <x v="6"/>
    <x v="169"/>
    <x v="1"/>
    <s v="NOK, Million"/>
    <s v="Norwegian Outward FDI"/>
    <s v="-"/>
    <s v="-"/>
    <s v="-"/>
    <s v="-"/>
    <s v="-"/>
    <s v="-"/>
    <s v="-"/>
  </r>
  <r>
    <x v="1"/>
    <x v="1"/>
    <x v="6"/>
    <x v="170"/>
    <x v="1"/>
    <s v="NOK, Million"/>
    <s v="Norwegian Outward FDI"/>
    <n v="80"/>
    <n v="21"/>
    <n v="42"/>
    <n v="17"/>
    <n v="2634"/>
    <n v="1577"/>
    <n v="1057"/>
  </r>
  <r>
    <x v="1"/>
    <x v="2"/>
    <x v="3"/>
    <x v="171"/>
    <x v="1"/>
    <s v="NOK, Million"/>
    <s v="Norwegian Outward FDI"/>
    <n v="16"/>
    <n v="6"/>
    <n v="7"/>
    <n v="2"/>
    <n v="287"/>
    <n v="37"/>
    <n v="249"/>
  </r>
  <r>
    <x v="1"/>
    <x v="4"/>
    <x v="5"/>
    <x v="172"/>
    <x v="1"/>
    <s v="NOK, Million"/>
    <s v="Norwegian Outward FDI"/>
    <s v="-"/>
    <s v="-"/>
    <s v="-"/>
    <s v="-"/>
    <s v="-"/>
    <s v="-"/>
    <s v="-"/>
  </r>
  <r>
    <x v="1"/>
    <x v="3"/>
    <x v="1"/>
    <x v="173"/>
    <x v="1"/>
    <s v="NOK, Million"/>
    <s v="Norwegian Outward FDI"/>
    <n v="897"/>
    <n v="245"/>
    <n v="547"/>
    <n v="105"/>
    <n v="10242"/>
    <n v="7437"/>
    <n v="2805"/>
  </r>
  <r>
    <x v="1"/>
    <x v="3"/>
    <x v="1"/>
    <x v="174"/>
    <x v="1"/>
    <s v="NOK, Million"/>
    <s v="Norwegian Outward FDI"/>
    <n v="-4"/>
    <n v="7"/>
    <n v="-13"/>
    <n v="1"/>
    <n v="148"/>
    <n v="129"/>
    <n v="19"/>
  </r>
  <r>
    <x v="1"/>
    <x v="4"/>
    <x v="5"/>
    <x v="175"/>
    <x v="1"/>
    <s v="NOK, Million"/>
    <s v="Norwegian Outward FDI"/>
    <s v="."/>
    <s v="."/>
    <s v="."/>
    <s v="."/>
    <s v="-"/>
    <s v="-"/>
    <s v="-"/>
  </r>
  <r>
    <x v="1"/>
    <x v="3"/>
    <x v="2"/>
    <x v="176"/>
    <x v="1"/>
    <s v="NOK, Million"/>
    <s v="Norwegian Outward FDI"/>
    <n v="-3"/>
    <s v="-"/>
    <n v="-3"/>
    <s v="-"/>
    <n v="10"/>
    <s v=":"/>
    <s v=":"/>
  </r>
  <r>
    <x v="1"/>
    <x v="4"/>
    <x v="5"/>
    <x v="177"/>
    <x v="1"/>
    <s v="NOK, Million"/>
    <s v="Norwegian Outward FDI"/>
    <s v="."/>
    <s v="."/>
    <s v="."/>
    <s v="."/>
    <s v="-"/>
    <s v="-"/>
    <s v="-"/>
  </r>
  <r>
    <x v="1"/>
    <x v="3"/>
    <x v="1"/>
    <x v="178"/>
    <x v="1"/>
    <s v="NOK, Million"/>
    <s v="Norwegian Outward FDI"/>
    <n v="-20"/>
    <n v="15"/>
    <n v="-41"/>
    <n v="6"/>
    <n v="512"/>
    <n v="1130"/>
    <n v="-618"/>
  </r>
  <r>
    <x v="1"/>
    <x v="1"/>
    <x v="1"/>
    <x v="179"/>
    <x v="1"/>
    <s v="NOK, Million"/>
    <s v="Norwegian Outward FDI"/>
    <n v="213"/>
    <n v="9"/>
    <n v="60"/>
    <n v="144"/>
    <n v="4125"/>
    <n v="2408"/>
    <n v="1717"/>
  </r>
  <r>
    <x v="1"/>
    <x v="0"/>
    <x v="4"/>
    <x v="180"/>
    <x v="1"/>
    <s v="NOK, Million"/>
    <s v="Norwegian Outward FDI"/>
    <s v="-"/>
    <n v="1"/>
    <n v="-1"/>
    <s v="-"/>
    <s v=":"/>
    <s v=":"/>
    <s v=":"/>
  </r>
  <r>
    <x v="1"/>
    <x v="4"/>
    <x v="5"/>
    <x v="8"/>
    <x v="1"/>
    <s v="NOK, Million"/>
    <s v="Norwegian Outward FDI"/>
    <s v="."/>
    <s v="."/>
    <s v="."/>
    <s v="."/>
    <s v="-"/>
    <s v="-"/>
    <s v="-"/>
  </r>
  <r>
    <x v="1"/>
    <x v="4"/>
    <x v="5"/>
    <x v="181"/>
    <x v="1"/>
    <s v="NOK, Million"/>
    <s v="Norwegian Outward FDI"/>
    <s v="-"/>
    <s v="-"/>
    <s v="-"/>
    <s v="-"/>
    <s v="-"/>
    <s v="-"/>
    <s v="-"/>
  </r>
  <r>
    <x v="1"/>
    <x v="3"/>
    <x v="6"/>
    <x v="182"/>
    <x v="1"/>
    <s v="NOK, Million"/>
    <s v="Norwegian Outward FDI"/>
    <s v="-"/>
    <s v="-"/>
    <s v="-"/>
    <s v="-"/>
    <s v=":"/>
    <s v=":"/>
    <s v="-"/>
  </r>
  <r>
    <x v="1"/>
    <x v="1"/>
    <x v="6"/>
    <x v="183"/>
    <x v="1"/>
    <s v="NOK, Million"/>
    <s v="Norwegian Outward FDI"/>
    <s v="-"/>
    <s v="-"/>
    <s v="-"/>
    <s v="-"/>
    <s v="-"/>
    <s v="-"/>
    <s v="-"/>
  </r>
  <r>
    <x v="1"/>
    <x v="4"/>
    <x v="5"/>
    <x v="8"/>
    <x v="1"/>
    <s v="NOK, Million"/>
    <s v="Norwegian Outward FDI"/>
    <s v="."/>
    <s v="."/>
    <s v="."/>
    <s v="."/>
    <s v="-"/>
    <s v="-"/>
    <s v="-"/>
  </r>
  <r>
    <x v="1"/>
    <x v="4"/>
    <x v="5"/>
    <x v="184"/>
    <x v="1"/>
    <s v="NOK, Million"/>
    <s v="Norwegian Outward FDI"/>
    <s v="."/>
    <s v="."/>
    <s v="."/>
    <s v="."/>
    <s v="-"/>
    <s v="-"/>
    <s v="-"/>
  </r>
  <r>
    <x v="1"/>
    <x v="1"/>
    <x v="6"/>
    <x v="185"/>
    <x v="1"/>
    <s v="NOK, Million"/>
    <s v="Norwegian Outward FDI"/>
    <s v="-"/>
    <s v="-"/>
    <s v="-"/>
    <s v="-"/>
    <s v="-"/>
    <s v="-"/>
    <s v="-"/>
  </r>
  <r>
    <x v="1"/>
    <x v="1"/>
    <x v="3"/>
    <x v="186"/>
    <x v="1"/>
    <s v="NOK, Million"/>
    <s v="Norwegian Outward FDI"/>
    <s v="-"/>
    <s v="-"/>
    <s v="-"/>
    <s v="-"/>
    <s v="-"/>
    <s v="-"/>
    <s v="-"/>
  </r>
  <r>
    <x v="1"/>
    <x v="3"/>
    <x v="1"/>
    <x v="187"/>
    <x v="1"/>
    <s v="NOK, Million"/>
    <s v="Norwegian Outward FDI"/>
    <s v="-"/>
    <s v="-"/>
    <s v="-"/>
    <s v="-"/>
    <s v="-"/>
    <s v="-"/>
    <s v="-"/>
  </r>
  <r>
    <x v="1"/>
    <x v="2"/>
    <x v="4"/>
    <x v="188"/>
    <x v="1"/>
    <s v="NOK, Million"/>
    <s v="Norwegian Outward FDI"/>
    <s v="-"/>
    <s v="-"/>
    <s v="-"/>
    <s v="-"/>
    <s v="-"/>
    <s v="-"/>
    <s v="-"/>
  </r>
  <r>
    <x v="1"/>
    <x v="3"/>
    <x v="2"/>
    <x v="189"/>
    <x v="1"/>
    <s v="NOK, Million"/>
    <s v="Norwegian Outward FDI"/>
    <n v="138"/>
    <n v="66"/>
    <n v="72"/>
    <s v="-"/>
    <n v="363"/>
    <n v="357"/>
    <n v="6"/>
  </r>
  <r>
    <x v="1"/>
    <x v="2"/>
    <x v="4"/>
    <x v="190"/>
    <x v="1"/>
    <s v="NOK, Million"/>
    <s v="Norwegian Outward FDI"/>
    <s v="-"/>
    <s v="-"/>
    <s v="-"/>
    <s v="-"/>
    <s v=":"/>
    <s v=":"/>
    <s v=":"/>
  </r>
  <r>
    <x v="1"/>
    <x v="1"/>
    <x v="1"/>
    <x v="191"/>
    <x v="1"/>
    <s v="NOK, Million"/>
    <s v="Norwegian Outward FDI"/>
    <n v="6"/>
    <s v="-"/>
    <n v="5"/>
    <n v="1"/>
    <n v="145"/>
    <n v="95"/>
    <n v="50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3"/>
    <x v="4"/>
    <x v="192"/>
    <x v="1"/>
    <s v="NOK, Million"/>
    <s v="Norwegian Outward FDI"/>
    <s v="-"/>
    <s v="-"/>
    <s v="-"/>
    <s v="-"/>
    <s v="-"/>
    <s v="-"/>
    <s v="-"/>
  </r>
  <r>
    <x v="1"/>
    <x v="0"/>
    <x v="4"/>
    <x v="193"/>
    <x v="1"/>
    <s v="NOK, Million"/>
    <s v="Norwegian Outward FDI"/>
    <s v="-"/>
    <s v="-"/>
    <s v="-"/>
    <s v="-"/>
    <s v="-"/>
    <s v="-"/>
    <s v="-"/>
  </r>
  <r>
    <x v="1"/>
    <x v="3"/>
    <x v="3"/>
    <x v="194"/>
    <x v="1"/>
    <s v="NOK, Million"/>
    <s v="Norwegian Outward FDI"/>
    <n v="6294"/>
    <n v="5577"/>
    <n v="351"/>
    <n v="365"/>
    <n v="138190"/>
    <n v="138356"/>
    <n v="-166"/>
  </r>
  <r>
    <x v="1"/>
    <x v="3"/>
    <x v="6"/>
    <x v="195"/>
    <x v="1"/>
    <s v="NOK, Million"/>
    <s v="Norwegian Outward FDI"/>
    <s v="-"/>
    <s v="-"/>
    <s v="-"/>
    <s v="-"/>
    <s v="-"/>
    <s v="-"/>
    <s v="-"/>
  </r>
  <r>
    <x v="1"/>
    <x v="3"/>
    <x v="1"/>
    <x v="196"/>
    <x v="1"/>
    <s v="NOK, Million"/>
    <s v="Norwegian Outward FDI"/>
    <n v="82"/>
    <n v="210"/>
    <n v="-134"/>
    <n v="6"/>
    <n v="917"/>
    <n v="1197"/>
    <n v="-280"/>
  </r>
  <r>
    <x v="1"/>
    <x v="3"/>
    <x v="1"/>
    <x v="197"/>
    <x v="1"/>
    <s v="NOK, Million"/>
    <s v="Norwegian Outward FDI"/>
    <n v="3"/>
    <s v="-"/>
    <n v="3"/>
    <s v="-"/>
    <n v="36"/>
    <s v=":"/>
    <s v=":"/>
  </r>
  <r>
    <x v="1"/>
    <x v="2"/>
    <x v="3"/>
    <x v="198"/>
    <x v="1"/>
    <s v="NOK, Million"/>
    <s v="Norwegian Outward FDI"/>
    <s v="-"/>
    <s v="-"/>
    <s v="-"/>
    <s v="-"/>
    <s v="-"/>
    <s v="-"/>
    <s v="-"/>
  </r>
  <r>
    <x v="0"/>
    <x v="0"/>
    <x v="4"/>
    <x v="199"/>
    <x v="1"/>
    <s v="NOK, Million"/>
    <s v="Norwegian Outward FDI"/>
    <s v="-"/>
    <s v="-"/>
    <s v="-"/>
    <s v="-"/>
    <s v="-"/>
    <s v="-"/>
    <s v="-"/>
  </r>
  <r>
    <x v="1"/>
    <x v="1"/>
    <x v="4"/>
    <x v="200"/>
    <x v="1"/>
    <s v="NOK, Million"/>
    <s v="Norwegian Outward FDI"/>
    <n v="73"/>
    <n v="121"/>
    <n v="-19"/>
    <n v="-28"/>
    <n v="152"/>
    <n v="290"/>
    <n v="-137"/>
  </r>
  <r>
    <x v="1"/>
    <x v="4"/>
    <x v="5"/>
    <x v="201"/>
    <x v="1"/>
    <s v="NOK, Million"/>
    <s v="Norwegian Outward FDI"/>
    <s v="-"/>
    <s v="-"/>
    <s v="-"/>
    <s v="-"/>
    <s v="-"/>
    <s v="-"/>
    <s v="-"/>
  </r>
  <r>
    <x v="1"/>
    <x v="3"/>
    <x v="3"/>
    <x v="202"/>
    <x v="1"/>
    <s v="NOK, Million"/>
    <s v="Norwegian Outward FDI"/>
    <n v="392"/>
    <n v="92"/>
    <n v="298"/>
    <n v="2"/>
    <n v="2278"/>
    <n v="2499"/>
    <n v="-221"/>
  </r>
  <r>
    <x v="0"/>
    <x v="0"/>
    <x v="4"/>
    <x v="203"/>
    <x v="1"/>
    <s v="NOK, Million"/>
    <s v="Norwegian Outward FDI"/>
    <s v="-"/>
    <s v="-"/>
    <s v="-"/>
    <s v="-"/>
    <s v="-"/>
    <s v="-"/>
    <s v="-"/>
  </r>
  <r>
    <x v="1"/>
    <x v="3"/>
    <x v="1"/>
    <x v="204"/>
    <x v="1"/>
    <s v="NOK, Million"/>
    <s v="Norwegian Outward FDI"/>
    <n v="-831"/>
    <n v="51"/>
    <n v="-921"/>
    <n v="39"/>
    <n v="45828"/>
    <n v="43771"/>
    <n v="2057"/>
  </r>
  <r>
    <x v="1"/>
    <x v="2"/>
    <x v="0"/>
    <x v="205"/>
    <x v="1"/>
    <s v="NOK, Million"/>
    <s v="Norwegian Outward FDI"/>
    <n v="4"/>
    <n v="4"/>
    <n v="-1"/>
    <n v="1"/>
    <n v="111"/>
    <n v="61"/>
    <n v="50"/>
  </r>
  <r>
    <x v="1"/>
    <x v="0"/>
    <x v="4"/>
    <x v="206"/>
    <x v="1"/>
    <s v="NOK, Million"/>
    <s v="Norwegian Outward FDI"/>
    <s v="-"/>
    <n v="2"/>
    <n v="-2"/>
    <s v="-"/>
    <s v=":"/>
    <s v=":"/>
    <s v=":"/>
  </r>
  <r>
    <x v="1"/>
    <x v="1"/>
    <x v="6"/>
    <x v="207"/>
    <x v="1"/>
    <s v="NOK, Million"/>
    <s v="Norwegian Outward FDI"/>
    <s v="-"/>
    <s v="-"/>
    <s v="-"/>
    <s v="-"/>
    <s v="-"/>
    <s v="-"/>
    <s v="-"/>
  </r>
  <r>
    <x v="1"/>
    <x v="3"/>
    <x v="1"/>
    <x v="208"/>
    <x v="1"/>
    <s v="NOK, Million"/>
    <s v="Norwegian Outward FDI"/>
    <n v="10742"/>
    <n v="4939"/>
    <n v="5109"/>
    <n v="694"/>
    <n v="155979"/>
    <n v="143034"/>
    <n v="12946"/>
  </r>
  <r>
    <x v="1"/>
    <x v="3"/>
    <x v="1"/>
    <x v="209"/>
    <x v="1"/>
    <s v="NOK, Million"/>
    <s v="Norwegian Outward FDI"/>
    <n v="-1769"/>
    <n v="212"/>
    <n v="-2002"/>
    <n v="21"/>
    <n v="5925"/>
    <n v="2171"/>
    <n v="3754"/>
  </r>
  <r>
    <x v="1"/>
    <x v="0"/>
    <x v="2"/>
    <x v="210"/>
    <x v="1"/>
    <s v="NOK, Million"/>
    <s v="Norwegian Outward FDI"/>
    <s v="-"/>
    <s v="-"/>
    <s v="-"/>
    <s v="-"/>
    <s v="-"/>
    <s v="-"/>
    <s v="-"/>
  </r>
  <r>
    <x v="1"/>
    <x v="3"/>
    <x v="3"/>
    <x v="211"/>
    <x v="1"/>
    <s v="NOK, Million"/>
    <s v="Norwegian Outward FDI"/>
    <s v="-"/>
    <n v="1"/>
    <n v="-1"/>
    <s v="-"/>
    <n v="31"/>
    <n v="5"/>
    <n v="25"/>
  </r>
  <r>
    <x v="1"/>
    <x v="0"/>
    <x v="1"/>
    <x v="212"/>
    <x v="1"/>
    <s v="NOK, Million"/>
    <s v="Norwegian Outward FDI"/>
    <s v="-"/>
    <s v="-"/>
    <s v="-"/>
    <s v="-"/>
    <s v="-"/>
    <s v="-"/>
    <s v="-"/>
  </r>
  <r>
    <x v="2"/>
    <x v="2"/>
    <x v="4"/>
    <x v="213"/>
    <x v="1"/>
    <s v="NOK, Million"/>
    <s v="Norwegian Outward FDI"/>
    <n v="-1251"/>
    <n v="-1222"/>
    <n v="-31"/>
    <n v="3"/>
    <n v="7443"/>
    <s v=":"/>
    <s v=":"/>
  </r>
  <r>
    <x v="1"/>
    <x v="1"/>
    <x v="3"/>
    <x v="214"/>
    <x v="1"/>
    <s v="NOK, Million"/>
    <s v="Norwegian Outward FDI"/>
    <n v="96"/>
    <n v="3"/>
    <n v="86"/>
    <n v="7"/>
    <n v="6465"/>
    <n v="6394"/>
    <n v="71"/>
  </r>
  <r>
    <x v="1"/>
    <x v="0"/>
    <x v="4"/>
    <x v="215"/>
    <x v="1"/>
    <s v="NOK, Million"/>
    <s v="Norwegian Outward FDI"/>
    <n v="-12"/>
    <n v="27"/>
    <n v="-38"/>
    <s v="-"/>
    <s v=":"/>
    <s v=":"/>
    <s v="-"/>
  </r>
  <r>
    <x v="1"/>
    <x v="4"/>
    <x v="5"/>
    <x v="216"/>
    <x v="1"/>
    <s v="NOK, Million"/>
    <s v="Norwegian Outward FDI"/>
    <s v="-"/>
    <s v="-"/>
    <s v="-"/>
    <s v="-"/>
    <s v="-"/>
    <s v="-"/>
    <s v="-"/>
  </r>
  <r>
    <x v="1"/>
    <x v="1"/>
    <x v="3"/>
    <x v="217"/>
    <x v="1"/>
    <s v="NOK, Million"/>
    <s v="Norwegian Outward FDI"/>
    <s v="-"/>
    <s v="-"/>
    <s v="-"/>
    <s v="-"/>
    <s v="-"/>
    <s v="-"/>
    <s v="-"/>
  </r>
  <r>
    <x v="1"/>
    <x v="3"/>
    <x v="6"/>
    <x v="218"/>
    <x v="1"/>
    <s v="NOK, Million"/>
    <s v="Norwegian Outward FDI"/>
    <n v="1"/>
    <s v="-"/>
    <n v="1"/>
    <s v="-"/>
    <s v=":"/>
    <s v=":"/>
    <s v=":"/>
  </r>
  <r>
    <x v="1"/>
    <x v="2"/>
    <x v="2"/>
    <x v="219"/>
    <x v="1"/>
    <s v="NOK, Million"/>
    <s v="Norwegian Outward FDI"/>
    <n v="-6"/>
    <s v="-"/>
    <n v="-6"/>
    <s v="-"/>
    <s v=":"/>
    <s v=":"/>
    <s v=":"/>
  </r>
  <r>
    <x v="1"/>
    <x v="1"/>
    <x v="1"/>
    <x v="220"/>
    <x v="1"/>
    <s v="NOK, Million"/>
    <s v="Norwegian Outward FDI"/>
    <n v="59"/>
    <n v="137"/>
    <n v="-87"/>
    <n v="9"/>
    <n v="8446"/>
    <n v="8190"/>
    <n v="256"/>
  </r>
  <r>
    <x v="1"/>
    <x v="1"/>
    <x v="1"/>
    <x v="221"/>
    <x v="1"/>
    <s v="NOK, Million"/>
    <s v="Norwegian Outward FDI"/>
    <s v="-"/>
    <s v="-"/>
    <s v="-"/>
    <s v="-"/>
    <s v="-"/>
    <s v="-"/>
    <s v="-"/>
  </r>
  <r>
    <x v="1"/>
    <x v="3"/>
    <x v="6"/>
    <x v="222"/>
    <x v="1"/>
    <s v="NOK, Million"/>
    <s v="Norwegian Outward FDI"/>
    <s v="-"/>
    <s v="-"/>
    <s v="-"/>
    <s v="-"/>
    <s v="-"/>
    <s v="-"/>
    <s v="-"/>
  </r>
  <r>
    <x v="1"/>
    <x v="1"/>
    <x v="3"/>
    <x v="223"/>
    <x v="1"/>
    <s v="NOK, Million"/>
    <s v="Norwegian Outward FDI"/>
    <s v="-"/>
    <s v="-"/>
    <s v="-"/>
    <s v="-"/>
    <s v="-"/>
    <s v="-"/>
    <s v="-"/>
  </r>
  <r>
    <x v="2"/>
    <x v="0"/>
    <x v="4"/>
    <x v="224"/>
    <x v="1"/>
    <s v="NOK, Million"/>
    <s v="Norwegian Outward FDI"/>
    <n v="59"/>
    <s v="-"/>
    <n v="52"/>
    <n v="7"/>
    <n v="364"/>
    <s v=":"/>
    <s v=":"/>
  </r>
  <r>
    <x v="1"/>
    <x v="2"/>
    <x v="1"/>
    <x v="225"/>
    <x v="1"/>
    <s v="NOK, Million"/>
    <s v="Norwegian Outward FDI"/>
    <n v="-1"/>
    <n v="4"/>
    <n v="-5"/>
    <s v="-"/>
    <n v="89"/>
    <n v="97"/>
    <n v="-8"/>
  </r>
  <r>
    <x v="1"/>
    <x v="3"/>
    <x v="2"/>
    <x v="226"/>
    <x v="1"/>
    <s v="NOK, Million"/>
    <s v="Norwegian Outward FDI"/>
    <n v="-43"/>
    <n v="117"/>
    <n v="-219"/>
    <n v="59"/>
    <n v="1185"/>
    <n v="67"/>
    <n v="1118"/>
  </r>
  <r>
    <x v="1"/>
    <x v="3"/>
    <x v="1"/>
    <x v="227"/>
    <x v="1"/>
    <s v="NOK, Million"/>
    <s v="Norwegian Outward FDI"/>
    <n v="3434"/>
    <n v="1888"/>
    <n v="877"/>
    <n v="669"/>
    <n v="56967"/>
    <n v="47142"/>
    <n v="9825"/>
  </r>
  <r>
    <x v="1"/>
    <x v="3"/>
    <x v="7"/>
    <x v="228"/>
    <x v="1"/>
    <s v="NOK, Million"/>
    <s v="Norwegian Outward FDI"/>
    <n v="1019"/>
    <n v="4906"/>
    <n v="-4200"/>
    <n v="313"/>
    <n v="114303"/>
    <n v="108629"/>
    <n v="5674"/>
  </r>
  <r>
    <x v="1"/>
    <x v="4"/>
    <x v="5"/>
    <x v="229"/>
    <x v="1"/>
    <s v="NOK, Million"/>
    <s v="Norwegian Outward FDI"/>
    <s v="-"/>
    <s v="-"/>
    <s v="-"/>
    <s v="-"/>
    <s v=":"/>
    <s v="-"/>
    <s v=":"/>
  </r>
  <r>
    <x v="1"/>
    <x v="4"/>
    <x v="5"/>
    <x v="230"/>
    <x v="1"/>
    <s v="NOK, Million"/>
    <s v="Norwegian Outward FDI"/>
    <s v="-"/>
    <s v="-"/>
    <s v="-"/>
    <s v="-"/>
    <s v="-"/>
    <s v="-"/>
    <s v="-"/>
  </r>
  <r>
    <x v="1"/>
    <x v="3"/>
    <x v="6"/>
    <x v="231"/>
    <x v="1"/>
    <s v="NOK, Million"/>
    <s v="Norwegian Outward FDI"/>
    <s v="-"/>
    <s v="-"/>
    <s v="-"/>
    <s v="-"/>
    <s v=":"/>
    <s v=":"/>
    <s v="-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2"/>
    <x v="1"/>
    <x v="232"/>
    <x v="1"/>
    <s v="NOK, Million"/>
    <s v="Norwegian Outward FDI"/>
    <s v="-"/>
    <s v="-"/>
    <s v="-"/>
    <s v="-"/>
    <s v="-"/>
    <s v="-"/>
    <s v="-"/>
  </r>
  <r>
    <x v="1"/>
    <x v="2"/>
    <x v="3"/>
    <x v="233"/>
    <x v="1"/>
    <s v="NOK, Million"/>
    <s v="Norwegian Outward FDI"/>
    <s v="-"/>
    <s v="-"/>
    <s v="-"/>
    <s v="-"/>
    <s v="-"/>
    <s v="-"/>
    <s v="-"/>
  </r>
  <r>
    <x v="1"/>
    <x v="4"/>
    <x v="5"/>
    <x v="8"/>
    <x v="1"/>
    <s v="NOK, Million"/>
    <s v="Norwegian Outward FDI"/>
    <s v="-"/>
    <s v="-"/>
    <s v="-"/>
    <s v="-"/>
    <s v="-"/>
    <s v="-"/>
    <s v="-"/>
  </r>
  <r>
    <x v="1"/>
    <x v="1"/>
    <x v="6"/>
    <x v="234"/>
    <x v="1"/>
    <s v="NOK, Million"/>
    <s v="Norwegian Outward FDI"/>
    <n v="-31"/>
    <n v="-31"/>
    <s v="-"/>
    <s v="-"/>
    <n v="-30"/>
    <s v=":"/>
    <s v=":"/>
  </r>
  <r>
    <x v="1"/>
    <x v="2"/>
    <x v="3"/>
    <x v="235"/>
    <x v="1"/>
    <s v="NOK, Million"/>
    <s v="Norwegian Outward FDI"/>
    <n v="49"/>
    <n v="45"/>
    <n v="1"/>
    <n v="3"/>
    <n v="785"/>
    <n v="585"/>
    <n v="199"/>
  </r>
  <r>
    <x v="1"/>
    <x v="4"/>
    <x v="5"/>
    <x v="236"/>
    <x v="1"/>
    <s v="NOK, Million"/>
    <s v="Norwegian Outward FDI"/>
    <s v="-"/>
    <s v="-"/>
    <s v="-"/>
    <s v="-"/>
    <s v="-"/>
    <s v="-"/>
    <s v="-"/>
  </r>
  <r>
    <x v="1"/>
    <x v="2"/>
    <x v="2"/>
    <x v="237"/>
    <x v="1"/>
    <s v="NOK, Million"/>
    <s v="Norwegian Outward FDI"/>
    <s v="."/>
    <s v="."/>
    <s v="."/>
    <s v="."/>
    <s v="."/>
    <s v="."/>
    <s v="."/>
  </r>
  <r>
    <x v="1"/>
    <x v="4"/>
    <x v="5"/>
    <x v="238"/>
    <x v="1"/>
    <s v="NOK, Million"/>
    <s v="Norwegian Outward FDI"/>
    <s v="."/>
    <s v="."/>
    <s v="."/>
    <s v="."/>
    <s v="-"/>
    <s v="-"/>
    <s v="-"/>
  </r>
  <r>
    <x v="1"/>
    <x v="0"/>
    <x v="2"/>
    <x v="239"/>
    <x v="1"/>
    <s v="NOK, Million"/>
    <s v="Norwegian Outward FDI"/>
    <n v="1"/>
    <n v="1"/>
    <s v="-"/>
    <s v="-"/>
    <s v=":"/>
    <s v=":"/>
    <s v=":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4"/>
    <x v="5"/>
    <x v="8"/>
    <x v="1"/>
    <s v="NOK, Million"/>
    <s v="Norwegian Outward FDI"/>
    <s v="."/>
    <s v="."/>
    <s v="."/>
    <s v="."/>
    <s v="."/>
    <s v="."/>
    <s v="."/>
  </r>
  <r>
    <x v="1"/>
    <x v="2"/>
    <x v="4"/>
    <x v="240"/>
    <x v="1"/>
    <s v="NOK, Million"/>
    <s v="Norwegian Outward FDI"/>
    <s v="-"/>
    <s v="-"/>
    <s v="-"/>
    <s v="-"/>
    <n v="5"/>
    <s v=":"/>
    <s v=":"/>
  </r>
  <r>
    <x v="1"/>
    <x v="2"/>
    <x v="4"/>
    <x v="241"/>
    <x v="1"/>
    <s v="NOK, Million"/>
    <s v="Norwegian Outward FDI"/>
    <s v="-"/>
    <s v="-"/>
    <s v="-"/>
    <s v="-"/>
    <s v="-"/>
    <s v="-"/>
    <s v="-"/>
  </r>
  <r>
    <x v="1"/>
    <x v="4"/>
    <x v="5"/>
    <x v="8"/>
    <x v="1"/>
    <s v="NOK, Million"/>
    <s v="Norwegian Outward FDI"/>
    <s v="."/>
    <s v="."/>
    <s v="."/>
    <s v="."/>
    <s v="-"/>
    <s v="-"/>
    <s v="-"/>
  </r>
  <r>
    <x v="1"/>
    <x v="4"/>
    <x v="5"/>
    <x v="8"/>
    <x v="1"/>
    <s v="NOK, Million"/>
    <s v="Norwegian Outward FDI"/>
    <s v="."/>
    <s v="."/>
    <s v="."/>
    <s v="."/>
    <s v="-"/>
    <s v="-"/>
    <s v="-"/>
  </r>
  <r>
    <x v="1"/>
    <x v="4"/>
    <x v="5"/>
    <x v="242"/>
    <x v="1"/>
    <s v="NOK, Million"/>
    <s v="Norwegian Outward FDI"/>
    <s v="."/>
    <s v="."/>
    <s v="."/>
    <s v="."/>
    <n v="26274"/>
    <s v=":"/>
    <s v=":"/>
  </r>
  <r>
    <x v="0"/>
    <x v="0"/>
    <x v="0"/>
    <x v="0"/>
    <x v="2"/>
    <s v="NOK, Million"/>
    <s v="Norwegian Outward FDI"/>
    <s v="-"/>
    <s v="-"/>
    <s v="-"/>
    <s v="-"/>
    <s v="-"/>
    <s v="-"/>
    <s v="-"/>
  </r>
  <r>
    <x v="1"/>
    <x v="1"/>
    <x v="1"/>
    <x v="1"/>
    <x v="2"/>
    <s v="NOK, Million"/>
    <s v="Norwegian Outward FDI"/>
    <n v="-1"/>
    <s v="-"/>
    <s v="-"/>
    <n v="-1"/>
    <s v=":"/>
    <s v="-"/>
    <s v=":"/>
  </r>
  <r>
    <x v="1"/>
    <x v="2"/>
    <x v="2"/>
    <x v="2"/>
    <x v="2"/>
    <s v="NOK, Million"/>
    <s v="Norwegian Outward FDI"/>
    <n v="340"/>
    <n v="348"/>
    <n v="-8"/>
    <s v="-"/>
    <n v="10266"/>
    <n v="10266"/>
    <s v="-"/>
  </r>
  <r>
    <x v="1"/>
    <x v="1"/>
    <x v="3"/>
    <x v="3"/>
    <x v="2"/>
    <s v="NOK, Million"/>
    <s v="Norwegian Outward FDI"/>
    <s v="-"/>
    <s v="-"/>
    <s v="-"/>
    <s v="-"/>
    <s v="-"/>
    <s v="-"/>
    <s v="-"/>
  </r>
  <r>
    <x v="1"/>
    <x v="3"/>
    <x v="1"/>
    <x v="4"/>
    <x v="2"/>
    <s v="NOK, Million"/>
    <s v="Norwegian Outward FDI"/>
    <n v="13"/>
    <s v="-"/>
    <s v="-"/>
    <n v="13"/>
    <s v=":"/>
    <s v="-"/>
    <s v=":"/>
  </r>
  <r>
    <x v="1"/>
    <x v="2"/>
    <x v="4"/>
    <x v="5"/>
    <x v="2"/>
    <s v="NOK, Million"/>
    <s v="Norwegian Outward FDI"/>
    <n v="-3469"/>
    <n v="-3528"/>
    <n v="57"/>
    <n v="2"/>
    <n v="38139"/>
    <n v="38057"/>
    <n v="82"/>
  </r>
  <r>
    <x v="1"/>
    <x v="4"/>
    <x v="5"/>
    <x v="6"/>
    <x v="2"/>
    <s v="NOK, Million"/>
    <s v="Norwegian Outward FDI"/>
    <s v="-"/>
    <s v="-"/>
    <s v="-"/>
    <s v="-"/>
    <s v="-"/>
    <s v="-"/>
    <s v="-"/>
  </r>
  <r>
    <x v="1"/>
    <x v="3"/>
    <x v="6"/>
    <x v="7"/>
    <x v="2"/>
    <s v="NOK, Million"/>
    <s v="Norwegian Outward FDI"/>
    <s v="-"/>
    <s v="-"/>
    <s v="-"/>
    <s v="-"/>
    <s v="-"/>
    <s v="-"/>
    <s v="-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1"/>
    <x v="6"/>
    <x v="9"/>
    <x v="2"/>
    <s v="NOK, Million"/>
    <s v="Norwegian Outward FDI"/>
    <n v="109"/>
    <n v="4"/>
    <n v="95"/>
    <n v="11"/>
    <n v="653"/>
    <n v="410"/>
    <n v="243"/>
  </r>
  <r>
    <x v="1"/>
    <x v="1"/>
    <x v="1"/>
    <x v="10"/>
    <x v="2"/>
    <s v="NOK, Million"/>
    <s v="Norwegian Outward FDI"/>
    <s v="-"/>
    <s v="-"/>
    <s v="-"/>
    <s v="-"/>
    <s v="-"/>
    <s v="-"/>
    <s v="-"/>
  </r>
  <r>
    <x v="1"/>
    <x v="3"/>
    <x v="6"/>
    <x v="11"/>
    <x v="2"/>
    <s v="NOK, Million"/>
    <s v="Norwegian Outward FDI"/>
    <s v="-"/>
    <s v="-"/>
    <s v="-"/>
    <s v="-"/>
    <s v="-"/>
    <s v="-"/>
    <s v="-"/>
  </r>
  <r>
    <x v="1"/>
    <x v="3"/>
    <x v="3"/>
    <x v="12"/>
    <x v="2"/>
    <s v="NOK, Million"/>
    <s v="Norwegian Outward FDI"/>
    <n v="562"/>
    <n v="38"/>
    <n v="443"/>
    <n v="80"/>
    <n v="11628"/>
    <n v="5791"/>
    <n v="5837"/>
  </r>
  <r>
    <x v="1"/>
    <x v="3"/>
    <x v="1"/>
    <x v="13"/>
    <x v="2"/>
    <s v="NOK, Million"/>
    <s v="Norwegian Outward FDI"/>
    <n v="-154"/>
    <n v="134"/>
    <n v="-281"/>
    <n v="-8"/>
    <n v="1155"/>
    <n v="1222"/>
    <n v="-68"/>
  </r>
  <r>
    <x v="1"/>
    <x v="1"/>
    <x v="1"/>
    <x v="14"/>
    <x v="2"/>
    <s v="NOK, Million"/>
    <s v="Norwegian Outward FDI"/>
    <n v="9935"/>
    <n v="9940"/>
    <n v="-4"/>
    <s v="-"/>
    <n v="4432"/>
    <s v=":"/>
    <s v=":"/>
  </r>
  <r>
    <x v="1"/>
    <x v="3"/>
    <x v="6"/>
    <x v="15"/>
    <x v="2"/>
    <s v="NOK, Million"/>
    <s v="Norwegian Outward FDI"/>
    <n v="-15"/>
    <n v="64"/>
    <n v="-87"/>
    <n v="8"/>
    <n v="239"/>
    <s v=":"/>
    <s v=":"/>
  </r>
  <r>
    <x v="1"/>
    <x v="3"/>
    <x v="2"/>
    <x v="16"/>
    <x v="2"/>
    <s v="NOK, Million"/>
    <s v="Norwegian Outward FDI"/>
    <n v="17"/>
    <n v="3"/>
    <n v="14"/>
    <s v="-"/>
    <n v="18"/>
    <s v=":"/>
    <s v=":"/>
  </r>
  <r>
    <x v="1"/>
    <x v="2"/>
    <x v="0"/>
    <x v="17"/>
    <x v="2"/>
    <s v="NOK, Million"/>
    <s v="Norwegian Outward FDI"/>
    <n v="2018"/>
    <n v="1128"/>
    <n v="890"/>
    <s v="-"/>
    <s v=":"/>
    <s v=":"/>
    <s v=":"/>
  </r>
  <r>
    <x v="1"/>
    <x v="3"/>
    <x v="6"/>
    <x v="18"/>
    <x v="2"/>
    <s v="NOK, Million"/>
    <s v="Norwegian Outward FDI"/>
    <n v="2"/>
    <s v="-"/>
    <n v="-1"/>
    <n v="3"/>
    <n v="646"/>
    <s v=":"/>
    <s v=":"/>
  </r>
  <r>
    <x v="1"/>
    <x v="1"/>
    <x v="1"/>
    <x v="19"/>
    <x v="2"/>
    <s v="NOK, Million"/>
    <s v="Norwegian Outward FDI"/>
    <s v="-"/>
    <s v="-"/>
    <s v="-"/>
    <s v="-"/>
    <s v=":"/>
    <s v=":"/>
    <s v="-"/>
  </r>
  <r>
    <x v="1"/>
    <x v="3"/>
    <x v="1"/>
    <x v="20"/>
    <x v="2"/>
    <s v="NOK, Million"/>
    <s v="Norwegian Outward FDI"/>
    <n v="2145"/>
    <n v="1905"/>
    <n v="984"/>
    <n v="-744"/>
    <n v="71001"/>
    <n v="145405"/>
    <n v="-74404"/>
  </r>
  <r>
    <x v="1"/>
    <x v="1"/>
    <x v="6"/>
    <x v="21"/>
    <x v="2"/>
    <s v="NOK, Million"/>
    <s v="Norwegian Outward FDI"/>
    <s v="-"/>
    <s v="-"/>
    <s v="-"/>
    <s v="-"/>
    <s v="-"/>
    <s v="-"/>
    <s v="-"/>
  </r>
  <r>
    <x v="1"/>
    <x v="2"/>
    <x v="4"/>
    <x v="22"/>
    <x v="2"/>
    <s v="NOK, Million"/>
    <s v="Norwegian Outward FDI"/>
    <n v="34"/>
    <n v="31"/>
    <n v="3"/>
    <s v="-"/>
    <s v=":"/>
    <s v=":"/>
    <s v="-"/>
  </r>
  <r>
    <x v="1"/>
    <x v="3"/>
    <x v="7"/>
    <x v="23"/>
    <x v="2"/>
    <s v="NOK, Million"/>
    <s v="Norwegian Outward FDI"/>
    <n v="10"/>
    <n v="180"/>
    <n v="-202"/>
    <n v="32"/>
    <n v="31607"/>
    <n v="30673"/>
    <n v="933"/>
  </r>
  <r>
    <x v="1"/>
    <x v="2"/>
    <x v="0"/>
    <x v="24"/>
    <x v="2"/>
    <s v="NOK, Million"/>
    <s v="Norwegian Outward FDI"/>
    <s v="-"/>
    <s v="-"/>
    <s v="-"/>
    <s v="-"/>
    <s v="-"/>
    <s v="-"/>
    <s v="-"/>
  </r>
  <r>
    <x v="1"/>
    <x v="2"/>
    <x v="6"/>
    <x v="25"/>
    <x v="2"/>
    <s v="NOK, Million"/>
    <s v="Norwegian Outward FDI"/>
    <n v="-4"/>
    <s v="-"/>
    <n v="-4"/>
    <s v="-"/>
    <s v=":"/>
    <s v=":"/>
    <s v=":"/>
  </r>
  <r>
    <x v="1"/>
    <x v="4"/>
    <x v="5"/>
    <x v="26"/>
    <x v="2"/>
    <s v="NOK, Million"/>
    <s v="Norwegian Outward FDI"/>
    <n v="3"/>
    <s v="-"/>
    <n v="3"/>
    <s v="-"/>
    <s v=":"/>
    <s v=":"/>
    <s v="-"/>
  </r>
  <r>
    <x v="1"/>
    <x v="1"/>
    <x v="1"/>
    <x v="27"/>
    <x v="2"/>
    <s v="NOK, Million"/>
    <s v="Norwegian Outward FDI"/>
    <s v="-"/>
    <s v="-"/>
    <s v="-"/>
    <s v="-"/>
    <s v="-"/>
    <s v="-"/>
    <s v="-"/>
  </r>
  <r>
    <x v="1"/>
    <x v="1"/>
    <x v="4"/>
    <x v="28"/>
    <x v="2"/>
    <s v="NOK, Million"/>
    <s v="Norwegian Outward FDI"/>
    <s v="-"/>
    <s v="-"/>
    <s v="-"/>
    <s v="-"/>
    <s v="-"/>
    <s v="-"/>
    <s v="-"/>
  </r>
  <r>
    <x v="1"/>
    <x v="1"/>
    <x v="6"/>
    <x v="29"/>
    <x v="2"/>
    <s v="NOK, Million"/>
    <s v="Norwegian Outward FDI"/>
    <n v="-7319"/>
    <n v="71"/>
    <n v="-7612"/>
    <n v="223"/>
    <n v="26493"/>
    <n v="21891"/>
    <n v="4602"/>
  </r>
  <r>
    <x v="1"/>
    <x v="4"/>
    <x v="5"/>
    <x v="30"/>
    <x v="2"/>
    <s v="NOK, Million"/>
    <s v="Norwegian Outward FDI"/>
    <s v="-"/>
    <s v="-"/>
    <s v="-"/>
    <s v="-"/>
    <s v="-"/>
    <s v="-"/>
    <s v="-"/>
  </r>
  <r>
    <x v="1"/>
    <x v="4"/>
    <x v="5"/>
    <x v="31"/>
    <x v="2"/>
    <s v="NOK, Million"/>
    <s v="Norwegian Outward FDI"/>
    <n v="-8"/>
    <n v="6"/>
    <n v="-14"/>
    <s v="-"/>
    <s v=":"/>
    <s v=":"/>
    <s v=":"/>
  </r>
  <r>
    <x v="1"/>
    <x v="3"/>
    <x v="3"/>
    <x v="32"/>
    <x v="2"/>
    <s v="NOK, Million"/>
    <s v="Norwegian Outward FDI"/>
    <n v="66"/>
    <n v="61"/>
    <n v="5"/>
    <s v="-"/>
    <s v=":"/>
    <s v=":"/>
    <s v=":"/>
  </r>
  <r>
    <x v="1"/>
    <x v="1"/>
    <x v="1"/>
    <x v="33"/>
    <x v="2"/>
    <s v="NOK, Million"/>
    <s v="Norwegian Outward FDI"/>
    <n v="727"/>
    <n v="881"/>
    <n v="-154"/>
    <n v="1"/>
    <s v=":"/>
    <s v=":"/>
    <s v=":"/>
  </r>
  <r>
    <x v="1"/>
    <x v="0"/>
    <x v="4"/>
    <x v="34"/>
    <x v="2"/>
    <s v="NOK, Million"/>
    <s v="Norwegian Outward FDI"/>
    <s v="-"/>
    <s v="-"/>
    <s v="-"/>
    <s v="-"/>
    <s v=":"/>
    <s v=":"/>
    <s v="-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0"/>
    <x v="4"/>
    <x v="35"/>
    <x v="2"/>
    <s v="NOK, Million"/>
    <s v="Norwegian Outward FDI"/>
    <s v="-"/>
    <s v="-"/>
    <s v="-"/>
    <s v="-"/>
    <s v="-"/>
    <s v="-"/>
    <s v="-"/>
  </r>
  <r>
    <x v="1"/>
    <x v="2"/>
    <x v="3"/>
    <x v="36"/>
    <x v="2"/>
    <s v="NOK, Million"/>
    <s v="Norwegian Outward FDI"/>
    <s v="-"/>
    <s v="-"/>
    <s v="-"/>
    <s v="-"/>
    <s v="-"/>
    <s v="-"/>
    <s v="-"/>
  </r>
  <r>
    <x v="1"/>
    <x v="2"/>
    <x v="4"/>
    <x v="37"/>
    <x v="2"/>
    <s v="NOK, Million"/>
    <s v="Norwegian Outward FDI"/>
    <n v="2"/>
    <s v="-"/>
    <n v="2"/>
    <s v="-"/>
    <s v=":"/>
    <s v=":"/>
    <s v="-"/>
  </r>
  <r>
    <x v="1"/>
    <x v="3"/>
    <x v="7"/>
    <x v="38"/>
    <x v="2"/>
    <s v="NOK, Million"/>
    <s v="Norwegian Outward FDI"/>
    <n v="2571"/>
    <n v="1951"/>
    <n v="588"/>
    <n v="32"/>
    <n v="10786"/>
    <n v="9895"/>
    <n v="891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2"/>
    <x v="4"/>
    <x v="39"/>
    <x v="2"/>
    <s v="NOK, Million"/>
    <s v="Norwegian Outward FDI"/>
    <s v="-"/>
    <s v="-"/>
    <s v="-"/>
    <s v="-"/>
    <s v="-"/>
    <s v="-"/>
    <s v="-"/>
  </r>
  <r>
    <x v="1"/>
    <x v="3"/>
    <x v="6"/>
    <x v="40"/>
    <x v="2"/>
    <s v="NOK, Million"/>
    <s v="Norwegian Outward FDI"/>
    <n v="116"/>
    <s v="-"/>
    <n v="117"/>
    <s v="-"/>
    <n v="2278"/>
    <n v="1994"/>
    <n v="284"/>
  </r>
  <r>
    <x v="1"/>
    <x v="0"/>
    <x v="4"/>
    <x v="41"/>
    <x v="2"/>
    <s v="NOK, Million"/>
    <s v="Norwegian Outward FDI"/>
    <s v="-"/>
    <s v="-"/>
    <s v="-"/>
    <s v="-"/>
    <s v="-"/>
    <s v="-"/>
    <s v="-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0"/>
    <x v="4"/>
    <x v="42"/>
    <x v="2"/>
    <s v="NOK, Million"/>
    <s v="Norwegian Outward FDI"/>
    <s v="-"/>
    <s v="-"/>
    <s v="-"/>
    <s v="-"/>
    <s v="-"/>
    <s v="-"/>
    <s v="-"/>
  </r>
  <r>
    <x v="1"/>
    <x v="3"/>
    <x v="6"/>
    <x v="43"/>
    <x v="2"/>
    <s v="NOK, Million"/>
    <s v="Norwegian Outward FDI"/>
    <n v="555"/>
    <n v="16"/>
    <n v="403"/>
    <n v="137"/>
    <n v="10685"/>
    <n v="4405"/>
    <n v="6279"/>
  </r>
  <r>
    <x v="1"/>
    <x v="1"/>
    <x v="3"/>
    <x v="44"/>
    <x v="2"/>
    <s v="NOK, Million"/>
    <s v="Norwegian Outward FDI"/>
    <n v="1685"/>
    <n v="727"/>
    <n v="1518"/>
    <n v="-560"/>
    <n v="-11691"/>
    <n v="4373"/>
    <n v="-16064"/>
  </r>
  <r>
    <x v="1"/>
    <x v="4"/>
    <x v="5"/>
    <x v="45"/>
    <x v="2"/>
    <s v="NOK, Million"/>
    <s v="Norwegian Outward FDI"/>
    <s v="-"/>
    <s v="-"/>
    <s v="-"/>
    <s v="-"/>
    <s v="-"/>
    <s v="-"/>
    <s v="-"/>
  </r>
  <r>
    <x v="1"/>
    <x v="4"/>
    <x v="5"/>
    <x v="46"/>
    <x v="2"/>
    <s v="NOK, Million"/>
    <s v="Norwegian Outward FDI"/>
    <s v="-"/>
    <s v="-"/>
    <s v="-"/>
    <s v="-"/>
    <s v="-"/>
    <s v="-"/>
    <s v="-"/>
  </r>
  <r>
    <x v="2"/>
    <x v="1"/>
    <x v="6"/>
    <x v="47"/>
    <x v="2"/>
    <s v="NOK, Million"/>
    <s v="Norwegian Outward FDI"/>
    <n v="53"/>
    <s v="-"/>
    <n v="41"/>
    <n v="12"/>
    <n v="956"/>
    <s v=":"/>
    <s v=":"/>
  </r>
  <r>
    <x v="1"/>
    <x v="2"/>
    <x v="4"/>
    <x v="48"/>
    <x v="2"/>
    <s v="NOK, Million"/>
    <s v="Norwegian Outward FDI"/>
    <s v="-"/>
    <s v="-"/>
    <s v="-"/>
    <s v="-"/>
    <s v="-"/>
    <s v="-"/>
    <s v="-"/>
  </r>
  <r>
    <x v="1"/>
    <x v="0"/>
    <x v="4"/>
    <x v="49"/>
    <x v="2"/>
    <s v="NOK, Million"/>
    <s v="Norwegian Outward FDI"/>
    <s v="-"/>
    <s v="-"/>
    <s v="-"/>
    <s v="-"/>
    <s v="-"/>
    <s v="-"/>
    <s v="-"/>
  </r>
  <r>
    <x v="1"/>
    <x v="2"/>
    <x v="4"/>
    <x v="50"/>
    <x v="2"/>
    <s v="NOK, Million"/>
    <s v="Norwegian Outward FDI"/>
    <s v="-"/>
    <s v="-"/>
    <s v="-"/>
    <s v="-"/>
    <s v="-"/>
    <s v="-"/>
    <s v="-"/>
  </r>
  <r>
    <x v="1"/>
    <x v="4"/>
    <x v="5"/>
    <x v="51"/>
    <x v="2"/>
    <s v="NOK, Million"/>
    <s v="Norwegian Outward FDI"/>
    <s v="-"/>
    <s v="-"/>
    <s v="-"/>
    <s v="-"/>
    <s v="-"/>
    <s v="-"/>
    <s v="-"/>
  </r>
  <r>
    <x v="1"/>
    <x v="1"/>
    <x v="6"/>
    <x v="52"/>
    <x v="2"/>
    <s v="NOK, Million"/>
    <s v="Norwegian Outward FDI"/>
    <s v="-"/>
    <s v="-"/>
    <s v="-"/>
    <n v="1"/>
    <s v=":"/>
    <s v=":"/>
    <s v=":"/>
  </r>
  <r>
    <x v="1"/>
    <x v="2"/>
    <x v="4"/>
    <x v="53"/>
    <x v="2"/>
    <s v="NOK, Million"/>
    <s v="Norwegian Outward FDI"/>
    <n v="-15"/>
    <s v="-"/>
    <n v="-15"/>
    <s v="-"/>
    <s v=":"/>
    <s v=":"/>
    <s v=":"/>
  </r>
  <r>
    <x v="1"/>
    <x v="3"/>
    <x v="1"/>
    <x v="54"/>
    <x v="2"/>
    <s v="NOK, Million"/>
    <s v="Norwegian Outward FDI"/>
    <n v="-4"/>
    <n v="13"/>
    <n v="-79"/>
    <n v="62"/>
    <n v="1011"/>
    <n v="371"/>
    <n v="640"/>
  </r>
  <r>
    <x v="1"/>
    <x v="1"/>
    <x v="6"/>
    <x v="55"/>
    <x v="2"/>
    <s v="NOK, Million"/>
    <s v="Norwegian Outward FDI"/>
    <s v="-"/>
    <s v="-"/>
    <s v="-"/>
    <s v="-"/>
    <s v="-"/>
    <s v="-"/>
    <s v="-"/>
  </r>
  <r>
    <x v="1"/>
    <x v="3"/>
    <x v="6"/>
    <x v="56"/>
    <x v="2"/>
    <s v="NOK, Million"/>
    <s v="Norwegian Outward FDI"/>
    <s v="-"/>
    <s v="-"/>
    <s v="-"/>
    <s v="-"/>
    <s v="-"/>
    <s v="-"/>
    <s v="-"/>
  </r>
  <r>
    <x v="1"/>
    <x v="3"/>
    <x v="1"/>
    <x v="57"/>
    <x v="2"/>
    <s v="NOK, Million"/>
    <s v="Norwegian Outward FDI"/>
    <n v="-4212"/>
    <n v="226"/>
    <n v="-4476"/>
    <n v="38"/>
    <n v="11937"/>
    <n v="10991"/>
    <n v="946"/>
  </r>
  <r>
    <x v="1"/>
    <x v="3"/>
    <x v="1"/>
    <x v="58"/>
    <x v="2"/>
    <s v="NOK, Million"/>
    <s v="Norwegian Outward FDI"/>
    <n v="60"/>
    <n v="10"/>
    <n v="48"/>
    <n v="2"/>
    <n v="785"/>
    <n v="685"/>
    <n v="99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3"/>
    <x v="1"/>
    <x v="59"/>
    <x v="2"/>
    <s v="NOK, Million"/>
    <s v="Norwegian Outward FDI"/>
    <n v="7449"/>
    <n v="2684"/>
    <n v="4390"/>
    <n v="375"/>
    <n v="108742"/>
    <n v="92744"/>
    <n v="15998"/>
  </r>
  <r>
    <x v="1"/>
    <x v="2"/>
    <x v="2"/>
    <x v="60"/>
    <x v="2"/>
    <s v="NOK, Million"/>
    <s v="Norwegian Outward FDI"/>
    <s v="-"/>
    <s v="-"/>
    <s v="-"/>
    <s v="-"/>
    <s v=":"/>
    <s v=":"/>
    <s v="-"/>
  </r>
  <r>
    <x v="1"/>
    <x v="1"/>
    <x v="6"/>
    <x v="61"/>
    <x v="2"/>
    <s v="NOK, Million"/>
    <s v="Norwegian Outward FDI"/>
    <s v="-"/>
    <s v="-"/>
    <s v="-"/>
    <s v="-"/>
    <s v="-"/>
    <s v="-"/>
    <s v="-"/>
  </r>
  <r>
    <x v="1"/>
    <x v="1"/>
    <x v="6"/>
    <x v="62"/>
    <x v="2"/>
    <s v="NOK, Million"/>
    <s v="Norwegian Outward FDI"/>
    <s v="-"/>
    <s v="-"/>
    <s v="-"/>
    <s v="-"/>
    <s v="-"/>
    <s v="-"/>
    <s v="-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4"/>
    <x v="5"/>
    <x v="8"/>
    <x v="2"/>
    <s v="NOK, Million"/>
    <s v="Norwegian Outward FDI"/>
    <s v="-"/>
    <s v="-"/>
    <s v="-"/>
    <s v="-"/>
    <s v="-"/>
    <s v="-"/>
    <s v="-"/>
  </r>
  <r>
    <x v="1"/>
    <x v="1"/>
    <x v="6"/>
    <x v="63"/>
    <x v="2"/>
    <s v="NOK, Million"/>
    <s v="Norwegian Outward FDI"/>
    <n v="1"/>
    <s v="-"/>
    <n v="1"/>
    <s v="-"/>
    <s v="-"/>
    <s v="-"/>
    <s v="-"/>
  </r>
  <r>
    <x v="1"/>
    <x v="2"/>
    <x v="2"/>
    <x v="64"/>
    <x v="2"/>
    <s v="NOK, Million"/>
    <s v="Norwegian Outward FDI"/>
    <n v="78"/>
    <n v="17"/>
    <n v="59"/>
    <n v="1"/>
    <n v="445"/>
    <n v="296"/>
    <n v="149"/>
  </r>
  <r>
    <x v="1"/>
    <x v="2"/>
    <x v="6"/>
    <x v="65"/>
    <x v="2"/>
    <s v="NOK, Million"/>
    <s v="Norwegian Outward FDI"/>
    <s v="-"/>
    <s v="-"/>
    <s v="-"/>
    <s v="-"/>
    <s v="-"/>
    <s v="-"/>
    <s v="-"/>
  </r>
  <r>
    <x v="1"/>
    <x v="1"/>
    <x v="4"/>
    <x v="66"/>
    <x v="2"/>
    <s v="NOK, Million"/>
    <s v="Norwegian Outward FDI"/>
    <s v="-"/>
    <s v="-"/>
    <s v="-"/>
    <s v="-"/>
    <s v="-"/>
    <s v="-"/>
    <s v="-"/>
  </r>
  <r>
    <x v="1"/>
    <x v="0"/>
    <x v="4"/>
    <x v="67"/>
    <x v="2"/>
    <s v="NOK, Million"/>
    <s v="Norwegian Outward FDI"/>
    <s v="-"/>
    <s v="-"/>
    <s v="-"/>
    <s v="-"/>
    <s v="-"/>
    <s v="-"/>
    <s v="-"/>
  </r>
  <r>
    <x v="1"/>
    <x v="3"/>
    <x v="1"/>
    <x v="68"/>
    <x v="2"/>
    <s v="NOK, Million"/>
    <s v="Norwegian Outward FDI"/>
    <n v="321"/>
    <n v="1364"/>
    <n v="-1043"/>
    <n v="1"/>
    <n v="5955"/>
    <n v="5899"/>
    <n v="56"/>
  </r>
  <r>
    <x v="1"/>
    <x v="2"/>
    <x v="4"/>
    <x v="69"/>
    <x v="2"/>
    <s v="NOK, Million"/>
    <s v="Norwegian Outward FDI"/>
    <s v="-"/>
    <s v="-"/>
    <s v="-"/>
    <s v="-"/>
    <s v=":"/>
    <s v="-"/>
    <s v=":"/>
  </r>
  <r>
    <x v="2"/>
    <x v="0"/>
    <x v="4"/>
    <x v="70"/>
    <x v="2"/>
    <s v="NOK, Million"/>
    <s v="Norwegian Outward FDI"/>
    <s v="-"/>
    <s v="-"/>
    <s v="-"/>
    <s v="-"/>
    <s v=":"/>
    <s v=":"/>
    <s v="-"/>
  </r>
  <r>
    <x v="1"/>
    <x v="4"/>
    <x v="5"/>
    <x v="71"/>
    <x v="2"/>
    <s v="NOK, Million"/>
    <s v="Norwegian Outward FDI"/>
    <s v="-"/>
    <s v="-"/>
    <s v="-"/>
    <s v="-"/>
    <s v="-"/>
    <s v="-"/>
    <s v="-"/>
  </r>
  <r>
    <x v="1"/>
    <x v="3"/>
    <x v="1"/>
    <x v="72"/>
    <x v="2"/>
    <s v="NOK, Million"/>
    <s v="Norwegian Outward FDI"/>
    <n v="69"/>
    <n v="47"/>
    <n v="23"/>
    <n v="-1"/>
    <n v="546"/>
    <n v="875"/>
    <n v="-329"/>
  </r>
  <r>
    <x v="1"/>
    <x v="1"/>
    <x v="3"/>
    <x v="73"/>
    <x v="2"/>
    <s v="NOK, Million"/>
    <s v="Norwegian Outward FDI"/>
    <s v="-"/>
    <s v="-"/>
    <s v="-"/>
    <s v="-"/>
    <s v="-"/>
    <s v="-"/>
    <s v="-"/>
  </r>
  <r>
    <x v="1"/>
    <x v="3"/>
    <x v="1"/>
    <x v="74"/>
    <x v="2"/>
    <s v="NOK, Million"/>
    <s v="Norwegian Outward FDI"/>
    <n v="888"/>
    <n v="303"/>
    <n v="524"/>
    <n v="61"/>
    <n v="4927"/>
    <n v="7269"/>
    <n v="-2342"/>
  </r>
  <r>
    <x v="1"/>
    <x v="3"/>
    <x v="1"/>
    <x v="75"/>
    <x v="2"/>
    <s v="NOK, Million"/>
    <s v="Norwegian Outward FDI"/>
    <n v="1336"/>
    <n v="548"/>
    <n v="759"/>
    <n v="29"/>
    <n v="30013"/>
    <n v="29723"/>
    <n v="290"/>
  </r>
  <r>
    <x v="1"/>
    <x v="4"/>
    <x v="5"/>
    <x v="8"/>
    <x v="2"/>
    <s v="NOK, Million"/>
    <s v="Norwegian Outward FDI"/>
    <s v="."/>
    <s v="."/>
    <s v="."/>
    <s v="."/>
    <s v="-"/>
    <s v="-"/>
    <s v="-"/>
  </r>
  <r>
    <x v="1"/>
    <x v="3"/>
    <x v="3"/>
    <x v="76"/>
    <x v="2"/>
    <s v="NOK, Million"/>
    <s v="Norwegian Outward FDI"/>
    <s v="-"/>
    <s v="-"/>
    <s v="-"/>
    <s v="-"/>
    <s v="-"/>
    <s v="-"/>
    <s v="-"/>
  </r>
  <r>
    <x v="1"/>
    <x v="4"/>
    <x v="5"/>
    <x v="77"/>
    <x v="2"/>
    <s v="NOK, Million"/>
    <s v="Norwegian Outward FDI"/>
    <s v="-"/>
    <s v="-"/>
    <s v="-"/>
    <s v="-"/>
    <s v="-"/>
    <s v="-"/>
    <s v="-"/>
  </r>
  <r>
    <x v="1"/>
    <x v="1"/>
    <x v="4"/>
    <x v="78"/>
    <x v="2"/>
    <s v="NOK, Million"/>
    <s v="Norwegian Outward FDI"/>
    <s v="-"/>
    <s v="-"/>
    <s v="-"/>
    <s v="-"/>
    <s v="-"/>
    <s v="-"/>
    <s v="-"/>
  </r>
  <r>
    <x v="1"/>
    <x v="0"/>
    <x v="4"/>
    <x v="79"/>
    <x v="2"/>
    <s v="NOK, Million"/>
    <s v="Norwegian Outward FDI"/>
    <s v="-"/>
    <s v="-"/>
    <s v="-"/>
    <s v="-"/>
    <s v="-"/>
    <s v="-"/>
    <s v="-"/>
  </r>
  <r>
    <x v="1"/>
    <x v="1"/>
    <x v="1"/>
    <x v="80"/>
    <x v="2"/>
    <s v="NOK, Million"/>
    <s v="Norwegian Outward FDI"/>
    <n v="6"/>
    <s v="-"/>
    <n v="6"/>
    <s v="-"/>
    <s v=":"/>
    <s v=":"/>
    <s v="-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3"/>
    <x v="1"/>
    <x v="81"/>
    <x v="2"/>
    <s v="NOK, Million"/>
    <s v="Norwegian Outward FDI"/>
    <n v="1619"/>
    <n v="893"/>
    <n v="823"/>
    <n v="-96"/>
    <n v="14721"/>
    <n v="32269"/>
    <n v="-17548"/>
  </r>
  <r>
    <x v="2"/>
    <x v="2"/>
    <x v="4"/>
    <x v="82"/>
    <x v="2"/>
    <s v="NOK, Million"/>
    <s v="Norwegian Outward FDI"/>
    <n v="474"/>
    <n v="171"/>
    <n v="302"/>
    <s v="-"/>
    <n v="706"/>
    <s v=":"/>
    <s v=":"/>
  </r>
  <r>
    <x v="1"/>
    <x v="3"/>
    <x v="1"/>
    <x v="83"/>
    <x v="2"/>
    <s v="NOK, Million"/>
    <s v="Norwegian Outward FDI"/>
    <n v="27"/>
    <n v="27"/>
    <n v="-1"/>
    <n v="1"/>
    <n v="19"/>
    <s v=":"/>
    <s v=":"/>
  </r>
  <r>
    <x v="1"/>
    <x v="3"/>
    <x v="1"/>
    <x v="84"/>
    <x v="2"/>
    <s v="NOK, Million"/>
    <s v="Norwegian Outward FDI"/>
    <n v="163"/>
    <n v="2"/>
    <n v="160"/>
    <n v="1"/>
    <n v="397"/>
    <n v="388"/>
    <n v="9"/>
  </r>
  <r>
    <x v="1"/>
    <x v="3"/>
    <x v="1"/>
    <x v="85"/>
    <x v="2"/>
    <s v="NOK, Million"/>
    <s v="Norwegian Outward FDI"/>
    <n v="16"/>
    <s v="-"/>
    <n v="11"/>
    <n v="5"/>
    <n v="261"/>
    <s v=":"/>
    <s v=":"/>
  </r>
  <r>
    <x v="1"/>
    <x v="1"/>
    <x v="6"/>
    <x v="86"/>
    <x v="2"/>
    <s v="NOK, Million"/>
    <s v="Norwegian Outward FDI"/>
    <s v="-"/>
    <s v="-"/>
    <s v="-"/>
    <s v="-"/>
    <s v="-"/>
    <s v="-"/>
    <s v="-"/>
  </r>
  <r>
    <x v="1"/>
    <x v="4"/>
    <x v="5"/>
    <x v="87"/>
    <x v="2"/>
    <s v="NOK, Million"/>
    <s v="Norwegian Outward FDI"/>
    <s v="."/>
    <s v="."/>
    <s v="."/>
    <s v="."/>
    <s v="-"/>
    <s v="-"/>
    <s v="-"/>
  </r>
  <r>
    <x v="1"/>
    <x v="3"/>
    <x v="3"/>
    <x v="88"/>
    <x v="2"/>
    <s v="NOK, Million"/>
    <s v="Norwegian Outward FDI"/>
    <s v="-"/>
    <s v="-"/>
    <s v="-"/>
    <s v="-"/>
    <s v="-"/>
    <s v="-"/>
    <s v="-"/>
  </r>
  <r>
    <x v="1"/>
    <x v="1"/>
    <x v="6"/>
    <x v="89"/>
    <x v="2"/>
    <s v="NOK, Million"/>
    <s v="Norwegian Outward FDI"/>
    <n v="17"/>
    <s v="-"/>
    <n v="16"/>
    <n v="1"/>
    <s v=":"/>
    <s v=":"/>
    <s v=":"/>
  </r>
  <r>
    <x v="1"/>
    <x v="4"/>
    <x v="5"/>
    <x v="90"/>
    <x v="2"/>
    <s v="NOK, Million"/>
    <s v="Norwegian Outward FDI"/>
    <n v="-142"/>
    <s v="-"/>
    <n v="-142"/>
    <s v="-"/>
    <n v="3860"/>
    <s v=":"/>
    <s v="-"/>
  </r>
  <r>
    <x v="1"/>
    <x v="0"/>
    <x v="4"/>
    <x v="91"/>
    <x v="2"/>
    <s v="NOK, Million"/>
    <s v="Norwegian Outward FDI"/>
    <s v="-"/>
    <s v="-"/>
    <s v="-"/>
    <s v="-"/>
    <s v="-"/>
    <s v="-"/>
    <s v="-"/>
  </r>
  <r>
    <x v="1"/>
    <x v="0"/>
    <x v="4"/>
    <x v="92"/>
    <x v="2"/>
    <s v="NOK, Million"/>
    <s v="Norwegian Outward FDI"/>
    <s v="-"/>
    <s v="-"/>
    <s v="-"/>
    <s v="-"/>
    <s v="-"/>
    <s v="-"/>
    <s v="-"/>
  </r>
  <r>
    <x v="1"/>
    <x v="1"/>
    <x v="6"/>
    <x v="93"/>
    <x v="2"/>
    <s v="NOK, Million"/>
    <s v="Norwegian Outward FDI"/>
    <s v="-"/>
    <s v="-"/>
    <s v="-"/>
    <s v="-"/>
    <s v="-"/>
    <s v="-"/>
    <s v="-"/>
  </r>
  <r>
    <x v="1"/>
    <x v="0"/>
    <x v="6"/>
    <x v="94"/>
    <x v="2"/>
    <s v="NOK, Million"/>
    <s v="Norwegian Outward FDI"/>
    <s v="-"/>
    <s v="-"/>
    <s v="-"/>
    <s v="-"/>
    <s v="-"/>
    <s v="-"/>
    <s v="-"/>
  </r>
  <r>
    <x v="1"/>
    <x v="4"/>
    <x v="5"/>
    <x v="95"/>
    <x v="2"/>
    <s v="NOK, Million"/>
    <s v="Norwegian Outward FDI"/>
    <s v="-"/>
    <s v="-"/>
    <s v="-"/>
    <s v="-"/>
    <s v="-"/>
    <s v="-"/>
    <s v="-"/>
  </r>
  <r>
    <x v="1"/>
    <x v="2"/>
    <x v="6"/>
    <x v="96"/>
    <x v="2"/>
    <s v="NOK, Million"/>
    <s v="Norwegian Outward FDI"/>
    <n v="6"/>
    <s v="-"/>
    <n v="1"/>
    <n v="5"/>
    <s v=":"/>
    <s v=":"/>
    <s v=":"/>
  </r>
  <r>
    <x v="1"/>
    <x v="3"/>
    <x v="3"/>
    <x v="97"/>
    <x v="2"/>
    <s v="NOK, Million"/>
    <s v="Norwegian Outward FDI"/>
    <n v="167"/>
    <n v="29"/>
    <n v="120"/>
    <n v="18"/>
    <n v="733"/>
    <n v="606"/>
    <n v="126"/>
  </r>
  <r>
    <x v="1"/>
    <x v="3"/>
    <x v="1"/>
    <x v="98"/>
    <x v="2"/>
    <s v="NOK, Million"/>
    <s v="Norwegian Outward FDI"/>
    <n v="817"/>
    <n v="1232"/>
    <n v="-424"/>
    <n v="9"/>
    <n v="2254"/>
    <n v="2655"/>
    <n v="-401"/>
  </r>
  <r>
    <x v="1"/>
    <x v="3"/>
    <x v="1"/>
    <x v="99"/>
    <x v="2"/>
    <s v="NOK, Million"/>
    <s v="Norwegian Outward FDI"/>
    <n v="192"/>
    <n v="2"/>
    <n v="189"/>
    <n v="1"/>
    <n v="1389"/>
    <n v="1543"/>
    <n v="-153"/>
  </r>
  <r>
    <x v="1"/>
    <x v="2"/>
    <x v="0"/>
    <x v="100"/>
    <x v="2"/>
    <s v="NOK, Million"/>
    <s v="Norwegian Outward FDI"/>
    <n v="197"/>
    <n v="58"/>
    <n v="136"/>
    <n v="2"/>
    <n v="2427"/>
    <n v="1499"/>
    <n v="928"/>
  </r>
  <r>
    <x v="2"/>
    <x v="1"/>
    <x v="3"/>
    <x v="101"/>
    <x v="2"/>
    <s v="NOK, Million"/>
    <s v="Norwegian Outward FDI"/>
    <n v="-613"/>
    <n v="-82"/>
    <n v="-559"/>
    <n v="28"/>
    <n v="692"/>
    <n v="265"/>
    <n v="427"/>
  </r>
  <r>
    <x v="1"/>
    <x v="1"/>
    <x v="2"/>
    <x v="102"/>
    <x v="2"/>
    <s v="NOK, Million"/>
    <s v="Norwegian Outward FDI"/>
    <n v="-3"/>
    <s v="-"/>
    <s v="-"/>
    <n v="-3"/>
    <n v="-267"/>
    <s v=":"/>
    <s v=":"/>
  </r>
  <r>
    <x v="1"/>
    <x v="1"/>
    <x v="2"/>
    <x v="103"/>
    <x v="2"/>
    <s v="NOK, Million"/>
    <s v="Norwegian Outward FDI"/>
    <n v="-1"/>
    <s v="-"/>
    <n v="-1"/>
    <s v="-"/>
    <s v=":"/>
    <s v=":"/>
    <s v=":"/>
  </r>
  <r>
    <x v="1"/>
    <x v="3"/>
    <x v="1"/>
    <x v="104"/>
    <x v="2"/>
    <s v="NOK, Million"/>
    <s v="Norwegian Outward FDI"/>
    <n v="-1993"/>
    <n v="132"/>
    <n v="-2132"/>
    <n v="7"/>
    <n v="11616"/>
    <n v="11893"/>
    <n v="-276"/>
  </r>
  <r>
    <x v="1"/>
    <x v="3"/>
    <x v="1"/>
    <x v="105"/>
    <x v="2"/>
    <s v="NOK, Million"/>
    <s v="Norwegian Outward FDI"/>
    <n v="18"/>
    <s v="-"/>
    <n v="18"/>
    <s v="-"/>
    <n v="-46"/>
    <n v="-46"/>
    <s v="-"/>
  </r>
  <r>
    <x v="1"/>
    <x v="3"/>
    <x v="2"/>
    <x v="106"/>
    <x v="2"/>
    <s v="NOK, Million"/>
    <s v="Norwegian Outward FDI"/>
    <n v="4"/>
    <s v="-"/>
    <n v="5"/>
    <s v="-"/>
    <n v="-4"/>
    <s v="-"/>
    <n v="-4"/>
  </r>
  <r>
    <x v="1"/>
    <x v="3"/>
    <x v="1"/>
    <x v="107"/>
    <x v="2"/>
    <s v="NOK, Million"/>
    <s v="Norwegian Outward FDI"/>
    <n v="235"/>
    <n v="134"/>
    <n v="73"/>
    <n v="27"/>
    <n v="-85"/>
    <n v="659"/>
    <n v="-744"/>
  </r>
  <r>
    <x v="1"/>
    <x v="1"/>
    <x v="6"/>
    <x v="108"/>
    <x v="2"/>
    <s v="NOK, Million"/>
    <s v="Norwegian Outward FDI"/>
    <s v="-"/>
    <s v="-"/>
    <s v="-"/>
    <s v="-"/>
    <s v="-"/>
    <s v="-"/>
    <s v="-"/>
  </r>
  <r>
    <x v="1"/>
    <x v="3"/>
    <x v="3"/>
    <x v="109"/>
    <x v="2"/>
    <s v="NOK, Million"/>
    <s v="Norwegian Outward FDI"/>
    <n v="235"/>
    <n v="36"/>
    <n v="202"/>
    <n v="-3"/>
    <n v="1037"/>
    <n v="441"/>
    <n v="596"/>
  </r>
  <r>
    <x v="1"/>
    <x v="4"/>
    <x v="5"/>
    <x v="110"/>
    <x v="2"/>
    <s v="NOK, Million"/>
    <s v="Norwegian Outward FDI"/>
    <n v="-237"/>
    <s v="-"/>
    <n v="-234"/>
    <n v="-3"/>
    <n v="1375"/>
    <n v="1395"/>
    <n v="-20"/>
  </r>
  <r>
    <x v="1"/>
    <x v="1"/>
    <x v="2"/>
    <x v="111"/>
    <x v="2"/>
    <s v="NOK, Million"/>
    <s v="Norwegian Outward FDI"/>
    <s v="-"/>
    <s v="-"/>
    <s v="-"/>
    <s v="-"/>
    <s v=":"/>
    <s v=":"/>
    <s v=":"/>
  </r>
  <r>
    <x v="1"/>
    <x v="1"/>
    <x v="1"/>
    <x v="112"/>
    <x v="2"/>
    <s v="NOK, Million"/>
    <s v="Norwegian Outward FDI"/>
    <n v="1"/>
    <n v="-8"/>
    <n v="9"/>
    <s v="-"/>
    <n v="9"/>
    <s v=":"/>
    <s v=":"/>
  </r>
  <r>
    <x v="1"/>
    <x v="2"/>
    <x v="4"/>
    <x v="113"/>
    <x v="2"/>
    <s v="NOK, Million"/>
    <s v="Norwegian Outward FDI"/>
    <n v="-1"/>
    <s v="-"/>
    <n v="-3"/>
    <n v="2"/>
    <s v=":"/>
    <s v=":"/>
    <s v=":"/>
  </r>
  <r>
    <x v="1"/>
    <x v="2"/>
    <x v="3"/>
    <x v="114"/>
    <x v="2"/>
    <s v="NOK, Million"/>
    <s v="Norwegian Outward FDI"/>
    <s v="-"/>
    <s v="-"/>
    <s v="-"/>
    <s v="-"/>
    <s v="-"/>
    <s v="-"/>
    <s v="-"/>
  </r>
  <r>
    <x v="1"/>
    <x v="1"/>
    <x v="1"/>
    <x v="115"/>
    <x v="2"/>
    <s v="NOK, Million"/>
    <s v="Norwegian Outward FDI"/>
    <s v="-"/>
    <s v="-"/>
    <s v="-"/>
    <s v="-"/>
    <s v="-"/>
    <s v="-"/>
    <s v="-"/>
  </r>
  <r>
    <x v="1"/>
    <x v="3"/>
    <x v="2"/>
    <x v="116"/>
    <x v="2"/>
    <s v="NOK, Million"/>
    <s v="Norwegian Outward FDI"/>
    <n v="46"/>
    <n v="3"/>
    <n v="42"/>
    <s v="-"/>
    <n v="8"/>
    <s v=":"/>
    <s v="-"/>
  </r>
  <r>
    <x v="1"/>
    <x v="2"/>
    <x v="1"/>
    <x v="117"/>
    <x v="2"/>
    <s v="NOK, Million"/>
    <s v="Norwegian Outward FDI"/>
    <s v="-"/>
    <s v="-"/>
    <s v="-"/>
    <s v="-"/>
    <s v="-"/>
    <s v="-"/>
    <s v="-"/>
  </r>
  <r>
    <x v="1"/>
    <x v="2"/>
    <x v="3"/>
    <x v="118"/>
    <x v="2"/>
    <s v="NOK, Million"/>
    <s v="Norwegian Outward FDI"/>
    <n v="-1"/>
    <s v="-"/>
    <n v="-1"/>
    <s v="-"/>
    <s v="-"/>
    <s v=":"/>
    <s v=":"/>
  </r>
  <r>
    <x v="1"/>
    <x v="3"/>
    <x v="1"/>
    <x v="119"/>
    <x v="2"/>
    <s v="NOK, Million"/>
    <s v="Norwegian Outward FDI"/>
    <n v="724"/>
    <n v="524"/>
    <n v="213"/>
    <n v="-12"/>
    <n v="6362"/>
    <n v="6747"/>
    <n v="-385"/>
  </r>
  <r>
    <x v="1"/>
    <x v="1"/>
    <x v="2"/>
    <x v="120"/>
    <x v="2"/>
    <s v="NOK, Million"/>
    <s v="Norwegian Outward FDI"/>
    <n v="1"/>
    <n v="1"/>
    <s v="-"/>
    <s v="-"/>
    <s v=":"/>
    <s v=":"/>
    <s v="-"/>
  </r>
  <r>
    <x v="1"/>
    <x v="2"/>
    <x v="4"/>
    <x v="121"/>
    <x v="2"/>
    <s v="NOK, Million"/>
    <s v="Norwegian Outward FDI"/>
    <s v="-"/>
    <s v="-"/>
    <s v="-"/>
    <s v="-"/>
    <s v="-"/>
    <s v="-"/>
    <s v="-"/>
  </r>
  <r>
    <x v="1"/>
    <x v="0"/>
    <x v="4"/>
    <x v="122"/>
    <x v="2"/>
    <s v="NOK, Million"/>
    <s v="Norwegian Outward FDI"/>
    <n v="425"/>
    <n v="333"/>
    <n v="97"/>
    <n v="-5"/>
    <n v="4907"/>
    <n v="5142"/>
    <n v="-235"/>
  </r>
  <r>
    <x v="1"/>
    <x v="1"/>
    <x v="2"/>
    <x v="123"/>
    <x v="2"/>
    <s v="NOK, Million"/>
    <s v="Norwegian Outward FDI"/>
    <n v="-99"/>
    <n v="-99"/>
    <s v="-"/>
    <s v="-"/>
    <s v=":"/>
    <s v=":"/>
    <s v=":"/>
  </r>
  <r>
    <x v="1"/>
    <x v="3"/>
    <x v="1"/>
    <x v="124"/>
    <x v="2"/>
    <s v="NOK, Million"/>
    <s v="Norwegian Outward FDI"/>
    <s v="-"/>
    <s v="-"/>
    <s v="-"/>
    <s v="-"/>
    <s v="-"/>
    <s v="-"/>
    <s v="-"/>
  </r>
  <r>
    <x v="1"/>
    <x v="3"/>
    <x v="1"/>
    <x v="125"/>
    <x v="2"/>
    <s v="NOK, Million"/>
    <s v="Norwegian Outward FDI"/>
    <n v="308"/>
    <n v="269"/>
    <n v="36"/>
    <n v="3"/>
    <n v="7564"/>
    <n v="7333"/>
    <n v="232"/>
  </r>
  <r>
    <x v="1"/>
    <x v="3"/>
    <x v="1"/>
    <x v="126"/>
    <x v="2"/>
    <s v="NOK, Million"/>
    <s v="Norwegian Outward FDI"/>
    <n v="-135"/>
    <n v="5"/>
    <n v="-95"/>
    <n v="-45"/>
    <s v=":"/>
    <s v=":"/>
    <s v=":"/>
  </r>
  <r>
    <x v="1"/>
    <x v="3"/>
    <x v="3"/>
    <x v="127"/>
    <x v="2"/>
    <s v="NOK, Million"/>
    <s v="Norwegian Outward FDI"/>
    <s v="-"/>
    <s v="-"/>
    <s v="-"/>
    <s v="-"/>
    <s v="-"/>
    <s v="-"/>
    <s v="-"/>
  </r>
  <r>
    <x v="1"/>
    <x v="0"/>
    <x v="4"/>
    <x v="128"/>
    <x v="2"/>
    <s v="NOK, Million"/>
    <s v="Norwegian Outward FDI"/>
    <s v="-"/>
    <s v="-"/>
    <s v="-"/>
    <s v="-"/>
    <s v="-"/>
    <s v="-"/>
    <s v="-"/>
  </r>
  <r>
    <x v="2"/>
    <x v="0"/>
    <x v="4"/>
    <x v="129"/>
    <x v="2"/>
    <s v="NOK, Million"/>
    <s v="Norwegian Outward FDI"/>
    <s v="-"/>
    <s v="-"/>
    <s v="-"/>
    <s v="-"/>
    <s v="-"/>
    <s v="-"/>
    <s v="-"/>
  </r>
  <r>
    <x v="1"/>
    <x v="1"/>
    <x v="3"/>
    <x v="130"/>
    <x v="2"/>
    <s v="NOK, Million"/>
    <s v="Norwegian Outward FDI"/>
    <n v="597"/>
    <n v="112"/>
    <n v="472"/>
    <n v="13"/>
    <n v="2679"/>
    <n v="3696"/>
    <n v="-1017"/>
  </r>
  <r>
    <x v="1"/>
    <x v="1"/>
    <x v="0"/>
    <x v="131"/>
    <x v="2"/>
    <s v="NOK, Million"/>
    <s v="Norwegian Outward FDI"/>
    <s v="-"/>
    <s v="-"/>
    <s v="-"/>
    <s v="-"/>
    <s v="-"/>
    <s v="-"/>
    <s v="-"/>
  </r>
  <r>
    <x v="0"/>
    <x v="0"/>
    <x v="4"/>
    <x v="132"/>
    <x v="2"/>
    <s v="NOK, Million"/>
    <s v="Norwegian Outward FDI"/>
    <n v="-7"/>
    <s v="-"/>
    <n v="-7"/>
    <s v="-"/>
    <n v="-7"/>
    <s v=":"/>
    <s v=":"/>
  </r>
  <r>
    <x v="1"/>
    <x v="3"/>
    <x v="2"/>
    <x v="133"/>
    <x v="2"/>
    <s v="NOK, Million"/>
    <s v="Norwegian Outward FDI"/>
    <n v="580"/>
    <n v="542"/>
    <n v="35"/>
    <n v="3"/>
    <n v="18799"/>
    <n v="19876"/>
    <n v="-1078"/>
  </r>
  <r>
    <x v="1"/>
    <x v="1"/>
    <x v="3"/>
    <x v="134"/>
    <x v="2"/>
    <s v="NOK, Million"/>
    <s v="Norwegian Outward FDI"/>
    <n v="-30"/>
    <s v="-"/>
    <n v="-30"/>
    <s v="-"/>
    <s v=":"/>
    <s v=":"/>
    <s v=":"/>
  </r>
  <r>
    <x v="1"/>
    <x v="4"/>
    <x v="5"/>
    <x v="135"/>
    <x v="2"/>
    <s v="NOK, Million"/>
    <s v="Norwegian Outward FDI"/>
    <s v="."/>
    <s v="."/>
    <s v="."/>
    <s v="."/>
    <s v="-"/>
    <s v="-"/>
    <s v="-"/>
  </r>
  <r>
    <x v="1"/>
    <x v="2"/>
    <x v="4"/>
    <x v="136"/>
    <x v="2"/>
    <s v="NOK, Million"/>
    <s v="Norwegian Outward FDI"/>
    <s v="-"/>
    <s v="-"/>
    <s v="-"/>
    <s v="-"/>
    <s v="-"/>
    <s v="-"/>
    <s v="-"/>
  </r>
  <r>
    <x v="1"/>
    <x v="3"/>
    <x v="4"/>
    <x v="137"/>
    <x v="2"/>
    <s v="NOK, Million"/>
    <s v="Norwegian Outward FDI"/>
    <n v="-52"/>
    <n v="330"/>
    <n v="-359"/>
    <n v="-23"/>
    <n v="18"/>
    <s v=":"/>
    <s v=":"/>
  </r>
  <r>
    <x v="1"/>
    <x v="4"/>
    <x v="5"/>
    <x v="138"/>
    <x v="2"/>
    <s v="NOK, Million"/>
    <s v="Norwegian Outward FDI"/>
    <s v="."/>
    <s v="."/>
    <s v="."/>
    <s v="."/>
    <s v="-"/>
    <s v="-"/>
    <s v="-"/>
  </r>
  <r>
    <x v="1"/>
    <x v="1"/>
    <x v="6"/>
    <x v="139"/>
    <x v="2"/>
    <s v="NOK, Million"/>
    <s v="Norwegian Outward FDI"/>
    <n v="309"/>
    <n v="17"/>
    <n v="280"/>
    <n v="11"/>
    <n v="837"/>
    <n v="349"/>
    <n v="489"/>
  </r>
  <r>
    <x v="1"/>
    <x v="2"/>
    <x v="3"/>
    <x v="140"/>
    <x v="2"/>
    <s v="NOK, Million"/>
    <s v="Norwegian Outward FDI"/>
    <s v="-"/>
    <s v="-"/>
    <s v="-"/>
    <s v="-"/>
    <s v="-"/>
    <s v="-"/>
    <s v="-"/>
  </r>
  <r>
    <x v="1"/>
    <x v="2"/>
    <x v="1"/>
    <x v="141"/>
    <x v="2"/>
    <s v="NOK, Million"/>
    <s v="Norwegian Outward FDI"/>
    <s v="-"/>
    <s v="-"/>
    <s v="-"/>
    <s v="-"/>
    <s v="-"/>
    <s v="-"/>
    <s v="-"/>
  </r>
  <r>
    <x v="1"/>
    <x v="4"/>
    <x v="5"/>
    <x v="142"/>
    <x v="2"/>
    <s v="NOK, Million"/>
    <s v="Norwegian Outward FDI"/>
    <s v="."/>
    <s v="."/>
    <s v="."/>
    <s v="."/>
    <s v="-"/>
    <s v="-"/>
    <s v="-"/>
  </r>
  <r>
    <x v="1"/>
    <x v="2"/>
    <x v="3"/>
    <x v="143"/>
    <x v="2"/>
    <s v="NOK, Million"/>
    <s v="Norwegian Outward FDI"/>
    <s v="-"/>
    <s v="-"/>
    <s v="-"/>
    <s v="-"/>
    <s v="-"/>
    <s v="-"/>
    <s v="-"/>
  </r>
  <r>
    <x v="1"/>
    <x v="1"/>
    <x v="1"/>
    <x v="144"/>
    <x v="2"/>
    <s v="NOK, Million"/>
    <s v="Norwegian Outward FDI"/>
    <s v="-"/>
    <s v="-"/>
    <s v="-"/>
    <s v="-"/>
    <s v=":"/>
    <s v="-"/>
    <s v=":"/>
  </r>
  <r>
    <x v="1"/>
    <x v="4"/>
    <x v="5"/>
    <x v="145"/>
    <x v="2"/>
    <s v="NOK, Million"/>
    <s v="Norwegian Outward FDI"/>
    <s v="-"/>
    <s v="-"/>
    <s v="-"/>
    <s v="-"/>
    <s v="-"/>
    <s v="-"/>
    <s v="-"/>
  </r>
  <r>
    <x v="1"/>
    <x v="2"/>
    <x v="2"/>
    <x v="146"/>
    <x v="2"/>
    <s v="NOK, Million"/>
    <s v="Norwegian Outward FDI"/>
    <n v="3"/>
    <s v="-"/>
    <n v="3"/>
    <s v="-"/>
    <n v="80"/>
    <s v=":"/>
    <s v=":"/>
  </r>
  <r>
    <x v="2"/>
    <x v="0"/>
    <x v="4"/>
    <x v="147"/>
    <x v="2"/>
    <s v="NOK, Million"/>
    <s v="Norwegian Outward FDI"/>
    <n v="-173"/>
    <n v="20"/>
    <n v="-193"/>
    <s v="-"/>
    <n v="258"/>
    <s v=":"/>
    <s v=":"/>
  </r>
  <r>
    <x v="2"/>
    <x v="2"/>
    <x v="3"/>
    <x v="148"/>
    <x v="2"/>
    <s v="NOK, Million"/>
    <s v="Norwegian Outward FDI"/>
    <n v="-8"/>
    <s v="-"/>
    <n v="-8"/>
    <s v="-"/>
    <n v="-56"/>
    <s v=":"/>
    <s v=":"/>
  </r>
  <r>
    <x v="1"/>
    <x v="1"/>
    <x v="4"/>
    <x v="149"/>
    <x v="2"/>
    <s v="NOK, Million"/>
    <s v="Norwegian Outward FDI"/>
    <s v="-"/>
    <s v="-"/>
    <s v="-"/>
    <s v="-"/>
    <s v="-"/>
    <s v="-"/>
    <s v="-"/>
  </r>
  <r>
    <x v="1"/>
    <x v="3"/>
    <x v="3"/>
    <x v="150"/>
    <x v="2"/>
    <s v="NOK, Million"/>
    <s v="Norwegian Outward FDI"/>
    <s v="-"/>
    <s v="-"/>
    <s v="-"/>
    <s v="-"/>
    <s v="-"/>
    <s v="-"/>
    <s v="-"/>
  </r>
  <r>
    <x v="2"/>
    <x v="2"/>
    <x v="0"/>
    <x v="151"/>
    <x v="2"/>
    <s v="NOK, Million"/>
    <s v="Norwegian Outward FDI"/>
    <n v="1213"/>
    <n v="70"/>
    <n v="1143"/>
    <s v="-"/>
    <n v="5199"/>
    <s v=":"/>
    <s v=":"/>
  </r>
  <r>
    <x v="1"/>
    <x v="3"/>
    <x v="1"/>
    <x v="152"/>
    <x v="2"/>
    <s v="NOK, Million"/>
    <s v="Norwegian Outward FDI"/>
    <n v="16836"/>
    <n v="5854"/>
    <n v="10117"/>
    <n v="865"/>
    <n v="300688"/>
    <n v="268872"/>
    <n v="31816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3"/>
    <x v="3"/>
    <x v="153"/>
    <x v="2"/>
    <s v="NOK, Million"/>
    <s v="Norwegian Outward FDI"/>
    <s v="-"/>
    <s v="-"/>
    <s v="-"/>
    <s v="-"/>
    <s v="-"/>
    <s v="-"/>
    <s v="-"/>
  </r>
  <r>
    <x v="1"/>
    <x v="3"/>
    <x v="3"/>
    <x v="154"/>
    <x v="2"/>
    <s v="NOK, Million"/>
    <s v="Norwegian Outward FDI"/>
    <n v="53"/>
    <n v="25"/>
    <n v="-4"/>
    <n v="31"/>
    <n v="400"/>
    <s v=":"/>
    <s v=":"/>
  </r>
  <r>
    <x v="1"/>
    <x v="2"/>
    <x v="6"/>
    <x v="155"/>
    <x v="2"/>
    <s v="NOK, Million"/>
    <s v="Norwegian Outward FDI"/>
    <s v="-"/>
    <s v="-"/>
    <s v="-"/>
    <s v="-"/>
    <s v="-"/>
    <s v="-"/>
    <s v="-"/>
  </r>
  <r>
    <x v="0"/>
    <x v="0"/>
    <x v="4"/>
    <x v="156"/>
    <x v="2"/>
    <s v="NOK, Million"/>
    <s v="Norwegian Outward FDI"/>
    <s v="-"/>
    <s v="-"/>
    <s v="-"/>
    <s v="-"/>
    <s v="-"/>
    <s v="-"/>
    <s v="-"/>
  </r>
  <r>
    <x v="1"/>
    <x v="2"/>
    <x v="4"/>
    <x v="157"/>
    <x v="2"/>
    <s v="NOK, Million"/>
    <s v="Norwegian Outward FDI"/>
    <n v="-2853"/>
    <n v="-2866"/>
    <n v="-16"/>
    <n v="30"/>
    <n v="-1389"/>
    <n v="-1667"/>
    <n v="278"/>
  </r>
  <r>
    <x v="1"/>
    <x v="4"/>
    <x v="5"/>
    <x v="158"/>
    <x v="2"/>
    <s v="NOK, Million"/>
    <s v="Norwegian Outward FDI"/>
    <s v="-"/>
    <s v="-"/>
    <s v="-"/>
    <s v="-"/>
    <s v="-"/>
    <s v="-"/>
    <s v="-"/>
  </r>
  <r>
    <x v="1"/>
    <x v="4"/>
    <x v="5"/>
    <x v="159"/>
    <x v="2"/>
    <s v="NOK, Million"/>
    <s v="Norwegian Outward FDI"/>
    <s v="-"/>
    <s v="-"/>
    <s v="-"/>
    <s v="-"/>
    <s v=":"/>
    <s v="-"/>
    <s v=":"/>
  </r>
  <r>
    <x v="1"/>
    <x v="0"/>
    <x v="3"/>
    <x v="160"/>
    <x v="2"/>
    <s v="NOK, Million"/>
    <s v="Norwegian Outward FDI"/>
    <s v="-"/>
    <s v="-"/>
    <s v="-"/>
    <s v="-"/>
    <s v="-"/>
    <s v="-"/>
    <s v="-"/>
  </r>
  <r>
    <x v="1"/>
    <x v="1"/>
    <x v="1"/>
    <x v="161"/>
    <x v="2"/>
    <s v="NOK, Million"/>
    <s v="Norwegian Outward FDI"/>
    <s v="-"/>
    <s v="-"/>
    <s v="-"/>
    <s v="-"/>
    <s v="-"/>
    <s v="-"/>
    <s v="-"/>
  </r>
  <r>
    <x v="1"/>
    <x v="3"/>
    <x v="3"/>
    <x v="162"/>
    <x v="2"/>
    <s v="NOK, Million"/>
    <s v="Norwegian Outward FDI"/>
    <s v="-"/>
    <s v="-"/>
    <s v="-"/>
    <s v="-"/>
    <s v="-"/>
    <s v="-"/>
    <s v="-"/>
  </r>
  <r>
    <x v="1"/>
    <x v="3"/>
    <x v="2"/>
    <x v="163"/>
    <x v="2"/>
    <s v="NOK, Million"/>
    <s v="Norwegian Outward FDI"/>
    <n v="304"/>
    <n v="412"/>
    <n v="-58"/>
    <n v="-50"/>
    <n v="181"/>
    <s v=":"/>
    <s v=":"/>
  </r>
  <r>
    <x v="1"/>
    <x v="2"/>
    <x v="0"/>
    <x v="164"/>
    <x v="2"/>
    <s v="NOK, Million"/>
    <s v="Norwegian Outward FDI"/>
    <n v="-21"/>
    <s v="-"/>
    <n v="-22"/>
    <n v="1"/>
    <s v=":"/>
    <s v=":"/>
    <s v=":"/>
  </r>
  <r>
    <x v="1"/>
    <x v="3"/>
    <x v="3"/>
    <x v="165"/>
    <x v="2"/>
    <s v="NOK, Million"/>
    <s v="Norwegian Outward FDI"/>
    <s v="-"/>
    <s v="-"/>
    <s v="-"/>
    <s v="-"/>
    <s v="-"/>
    <s v="-"/>
    <s v="-"/>
  </r>
  <r>
    <x v="0"/>
    <x v="2"/>
    <x v="2"/>
    <x v="166"/>
    <x v="2"/>
    <s v="NOK, Million"/>
    <s v="Norwegian Outward FDI"/>
    <s v="-"/>
    <s v="-"/>
    <s v="-"/>
    <s v="-"/>
    <s v="-"/>
    <s v="-"/>
    <s v="-"/>
  </r>
  <r>
    <x v="1"/>
    <x v="3"/>
    <x v="6"/>
    <x v="167"/>
    <x v="2"/>
    <s v="NOK, Million"/>
    <s v="Norwegian Outward FDI"/>
    <n v="166"/>
    <n v="16"/>
    <n v="134"/>
    <n v="16"/>
    <n v="3074"/>
    <n v="2672"/>
    <n v="401"/>
  </r>
  <r>
    <x v="1"/>
    <x v="2"/>
    <x v="3"/>
    <x v="168"/>
    <x v="2"/>
    <s v="NOK, Million"/>
    <s v="Norwegian Outward FDI"/>
    <s v="-"/>
    <s v="-"/>
    <s v="-"/>
    <s v="-"/>
    <s v="-"/>
    <s v="-"/>
    <s v="-"/>
  </r>
  <r>
    <x v="1"/>
    <x v="1"/>
    <x v="6"/>
    <x v="169"/>
    <x v="2"/>
    <s v="NOK, Million"/>
    <s v="Norwegian Outward FDI"/>
    <s v="-"/>
    <s v="-"/>
    <s v="-"/>
    <s v="-"/>
    <s v="-"/>
    <s v="-"/>
    <s v="-"/>
  </r>
  <r>
    <x v="1"/>
    <x v="1"/>
    <x v="6"/>
    <x v="170"/>
    <x v="2"/>
    <s v="NOK, Million"/>
    <s v="Norwegian Outward FDI"/>
    <n v="83"/>
    <n v="19"/>
    <n v="22"/>
    <n v="42"/>
    <n v="3283"/>
    <n v="1753"/>
    <n v="1531"/>
  </r>
  <r>
    <x v="1"/>
    <x v="2"/>
    <x v="3"/>
    <x v="171"/>
    <x v="2"/>
    <s v="NOK, Million"/>
    <s v="Norwegian Outward FDI"/>
    <n v="43"/>
    <n v="9"/>
    <n v="32"/>
    <n v="2"/>
    <n v="244"/>
    <n v="117"/>
    <n v="127"/>
  </r>
  <r>
    <x v="1"/>
    <x v="4"/>
    <x v="5"/>
    <x v="172"/>
    <x v="2"/>
    <s v="NOK, Million"/>
    <s v="Norwegian Outward FDI"/>
    <s v="-"/>
    <s v="-"/>
    <s v="-"/>
    <s v="-"/>
    <s v="-"/>
    <s v="-"/>
    <s v="-"/>
  </r>
  <r>
    <x v="1"/>
    <x v="3"/>
    <x v="1"/>
    <x v="173"/>
    <x v="2"/>
    <s v="NOK, Million"/>
    <s v="Norwegian Outward FDI"/>
    <n v="1071"/>
    <n v="302"/>
    <n v="689"/>
    <n v="80"/>
    <n v="10917"/>
    <n v="8665"/>
    <n v="2253"/>
  </r>
  <r>
    <x v="1"/>
    <x v="3"/>
    <x v="1"/>
    <x v="174"/>
    <x v="2"/>
    <s v="NOK, Million"/>
    <s v="Norwegian Outward FDI"/>
    <n v="28"/>
    <s v="-"/>
    <n v="28"/>
    <n v="1"/>
    <n v="179"/>
    <n v="167"/>
    <n v="12"/>
  </r>
  <r>
    <x v="1"/>
    <x v="4"/>
    <x v="5"/>
    <x v="175"/>
    <x v="2"/>
    <s v="NOK, Million"/>
    <s v="Norwegian Outward FDI"/>
    <s v="."/>
    <s v="."/>
    <s v="."/>
    <s v="."/>
    <s v="-"/>
    <s v="-"/>
    <s v="-"/>
  </r>
  <r>
    <x v="1"/>
    <x v="3"/>
    <x v="2"/>
    <x v="176"/>
    <x v="2"/>
    <s v="NOK, Million"/>
    <s v="Norwegian Outward FDI"/>
    <n v="10"/>
    <s v="-"/>
    <n v="10"/>
    <s v="-"/>
    <n v="9"/>
    <s v="-"/>
    <n v="9"/>
  </r>
  <r>
    <x v="1"/>
    <x v="4"/>
    <x v="5"/>
    <x v="177"/>
    <x v="2"/>
    <s v="NOK, Million"/>
    <s v="Norwegian Outward FDI"/>
    <s v="."/>
    <s v="."/>
    <s v="."/>
    <s v="."/>
    <s v="-"/>
    <s v="-"/>
    <s v="-"/>
  </r>
  <r>
    <x v="1"/>
    <x v="3"/>
    <x v="1"/>
    <x v="178"/>
    <x v="2"/>
    <s v="NOK, Million"/>
    <s v="Norwegian Outward FDI"/>
    <n v="181"/>
    <n v="19"/>
    <n v="161"/>
    <s v="-"/>
    <n v="847"/>
    <n v="1505"/>
    <n v="-658"/>
  </r>
  <r>
    <x v="1"/>
    <x v="1"/>
    <x v="1"/>
    <x v="179"/>
    <x v="2"/>
    <s v="NOK, Million"/>
    <s v="Norwegian Outward FDI"/>
    <n v="325"/>
    <n v="2"/>
    <n v="260"/>
    <n v="64"/>
    <n v="3480"/>
    <n v="2690"/>
    <n v="789"/>
  </r>
  <r>
    <x v="1"/>
    <x v="0"/>
    <x v="4"/>
    <x v="180"/>
    <x v="2"/>
    <s v="NOK, Million"/>
    <s v="Norwegian Outward FDI"/>
    <n v="3"/>
    <s v="-"/>
    <n v="3"/>
    <s v="-"/>
    <s v=":"/>
    <s v=":"/>
    <s v=":"/>
  </r>
  <r>
    <x v="1"/>
    <x v="4"/>
    <x v="5"/>
    <x v="8"/>
    <x v="2"/>
    <s v="NOK, Million"/>
    <s v="Norwegian Outward FDI"/>
    <s v="."/>
    <s v="."/>
    <s v="."/>
    <s v="."/>
    <s v="-"/>
    <s v="-"/>
    <s v="-"/>
  </r>
  <r>
    <x v="1"/>
    <x v="4"/>
    <x v="5"/>
    <x v="181"/>
    <x v="2"/>
    <s v="NOK, Million"/>
    <s v="Norwegian Outward FDI"/>
    <s v="-"/>
    <s v="-"/>
    <s v="-"/>
    <s v="-"/>
    <s v="-"/>
    <s v="-"/>
    <s v="-"/>
  </r>
  <r>
    <x v="1"/>
    <x v="3"/>
    <x v="6"/>
    <x v="182"/>
    <x v="2"/>
    <s v="NOK, Million"/>
    <s v="Norwegian Outward FDI"/>
    <s v="-"/>
    <s v="-"/>
    <s v="-"/>
    <s v="-"/>
    <s v="-"/>
    <s v="-"/>
    <s v="-"/>
  </r>
  <r>
    <x v="1"/>
    <x v="1"/>
    <x v="6"/>
    <x v="183"/>
    <x v="2"/>
    <s v="NOK, Million"/>
    <s v="Norwegian Outward FDI"/>
    <s v="-"/>
    <s v="-"/>
    <s v="-"/>
    <s v="-"/>
    <s v="-"/>
    <s v="-"/>
    <s v="-"/>
  </r>
  <r>
    <x v="1"/>
    <x v="4"/>
    <x v="5"/>
    <x v="8"/>
    <x v="2"/>
    <s v="NOK, Million"/>
    <s v="Norwegian Outward FDI"/>
    <s v="."/>
    <s v="."/>
    <s v="."/>
    <s v="."/>
    <s v="-"/>
    <s v="-"/>
    <s v="-"/>
  </r>
  <r>
    <x v="1"/>
    <x v="4"/>
    <x v="5"/>
    <x v="184"/>
    <x v="2"/>
    <s v="NOK, Million"/>
    <s v="Norwegian Outward FDI"/>
    <s v="."/>
    <s v="."/>
    <s v="."/>
    <s v="."/>
    <s v="-"/>
    <s v="-"/>
    <s v="-"/>
  </r>
  <r>
    <x v="1"/>
    <x v="1"/>
    <x v="6"/>
    <x v="185"/>
    <x v="2"/>
    <s v="NOK, Million"/>
    <s v="Norwegian Outward FDI"/>
    <s v="-"/>
    <s v="-"/>
    <s v="-"/>
    <s v="-"/>
    <s v="-"/>
    <s v="-"/>
    <s v="-"/>
  </r>
  <r>
    <x v="1"/>
    <x v="1"/>
    <x v="3"/>
    <x v="186"/>
    <x v="2"/>
    <s v="NOK, Million"/>
    <s v="Norwegian Outward FDI"/>
    <s v="-"/>
    <s v="-"/>
    <s v="-"/>
    <s v="-"/>
    <s v="-"/>
    <s v="-"/>
    <s v="-"/>
  </r>
  <r>
    <x v="1"/>
    <x v="3"/>
    <x v="1"/>
    <x v="187"/>
    <x v="2"/>
    <s v="NOK, Million"/>
    <s v="Norwegian Outward FDI"/>
    <s v="-"/>
    <s v="-"/>
    <s v="-"/>
    <s v="-"/>
    <s v="-"/>
    <s v="-"/>
    <s v="-"/>
  </r>
  <r>
    <x v="1"/>
    <x v="2"/>
    <x v="4"/>
    <x v="188"/>
    <x v="2"/>
    <s v="NOK, Million"/>
    <s v="Norwegian Outward FDI"/>
    <s v="-"/>
    <s v="-"/>
    <s v="-"/>
    <s v="-"/>
    <s v="-"/>
    <s v="-"/>
    <s v="-"/>
  </r>
  <r>
    <x v="1"/>
    <x v="3"/>
    <x v="2"/>
    <x v="189"/>
    <x v="2"/>
    <s v="NOK, Million"/>
    <s v="Norwegian Outward FDI"/>
    <n v="171"/>
    <n v="192"/>
    <n v="-22"/>
    <s v="-"/>
    <n v="425"/>
    <n v="406"/>
    <n v="19"/>
  </r>
  <r>
    <x v="1"/>
    <x v="2"/>
    <x v="4"/>
    <x v="190"/>
    <x v="2"/>
    <s v="NOK, Million"/>
    <s v="Norwegian Outward FDI"/>
    <n v="-10"/>
    <s v="-"/>
    <n v="-10"/>
    <s v="-"/>
    <s v="-"/>
    <s v="-"/>
    <s v="-"/>
  </r>
  <r>
    <x v="1"/>
    <x v="1"/>
    <x v="1"/>
    <x v="191"/>
    <x v="2"/>
    <s v="NOK, Million"/>
    <s v="Norwegian Outward FDI"/>
    <n v="-16"/>
    <s v="-"/>
    <n v="-17"/>
    <n v="2"/>
    <n v="101"/>
    <n v="53"/>
    <n v="48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3"/>
    <x v="4"/>
    <x v="192"/>
    <x v="2"/>
    <s v="NOK, Million"/>
    <s v="Norwegian Outward FDI"/>
    <s v="-"/>
    <s v="-"/>
    <s v="-"/>
    <s v="-"/>
    <s v="-"/>
    <s v="-"/>
    <s v="-"/>
  </r>
  <r>
    <x v="1"/>
    <x v="0"/>
    <x v="4"/>
    <x v="193"/>
    <x v="2"/>
    <s v="NOK, Million"/>
    <s v="Norwegian Outward FDI"/>
    <s v="-"/>
    <s v="-"/>
    <s v="-"/>
    <s v="-"/>
    <s v="-"/>
    <s v="-"/>
    <s v="-"/>
  </r>
  <r>
    <x v="1"/>
    <x v="3"/>
    <x v="3"/>
    <x v="194"/>
    <x v="2"/>
    <s v="NOK, Million"/>
    <s v="Norwegian Outward FDI"/>
    <n v="3194"/>
    <n v="6908"/>
    <n v="-3744"/>
    <n v="30"/>
    <n v="128663"/>
    <n v="128743"/>
    <n v="-80"/>
  </r>
  <r>
    <x v="1"/>
    <x v="3"/>
    <x v="6"/>
    <x v="195"/>
    <x v="2"/>
    <s v="NOK, Million"/>
    <s v="Norwegian Outward FDI"/>
    <s v="-"/>
    <s v="-"/>
    <s v="-"/>
    <s v="-"/>
    <s v="-"/>
    <s v="-"/>
    <s v="-"/>
  </r>
  <r>
    <x v="1"/>
    <x v="3"/>
    <x v="1"/>
    <x v="196"/>
    <x v="2"/>
    <s v="NOK, Million"/>
    <s v="Norwegian Outward FDI"/>
    <n v="145"/>
    <n v="424"/>
    <n v="-286"/>
    <n v="8"/>
    <n v="1738"/>
    <n v="1695"/>
    <n v="43"/>
  </r>
  <r>
    <x v="1"/>
    <x v="3"/>
    <x v="1"/>
    <x v="197"/>
    <x v="2"/>
    <s v="NOK, Million"/>
    <s v="Norwegian Outward FDI"/>
    <n v="11"/>
    <n v="5"/>
    <n v="4"/>
    <n v="2"/>
    <n v="40"/>
    <s v=":"/>
    <s v=":"/>
  </r>
  <r>
    <x v="1"/>
    <x v="2"/>
    <x v="3"/>
    <x v="198"/>
    <x v="2"/>
    <s v="NOK, Million"/>
    <s v="Norwegian Outward FDI"/>
    <s v="-"/>
    <s v="-"/>
    <s v="-"/>
    <s v="-"/>
    <s v="-"/>
    <s v="-"/>
    <s v="-"/>
  </r>
  <r>
    <x v="0"/>
    <x v="0"/>
    <x v="4"/>
    <x v="199"/>
    <x v="2"/>
    <s v="NOK, Million"/>
    <s v="Norwegian Outward FDI"/>
    <s v="-"/>
    <s v="-"/>
    <s v="-"/>
    <s v="-"/>
    <s v="-"/>
    <s v="-"/>
    <s v="-"/>
  </r>
  <r>
    <x v="1"/>
    <x v="1"/>
    <x v="4"/>
    <x v="200"/>
    <x v="2"/>
    <s v="NOK, Million"/>
    <s v="Norwegian Outward FDI"/>
    <n v="317"/>
    <n v="293"/>
    <n v="30"/>
    <n v="-6"/>
    <n v="458"/>
    <n v="358"/>
    <n v="100"/>
  </r>
  <r>
    <x v="1"/>
    <x v="4"/>
    <x v="5"/>
    <x v="201"/>
    <x v="2"/>
    <s v="NOK, Million"/>
    <s v="Norwegian Outward FDI"/>
    <s v="-"/>
    <s v="-"/>
    <s v="-"/>
    <s v="-"/>
    <s v="-"/>
    <s v="-"/>
    <s v="-"/>
  </r>
  <r>
    <x v="1"/>
    <x v="3"/>
    <x v="3"/>
    <x v="202"/>
    <x v="2"/>
    <s v="NOK, Million"/>
    <s v="Norwegian Outward FDI"/>
    <n v="1499"/>
    <n v="177"/>
    <n v="1331"/>
    <n v="-8"/>
    <n v="4930"/>
    <n v="5254"/>
    <n v="-324"/>
  </r>
  <r>
    <x v="0"/>
    <x v="0"/>
    <x v="4"/>
    <x v="203"/>
    <x v="2"/>
    <s v="NOK, Million"/>
    <s v="Norwegian Outward FDI"/>
    <s v="-"/>
    <s v="-"/>
    <s v="-"/>
    <s v="-"/>
    <s v="-"/>
    <s v="-"/>
    <s v="-"/>
  </r>
  <r>
    <x v="1"/>
    <x v="3"/>
    <x v="1"/>
    <x v="204"/>
    <x v="2"/>
    <s v="NOK, Million"/>
    <s v="Norwegian Outward FDI"/>
    <n v="414"/>
    <n v="34"/>
    <n v="355"/>
    <n v="25"/>
    <n v="52499"/>
    <n v="51642"/>
    <n v="857"/>
  </r>
  <r>
    <x v="1"/>
    <x v="2"/>
    <x v="0"/>
    <x v="205"/>
    <x v="2"/>
    <s v="NOK, Million"/>
    <s v="Norwegian Outward FDI"/>
    <n v="6"/>
    <n v="4"/>
    <n v="1"/>
    <n v="1"/>
    <n v="112"/>
    <n v="42"/>
    <n v="70"/>
  </r>
  <r>
    <x v="1"/>
    <x v="0"/>
    <x v="4"/>
    <x v="206"/>
    <x v="2"/>
    <s v="NOK, Million"/>
    <s v="Norwegian Outward FDI"/>
    <n v="6"/>
    <n v="6"/>
    <s v="-"/>
    <s v="-"/>
    <s v=":"/>
    <s v=":"/>
    <s v="-"/>
  </r>
  <r>
    <x v="1"/>
    <x v="1"/>
    <x v="6"/>
    <x v="207"/>
    <x v="2"/>
    <s v="NOK, Million"/>
    <s v="Norwegian Outward FDI"/>
    <s v="-"/>
    <s v="-"/>
    <s v="-"/>
    <s v="-"/>
    <s v="-"/>
    <s v="-"/>
    <s v="-"/>
  </r>
  <r>
    <x v="1"/>
    <x v="3"/>
    <x v="1"/>
    <x v="208"/>
    <x v="2"/>
    <s v="NOK, Million"/>
    <s v="Norwegian Outward FDI"/>
    <n v="19385"/>
    <n v="12215"/>
    <n v="5826"/>
    <n v="1344"/>
    <n v="229062"/>
    <n v="202434"/>
    <n v="26629"/>
  </r>
  <r>
    <x v="1"/>
    <x v="3"/>
    <x v="1"/>
    <x v="209"/>
    <x v="2"/>
    <s v="NOK, Million"/>
    <s v="Norwegian Outward FDI"/>
    <n v="400"/>
    <n v="428"/>
    <n v="-8"/>
    <n v="-20"/>
    <n v="-1887"/>
    <n v="979"/>
    <n v="-2867"/>
  </r>
  <r>
    <x v="1"/>
    <x v="0"/>
    <x v="2"/>
    <x v="210"/>
    <x v="2"/>
    <s v="NOK, Million"/>
    <s v="Norwegian Outward FDI"/>
    <s v="-"/>
    <s v="-"/>
    <s v="-"/>
    <s v="-"/>
    <s v="-"/>
    <s v="-"/>
    <s v="-"/>
  </r>
  <r>
    <x v="1"/>
    <x v="3"/>
    <x v="3"/>
    <x v="211"/>
    <x v="2"/>
    <s v="NOK, Million"/>
    <s v="Norwegian Outward FDI"/>
    <n v="48"/>
    <n v="1"/>
    <n v="45"/>
    <n v="1"/>
    <n v="51"/>
    <n v="3"/>
    <n v="48"/>
  </r>
  <r>
    <x v="1"/>
    <x v="0"/>
    <x v="1"/>
    <x v="212"/>
    <x v="2"/>
    <s v="NOK, Million"/>
    <s v="Norwegian Outward FDI"/>
    <s v="-"/>
    <s v="-"/>
    <s v="-"/>
    <s v="-"/>
    <s v="-"/>
    <s v="-"/>
    <s v="-"/>
  </r>
  <r>
    <x v="2"/>
    <x v="2"/>
    <x v="4"/>
    <x v="213"/>
    <x v="2"/>
    <s v="NOK, Million"/>
    <s v="Norwegian Outward FDI"/>
    <n v="62"/>
    <n v="99"/>
    <n v="-41"/>
    <n v="5"/>
    <n v="7975"/>
    <s v=":"/>
    <s v=":"/>
  </r>
  <r>
    <x v="1"/>
    <x v="1"/>
    <x v="3"/>
    <x v="214"/>
    <x v="2"/>
    <s v="NOK, Million"/>
    <s v="Norwegian Outward FDI"/>
    <n v="99"/>
    <n v="1"/>
    <n v="91"/>
    <n v="7"/>
    <n v="7327"/>
    <n v="7431"/>
    <n v="-104"/>
  </r>
  <r>
    <x v="1"/>
    <x v="0"/>
    <x v="4"/>
    <x v="215"/>
    <x v="2"/>
    <s v="NOK, Million"/>
    <s v="Norwegian Outward FDI"/>
    <n v="120"/>
    <n v="24"/>
    <n v="96"/>
    <s v="-"/>
    <s v=":"/>
    <s v=":"/>
    <s v=":"/>
  </r>
  <r>
    <x v="1"/>
    <x v="4"/>
    <x v="5"/>
    <x v="216"/>
    <x v="2"/>
    <s v="NOK, Million"/>
    <s v="Norwegian Outward FDI"/>
    <s v="-"/>
    <s v="-"/>
    <s v="-"/>
    <s v="-"/>
    <s v="-"/>
    <s v="-"/>
    <s v="-"/>
  </r>
  <r>
    <x v="1"/>
    <x v="1"/>
    <x v="3"/>
    <x v="217"/>
    <x v="2"/>
    <s v="NOK, Million"/>
    <s v="Norwegian Outward FDI"/>
    <s v="-"/>
    <s v="-"/>
    <s v="-"/>
    <s v="-"/>
    <s v="-"/>
    <s v="-"/>
    <s v="-"/>
  </r>
  <r>
    <x v="1"/>
    <x v="3"/>
    <x v="6"/>
    <x v="218"/>
    <x v="2"/>
    <s v="NOK, Million"/>
    <s v="Norwegian Outward FDI"/>
    <n v="33"/>
    <s v="-"/>
    <n v="33"/>
    <s v="-"/>
    <s v=":"/>
    <s v=":"/>
    <s v=":"/>
  </r>
  <r>
    <x v="1"/>
    <x v="2"/>
    <x v="2"/>
    <x v="219"/>
    <x v="2"/>
    <s v="NOK, Million"/>
    <s v="Norwegian Outward FDI"/>
    <n v="-4"/>
    <s v="-"/>
    <n v="-4"/>
    <s v="-"/>
    <s v=":"/>
    <s v=":"/>
    <s v=":"/>
  </r>
  <r>
    <x v="1"/>
    <x v="1"/>
    <x v="1"/>
    <x v="220"/>
    <x v="2"/>
    <s v="NOK, Million"/>
    <s v="Norwegian Outward FDI"/>
    <n v="249"/>
    <n v="103"/>
    <n v="143"/>
    <n v="3"/>
    <n v="10511"/>
    <n v="10224"/>
    <n v="287"/>
  </r>
  <r>
    <x v="1"/>
    <x v="1"/>
    <x v="1"/>
    <x v="221"/>
    <x v="2"/>
    <s v="NOK, Million"/>
    <s v="Norwegian Outward FDI"/>
    <s v="-"/>
    <s v="-"/>
    <s v="-"/>
    <s v="-"/>
    <s v="-"/>
    <s v="-"/>
    <s v="-"/>
  </r>
  <r>
    <x v="1"/>
    <x v="3"/>
    <x v="6"/>
    <x v="222"/>
    <x v="2"/>
    <s v="NOK, Million"/>
    <s v="Norwegian Outward FDI"/>
    <s v="-"/>
    <s v="-"/>
    <s v="-"/>
    <s v="-"/>
    <s v=":"/>
    <s v=":"/>
    <s v="-"/>
  </r>
  <r>
    <x v="1"/>
    <x v="1"/>
    <x v="3"/>
    <x v="223"/>
    <x v="2"/>
    <s v="NOK, Million"/>
    <s v="Norwegian Outward FDI"/>
    <s v="-"/>
    <s v="-"/>
    <s v="-"/>
    <s v="-"/>
    <s v="-"/>
    <s v="-"/>
    <s v="-"/>
  </r>
  <r>
    <x v="2"/>
    <x v="0"/>
    <x v="4"/>
    <x v="224"/>
    <x v="2"/>
    <s v="NOK, Million"/>
    <s v="Norwegian Outward FDI"/>
    <s v="-"/>
    <s v="-"/>
    <n v="-4"/>
    <n v="4"/>
    <n v="372"/>
    <n v="357"/>
    <n v="15"/>
  </r>
  <r>
    <x v="1"/>
    <x v="2"/>
    <x v="1"/>
    <x v="225"/>
    <x v="2"/>
    <s v="NOK, Million"/>
    <s v="Norwegian Outward FDI"/>
    <n v="21"/>
    <n v="2"/>
    <n v="17"/>
    <n v="2"/>
    <n v="120"/>
    <n v="105"/>
    <n v="15"/>
  </r>
  <r>
    <x v="1"/>
    <x v="3"/>
    <x v="2"/>
    <x v="226"/>
    <x v="2"/>
    <s v="NOK, Million"/>
    <s v="Norwegian Outward FDI"/>
    <n v="-82"/>
    <n v="284"/>
    <n v="-464"/>
    <n v="98"/>
    <n v="1192"/>
    <n v="632"/>
    <n v="560"/>
  </r>
  <r>
    <x v="1"/>
    <x v="3"/>
    <x v="1"/>
    <x v="227"/>
    <x v="2"/>
    <s v="NOK, Million"/>
    <s v="Norwegian Outward FDI"/>
    <n v="7056"/>
    <n v="6375"/>
    <n v="-175"/>
    <n v="855"/>
    <n v="108610"/>
    <n v="80680"/>
    <n v="27930"/>
  </r>
  <r>
    <x v="1"/>
    <x v="3"/>
    <x v="7"/>
    <x v="228"/>
    <x v="2"/>
    <s v="NOK, Million"/>
    <s v="Norwegian Outward FDI"/>
    <n v="3233"/>
    <n v="1931"/>
    <n v="761"/>
    <n v="542"/>
    <n v="188516"/>
    <n v="213991"/>
    <n v="-25474"/>
  </r>
  <r>
    <x v="1"/>
    <x v="4"/>
    <x v="5"/>
    <x v="229"/>
    <x v="2"/>
    <s v="NOK, Million"/>
    <s v="Norwegian Outward FDI"/>
    <s v="-"/>
    <s v="-"/>
    <s v="-"/>
    <s v="-"/>
    <s v="-"/>
    <s v="-"/>
    <s v="-"/>
  </r>
  <r>
    <x v="1"/>
    <x v="4"/>
    <x v="5"/>
    <x v="230"/>
    <x v="2"/>
    <s v="NOK, Million"/>
    <s v="Norwegian Outward FDI"/>
    <s v="-"/>
    <s v="-"/>
    <s v="-"/>
    <s v="-"/>
    <s v="-"/>
    <s v="-"/>
    <s v="-"/>
  </r>
  <r>
    <x v="1"/>
    <x v="3"/>
    <x v="6"/>
    <x v="231"/>
    <x v="2"/>
    <s v="NOK, Million"/>
    <s v="Norwegian Outward FDI"/>
    <n v="1"/>
    <s v="-"/>
    <s v="-"/>
    <s v="-"/>
    <s v=":"/>
    <s v="-"/>
    <s v="-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2"/>
    <x v="1"/>
    <x v="232"/>
    <x v="2"/>
    <s v="NOK, Million"/>
    <s v="Norwegian Outward FDI"/>
    <s v="-"/>
    <s v="-"/>
    <s v="-"/>
    <s v="-"/>
    <s v="-"/>
    <s v="-"/>
    <s v="-"/>
  </r>
  <r>
    <x v="1"/>
    <x v="2"/>
    <x v="3"/>
    <x v="233"/>
    <x v="2"/>
    <s v="NOK, Million"/>
    <s v="Norwegian Outward FDI"/>
    <s v="-"/>
    <s v="-"/>
    <s v="-"/>
    <s v="-"/>
    <s v="-"/>
    <s v="-"/>
    <s v="-"/>
  </r>
  <r>
    <x v="1"/>
    <x v="4"/>
    <x v="5"/>
    <x v="8"/>
    <x v="2"/>
    <s v="NOK, Million"/>
    <s v="Norwegian Outward FDI"/>
    <s v="-"/>
    <s v="-"/>
    <s v="-"/>
    <s v="-"/>
    <s v="-"/>
    <s v="-"/>
    <s v="-"/>
  </r>
  <r>
    <x v="1"/>
    <x v="1"/>
    <x v="6"/>
    <x v="234"/>
    <x v="2"/>
    <s v="NOK, Million"/>
    <s v="Norwegian Outward FDI"/>
    <n v="59"/>
    <n v="59"/>
    <s v="-"/>
    <s v="-"/>
    <n v="-44"/>
    <s v=":"/>
    <s v=":"/>
  </r>
  <r>
    <x v="1"/>
    <x v="2"/>
    <x v="3"/>
    <x v="235"/>
    <x v="2"/>
    <s v="NOK, Million"/>
    <s v="Norwegian Outward FDI"/>
    <n v="202"/>
    <n v="18"/>
    <n v="183"/>
    <n v="2"/>
    <n v="708"/>
    <n v="592"/>
    <n v="116"/>
  </r>
  <r>
    <x v="1"/>
    <x v="4"/>
    <x v="5"/>
    <x v="236"/>
    <x v="2"/>
    <s v="NOK, Million"/>
    <s v="Norwegian Outward FDI"/>
    <s v="-"/>
    <s v="-"/>
    <s v="-"/>
    <s v="-"/>
    <s v="-"/>
    <s v="-"/>
    <s v="-"/>
  </r>
  <r>
    <x v="1"/>
    <x v="2"/>
    <x v="2"/>
    <x v="237"/>
    <x v="2"/>
    <s v="NOK, Million"/>
    <s v="Norwegian Outward FDI"/>
    <s v="."/>
    <s v="."/>
    <s v="."/>
    <s v="."/>
    <s v="."/>
    <s v="."/>
    <s v="."/>
  </r>
  <r>
    <x v="1"/>
    <x v="4"/>
    <x v="5"/>
    <x v="238"/>
    <x v="2"/>
    <s v="NOK, Million"/>
    <s v="Norwegian Outward FDI"/>
    <s v="."/>
    <s v="."/>
    <s v="."/>
    <s v="."/>
    <s v="-"/>
    <s v="-"/>
    <s v="-"/>
  </r>
  <r>
    <x v="1"/>
    <x v="0"/>
    <x v="2"/>
    <x v="239"/>
    <x v="2"/>
    <s v="NOK, Million"/>
    <s v="Norwegian Outward FDI"/>
    <s v="-"/>
    <n v="1"/>
    <n v="-1"/>
    <s v="-"/>
    <s v=":"/>
    <s v="-"/>
    <s v=":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4"/>
    <x v="5"/>
    <x v="8"/>
    <x v="2"/>
    <s v="NOK, Million"/>
    <s v="Norwegian Outward FDI"/>
    <s v="."/>
    <s v="."/>
    <s v="."/>
    <s v="."/>
    <s v="."/>
    <s v="."/>
    <s v="."/>
  </r>
  <r>
    <x v="1"/>
    <x v="2"/>
    <x v="4"/>
    <x v="240"/>
    <x v="2"/>
    <s v="NOK, Million"/>
    <s v="Norwegian Outward FDI"/>
    <s v="-"/>
    <s v="-"/>
    <s v="-"/>
    <s v="-"/>
    <s v=":"/>
    <s v="-"/>
    <s v=":"/>
  </r>
  <r>
    <x v="1"/>
    <x v="2"/>
    <x v="4"/>
    <x v="241"/>
    <x v="2"/>
    <s v="NOK, Million"/>
    <s v="Norwegian Outward FDI"/>
    <s v="-"/>
    <s v="-"/>
    <s v="-"/>
    <s v="-"/>
    <s v="-"/>
    <s v="-"/>
    <s v="-"/>
  </r>
  <r>
    <x v="1"/>
    <x v="4"/>
    <x v="5"/>
    <x v="8"/>
    <x v="2"/>
    <s v="NOK, Million"/>
    <s v="Norwegian Outward FDI"/>
    <s v="."/>
    <s v="."/>
    <s v="."/>
    <s v="."/>
    <s v="-"/>
    <s v="-"/>
    <s v="-"/>
  </r>
  <r>
    <x v="1"/>
    <x v="4"/>
    <x v="5"/>
    <x v="8"/>
    <x v="2"/>
    <s v="NOK, Million"/>
    <s v="Norwegian Outward FDI"/>
    <s v="."/>
    <s v="."/>
    <s v="."/>
    <s v="."/>
    <s v="-"/>
    <s v="-"/>
    <s v="-"/>
  </r>
  <r>
    <x v="1"/>
    <x v="4"/>
    <x v="5"/>
    <x v="242"/>
    <x v="2"/>
    <s v="NOK, Million"/>
    <s v="Norwegian Outward FDI"/>
    <s v="."/>
    <s v="."/>
    <s v="."/>
    <s v="."/>
    <n v="34103"/>
    <s v=":"/>
    <s v=":"/>
  </r>
  <r>
    <x v="0"/>
    <x v="0"/>
    <x v="0"/>
    <x v="0"/>
    <x v="3"/>
    <s v="NOK, Million"/>
    <s v="Norwegian Outward FDI"/>
    <s v="-"/>
    <s v="-"/>
    <s v="-"/>
    <s v="-"/>
    <s v="-"/>
    <s v="-"/>
    <s v="-"/>
  </r>
  <r>
    <x v="1"/>
    <x v="1"/>
    <x v="1"/>
    <x v="1"/>
    <x v="3"/>
    <s v="NOK, Million"/>
    <s v="Norwegian Outward FDI"/>
    <n v="-1"/>
    <s v="-"/>
    <s v="-"/>
    <n v="-1"/>
    <s v=":"/>
    <s v="-"/>
    <s v=":"/>
  </r>
  <r>
    <x v="1"/>
    <x v="2"/>
    <x v="2"/>
    <x v="2"/>
    <x v="3"/>
    <s v="NOK, Million"/>
    <s v="Norwegian Outward FDI"/>
    <n v="385"/>
    <n v="390"/>
    <n v="-4"/>
    <s v="-"/>
    <n v="9637"/>
    <n v="9633"/>
    <n v="4"/>
  </r>
  <r>
    <x v="1"/>
    <x v="1"/>
    <x v="3"/>
    <x v="3"/>
    <x v="3"/>
    <s v="NOK, Million"/>
    <s v="Norwegian Outward FDI"/>
    <s v="-"/>
    <s v="-"/>
    <s v="-"/>
    <s v="-"/>
    <s v="-"/>
    <s v="-"/>
    <s v="-"/>
  </r>
  <r>
    <x v="1"/>
    <x v="3"/>
    <x v="1"/>
    <x v="4"/>
    <x v="3"/>
    <s v="NOK, Million"/>
    <s v="Norwegian Outward FDI"/>
    <s v="-"/>
    <s v="-"/>
    <s v="-"/>
    <s v="-"/>
    <s v="-"/>
    <s v="-"/>
    <s v="-"/>
  </r>
  <r>
    <x v="1"/>
    <x v="2"/>
    <x v="4"/>
    <x v="5"/>
    <x v="3"/>
    <s v="NOK, Million"/>
    <s v="Norwegian Outward FDI"/>
    <n v="-937"/>
    <n v="-878"/>
    <n v="-77"/>
    <n v="18"/>
    <n v="27831"/>
    <n v="27295"/>
    <n v="537"/>
  </r>
  <r>
    <x v="1"/>
    <x v="4"/>
    <x v="5"/>
    <x v="6"/>
    <x v="3"/>
    <s v="NOK, Million"/>
    <s v="Norwegian Outward FDI"/>
    <s v="-"/>
    <s v="-"/>
    <s v="-"/>
    <s v="-"/>
    <s v="-"/>
    <s v="-"/>
    <s v="-"/>
  </r>
  <r>
    <x v="1"/>
    <x v="3"/>
    <x v="6"/>
    <x v="7"/>
    <x v="3"/>
    <s v="NOK, Million"/>
    <s v="Norwegian Outward FDI"/>
    <s v="-"/>
    <s v="-"/>
    <s v="-"/>
    <s v="-"/>
    <s v="-"/>
    <s v="-"/>
    <s v="-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1"/>
    <x v="6"/>
    <x v="9"/>
    <x v="3"/>
    <s v="NOK, Million"/>
    <s v="Norwegian Outward FDI"/>
    <n v="177"/>
    <n v="32"/>
    <n v="121"/>
    <n v="24"/>
    <n v="1286"/>
    <n v="1100"/>
    <n v="186"/>
  </r>
  <r>
    <x v="1"/>
    <x v="1"/>
    <x v="1"/>
    <x v="10"/>
    <x v="3"/>
    <s v="NOK, Million"/>
    <s v="Norwegian Outward FDI"/>
    <s v="-"/>
    <s v="-"/>
    <s v="-"/>
    <s v="-"/>
    <s v="-"/>
    <s v="-"/>
    <s v="-"/>
  </r>
  <r>
    <x v="1"/>
    <x v="3"/>
    <x v="6"/>
    <x v="11"/>
    <x v="3"/>
    <s v="NOK, Million"/>
    <s v="Norwegian Outward FDI"/>
    <s v="-"/>
    <s v="-"/>
    <s v="-"/>
    <s v="-"/>
    <s v="-"/>
    <s v="-"/>
    <s v="-"/>
  </r>
  <r>
    <x v="1"/>
    <x v="3"/>
    <x v="3"/>
    <x v="12"/>
    <x v="3"/>
    <s v="NOK, Million"/>
    <s v="Norwegian Outward FDI"/>
    <n v="-292"/>
    <n v="49"/>
    <n v="-409"/>
    <n v="67"/>
    <n v="8131"/>
    <n v="5435"/>
    <n v="2696"/>
  </r>
  <r>
    <x v="1"/>
    <x v="3"/>
    <x v="1"/>
    <x v="13"/>
    <x v="3"/>
    <s v="NOK, Million"/>
    <s v="Norwegian Outward FDI"/>
    <n v="-256"/>
    <n v="71"/>
    <n v="-329"/>
    <n v="3"/>
    <n v="1920"/>
    <n v="1576"/>
    <n v="344"/>
  </r>
  <r>
    <x v="1"/>
    <x v="1"/>
    <x v="1"/>
    <x v="14"/>
    <x v="3"/>
    <s v="NOK, Million"/>
    <s v="Norwegian Outward FDI"/>
    <n v="683"/>
    <n v="692"/>
    <n v="5"/>
    <n v="-14"/>
    <n v="2588"/>
    <s v=":"/>
    <s v=":"/>
  </r>
  <r>
    <x v="1"/>
    <x v="3"/>
    <x v="6"/>
    <x v="15"/>
    <x v="3"/>
    <s v="NOK, Million"/>
    <s v="Norwegian Outward FDI"/>
    <n v="31"/>
    <n v="31"/>
    <s v="-"/>
    <s v="-"/>
    <s v=":"/>
    <s v=":"/>
    <s v=":"/>
  </r>
  <r>
    <x v="1"/>
    <x v="3"/>
    <x v="2"/>
    <x v="16"/>
    <x v="3"/>
    <s v="NOK, Million"/>
    <s v="Norwegian Outward FDI"/>
    <n v="6"/>
    <n v="3"/>
    <n v="4"/>
    <s v="-"/>
    <n v="15"/>
    <n v="24"/>
    <n v="-9"/>
  </r>
  <r>
    <x v="1"/>
    <x v="2"/>
    <x v="0"/>
    <x v="17"/>
    <x v="3"/>
    <s v="NOK, Million"/>
    <s v="Norwegian Outward FDI"/>
    <n v="2323"/>
    <n v="1165"/>
    <n v="1158"/>
    <s v="-"/>
    <s v=":"/>
    <s v=":"/>
    <s v=":"/>
  </r>
  <r>
    <x v="1"/>
    <x v="3"/>
    <x v="6"/>
    <x v="18"/>
    <x v="3"/>
    <s v="NOK, Million"/>
    <s v="Norwegian Outward FDI"/>
    <n v="2"/>
    <s v="-"/>
    <s v="-"/>
    <n v="3"/>
    <n v="604"/>
    <s v=":"/>
    <s v=":"/>
  </r>
  <r>
    <x v="1"/>
    <x v="1"/>
    <x v="1"/>
    <x v="19"/>
    <x v="3"/>
    <s v="NOK, Million"/>
    <s v="Norwegian Outward FDI"/>
    <s v="-"/>
    <s v="-"/>
    <s v="-"/>
    <s v="-"/>
    <s v=":"/>
    <s v="-"/>
    <s v=":"/>
  </r>
  <r>
    <x v="1"/>
    <x v="3"/>
    <x v="1"/>
    <x v="20"/>
    <x v="3"/>
    <s v="NOK, Million"/>
    <s v="Norwegian Outward FDI"/>
    <n v="2193"/>
    <n v="156"/>
    <n v="2456"/>
    <n v="-419"/>
    <n v="46183"/>
    <n v="53814"/>
    <n v="-7632"/>
  </r>
  <r>
    <x v="1"/>
    <x v="1"/>
    <x v="6"/>
    <x v="21"/>
    <x v="3"/>
    <s v="NOK, Million"/>
    <s v="Norwegian Outward FDI"/>
    <s v="-"/>
    <s v="-"/>
    <s v="-"/>
    <s v="-"/>
    <s v="-"/>
    <s v="-"/>
    <s v="-"/>
  </r>
  <r>
    <x v="1"/>
    <x v="2"/>
    <x v="4"/>
    <x v="22"/>
    <x v="3"/>
    <s v="NOK, Million"/>
    <s v="Norwegian Outward FDI"/>
    <n v="30"/>
    <s v="-"/>
    <n v="30"/>
    <s v="-"/>
    <s v=":"/>
    <s v=":"/>
    <s v="-"/>
  </r>
  <r>
    <x v="1"/>
    <x v="3"/>
    <x v="7"/>
    <x v="23"/>
    <x v="3"/>
    <s v="NOK, Million"/>
    <s v="Norwegian Outward FDI"/>
    <n v="393"/>
    <n v="162"/>
    <n v="296"/>
    <n v="-66"/>
    <n v="18658"/>
    <n v="19339"/>
    <n v="-681"/>
  </r>
  <r>
    <x v="1"/>
    <x v="2"/>
    <x v="0"/>
    <x v="24"/>
    <x v="3"/>
    <s v="NOK, Million"/>
    <s v="Norwegian Outward FDI"/>
    <s v="-"/>
    <s v="-"/>
    <s v="-"/>
    <s v="-"/>
    <s v="-"/>
    <s v="-"/>
    <s v="-"/>
  </r>
  <r>
    <x v="1"/>
    <x v="2"/>
    <x v="6"/>
    <x v="25"/>
    <x v="3"/>
    <s v="NOK, Million"/>
    <s v="Norwegian Outward FDI"/>
    <n v="6"/>
    <s v="-"/>
    <n v="6"/>
    <s v="-"/>
    <s v=":"/>
    <s v=":"/>
    <s v="-"/>
  </r>
  <r>
    <x v="1"/>
    <x v="4"/>
    <x v="5"/>
    <x v="26"/>
    <x v="3"/>
    <s v="NOK, Million"/>
    <s v="Norwegian Outward FDI"/>
    <n v="2"/>
    <s v="-"/>
    <n v="2"/>
    <s v="-"/>
    <s v=":"/>
    <s v=":"/>
    <s v="-"/>
  </r>
  <r>
    <x v="1"/>
    <x v="1"/>
    <x v="1"/>
    <x v="27"/>
    <x v="3"/>
    <s v="NOK, Million"/>
    <s v="Norwegian Outward FDI"/>
    <s v="-"/>
    <s v="-"/>
    <s v="-"/>
    <s v="-"/>
    <s v="-"/>
    <s v="-"/>
    <s v="-"/>
  </r>
  <r>
    <x v="1"/>
    <x v="1"/>
    <x v="4"/>
    <x v="28"/>
    <x v="3"/>
    <s v="NOK, Million"/>
    <s v="Norwegian Outward FDI"/>
    <n v="-2"/>
    <s v="-"/>
    <n v="-2"/>
    <s v="-"/>
    <s v=":"/>
    <s v=":"/>
    <s v="-"/>
  </r>
  <r>
    <x v="1"/>
    <x v="1"/>
    <x v="6"/>
    <x v="29"/>
    <x v="3"/>
    <s v="NOK, Million"/>
    <s v="Norwegian Outward FDI"/>
    <n v="-2359"/>
    <n v="151"/>
    <n v="-2717"/>
    <n v="207"/>
    <n v="36001"/>
    <n v="31510"/>
    <n v="4492"/>
  </r>
  <r>
    <x v="1"/>
    <x v="4"/>
    <x v="5"/>
    <x v="30"/>
    <x v="3"/>
    <s v="NOK, Million"/>
    <s v="Norwegian Outward FDI"/>
    <s v="-"/>
    <s v="-"/>
    <s v="-"/>
    <s v="-"/>
    <s v="-"/>
    <s v="-"/>
    <s v="-"/>
  </r>
  <r>
    <x v="1"/>
    <x v="4"/>
    <x v="5"/>
    <x v="31"/>
    <x v="3"/>
    <s v="NOK, Million"/>
    <s v="Norwegian Outward FDI"/>
    <n v="-5"/>
    <s v="-"/>
    <n v="-6"/>
    <s v="-"/>
    <n v="167"/>
    <s v=":"/>
    <s v=":"/>
  </r>
  <r>
    <x v="1"/>
    <x v="3"/>
    <x v="3"/>
    <x v="32"/>
    <x v="3"/>
    <s v="NOK, Million"/>
    <s v="Norwegian Outward FDI"/>
    <n v="74"/>
    <s v="-"/>
    <n v="74"/>
    <s v="-"/>
    <s v=":"/>
    <s v=":"/>
    <s v=":"/>
  </r>
  <r>
    <x v="1"/>
    <x v="1"/>
    <x v="1"/>
    <x v="33"/>
    <x v="3"/>
    <s v="NOK, Million"/>
    <s v="Norwegian Outward FDI"/>
    <n v="837"/>
    <n v="395"/>
    <n v="441"/>
    <n v="1"/>
    <s v=":"/>
    <s v=":"/>
    <s v=":"/>
  </r>
  <r>
    <x v="1"/>
    <x v="0"/>
    <x v="4"/>
    <x v="34"/>
    <x v="3"/>
    <s v="NOK, Million"/>
    <s v="Norwegian Outward FDI"/>
    <n v="17"/>
    <s v="-"/>
    <n v="17"/>
    <s v="-"/>
    <s v=":"/>
    <s v=":"/>
    <s v="-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0"/>
    <x v="4"/>
    <x v="35"/>
    <x v="3"/>
    <s v="NOK, Million"/>
    <s v="Norwegian Outward FDI"/>
    <s v="-"/>
    <s v="-"/>
    <s v="-"/>
    <s v="-"/>
    <s v="-"/>
    <s v="-"/>
    <s v="-"/>
  </r>
  <r>
    <x v="1"/>
    <x v="2"/>
    <x v="3"/>
    <x v="36"/>
    <x v="3"/>
    <s v="NOK, Million"/>
    <s v="Norwegian Outward FDI"/>
    <n v="7"/>
    <s v="-"/>
    <n v="7"/>
    <s v="-"/>
    <s v=":"/>
    <s v=":"/>
    <s v="-"/>
  </r>
  <r>
    <x v="1"/>
    <x v="2"/>
    <x v="4"/>
    <x v="37"/>
    <x v="3"/>
    <s v="NOK, Million"/>
    <s v="Norwegian Outward FDI"/>
    <s v="-"/>
    <s v="-"/>
    <s v="-"/>
    <s v="-"/>
    <s v=":"/>
    <s v=":"/>
    <s v=":"/>
  </r>
  <r>
    <x v="1"/>
    <x v="3"/>
    <x v="7"/>
    <x v="38"/>
    <x v="3"/>
    <s v="NOK, Million"/>
    <s v="Norwegian Outward FDI"/>
    <n v="1290"/>
    <n v="786"/>
    <n v="470"/>
    <n v="34"/>
    <n v="10109"/>
    <n v="10687"/>
    <n v="-578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2"/>
    <x v="4"/>
    <x v="39"/>
    <x v="3"/>
    <s v="NOK, Million"/>
    <s v="Norwegian Outward FDI"/>
    <s v="-"/>
    <s v="-"/>
    <s v="-"/>
    <s v="-"/>
    <s v="-"/>
    <s v="-"/>
    <s v="-"/>
  </r>
  <r>
    <x v="1"/>
    <x v="3"/>
    <x v="6"/>
    <x v="40"/>
    <x v="3"/>
    <s v="NOK, Million"/>
    <s v="Norwegian Outward FDI"/>
    <n v="-395"/>
    <s v="-"/>
    <n v="-394"/>
    <n v="-1"/>
    <n v="1467"/>
    <n v="1453"/>
    <n v="14"/>
  </r>
  <r>
    <x v="1"/>
    <x v="0"/>
    <x v="4"/>
    <x v="41"/>
    <x v="3"/>
    <s v="NOK, Million"/>
    <s v="Norwegian Outward FDI"/>
    <s v="-"/>
    <s v="-"/>
    <s v="-"/>
    <s v="-"/>
    <s v="-"/>
    <s v="-"/>
    <s v="-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0"/>
    <x v="4"/>
    <x v="42"/>
    <x v="3"/>
    <s v="NOK, Million"/>
    <s v="Norwegian Outward FDI"/>
    <s v="-"/>
    <s v="-"/>
    <s v="-"/>
    <s v="-"/>
    <s v="-"/>
    <s v="-"/>
    <s v="-"/>
  </r>
  <r>
    <x v="1"/>
    <x v="3"/>
    <x v="6"/>
    <x v="43"/>
    <x v="3"/>
    <s v="NOK, Million"/>
    <s v="Norwegian Outward FDI"/>
    <n v="-685"/>
    <n v="1"/>
    <n v="-854"/>
    <n v="167"/>
    <n v="11154"/>
    <n v="6370"/>
    <n v="4784"/>
  </r>
  <r>
    <x v="1"/>
    <x v="1"/>
    <x v="3"/>
    <x v="44"/>
    <x v="3"/>
    <s v="NOK, Million"/>
    <s v="Norwegian Outward FDI"/>
    <n v="198"/>
    <n v="583"/>
    <n v="-396"/>
    <n v="11"/>
    <n v="4617"/>
    <n v="3763"/>
    <n v="853"/>
  </r>
  <r>
    <x v="1"/>
    <x v="4"/>
    <x v="5"/>
    <x v="45"/>
    <x v="3"/>
    <s v="NOK, Million"/>
    <s v="Norwegian Outward FDI"/>
    <s v="-"/>
    <s v="-"/>
    <s v="-"/>
    <s v="-"/>
    <s v="-"/>
    <s v="-"/>
    <s v="-"/>
  </r>
  <r>
    <x v="1"/>
    <x v="4"/>
    <x v="5"/>
    <x v="46"/>
    <x v="3"/>
    <s v="NOK, Million"/>
    <s v="Norwegian Outward FDI"/>
    <s v="-"/>
    <s v="-"/>
    <s v="-"/>
    <s v="-"/>
    <s v="-"/>
    <s v="-"/>
    <s v="-"/>
  </r>
  <r>
    <x v="2"/>
    <x v="1"/>
    <x v="6"/>
    <x v="47"/>
    <x v="3"/>
    <s v="NOK, Million"/>
    <s v="Norwegian Outward FDI"/>
    <n v="-136"/>
    <s v="-"/>
    <n v="-162"/>
    <n v="26"/>
    <n v="1961"/>
    <n v="1132"/>
    <n v="829"/>
  </r>
  <r>
    <x v="1"/>
    <x v="2"/>
    <x v="4"/>
    <x v="48"/>
    <x v="3"/>
    <s v="NOK, Million"/>
    <s v="Norwegian Outward FDI"/>
    <s v="-"/>
    <s v="-"/>
    <s v="-"/>
    <s v="-"/>
    <s v="-"/>
    <s v="-"/>
    <s v="-"/>
  </r>
  <r>
    <x v="1"/>
    <x v="0"/>
    <x v="4"/>
    <x v="49"/>
    <x v="3"/>
    <s v="NOK, Million"/>
    <s v="Norwegian Outward FDI"/>
    <s v="-"/>
    <s v="-"/>
    <s v="-"/>
    <s v="-"/>
    <s v=":"/>
    <s v="-"/>
    <s v=":"/>
  </r>
  <r>
    <x v="1"/>
    <x v="2"/>
    <x v="4"/>
    <x v="50"/>
    <x v="3"/>
    <s v="NOK, Million"/>
    <s v="Norwegian Outward FDI"/>
    <s v="-"/>
    <s v="-"/>
    <s v="-"/>
    <s v="-"/>
    <s v="-"/>
    <s v="-"/>
    <s v="-"/>
  </r>
  <r>
    <x v="1"/>
    <x v="4"/>
    <x v="5"/>
    <x v="51"/>
    <x v="3"/>
    <s v="NOK, Million"/>
    <s v="Norwegian Outward FDI"/>
    <s v="-"/>
    <s v="-"/>
    <s v="-"/>
    <s v="-"/>
    <s v="-"/>
    <s v="-"/>
    <s v="-"/>
  </r>
  <r>
    <x v="1"/>
    <x v="1"/>
    <x v="6"/>
    <x v="52"/>
    <x v="3"/>
    <s v="NOK, Million"/>
    <s v="Norwegian Outward FDI"/>
    <n v="6"/>
    <s v="-"/>
    <n v="1"/>
    <n v="5"/>
    <s v=":"/>
    <s v=":"/>
    <s v=":"/>
  </r>
  <r>
    <x v="1"/>
    <x v="2"/>
    <x v="4"/>
    <x v="53"/>
    <x v="3"/>
    <s v="NOK, Million"/>
    <s v="Norwegian Outward FDI"/>
    <n v="12"/>
    <s v="-"/>
    <n v="12"/>
    <s v="-"/>
    <n v="-30"/>
    <s v=":"/>
    <s v=":"/>
  </r>
  <r>
    <x v="1"/>
    <x v="3"/>
    <x v="1"/>
    <x v="54"/>
    <x v="3"/>
    <s v="NOK, Million"/>
    <s v="Norwegian Outward FDI"/>
    <n v="29"/>
    <s v="-"/>
    <s v="-"/>
    <n v="29"/>
    <n v="1004"/>
    <n v="647"/>
    <n v="357"/>
  </r>
  <r>
    <x v="1"/>
    <x v="1"/>
    <x v="6"/>
    <x v="55"/>
    <x v="3"/>
    <s v="NOK, Million"/>
    <s v="Norwegian Outward FDI"/>
    <s v="-"/>
    <s v="-"/>
    <s v="-"/>
    <s v="-"/>
    <s v="-"/>
    <s v="-"/>
    <s v="-"/>
  </r>
  <r>
    <x v="1"/>
    <x v="3"/>
    <x v="6"/>
    <x v="56"/>
    <x v="3"/>
    <s v="NOK, Million"/>
    <s v="Norwegian Outward FDI"/>
    <s v="-"/>
    <s v="-"/>
    <s v="-"/>
    <s v="-"/>
    <s v=":"/>
    <s v="-"/>
    <s v=":"/>
  </r>
  <r>
    <x v="1"/>
    <x v="3"/>
    <x v="1"/>
    <x v="57"/>
    <x v="3"/>
    <s v="NOK, Million"/>
    <s v="Norwegian Outward FDI"/>
    <n v="-493"/>
    <n v="501"/>
    <n v="-995"/>
    <s v="-"/>
    <n v="6291"/>
    <n v="5571"/>
    <n v="720"/>
  </r>
  <r>
    <x v="1"/>
    <x v="3"/>
    <x v="1"/>
    <x v="58"/>
    <x v="3"/>
    <s v="NOK, Million"/>
    <s v="Norwegian Outward FDI"/>
    <n v="385"/>
    <n v="185"/>
    <n v="194"/>
    <n v="6"/>
    <n v="1969"/>
    <n v="1517"/>
    <n v="452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3"/>
    <x v="1"/>
    <x v="59"/>
    <x v="3"/>
    <s v="NOK, Million"/>
    <s v="Norwegian Outward FDI"/>
    <n v="1985"/>
    <n v="1330"/>
    <n v="371"/>
    <n v="284"/>
    <n v="121491"/>
    <n v="108899"/>
    <n v="12592"/>
  </r>
  <r>
    <x v="1"/>
    <x v="2"/>
    <x v="2"/>
    <x v="60"/>
    <x v="3"/>
    <s v="NOK, Million"/>
    <s v="Norwegian Outward FDI"/>
    <s v="-"/>
    <s v="-"/>
    <s v="-"/>
    <s v="-"/>
    <s v=":"/>
    <s v=":"/>
    <s v="-"/>
  </r>
  <r>
    <x v="1"/>
    <x v="1"/>
    <x v="6"/>
    <x v="61"/>
    <x v="3"/>
    <s v="NOK, Million"/>
    <s v="Norwegian Outward FDI"/>
    <s v="-"/>
    <s v="-"/>
    <s v="-"/>
    <s v="-"/>
    <s v="-"/>
    <s v="-"/>
    <s v="-"/>
  </r>
  <r>
    <x v="1"/>
    <x v="1"/>
    <x v="6"/>
    <x v="62"/>
    <x v="3"/>
    <s v="NOK, Million"/>
    <s v="Norwegian Outward FDI"/>
    <s v="-"/>
    <s v="-"/>
    <s v="-"/>
    <s v="-"/>
    <s v=":"/>
    <s v=":"/>
    <s v="-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4"/>
    <x v="5"/>
    <x v="8"/>
    <x v="3"/>
    <s v="NOK, Million"/>
    <s v="Norwegian Outward FDI"/>
    <s v="-"/>
    <s v="-"/>
    <s v="-"/>
    <s v="-"/>
    <s v="-"/>
    <s v="-"/>
    <s v="-"/>
  </r>
  <r>
    <x v="1"/>
    <x v="1"/>
    <x v="6"/>
    <x v="63"/>
    <x v="3"/>
    <s v="NOK, Million"/>
    <s v="Norwegian Outward FDI"/>
    <n v="-1"/>
    <s v="-"/>
    <n v="-1"/>
    <s v="-"/>
    <s v=":"/>
    <s v="-"/>
    <s v=":"/>
  </r>
  <r>
    <x v="1"/>
    <x v="2"/>
    <x v="2"/>
    <x v="64"/>
    <x v="3"/>
    <s v="NOK, Million"/>
    <s v="Norwegian Outward FDI"/>
    <n v="-95"/>
    <n v="14"/>
    <n v="-111"/>
    <n v="3"/>
    <n v="482"/>
    <n v="189"/>
    <n v="293"/>
  </r>
  <r>
    <x v="1"/>
    <x v="2"/>
    <x v="6"/>
    <x v="65"/>
    <x v="3"/>
    <s v="NOK, Million"/>
    <s v="Norwegian Outward FDI"/>
    <s v="-"/>
    <s v="-"/>
    <s v="-"/>
    <s v="-"/>
    <s v="-"/>
    <s v="-"/>
    <s v="-"/>
  </r>
  <r>
    <x v="1"/>
    <x v="1"/>
    <x v="4"/>
    <x v="66"/>
    <x v="3"/>
    <s v="NOK, Million"/>
    <s v="Norwegian Outward FDI"/>
    <s v="-"/>
    <s v="-"/>
    <s v="-"/>
    <s v="-"/>
    <s v="-"/>
    <s v="-"/>
    <s v="-"/>
  </r>
  <r>
    <x v="1"/>
    <x v="0"/>
    <x v="4"/>
    <x v="67"/>
    <x v="3"/>
    <s v="NOK, Million"/>
    <s v="Norwegian Outward FDI"/>
    <s v="-"/>
    <s v="-"/>
    <s v="-"/>
    <s v="-"/>
    <s v="-"/>
    <s v="-"/>
    <s v="-"/>
  </r>
  <r>
    <x v="1"/>
    <x v="3"/>
    <x v="1"/>
    <x v="68"/>
    <x v="3"/>
    <s v="NOK, Million"/>
    <s v="Norwegian Outward FDI"/>
    <n v="297"/>
    <n v="446"/>
    <n v="-147"/>
    <n v="-2"/>
    <n v="5680"/>
    <n v="5767"/>
    <n v="-88"/>
  </r>
  <r>
    <x v="1"/>
    <x v="2"/>
    <x v="4"/>
    <x v="69"/>
    <x v="3"/>
    <s v="NOK, Million"/>
    <s v="Norwegian Outward FDI"/>
    <s v="-"/>
    <s v="-"/>
    <s v="-"/>
    <s v="-"/>
    <s v="-"/>
    <s v="-"/>
    <s v="-"/>
  </r>
  <r>
    <x v="2"/>
    <x v="0"/>
    <x v="4"/>
    <x v="70"/>
    <x v="3"/>
    <s v="NOK, Million"/>
    <s v="Norwegian Outward FDI"/>
    <s v="-"/>
    <s v="-"/>
    <s v="-"/>
    <s v="-"/>
    <s v=":"/>
    <s v=":"/>
    <s v=":"/>
  </r>
  <r>
    <x v="1"/>
    <x v="4"/>
    <x v="5"/>
    <x v="71"/>
    <x v="3"/>
    <s v="NOK, Million"/>
    <s v="Norwegian Outward FDI"/>
    <s v="-"/>
    <s v="-"/>
    <s v="-"/>
    <s v="-"/>
    <s v="-"/>
    <s v="-"/>
    <s v="-"/>
  </r>
  <r>
    <x v="1"/>
    <x v="3"/>
    <x v="1"/>
    <x v="72"/>
    <x v="3"/>
    <s v="NOK, Million"/>
    <s v="Norwegian Outward FDI"/>
    <n v="214"/>
    <s v="-"/>
    <n v="215"/>
    <n v="-1"/>
    <n v="801"/>
    <n v="1141"/>
    <n v="-340"/>
  </r>
  <r>
    <x v="1"/>
    <x v="1"/>
    <x v="3"/>
    <x v="73"/>
    <x v="3"/>
    <s v="NOK, Million"/>
    <s v="Norwegian Outward FDI"/>
    <s v="-"/>
    <s v="-"/>
    <s v="-"/>
    <s v="-"/>
    <s v="-"/>
    <s v="-"/>
    <s v="-"/>
  </r>
  <r>
    <x v="1"/>
    <x v="3"/>
    <x v="1"/>
    <x v="74"/>
    <x v="3"/>
    <s v="NOK, Million"/>
    <s v="Norwegian Outward FDI"/>
    <n v="653"/>
    <n v="455"/>
    <n v="122"/>
    <n v="77"/>
    <n v="12373"/>
    <n v="9199"/>
    <n v="3173"/>
  </r>
  <r>
    <x v="1"/>
    <x v="3"/>
    <x v="1"/>
    <x v="75"/>
    <x v="3"/>
    <s v="NOK, Million"/>
    <s v="Norwegian Outward FDI"/>
    <n v="961"/>
    <n v="1282"/>
    <n v="-370"/>
    <n v="49"/>
    <n v="34987"/>
    <n v="32749"/>
    <n v="2238"/>
  </r>
  <r>
    <x v="1"/>
    <x v="4"/>
    <x v="5"/>
    <x v="8"/>
    <x v="3"/>
    <s v="NOK, Million"/>
    <s v="Norwegian Outward FDI"/>
    <s v="."/>
    <s v="."/>
    <s v="."/>
    <s v="."/>
    <s v="-"/>
    <s v="-"/>
    <s v="-"/>
  </r>
  <r>
    <x v="1"/>
    <x v="3"/>
    <x v="3"/>
    <x v="76"/>
    <x v="3"/>
    <s v="NOK, Million"/>
    <s v="Norwegian Outward FDI"/>
    <s v="-"/>
    <s v="-"/>
    <s v="-"/>
    <s v="-"/>
    <s v="-"/>
    <s v="-"/>
    <s v="-"/>
  </r>
  <r>
    <x v="1"/>
    <x v="4"/>
    <x v="5"/>
    <x v="77"/>
    <x v="3"/>
    <s v="NOK, Million"/>
    <s v="Norwegian Outward FDI"/>
    <s v="-"/>
    <s v="-"/>
    <s v="-"/>
    <s v="-"/>
    <s v="-"/>
    <s v="-"/>
    <s v="-"/>
  </r>
  <r>
    <x v="1"/>
    <x v="1"/>
    <x v="4"/>
    <x v="78"/>
    <x v="3"/>
    <s v="NOK, Million"/>
    <s v="Norwegian Outward FDI"/>
    <n v="55"/>
    <s v="-"/>
    <s v="-"/>
    <n v="55"/>
    <s v="-"/>
    <s v="-"/>
    <s v="-"/>
  </r>
  <r>
    <x v="1"/>
    <x v="0"/>
    <x v="4"/>
    <x v="79"/>
    <x v="3"/>
    <s v="NOK, Million"/>
    <s v="Norwegian Outward FDI"/>
    <s v="-"/>
    <s v="-"/>
    <s v="-"/>
    <s v="-"/>
    <s v="-"/>
    <s v="-"/>
    <s v="-"/>
  </r>
  <r>
    <x v="1"/>
    <x v="1"/>
    <x v="1"/>
    <x v="80"/>
    <x v="3"/>
    <s v="NOK, Million"/>
    <s v="Norwegian Outward FDI"/>
    <n v="2"/>
    <n v="17"/>
    <n v="-14"/>
    <s v="-"/>
    <s v=":"/>
    <s v=":"/>
    <s v=":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3"/>
    <x v="1"/>
    <x v="81"/>
    <x v="3"/>
    <s v="NOK, Million"/>
    <s v="Norwegian Outward FDI"/>
    <n v="8025"/>
    <n v="9007"/>
    <n v="-1082"/>
    <n v="100"/>
    <n v="18349"/>
    <n v="22905"/>
    <n v="-4556"/>
  </r>
  <r>
    <x v="2"/>
    <x v="2"/>
    <x v="4"/>
    <x v="82"/>
    <x v="3"/>
    <s v="NOK, Million"/>
    <s v="Norwegian Outward FDI"/>
    <n v="383"/>
    <n v="278"/>
    <n v="103"/>
    <n v="2"/>
    <n v="944"/>
    <s v=":"/>
    <s v=":"/>
  </r>
  <r>
    <x v="1"/>
    <x v="3"/>
    <x v="1"/>
    <x v="83"/>
    <x v="3"/>
    <s v="NOK, Million"/>
    <s v="Norwegian Outward FDI"/>
    <n v="3"/>
    <n v="1"/>
    <n v="1"/>
    <n v="1"/>
    <n v="19"/>
    <s v=":"/>
    <s v="-"/>
  </r>
  <r>
    <x v="1"/>
    <x v="3"/>
    <x v="1"/>
    <x v="84"/>
    <x v="3"/>
    <s v="NOK, Million"/>
    <s v="Norwegian Outward FDI"/>
    <n v="-1"/>
    <n v="3"/>
    <n v="-7"/>
    <n v="4"/>
    <n v="92"/>
    <n v="55"/>
    <n v="37"/>
  </r>
  <r>
    <x v="1"/>
    <x v="3"/>
    <x v="1"/>
    <x v="85"/>
    <x v="3"/>
    <s v="NOK, Million"/>
    <s v="Norwegian Outward FDI"/>
    <n v="-15"/>
    <s v="-"/>
    <n v="-15"/>
    <s v="-"/>
    <s v=":"/>
    <s v=":"/>
    <s v="-"/>
  </r>
  <r>
    <x v="1"/>
    <x v="1"/>
    <x v="6"/>
    <x v="86"/>
    <x v="3"/>
    <s v="NOK, Million"/>
    <s v="Norwegian Outward FDI"/>
    <s v="-"/>
    <s v="-"/>
    <s v="-"/>
    <s v="-"/>
    <s v="-"/>
    <s v="-"/>
    <s v="-"/>
  </r>
  <r>
    <x v="1"/>
    <x v="4"/>
    <x v="5"/>
    <x v="87"/>
    <x v="3"/>
    <s v="NOK, Million"/>
    <s v="Norwegian Outward FDI"/>
    <s v="."/>
    <s v="."/>
    <s v="."/>
    <s v="."/>
    <s v="-"/>
    <s v="-"/>
    <s v="-"/>
  </r>
  <r>
    <x v="1"/>
    <x v="3"/>
    <x v="3"/>
    <x v="88"/>
    <x v="3"/>
    <s v="NOK, Million"/>
    <s v="Norwegian Outward FDI"/>
    <s v="-"/>
    <s v="-"/>
    <s v="-"/>
    <s v="-"/>
    <s v="-"/>
    <s v="-"/>
    <s v="-"/>
  </r>
  <r>
    <x v="1"/>
    <x v="1"/>
    <x v="6"/>
    <x v="89"/>
    <x v="3"/>
    <s v="NOK, Million"/>
    <s v="Norwegian Outward FDI"/>
    <n v="37"/>
    <s v="-"/>
    <n v="36"/>
    <n v="1"/>
    <s v=":"/>
    <s v=":"/>
    <s v=":"/>
  </r>
  <r>
    <x v="1"/>
    <x v="4"/>
    <x v="5"/>
    <x v="90"/>
    <x v="3"/>
    <s v="NOK, Million"/>
    <s v="Norwegian Outward FDI"/>
    <n v="-348"/>
    <n v="5"/>
    <n v="-272"/>
    <n v="-82"/>
    <n v="3027"/>
    <s v=":"/>
    <s v=":"/>
  </r>
  <r>
    <x v="1"/>
    <x v="0"/>
    <x v="4"/>
    <x v="91"/>
    <x v="3"/>
    <s v="NOK, Million"/>
    <s v="Norwegian Outward FDI"/>
    <s v="-"/>
    <s v="-"/>
    <s v="-"/>
    <s v="-"/>
    <s v="-"/>
    <s v="-"/>
    <s v="-"/>
  </r>
  <r>
    <x v="1"/>
    <x v="0"/>
    <x v="4"/>
    <x v="92"/>
    <x v="3"/>
    <s v="NOK, Million"/>
    <s v="Norwegian Outward FDI"/>
    <s v="-"/>
    <s v="-"/>
    <s v="-"/>
    <s v="-"/>
    <s v="-"/>
    <s v="-"/>
    <s v="-"/>
  </r>
  <r>
    <x v="1"/>
    <x v="1"/>
    <x v="6"/>
    <x v="93"/>
    <x v="3"/>
    <s v="NOK, Million"/>
    <s v="Norwegian Outward FDI"/>
    <s v="-"/>
    <s v="-"/>
    <s v="-"/>
    <s v="-"/>
    <s v="-"/>
    <s v="-"/>
    <s v="-"/>
  </r>
  <r>
    <x v="1"/>
    <x v="0"/>
    <x v="6"/>
    <x v="94"/>
    <x v="3"/>
    <s v="NOK, Million"/>
    <s v="Norwegian Outward FDI"/>
    <s v="-"/>
    <s v="-"/>
    <s v="-"/>
    <s v="-"/>
    <s v="-"/>
    <s v="-"/>
    <s v="-"/>
  </r>
  <r>
    <x v="1"/>
    <x v="4"/>
    <x v="5"/>
    <x v="95"/>
    <x v="3"/>
    <s v="NOK, Million"/>
    <s v="Norwegian Outward FDI"/>
    <s v="-"/>
    <s v="-"/>
    <s v="-"/>
    <s v="-"/>
    <s v="-"/>
    <s v="-"/>
    <s v="-"/>
  </r>
  <r>
    <x v="1"/>
    <x v="2"/>
    <x v="6"/>
    <x v="96"/>
    <x v="3"/>
    <s v="NOK, Million"/>
    <s v="Norwegian Outward FDI"/>
    <n v="5"/>
    <s v="-"/>
    <n v="-2"/>
    <n v="7"/>
    <s v=":"/>
    <s v=":"/>
    <s v=":"/>
  </r>
  <r>
    <x v="1"/>
    <x v="3"/>
    <x v="3"/>
    <x v="97"/>
    <x v="3"/>
    <s v="NOK, Million"/>
    <s v="Norwegian Outward FDI"/>
    <n v="616"/>
    <n v="362"/>
    <n v="234"/>
    <n v="20"/>
    <n v="1241"/>
    <n v="861"/>
    <n v="379"/>
  </r>
  <r>
    <x v="1"/>
    <x v="3"/>
    <x v="1"/>
    <x v="98"/>
    <x v="3"/>
    <s v="NOK, Million"/>
    <s v="Norwegian Outward FDI"/>
    <n v="901"/>
    <n v="1444"/>
    <n v="-551"/>
    <n v="7"/>
    <n v="3591"/>
    <n v="3617"/>
    <n v="-25"/>
  </r>
  <r>
    <x v="1"/>
    <x v="3"/>
    <x v="1"/>
    <x v="99"/>
    <x v="3"/>
    <s v="NOK, Million"/>
    <s v="Norwegian Outward FDI"/>
    <n v="-17"/>
    <s v="-"/>
    <n v="-18"/>
    <n v="1"/>
    <n v="3168"/>
    <n v="2836"/>
    <n v="331"/>
  </r>
  <r>
    <x v="1"/>
    <x v="2"/>
    <x v="0"/>
    <x v="100"/>
    <x v="3"/>
    <s v="NOK, Million"/>
    <s v="Norwegian Outward FDI"/>
    <n v="165"/>
    <n v="60"/>
    <n v="8"/>
    <n v="97"/>
    <n v="1631"/>
    <n v="1412"/>
    <n v="220"/>
  </r>
  <r>
    <x v="2"/>
    <x v="1"/>
    <x v="3"/>
    <x v="101"/>
    <x v="3"/>
    <s v="NOK, Million"/>
    <s v="Norwegian Outward FDI"/>
    <n v="86"/>
    <n v="30"/>
    <n v="24"/>
    <n v="32"/>
    <n v="1041"/>
    <n v="661"/>
    <n v="380"/>
  </r>
  <r>
    <x v="1"/>
    <x v="1"/>
    <x v="2"/>
    <x v="102"/>
    <x v="3"/>
    <s v="NOK, Million"/>
    <s v="Norwegian Outward FDI"/>
    <n v="-39"/>
    <n v="-32"/>
    <n v="-5"/>
    <n v="-2"/>
    <s v=":"/>
    <s v=":"/>
    <s v=":"/>
  </r>
  <r>
    <x v="1"/>
    <x v="1"/>
    <x v="2"/>
    <x v="103"/>
    <x v="3"/>
    <s v="NOK, Million"/>
    <s v="Norwegian Outward FDI"/>
    <s v="-"/>
    <s v="-"/>
    <s v="-"/>
    <s v="-"/>
    <s v=":"/>
    <s v=":"/>
    <s v=":"/>
  </r>
  <r>
    <x v="1"/>
    <x v="3"/>
    <x v="1"/>
    <x v="104"/>
    <x v="3"/>
    <s v="NOK, Million"/>
    <s v="Norwegian Outward FDI"/>
    <n v="-131"/>
    <n v="157"/>
    <n v="-293"/>
    <n v="5"/>
    <n v="18799"/>
    <n v="16926"/>
    <n v="1873"/>
  </r>
  <r>
    <x v="1"/>
    <x v="3"/>
    <x v="1"/>
    <x v="105"/>
    <x v="3"/>
    <s v="NOK, Million"/>
    <s v="Norwegian Outward FDI"/>
    <n v="3"/>
    <n v="4"/>
    <n v="-1"/>
    <s v="-"/>
    <n v="16"/>
    <s v=":"/>
    <s v="-"/>
  </r>
  <r>
    <x v="1"/>
    <x v="3"/>
    <x v="2"/>
    <x v="106"/>
    <x v="3"/>
    <s v="NOK, Million"/>
    <s v="Norwegian Outward FDI"/>
    <n v="-15"/>
    <s v="-"/>
    <n v="-15"/>
    <s v="-"/>
    <n v="18"/>
    <s v=":"/>
    <s v="-"/>
  </r>
  <r>
    <x v="1"/>
    <x v="3"/>
    <x v="1"/>
    <x v="107"/>
    <x v="3"/>
    <s v="NOK, Million"/>
    <s v="Norwegian Outward FDI"/>
    <n v="10"/>
    <n v="24"/>
    <n v="-26"/>
    <n v="12"/>
    <n v="1967"/>
    <n v="652"/>
    <n v="1315"/>
  </r>
  <r>
    <x v="1"/>
    <x v="1"/>
    <x v="6"/>
    <x v="108"/>
    <x v="3"/>
    <s v="NOK, Million"/>
    <s v="Norwegian Outward FDI"/>
    <s v="-"/>
    <s v="-"/>
    <s v="-"/>
    <s v="-"/>
    <s v="-"/>
    <s v="-"/>
    <s v="-"/>
  </r>
  <r>
    <x v="1"/>
    <x v="3"/>
    <x v="3"/>
    <x v="109"/>
    <x v="3"/>
    <s v="NOK, Million"/>
    <s v="Norwegian Outward FDI"/>
    <n v="3"/>
    <n v="19"/>
    <n v="18"/>
    <n v="-34"/>
    <n v="971"/>
    <n v="592"/>
    <n v="379"/>
  </r>
  <r>
    <x v="1"/>
    <x v="4"/>
    <x v="5"/>
    <x v="110"/>
    <x v="3"/>
    <s v="NOK, Million"/>
    <s v="Norwegian Outward FDI"/>
    <n v="-402"/>
    <s v="-"/>
    <n v="-346"/>
    <n v="-56"/>
    <n v="78"/>
    <n v="991"/>
    <n v="-913"/>
  </r>
  <r>
    <x v="1"/>
    <x v="1"/>
    <x v="2"/>
    <x v="111"/>
    <x v="3"/>
    <s v="NOK, Million"/>
    <s v="Norwegian Outward FDI"/>
    <n v="10"/>
    <s v="-"/>
    <s v="-"/>
    <n v="9"/>
    <s v=":"/>
    <s v=":"/>
    <s v=":"/>
  </r>
  <r>
    <x v="1"/>
    <x v="1"/>
    <x v="1"/>
    <x v="112"/>
    <x v="3"/>
    <s v="NOK, Million"/>
    <s v="Norwegian Outward FDI"/>
    <n v="5"/>
    <s v="-"/>
    <n v="5"/>
    <s v="-"/>
    <n v="15"/>
    <s v=":"/>
    <s v=":"/>
  </r>
  <r>
    <x v="1"/>
    <x v="2"/>
    <x v="4"/>
    <x v="113"/>
    <x v="3"/>
    <s v="NOK, Million"/>
    <s v="Norwegian Outward FDI"/>
    <n v="-4"/>
    <s v="-"/>
    <n v="-9"/>
    <n v="5"/>
    <n v="120"/>
    <n v="3"/>
    <n v="116"/>
  </r>
  <r>
    <x v="1"/>
    <x v="2"/>
    <x v="3"/>
    <x v="114"/>
    <x v="3"/>
    <s v="NOK, Million"/>
    <s v="Norwegian Outward FDI"/>
    <s v="-"/>
    <s v="-"/>
    <s v="-"/>
    <s v="-"/>
    <s v="-"/>
    <s v="-"/>
    <s v="-"/>
  </r>
  <r>
    <x v="1"/>
    <x v="1"/>
    <x v="1"/>
    <x v="115"/>
    <x v="3"/>
    <s v="NOK, Million"/>
    <s v="Norwegian Outward FDI"/>
    <s v="-"/>
    <s v="-"/>
    <s v="-"/>
    <s v="-"/>
    <s v="-"/>
    <s v="-"/>
    <s v="-"/>
  </r>
  <r>
    <x v="1"/>
    <x v="3"/>
    <x v="2"/>
    <x v="116"/>
    <x v="3"/>
    <s v="NOK, Million"/>
    <s v="Norwegian Outward FDI"/>
    <s v="-"/>
    <n v="2"/>
    <n v="-3"/>
    <s v="-"/>
    <n v="6"/>
    <s v=":"/>
    <s v=":"/>
  </r>
  <r>
    <x v="1"/>
    <x v="2"/>
    <x v="1"/>
    <x v="117"/>
    <x v="3"/>
    <s v="NOK, Million"/>
    <s v="Norwegian Outward FDI"/>
    <s v="-"/>
    <s v="-"/>
    <s v="-"/>
    <s v="-"/>
    <s v="-"/>
    <s v="-"/>
    <s v="-"/>
  </r>
  <r>
    <x v="1"/>
    <x v="2"/>
    <x v="3"/>
    <x v="118"/>
    <x v="3"/>
    <s v="NOK, Million"/>
    <s v="Norwegian Outward FDI"/>
    <s v="-"/>
    <s v="-"/>
    <s v="-"/>
    <s v="-"/>
    <s v="-"/>
    <s v="-"/>
    <s v="-"/>
  </r>
  <r>
    <x v="1"/>
    <x v="3"/>
    <x v="1"/>
    <x v="119"/>
    <x v="3"/>
    <s v="NOK, Million"/>
    <s v="Norwegian Outward FDI"/>
    <n v="660"/>
    <n v="378"/>
    <n v="290"/>
    <n v="-8"/>
    <n v="6406"/>
    <n v="6751"/>
    <n v="-345"/>
  </r>
  <r>
    <x v="1"/>
    <x v="1"/>
    <x v="2"/>
    <x v="120"/>
    <x v="3"/>
    <s v="NOK, Million"/>
    <s v="Norwegian Outward FDI"/>
    <n v="1"/>
    <s v="-"/>
    <s v="-"/>
    <s v="-"/>
    <s v=":"/>
    <s v=":"/>
    <s v="-"/>
  </r>
  <r>
    <x v="1"/>
    <x v="2"/>
    <x v="4"/>
    <x v="121"/>
    <x v="3"/>
    <s v="NOK, Million"/>
    <s v="Norwegian Outward FDI"/>
    <s v="-"/>
    <s v="-"/>
    <s v="-"/>
    <s v="-"/>
    <s v="-"/>
    <s v="-"/>
    <s v="-"/>
  </r>
  <r>
    <x v="1"/>
    <x v="0"/>
    <x v="4"/>
    <x v="122"/>
    <x v="3"/>
    <s v="NOK, Million"/>
    <s v="Norwegian Outward FDI"/>
    <n v="434"/>
    <n v="536"/>
    <n v="-96"/>
    <n v="-6"/>
    <n v="4409"/>
    <s v=":"/>
    <s v=":"/>
  </r>
  <r>
    <x v="1"/>
    <x v="1"/>
    <x v="2"/>
    <x v="123"/>
    <x v="3"/>
    <s v="NOK, Million"/>
    <s v="Norwegian Outward FDI"/>
    <n v="-48"/>
    <n v="-48"/>
    <s v="-"/>
    <s v="-"/>
    <s v=":"/>
    <s v=":"/>
    <s v=":"/>
  </r>
  <r>
    <x v="1"/>
    <x v="3"/>
    <x v="1"/>
    <x v="124"/>
    <x v="3"/>
    <s v="NOK, Million"/>
    <s v="Norwegian Outward FDI"/>
    <s v="-"/>
    <s v="-"/>
    <s v="-"/>
    <s v="-"/>
    <s v="-"/>
    <s v="-"/>
    <s v="-"/>
  </r>
  <r>
    <x v="1"/>
    <x v="3"/>
    <x v="1"/>
    <x v="125"/>
    <x v="3"/>
    <s v="NOK, Million"/>
    <s v="Norwegian Outward FDI"/>
    <n v="423"/>
    <n v="172"/>
    <n v="247"/>
    <n v="4"/>
    <n v="7561"/>
    <n v="7412"/>
    <n v="148"/>
  </r>
  <r>
    <x v="1"/>
    <x v="3"/>
    <x v="1"/>
    <x v="126"/>
    <x v="3"/>
    <s v="NOK, Million"/>
    <s v="Norwegian Outward FDI"/>
    <n v="170"/>
    <n v="279"/>
    <n v="-211"/>
    <n v="102"/>
    <n v="58284"/>
    <s v=":"/>
    <s v=":"/>
  </r>
  <r>
    <x v="1"/>
    <x v="3"/>
    <x v="3"/>
    <x v="127"/>
    <x v="3"/>
    <s v="NOK, Million"/>
    <s v="Norwegian Outward FDI"/>
    <s v="-"/>
    <s v="-"/>
    <s v="-"/>
    <s v="-"/>
    <s v="-"/>
    <s v="-"/>
    <s v="-"/>
  </r>
  <r>
    <x v="1"/>
    <x v="0"/>
    <x v="4"/>
    <x v="128"/>
    <x v="3"/>
    <s v="NOK, Million"/>
    <s v="Norwegian Outward FDI"/>
    <s v="-"/>
    <s v="-"/>
    <s v="-"/>
    <s v="-"/>
    <s v="-"/>
    <s v="-"/>
    <s v="-"/>
  </r>
  <r>
    <x v="2"/>
    <x v="0"/>
    <x v="4"/>
    <x v="129"/>
    <x v="3"/>
    <s v="NOK, Million"/>
    <s v="Norwegian Outward FDI"/>
    <s v="-"/>
    <s v="-"/>
    <s v="-"/>
    <s v="-"/>
    <s v="-"/>
    <s v="-"/>
    <s v="-"/>
  </r>
  <r>
    <x v="1"/>
    <x v="1"/>
    <x v="3"/>
    <x v="130"/>
    <x v="3"/>
    <s v="NOK, Million"/>
    <s v="Norwegian Outward FDI"/>
    <n v="344"/>
    <n v="646"/>
    <n v="-316"/>
    <n v="14"/>
    <n v="1923"/>
    <n v="2056"/>
    <n v="-133"/>
  </r>
  <r>
    <x v="1"/>
    <x v="1"/>
    <x v="0"/>
    <x v="131"/>
    <x v="3"/>
    <s v="NOK, Million"/>
    <s v="Norwegian Outward FDI"/>
    <s v="-"/>
    <s v="-"/>
    <s v="-"/>
    <s v="-"/>
    <s v="-"/>
    <s v="-"/>
    <s v="-"/>
  </r>
  <r>
    <x v="0"/>
    <x v="0"/>
    <x v="4"/>
    <x v="132"/>
    <x v="3"/>
    <s v="NOK, Million"/>
    <s v="Norwegian Outward FDI"/>
    <n v="-1"/>
    <s v="-"/>
    <n v="-1"/>
    <s v="-"/>
    <s v=":"/>
    <s v=":"/>
    <s v="-"/>
  </r>
  <r>
    <x v="1"/>
    <x v="3"/>
    <x v="2"/>
    <x v="133"/>
    <x v="3"/>
    <s v="NOK, Million"/>
    <s v="Norwegian Outward FDI"/>
    <n v="1346"/>
    <n v="1484"/>
    <n v="-132"/>
    <n v="-6"/>
    <n v="12145"/>
    <s v=":"/>
    <s v=":"/>
  </r>
  <r>
    <x v="1"/>
    <x v="1"/>
    <x v="3"/>
    <x v="134"/>
    <x v="3"/>
    <s v="NOK, Million"/>
    <s v="Norwegian Outward FDI"/>
    <n v="-499"/>
    <n v="8"/>
    <n v="-507"/>
    <s v="-"/>
    <s v=":"/>
    <s v=":"/>
    <s v=":"/>
  </r>
  <r>
    <x v="1"/>
    <x v="4"/>
    <x v="5"/>
    <x v="135"/>
    <x v="3"/>
    <s v="NOK, Million"/>
    <s v="Norwegian Outward FDI"/>
    <s v="."/>
    <s v="."/>
    <s v="."/>
    <s v="."/>
    <s v="-"/>
    <s v="-"/>
    <s v="-"/>
  </r>
  <r>
    <x v="1"/>
    <x v="2"/>
    <x v="4"/>
    <x v="136"/>
    <x v="3"/>
    <s v="NOK, Million"/>
    <s v="Norwegian Outward FDI"/>
    <s v="-"/>
    <s v="-"/>
    <s v="-"/>
    <s v="-"/>
    <s v="-"/>
    <s v="-"/>
    <s v="-"/>
  </r>
  <r>
    <x v="1"/>
    <x v="3"/>
    <x v="4"/>
    <x v="137"/>
    <x v="3"/>
    <s v="NOK, Million"/>
    <s v="Norwegian Outward FDI"/>
    <n v="3"/>
    <s v="-"/>
    <n v="5"/>
    <n v="-2"/>
    <n v="89"/>
    <n v="89"/>
    <s v="-"/>
  </r>
  <r>
    <x v="1"/>
    <x v="4"/>
    <x v="5"/>
    <x v="138"/>
    <x v="3"/>
    <s v="NOK, Million"/>
    <s v="Norwegian Outward FDI"/>
    <s v="."/>
    <s v="."/>
    <s v="."/>
    <s v="."/>
    <s v="-"/>
    <s v="-"/>
    <s v="-"/>
  </r>
  <r>
    <x v="1"/>
    <x v="1"/>
    <x v="6"/>
    <x v="139"/>
    <x v="3"/>
    <s v="NOK, Million"/>
    <s v="Norwegian Outward FDI"/>
    <n v="51"/>
    <n v="49"/>
    <n v="-12"/>
    <n v="13"/>
    <n v="561"/>
    <n v="248"/>
    <n v="313"/>
  </r>
  <r>
    <x v="1"/>
    <x v="2"/>
    <x v="3"/>
    <x v="140"/>
    <x v="3"/>
    <s v="NOK, Million"/>
    <s v="Norwegian Outward FDI"/>
    <s v="-"/>
    <s v="-"/>
    <s v="-"/>
    <s v="-"/>
    <s v="-"/>
    <s v="-"/>
    <s v="-"/>
  </r>
  <r>
    <x v="1"/>
    <x v="2"/>
    <x v="1"/>
    <x v="141"/>
    <x v="3"/>
    <s v="NOK, Million"/>
    <s v="Norwegian Outward FDI"/>
    <s v="-"/>
    <s v="-"/>
    <s v="-"/>
    <s v="-"/>
    <s v="-"/>
    <s v="-"/>
    <s v="-"/>
  </r>
  <r>
    <x v="1"/>
    <x v="4"/>
    <x v="5"/>
    <x v="142"/>
    <x v="3"/>
    <s v="NOK, Million"/>
    <s v="Norwegian Outward FDI"/>
    <s v="."/>
    <s v="."/>
    <s v="."/>
    <s v="."/>
    <s v="-"/>
    <s v="-"/>
    <s v="-"/>
  </r>
  <r>
    <x v="1"/>
    <x v="2"/>
    <x v="3"/>
    <x v="143"/>
    <x v="3"/>
    <s v="NOK, Million"/>
    <s v="Norwegian Outward FDI"/>
    <s v="-"/>
    <s v="-"/>
    <s v="-"/>
    <s v="-"/>
    <s v="-"/>
    <s v="-"/>
    <s v="-"/>
  </r>
  <r>
    <x v="1"/>
    <x v="1"/>
    <x v="1"/>
    <x v="144"/>
    <x v="3"/>
    <s v="NOK, Million"/>
    <s v="Norwegian Outward FDI"/>
    <s v="-"/>
    <s v="-"/>
    <s v="-"/>
    <s v="-"/>
    <s v=":"/>
    <s v="-"/>
    <s v=":"/>
  </r>
  <r>
    <x v="1"/>
    <x v="4"/>
    <x v="5"/>
    <x v="145"/>
    <x v="3"/>
    <s v="NOK, Million"/>
    <s v="Norwegian Outward FDI"/>
    <s v="-"/>
    <s v="-"/>
    <s v="-"/>
    <s v="-"/>
    <s v="-"/>
    <s v="-"/>
    <s v="-"/>
  </r>
  <r>
    <x v="1"/>
    <x v="2"/>
    <x v="2"/>
    <x v="146"/>
    <x v="3"/>
    <s v="NOK, Million"/>
    <s v="Norwegian Outward FDI"/>
    <n v="42"/>
    <n v="37"/>
    <n v="-14"/>
    <n v="19"/>
    <s v=":"/>
    <s v=":"/>
    <s v=":"/>
  </r>
  <r>
    <x v="2"/>
    <x v="0"/>
    <x v="4"/>
    <x v="147"/>
    <x v="3"/>
    <s v="NOK, Million"/>
    <s v="Norwegian Outward FDI"/>
    <n v="-145"/>
    <n v="2"/>
    <n v="-147"/>
    <s v="-"/>
    <n v="99"/>
    <n v="-153"/>
    <n v="253"/>
  </r>
  <r>
    <x v="2"/>
    <x v="2"/>
    <x v="3"/>
    <x v="148"/>
    <x v="3"/>
    <s v="NOK, Million"/>
    <s v="Norwegian Outward FDI"/>
    <n v="-26"/>
    <s v="-"/>
    <n v="-27"/>
    <n v="1"/>
    <n v="77"/>
    <s v=":"/>
    <s v=":"/>
  </r>
  <r>
    <x v="1"/>
    <x v="1"/>
    <x v="4"/>
    <x v="149"/>
    <x v="3"/>
    <s v="NOK, Million"/>
    <s v="Norwegian Outward FDI"/>
    <s v="-"/>
    <s v="-"/>
    <s v="-"/>
    <s v="-"/>
    <s v="-"/>
    <s v="-"/>
    <s v="-"/>
  </r>
  <r>
    <x v="1"/>
    <x v="3"/>
    <x v="3"/>
    <x v="150"/>
    <x v="3"/>
    <s v="NOK, Million"/>
    <s v="Norwegian Outward FDI"/>
    <s v="-"/>
    <s v="-"/>
    <s v="-"/>
    <s v="-"/>
    <s v="-"/>
    <s v="-"/>
    <s v="-"/>
  </r>
  <r>
    <x v="2"/>
    <x v="2"/>
    <x v="0"/>
    <x v="151"/>
    <x v="3"/>
    <s v="NOK, Million"/>
    <s v="Norwegian Outward FDI"/>
    <n v="45"/>
    <n v="72"/>
    <n v="-27"/>
    <s v="-"/>
    <s v=":"/>
    <s v=":"/>
    <s v="-"/>
  </r>
  <r>
    <x v="1"/>
    <x v="3"/>
    <x v="1"/>
    <x v="152"/>
    <x v="3"/>
    <s v="NOK, Million"/>
    <s v="Norwegian Outward FDI"/>
    <n v="15337"/>
    <n v="8196"/>
    <n v="5924"/>
    <n v="1218"/>
    <n v="299439"/>
    <n v="256714"/>
    <n v="42725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3"/>
    <x v="3"/>
    <x v="153"/>
    <x v="3"/>
    <s v="NOK, Million"/>
    <s v="Norwegian Outward FDI"/>
    <s v="-"/>
    <s v="-"/>
    <s v="-"/>
    <s v="-"/>
    <s v="-"/>
    <s v="-"/>
    <s v="-"/>
  </r>
  <r>
    <x v="1"/>
    <x v="3"/>
    <x v="3"/>
    <x v="154"/>
    <x v="3"/>
    <s v="NOK, Million"/>
    <s v="Norwegian Outward FDI"/>
    <n v="62"/>
    <n v="59"/>
    <s v="-"/>
    <n v="2"/>
    <n v="56"/>
    <n v="48"/>
    <n v="8"/>
  </r>
  <r>
    <x v="1"/>
    <x v="2"/>
    <x v="6"/>
    <x v="155"/>
    <x v="3"/>
    <s v="NOK, Million"/>
    <s v="Norwegian Outward FDI"/>
    <n v="4"/>
    <s v="-"/>
    <s v="-"/>
    <n v="4"/>
    <s v=":"/>
    <s v=":"/>
    <s v=":"/>
  </r>
  <r>
    <x v="0"/>
    <x v="0"/>
    <x v="4"/>
    <x v="156"/>
    <x v="3"/>
    <s v="NOK, Million"/>
    <s v="Norwegian Outward FDI"/>
    <s v="-"/>
    <s v="-"/>
    <s v="-"/>
    <s v="-"/>
    <s v="-"/>
    <s v="-"/>
    <s v="-"/>
  </r>
  <r>
    <x v="1"/>
    <x v="2"/>
    <x v="4"/>
    <x v="157"/>
    <x v="3"/>
    <s v="NOK, Million"/>
    <s v="Norwegian Outward FDI"/>
    <n v="2043"/>
    <n v="2039"/>
    <n v="-24"/>
    <n v="28"/>
    <n v="-9166"/>
    <s v=":"/>
    <s v=":"/>
  </r>
  <r>
    <x v="1"/>
    <x v="4"/>
    <x v="5"/>
    <x v="158"/>
    <x v="3"/>
    <s v="NOK, Million"/>
    <s v="Norwegian Outward FDI"/>
    <s v="-"/>
    <s v="-"/>
    <s v="-"/>
    <s v="-"/>
    <s v="-"/>
    <s v="-"/>
    <s v="-"/>
  </r>
  <r>
    <x v="1"/>
    <x v="4"/>
    <x v="5"/>
    <x v="159"/>
    <x v="3"/>
    <s v="NOK, Million"/>
    <s v="Norwegian Outward FDI"/>
    <s v="-"/>
    <s v="-"/>
    <s v="-"/>
    <s v="-"/>
    <s v="-"/>
    <s v="-"/>
    <s v="-"/>
  </r>
  <r>
    <x v="1"/>
    <x v="0"/>
    <x v="3"/>
    <x v="160"/>
    <x v="3"/>
    <s v="NOK, Million"/>
    <s v="Norwegian Outward FDI"/>
    <s v="-"/>
    <s v="-"/>
    <s v="-"/>
    <s v="-"/>
    <s v="-"/>
    <s v="-"/>
    <s v="-"/>
  </r>
  <r>
    <x v="1"/>
    <x v="1"/>
    <x v="1"/>
    <x v="161"/>
    <x v="3"/>
    <s v="NOK, Million"/>
    <s v="Norwegian Outward FDI"/>
    <s v="-"/>
    <s v="-"/>
    <s v="-"/>
    <s v="-"/>
    <s v="-"/>
    <s v="-"/>
    <s v="-"/>
  </r>
  <r>
    <x v="1"/>
    <x v="3"/>
    <x v="3"/>
    <x v="162"/>
    <x v="3"/>
    <s v="NOK, Million"/>
    <s v="Norwegian Outward FDI"/>
    <s v="-"/>
    <s v="-"/>
    <s v="-"/>
    <s v="-"/>
    <s v="-"/>
    <s v="-"/>
    <s v="-"/>
  </r>
  <r>
    <x v="1"/>
    <x v="3"/>
    <x v="2"/>
    <x v="163"/>
    <x v="3"/>
    <s v="NOK, Million"/>
    <s v="Norwegian Outward FDI"/>
    <n v="113"/>
    <n v="63"/>
    <n v="50"/>
    <s v="-"/>
    <n v="207"/>
    <s v=":"/>
    <s v="-"/>
  </r>
  <r>
    <x v="1"/>
    <x v="2"/>
    <x v="0"/>
    <x v="164"/>
    <x v="3"/>
    <s v="NOK, Million"/>
    <s v="Norwegian Outward FDI"/>
    <n v="9"/>
    <n v="1"/>
    <n v="-7"/>
    <n v="15"/>
    <n v="-357"/>
    <n v="2"/>
    <n v="-360"/>
  </r>
  <r>
    <x v="1"/>
    <x v="3"/>
    <x v="3"/>
    <x v="165"/>
    <x v="3"/>
    <s v="NOK, Million"/>
    <s v="Norwegian Outward FDI"/>
    <s v="-"/>
    <s v="-"/>
    <s v="-"/>
    <s v="-"/>
    <s v="-"/>
    <s v="-"/>
    <s v="-"/>
  </r>
  <r>
    <x v="0"/>
    <x v="2"/>
    <x v="2"/>
    <x v="166"/>
    <x v="3"/>
    <s v="NOK, Million"/>
    <s v="Norwegian Outward FDI"/>
    <s v="-"/>
    <s v="-"/>
    <s v="-"/>
    <s v="-"/>
    <s v="-"/>
    <s v="-"/>
    <s v="-"/>
  </r>
  <r>
    <x v="1"/>
    <x v="3"/>
    <x v="6"/>
    <x v="167"/>
    <x v="3"/>
    <s v="NOK, Million"/>
    <s v="Norwegian Outward FDI"/>
    <n v="32"/>
    <n v="7"/>
    <n v="7"/>
    <n v="18"/>
    <n v="659"/>
    <n v="271"/>
    <n v="388"/>
  </r>
  <r>
    <x v="1"/>
    <x v="2"/>
    <x v="3"/>
    <x v="168"/>
    <x v="3"/>
    <s v="NOK, Million"/>
    <s v="Norwegian Outward FDI"/>
    <s v="-"/>
    <s v="-"/>
    <s v="-"/>
    <s v="-"/>
    <s v="-"/>
    <s v="-"/>
    <s v="-"/>
  </r>
  <r>
    <x v="1"/>
    <x v="1"/>
    <x v="6"/>
    <x v="169"/>
    <x v="3"/>
    <s v="NOK, Million"/>
    <s v="Norwegian Outward FDI"/>
    <s v="-"/>
    <s v="-"/>
    <s v="-"/>
    <s v="-"/>
    <s v="-"/>
    <s v="-"/>
    <s v="-"/>
  </r>
  <r>
    <x v="1"/>
    <x v="1"/>
    <x v="6"/>
    <x v="170"/>
    <x v="3"/>
    <s v="NOK, Million"/>
    <s v="Norwegian Outward FDI"/>
    <n v="10"/>
    <s v="-"/>
    <n v="-13"/>
    <n v="23"/>
    <n v="1863"/>
    <n v="1421"/>
    <n v="442"/>
  </r>
  <r>
    <x v="1"/>
    <x v="2"/>
    <x v="3"/>
    <x v="171"/>
    <x v="3"/>
    <s v="NOK, Million"/>
    <s v="Norwegian Outward FDI"/>
    <n v="20"/>
    <n v="10"/>
    <n v="9"/>
    <n v="2"/>
    <n v="225"/>
    <n v="147"/>
    <n v="78"/>
  </r>
  <r>
    <x v="1"/>
    <x v="4"/>
    <x v="5"/>
    <x v="172"/>
    <x v="3"/>
    <s v="NOK, Million"/>
    <s v="Norwegian Outward FDI"/>
    <s v="-"/>
    <s v="-"/>
    <s v="-"/>
    <s v="-"/>
    <s v="-"/>
    <s v="-"/>
    <s v="-"/>
  </r>
  <r>
    <x v="1"/>
    <x v="3"/>
    <x v="1"/>
    <x v="173"/>
    <x v="3"/>
    <s v="NOK, Million"/>
    <s v="Norwegian Outward FDI"/>
    <n v="521"/>
    <n v="317"/>
    <n v="151"/>
    <n v="53"/>
    <n v="8173"/>
    <n v="5898"/>
    <n v="2275"/>
  </r>
  <r>
    <x v="1"/>
    <x v="3"/>
    <x v="1"/>
    <x v="174"/>
    <x v="3"/>
    <s v="NOK, Million"/>
    <s v="Norwegian Outward FDI"/>
    <n v="7"/>
    <s v="-"/>
    <n v="8"/>
    <s v="-"/>
    <n v="184"/>
    <n v="169"/>
    <n v="15"/>
  </r>
  <r>
    <x v="1"/>
    <x v="4"/>
    <x v="5"/>
    <x v="175"/>
    <x v="3"/>
    <s v="NOK, Million"/>
    <s v="Norwegian Outward FDI"/>
    <s v="."/>
    <s v="."/>
    <s v="."/>
    <s v="."/>
    <s v="-"/>
    <s v="-"/>
    <s v="-"/>
  </r>
  <r>
    <x v="1"/>
    <x v="3"/>
    <x v="2"/>
    <x v="176"/>
    <x v="3"/>
    <s v="NOK, Million"/>
    <s v="Norwegian Outward FDI"/>
    <n v="-9"/>
    <s v="-"/>
    <n v="-9"/>
    <s v="-"/>
    <n v="46"/>
    <n v="-8"/>
    <n v="54"/>
  </r>
  <r>
    <x v="1"/>
    <x v="4"/>
    <x v="5"/>
    <x v="177"/>
    <x v="3"/>
    <s v="NOK, Million"/>
    <s v="Norwegian Outward FDI"/>
    <s v="."/>
    <s v="."/>
    <s v="."/>
    <s v="."/>
    <s v="-"/>
    <s v="-"/>
    <s v="-"/>
  </r>
  <r>
    <x v="1"/>
    <x v="3"/>
    <x v="1"/>
    <x v="178"/>
    <x v="3"/>
    <s v="NOK, Million"/>
    <s v="Norwegian Outward FDI"/>
    <n v="-4"/>
    <n v="13"/>
    <n v="-19"/>
    <n v="1"/>
    <n v="953"/>
    <s v=":"/>
    <s v=":"/>
  </r>
  <r>
    <x v="1"/>
    <x v="1"/>
    <x v="1"/>
    <x v="179"/>
    <x v="3"/>
    <s v="NOK, Million"/>
    <s v="Norwegian Outward FDI"/>
    <n v="471"/>
    <n v="29"/>
    <n v="407"/>
    <n v="35"/>
    <n v="3001"/>
    <n v="2608"/>
    <n v="394"/>
  </r>
  <r>
    <x v="1"/>
    <x v="0"/>
    <x v="4"/>
    <x v="180"/>
    <x v="3"/>
    <s v="NOK, Million"/>
    <s v="Norwegian Outward FDI"/>
    <n v="2"/>
    <s v="-"/>
    <s v="-"/>
    <n v="2"/>
    <s v=":"/>
    <s v=":"/>
    <s v="-"/>
  </r>
  <r>
    <x v="1"/>
    <x v="4"/>
    <x v="5"/>
    <x v="8"/>
    <x v="3"/>
    <s v="NOK, Million"/>
    <s v="Norwegian Outward FDI"/>
    <s v="."/>
    <s v="."/>
    <s v="."/>
    <s v="."/>
    <s v="-"/>
    <s v="-"/>
    <s v="-"/>
  </r>
  <r>
    <x v="1"/>
    <x v="4"/>
    <x v="5"/>
    <x v="181"/>
    <x v="3"/>
    <s v="NOK, Million"/>
    <s v="Norwegian Outward FDI"/>
    <s v="-"/>
    <s v="-"/>
    <s v="-"/>
    <s v="-"/>
    <s v="-"/>
    <s v="-"/>
    <s v="-"/>
  </r>
  <r>
    <x v="1"/>
    <x v="3"/>
    <x v="6"/>
    <x v="182"/>
    <x v="3"/>
    <s v="NOK, Million"/>
    <s v="Norwegian Outward FDI"/>
    <s v="-"/>
    <s v="-"/>
    <s v="-"/>
    <s v="-"/>
    <s v="-"/>
    <s v="-"/>
    <s v="-"/>
  </r>
  <r>
    <x v="1"/>
    <x v="1"/>
    <x v="6"/>
    <x v="183"/>
    <x v="3"/>
    <s v="NOK, Million"/>
    <s v="Norwegian Outward FDI"/>
    <n v="-8"/>
    <s v="-"/>
    <n v="-8"/>
    <s v="-"/>
    <s v=":"/>
    <s v=":"/>
    <s v="-"/>
  </r>
  <r>
    <x v="1"/>
    <x v="4"/>
    <x v="5"/>
    <x v="8"/>
    <x v="3"/>
    <s v="NOK, Million"/>
    <s v="Norwegian Outward FDI"/>
    <s v="."/>
    <s v="."/>
    <s v="."/>
    <s v="."/>
    <s v="-"/>
    <s v="-"/>
    <s v="-"/>
  </r>
  <r>
    <x v="1"/>
    <x v="4"/>
    <x v="5"/>
    <x v="184"/>
    <x v="3"/>
    <s v="NOK, Million"/>
    <s v="Norwegian Outward FDI"/>
    <s v="."/>
    <s v="."/>
    <s v="."/>
    <s v="."/>
    <s v="-"/>
    <s v="-"/>
    <s v="-"/>
  </r>
  <r>
    <x v="1"/>
    <x v="1"/>
    <x v="6"/>
    <x v="185"/>
    <x v="3"/>
    <s v="NOK, Million"/>
    <s v="Norwegian Outward FDI"/>
    <s v="-"/>
    <s v="-"/>
    <s v="-"/>
    <s v="-"/>
    <s v="-"/>
    <s v="-"/>
    <s v="-"/>
  </r>
  <r>
    <x v="1"/>
    <x v="1"/>
    <x v="3"/>
    <x v="186"/>
    <x v="3"/>
    <s v="NOK, Million"/>
    <s v="Norwegian Outward FDI"/>
    <s v="-"/>
    <s v="-"/>
    <s v="-"/>
    <s v="-"/>
    <s v="-"/>
    <s v="-"/>
    <s v="-"/>
  </r>
  <r>
    <x v="1"/>
    <x v="3"/>
    <x v="1"/>
    <x v="187"/>
    <x v="3"/>
    <s v="NOK, Million"/>
    <s v="Norwegian Outward FDI"/>
    <s v="-"/>
    <s v="-"/>
    <s v="-"/>
    <s v="-"/>
    <s v="-"/>
    <s v="-"/>
    <s v="-"/>
  </r>
  <r>
    <x v="1"/>
    <x v="2"/>
    <x v="4"/>
    <x v="188"/>
    <x v="3"/>
    <s v="NOK, Million"/>
    <s v="Norwegian Outward FDI"/>
    <s v="-"/>
    <s v="-"/>
    <s v="-"/>
    <s v="-"/>
    <s v="-"/>
    <s v="-"/>
    <s v="-"/>
  </r>
  <r>
    <x v="1"/>
    <x v="3"/>
    <x v="2"/>
    <x v="189"/>
    <x v="3"/>
    <s v="NOK, Million"/>
    <s v="Norwegian Outward FDI"/>
    <n v="216"/>
    <n v="197"/>
    <n v="18"/>
    <n v="1"/>
    <n v="495"/>
    <n v="427"/>
    <n v="67"/>
  </r>
  <r>
    <x v="1"/>
    <x v="2"/>
    <x v="4"/>
    <x v="190"/>
    <x v="3"/>
    <s v="NOK, Million"/>
    <s v="Norwegian Outward FDI"/>
    <n v="-15"/>
    <s v="-"/>
    <n v="-15"/>
    <s v="-"/>
    <n v="16"/>
    <s v=":"/>
    <s v=":"/>
  </r>
  <r>
    <x v="1"/>
    <x v="1"/>
    <x v="1"/>
    <x v="191"/>
    <x v="3"/>
    <s v="NOK, Million"/>
    <s v="Norwegian Outward FDI"/>
    <s v="-"/>
    <s v="-"/>
    <s v="-"/>
    <s v="-"/>
    <n v="89"/>
    <n v="52"/>
    <n v="37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3"/>
    <x v="4"/>
    <x v="192"/>
    <x v="3"/>
    <s v="NOK, Million"/>
    <s v="Norwegian Outward FDI"/>
    <s v="-"/>
    <s v="-"/>
    <s v="-"/>
    <s v="-"/>
    <s v="-"/>
    <s v="-"/>
    <s v="-"/>
  </r>
  <r>
    <x v="1"/>
    <x v="0"/>
    <x v="4"/>
    <x v="193"/>
    <x v="3"/>
    <s v="NOK, Million"/>
    <s v="Norwegian Outward FDI"/>
    <s v="-"/>
    <s v="-"/>
    <s v="-"/>
    <s v="-"/>
    <s v="-"/>
    <s v="-"/>
    <s v="-"/>
  </r>
  <r>
    <x v="1"/>
    <x v="3"/>
    <x v="3"/>
    <x v="194"/>
    <x v="3"/>
    <s v="NOK, Million"/>
    <s v="Norwegian Outward FDI"/>
    <n v="735"/>
    <n v="2238"/>
    <n v="-1608"/>
    <n v="105"/>
    <n v="123765"/>
    <n v="126941"/>
    <n v="-3175"/>
  </r>
  <r>
    <x v="1"/>
    <x v="3"/>
    <x v="6"/>
    <x v="195"/>
    <x v="3"/>
    <s v="NOK, Million"/>
    <s v="Norwegian Outward FDI"/>
    <s v="-"/>
    <s v="-"/>
    <s v="-"/>
    <s v="-"/>
    <s v="-"/>
    <s v="-"/>
    <s v="-"/>
  </r>
  <r>
    <x v="1"/>
    <x v="3"/>
    <x v="1"/>
    <x v="196"/>
    <x v="3"/>
    <s v="NOK, Million"/>
    <s v="Norwegian Outward FDI"/>
    <n v="-28"/>
    <n v="249"/>
    <n v="-286"/>
    <n v="9"/>
    <n v="1470"/>
    <n v="1338"/>
    <n v="132"/>
  </r>
  <r>
    <x v="1"/>
    <x v="3"/>
    <x v="1"/>
    <x v="197"/>
    <x v="3"/>
    <s v="NOK, Million"/>
    <s v="Norwegian Outward FDI"/>
    <n v="-11"/>
    <n v="9"/>
    <n v="-20"/>
    <s v="-"/>
    <n v="-53"/>
    <s v=":"/>
    <s v="-"/>
  </r>
  <r>
    <x v="1"/>
    <x v="2"/>
    <x v="3"/>
    <x v="198"/>
    <x v="3"/>
    <s v="NOK, Million"/>
    <s v="Norwegian Outward FDI"/>
    <s v="-"/>
    <s v="-"/>
    <s v="-"/>
    <s v="-"/>
    <s v="-"/>
    <s v="-"/>
    <s v="-"/>
  </r>
  <r>
    <x v="0"/>
    <x v="0"/>
    <x v="4"/>
    <x v="199"/>
    <x v="3"/>
    <s v="NOK, Million"/>
    <s v="Norwegian Outward FDI"/>
    <s v="-"/>
    <s v="-"/>
    <s v="-"/>
    <s v="-"/>
    <s v="-"/>
    <s v="-"/>
    <s v="-"/>
  </r>
  <r>
    <x v="1"/>
    <x v="1"/>
    <x v="4"/>
    <x v="200"/>
    <x v="3"/>
    <s v="NOK, Million"/>
    <s v="Norwegian Outward FDI"/>
    <n v="136"/>
    <n v="69"/>
    <n v="48"/>
    <n v="20"/>
    <n v="721"/>
    <n v="439"/>
    <n v="282"/>
  </r>
  <r>
    <x v="1"/>
    <x v="4"/>
    <x v="5"/>
    <x v="201"/>
    <x v="3"/>
    <s v="NOK, Million"/>
    <s v="Norwegian Outward FDI"/>
    <s v="-"/>
    <s v="-"/>
    <s v="-"/>
    <s v="-"/>
    <s v="-"/>
    <s v="-"/>
    <s v="-"/>
  </r>
  <r>
    <x v="1"/>
    <x v="3"/>
    <x v="3"/>
    <x v="202"/>
    <x v="3"/>
    <s v="NOK, Million"/>
    <s v="Norwegian Outward FDI"/>
    <n v="725"/>
    <n v="1159"/>
    <n v="-426"/>
    <n v="-8"/>
    <n v="9101"/>
    <n v="9040"/>
    <n v="61"/>
  </r>
  <r>
    <x v="0"/>
    <x v="0"/>
    <x v="4"/>
    <x v="203"/>
    <x v="3"/>
    <s v="NOK, Million"/>
    <s v="Norwegian Outward FDI"/>
    <s v="-"/>
    <s v="-"/>
    <s v="-"/>
    <s v="-"/>
    <s v="-"/>
    <s v="-"/>
    <s v="-"/>
  </r>
  <r>
    <x v="1"/>
    <x v="3"/>
    <x v="1"/>
    <x v="204"/>
    <x v="3"/>
    <s v="NOK, Million"/>
    <s v="Norwegian Outward FDI"/>
    <n v="-10"/>
    <n v="120"/>
    <n v="-155"/>
    <n v="26"/>
    <n v="56532"/>
    <n v="54795"/>
    <n v="1737"/>
  </r>
  <r>
    <x v="1"/>
    <x v="2"/>
    <x v="0"/>
    <x v="205"/>
    <x v="3"/>
    <s v="NOK, Million"/>
    <s v="Norwegian Outward FDI"/>
    <n v="4"/>
    <n v="1"/>
    <n v="2"/>
    <n v="1"/>
    <n v="138"/>
    <n v="79"/>
    <n v="59"/>
  </r>
  <r>
    <x v="1"/>
    <x v="0"/>
    <x v="4"/>
    <x v="206"/>
    <x v="3"/>
    <s v="NOK, Million"/>
    <s v="Norwegian Outward FDI"/>
    <s v="-"/>
    <n v="3"/>
    <n v="-3"/>
    <s v="-"/>
    <s v=":"/>
    <s v=":"/>
    <s v=":"/>
  </r>
  <r>
    <x v="1"/>
    <x v="1"/>
    <x v="6"/>
    <x v="207"/>
    <x v="3"/>
    <s v="NOK, Million"/>
    <s v="Norwegian Outward FDI"/>
    <s v="-"/>
    <s v="-"/>
    <s v="-"/>
    <s v="-"/>
    <s v="-"/>
    <s v="-"/>
    <s v="-"/>
  </r>
  <r>
    <x v="1"/>
    <x v="3"/>
    <x v="1"/>
    <x v="208"/>
    <x v="3"/>
    <s v="NOK, Million"/>
    <s v="Norwegian Outward FDI"/>
    <n v="14882"/>
    <n v="9623"/>
    <n v="3787"/>
    <n v="1472"/>
    <n v="214825"/>
    <n v="188434"/>
    <n v="26391"/>
  </r>
  <r>
    <x v="1"/>
    <x v="3"/>
    <x v="1"/>
    <x v="209"/>
    <x v="3"/>
    <s v="NOK, Million"/>
    <s v="Norwegian Outward FDI"/>
    <n v="2"/>
    <n v="258"/>
    <n v="-294"/>
    <n v="38"/>
    <n v="3935"/>
    <n v="2319"/>
    <n v="1616"/>
  </r>
  <r>
    <x v="1"/>
    <x v="0"/>
    <x v="2"/>
    <x v="210"/>
    <x v="3"/>
    <s v="NOK, Million"/>
    <s v="Norwegian Outward FDI"/>
    <s v="-"/>
    <s v="-"/>
    <s v="-"/>
    <s v="-"/>
    <s v="-"/>
    <s v="-"/>
    <s v="-"/>
  </r>
  <r>
    <x v="1"/>
    <x v="3"/>
    <x v="3"/>
    <x v="211"/>
    <x v="3"/>
    <s v="NOK, Million"/>
    <s v="Norwegian Outward FDI"/>
    <n v="227"/>
    <n v="8"/>
    <n v="219"/>
    <n v="1"/>
    <n v="90"/>
    <n v="29"/>
    <n v="61"/>
  </r>
  <r>
    <x v="1"/>
    <x v="0"/>
    <x v="1"/>
    <x v="212"/>
    <x v="3"/>
    <s v="NOK, Million"/>
    <s v="Norwegian Outward FDI"/>
    <s v="-"/>
    <s v="-"/>
    <s v="-"/>
    <s v="-"/>
    <s v="-"/>
    <s v="-"/>
    <s v="-"/>
  </r>
  <r>
    <x v="2"/>
    <x v="2"/>
    <x v="4"/>
    <x v="213"/>
    <x v="3"/>
    <s v="NOK, Million"/>
    <s v="Norwegian Outward FDI"/>
    <n v="-319"/>
    <n v="-193"/>
    <n v="-139"/>
    <n v="12"/>
    <n v="7946"/>
    <n v="7453"/>
    <n v="493"/>
  </r>
  <r>
    <x v="1"/>
    <x v="1"/>
    <x v="3"/>
    <x v="214"/>
    <x v="3"/>
    <s v="NOK, Million"/>
    <s v="Norwegian Outward FDI"/>
    <n v="133"/>
    <n v="169"/>
    <n v="-43"/>
    <n v="8"/>
    <n v="7908"/>
    <n v="7922"/>
    <n v="-14"/>
  </r>
  <r>
    <x v="1"/>
    <x v="0"/>
    <x v="4"/>
    <x v="215"/>
    <x v="3"/>
    <s v="NOK, Million"/>
    <s v="Norwegian Outward FDI"/>
    <n v="132"/>
    <n v="34"/>
    <n v="98"/>
    <s v="-"/>
    <s v=":"/>
    <s v=":"/>
    <s v="-"/>
  </r>
  <r>
    <x v="1"/>
    <x v="4"/>
    <x v="5"/>
    <x v="216"/>
    <x v="3"/>
    <s v="NOK, Million"/>
    <s v="Norwegian Outward FDI"/>
    <s v="-"/>
    <s v="-"/>
    <s v="-"/>
    <s v="-"/>
    <s v="-"/>
    <s v="-"/>
    <s v="-"/>
  </r>
  <r>
    <x v="1"/>
    <x v="1"/>
    <x v="3"/>
    <x v="217"/>
    <x v="3"/>
    <s v="NOK, Million"/>
    <s v="Norwegian Outward FDI"/>
    <s v="-"/>
    <s v="-"/>
    <s v="-"/>
    <s v="-"/>
    <s v="-"/>
    <s v="-"/>
    <s v="-"/>
  </r>
  <r>
    <x v="1"/>
    <x v="3"/>
    <x v="6"/>
    <x v="218"/>
    <x v="3"/>
    <s v="NOK, Million"/>
    <s v="Norwegian Outward FDI"/>
    <n v="-2"/>
    <s v="-"/>
    <n v="2"/>
    <n v="-3"/>
    <s v=":"/>
    <s v=":"/>
    <s v=":"/>
  </r>
  <r>
    <x v="1"/>
    <x v="2"/>
    <x v="2"/>
    <x v="219"/>
    <x v="3"/>
    <s v="NOK, Million"/>
    <s v="Norwegian Outward FDI"/>
    <n v="-3"/>
    <n v="1"/>
    <n v="-4"/>
    <s v="-"/>
    <s v=":"/>
    <s v=":"/>
    <s v=":"/>
  </r>
  <r>
    <x v="1"/>
    <x v="1"/>
    <x v="1"/>
    <x v="220"/>
    <x v="3"/>
    <s v="NOK, Million"/>
    <s v="Norwegian Outward FDI"/>
    <n v="242"/>
    <n v="152"/>
    <n v="78"/>
    <n v="12"/>
    <n v="10135"/>
    <n v="9894"/>
    <n v="241"/>
  </r>
  <r>
    <x v="1"/>
    <x v="1"/>
    <x v="1"/>
    <x v="221"/>
    <x v="3"/>
    <s v="NOK, Million"/>
    <s v="Norwegian Outward FDI"/>
    <s v="-"/>
    <s v="-"/>
    <s v="-"/>
    <s v="-"/>
    <s v="-"/>
    <s v="-"/>
    <s v="-"/>
  </r>
  <r>
    <x v="1"/>
    <x v="3"/>
    <x v="6"/>
    <x v="222"/>
    <x v="3"/>
    <s v="NOK, Million"/>
    <s v="Norwegian Outward FDI"/>
    <s v="-"/>
    <s v="-"/>
    <s v="-"/>
    <s v="-"/>
    <s v=":"/>
    <s v=":"/>
    <s v="-"/>
  </r>
  <r>
    <x v="1"/>
    <x v="1"/>
    <x v="3"/>
    <x v="223"/>
    <x v="3"/>
    <s v="NOK, Million"/>
    <s v="Norwegian Outward FDI"/>
    <s v="-"/>
    <s v="-"/>
    <s v="-"/>
    <s v="-"/>
    <s v="-"/>
    <s v="-"/>
    <s v="-"/>
  </r>
  <r>
    <x v="2"/>
    <x v="0"/>
    <x v="4"/>
    <x v="224"/>
    <x v="3"/>
    <s v="NOK, Million"/>
    <s v="Norwegian Outward FDI"/>
    <n v="44"/>
    <s v="-"/>
    <n v="44"/>
    <s v="-"/>
    <n v="255"/>
    <n v="239"/>
    <n v="16"/>
  </r>
  <r>
    <x v="1"/>
    <x v="2"/>
    <x v="1"/>
    <x v="225"/>
    <x v="3"/>
    <s v="NOK, Million"/>
    <s v="Norwegian Outward FDI"/>
    <n v="32"/>
    <n v="2"/>
    <n v="28"/>
    <n v="2"/>
    <n v="316"/>
    <s v=":"/>
    <s v=":"/>
  </r>
  <r>
    <x v="1"/>
    <x v="3"/>
    <x v="2"/>
    <x v="226"/>
    <x v="3"/>
    <s v="NOK, Million"/>
    <s v="Norwegian Outward FDI"/>
    <n v="412"/>
    <n v="414"/>
    <n v="-18"/>
    <n v="16"/>
    <n v="1792"/>
    <n v="949"/>
    <n v="842"/>
  </r>
  <r>
    <x v="1"/>
    <x v="3"/>
    <x v="1"/>
    <x v="227"/>
    <x v="3"/>
    <s v="NOK, Million"/>
    <s v="Norwegian Outward FDI"/>
    <n v="-92"/>
    <n v="4564"/>
    <n v="-4743"/>
    <n v="86"/>
    <n v="132678"/>
    <n v="96352"/>
    <n v="36326"/>
  </r>
  <r>
    <x v="1"/>
    <x v="3"/>
    <x v="7"/>
    <x v="228"/>
    <x v="3"/>
    <s v="NOK, Million"/>
    <s v="Norwegian Outward FDI"/>
    <n v="924"/>
    <n v="1564"/>
    <n v="-1559"/>
    <n v="919"/>
    <n v="272884"/>
    <n v="211741"/>
    <n v="61142"/>
  </r>
  <r>
    <x v="1"/>
    <x v="4"/>
    <x v="5"/>
    <x v="229"/>
    <x v="3"/>
    <s v="NOK, Million"/>
    <s v="Norwegian Outward FDI"/>
    <s v="-"/>
    <s v="-"/>
    <s v="-"/>
    <s v="-"/>
    <s v="-"/>
    <s v="-"/>
    <s v="-"/>
  </r>
  <r>
    <x v="1"/>
    <x v="4"/>
    <x v="5"/>
    <x v="230"/>
    <x v="3"/>
    <s v="NOK, Million"/>
    <s v="Norwegian Outward FDI"/>
    <s v="-"/>
    <s v="-"/>
    <s v="-"/>
    <s v="-"/>
    <s v="-"/>
    <s v="-"/>
    <s v="-"/>
  </r>
  <r>
    <x v="1"/>
    <x v="3"/>
    <x v="6"/>
    <x v="231"/>
    <x v="3"/>
    <s v="NOK, Million"/>
    <s v="Norwegian Outward FDI"/>
    <n v="-6"/>
    <s v="-"/>
    <n v="-6"/>
    <s v="-"/>
    <s v=":"/>
    <s v=":"/>
    <s v="-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2"/>
    <x v="1"/>
    <x v="232"/>
    <x v="3"/>
    <s v="NOK, Million"/>
    <s v="Norwegian Outward FDI"/>
    <s v="-"/>
    <s v="-"/>
    <s v="-"/>
    <s v="-"/>
    <s v="-"/>
    <s v="-"/>
    <s v="-"/>
  </r>
  <r>
    <x v="1"/>
    <x v="2"/>
    <x v="3"/>
    <x v="233"/>
    <x v="3"/>
    <s v="NOK, Million"/>
    <s v="Norwegian Outward FDI"/>
    <s v="-"/>
    <s v="-"/>
    <s v="-"/>
    <s v="-"/>
    <s v="-"/>
    <s v="-"/>
    <s v="-"/>
  </r>
  <r>
    <x v="1"/>
    <x v="4"/>
    <x v="5"/>
    <x v="8"/>
    <x v="3"/>
    <s v="NOK, Million"/>
    <s v="Norwegian Outward FDI"/>
    <s v="-"/>
    <s v="-"/>
    <s v="-"/>
    <s v="-"/>
    <s v="-"/>
    <s v="-"/>
    <s v="-"/>
  </r>
  <r>
    <x v="1"/>
    <x v="1"/>
    <x v="6"/>
    <x v="234"/>
    <x v="3"/>
    <s v="NOK, Million"/>
    <s v="Norwegian Outward FDI"/>
    <n v="69"/>
    <n v="7"/>
    <n v="62"/>
    <s v="-"/>
    <n v="39"/>
    <s v=":"/>
    <s v=":"/>
  </r>
  <r>
    <x v="1"/>
    <x v="2"/>
    <x v="3"/>
    <x v="235"/>
    <x v="3"/>
    <s v="NOK, Million"/>
    <s v="Norwegian Outward FDI"/>
    <n v="158"/>
    <n v="63"/>
    <n v="93"/>
    <n v="3"/>
    <n v="844"/>
    <n v="645"/>
    <n v="199"/>
  </r>
  <r>
    <x v="1"/>
    <x v="4"/>
    <x v="5"/>
    <x v="236"/>
    <x v="3"/>
    <s v="NOK, Million"/>
    <s v="Norwegian Outward FDI"/>
    <s v="-"/>
    <s v="-"/>
    <s v="-"/>
    <s v="-"/>
    <s v="-"/>
    <s v="-"/>
    <s v="-"/>
  </r>
  <r>
    <x v="1"/>
    <x v="2"/>
    <x v="2"/>
    <x v="237"/>
    <x v="3"/>
    <s v="NOK, Million"/>
    <s v="Norwegian Outward FDI"/>
    <s v="."/>
    <s v="."/>
    <s v="."/>
    <s v="."/>
    <s v="."/>
    <s v="."/>
    <s v="."/>
  </r>
  <r>
    <x v="1"/>
    <x v="4"/>
    <x v="5"/>
    <x v="238"/>
    <x v="3"/>
    <s v="NOK, Million"/>
    <s v="Norwegian Outward FDI"/>
    <s v="."/>
    <s v="."/>
    <s v="."/>
    <s v="."/>
    <s v="-"/>
    <s v="-"/>
    <s v="-"/>
  </r>
  <r>
    <x v="1"/>
    <x v="0"/>
    <x v="2"/>
    <x v="239"/>
    <x v="3"/>
    <s v="NOK, Million"/>
    <s v="Norwegian Outward FDI"/>
    <s v="-"/>
    <s v="-"/>
    <s v="-"/>
    <s v="-"/>
    <n v="2"/>
    <s v="-"/>
    <s v=":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4"/>
    <x v="5"/>
    <x v="8"/>
    <x v="3"/>
    <s v="NOK, Million"/>
    <s v="Norwegian Outward FDI"/>
    <s v="."/>
    <s v="."/>
    <s v="."/>
    <s v="."/>
    <s v="."/>
    <s v="."/>
    <s v="."/>
  </r>
  <r>
    <x v="1"/>
    <x v="2"/>
    <x v="4"/>
    <x v="240"/>
    <x v="3"/>
    <s v="NOK, Million"/>
    <s v="Norwegian Outward FDI"/>
    <n v="14"/>
    <s v="-"/>
    <s v="-"/>
    <n v="14"/>
    <s v=":"/>
    <s v="-"/>
    <s v=":"/>
  </r>
  <r>
    <x v="1"/>
    <x v="2"/>
    <x v="4"/>
    <x v="241"/>
    <x v="3"/>
    <s v="NOK, Million"/>
    <s v="Norwegian Outward FDI"/>
    <s v="-"/>
    <s v="-"/>
    <s v="-"/>
    <s v="-"/>
    <s v=":"/>
    <s v="-"/>
    <s v=":"/>
  </r>
  <r>
    <x v="1"/>
    <x v="4"/>
    <x v="5"/>
    <x v="8"/>
    <x v="3"/>
    <s v="NOK, Million"/>
    <s v="Norwegian Outward FDI"/>
    <s v="."/>
    <s v="."/>
    <s v="."/>
    <s v="."/>
    <s v="-"/>
    <s v="-"/>
    <s v="-"/>
  </r>
  <r>
    <x v="1"/>
    <x v="4"/>
    <x v="5"/>
    <x v="8"/>
    <x v="3"/>
    <s v="NOK, Million"/>
    <s v="Norwegian Outward FDI"/>
    <s v="."/>
    <s v="."/>
    <s v="."/>
    <s v="."/>
    <s v="-"/>
    <s v="-"/>
    <s v="-"/>
  </r>
  <r>
    <x v="1"/>
    <x v="4"/>
    <x v="5"/>
    <x v="242"/>
    <x v="3"/>
    <s v="NOK, Million"/>
    <s v="Norwegian Outward FDI"/>
    <s v="."/>
    <s v="."/>
    <s v="."/>
    <s v="."/>
    <n v="37548"/>
    <n v="36992"/>
    <n v="555"/>
  </r>
  <r>
    <x v="0"/>
    <x v="0"/>
    <x v="0"/>
    <x v="0"/>
    <x v="4"/>
    <s v="NOK, Million"/>
    <s v="Norwegian Outward FDI"/>
    <s v="-"/>
    <s v="-"/>
    <s v="-"/>
    <s v="-"/>
    <s v="-"/>
    <s v="-"/>
    <s v="-"/>
  </r>
  <r>
    <x v="1"/>
    <x v="1"/>
    <x v="1"/>
    <x v="1"/>
    <x v="4"/>
    <s v="NOK, Million"/>
    <s v="Norwegian Outward FDI"/>
    <s v="-"/>
    <s v="-"/>
    <s v="-"/>
    <s v="-"/>
    <s v=":"/>
    <s v="-"/>
    <s v=":"/>
  </r>
  <r>
    <x v="1"/>
    <x v="2"/>
    <x v="2"/>
    <x v="2"/>
    <x v="4"/>
    <s v="NOK, Million"/>
    <s v="Norwegian Outward FDI"/>
    <n v="1681"/>
    <s v=":"/>
    <s v=":"/>
    <s v="-"/>
    <n v="8332"/>
    <n v="8326"/>
    <n v="6"/>
  </r>
  <r>
    <x v="1"/>
    <x v="1"/>
    <x v="3"/>
    <x v="3"/>
    <x v="4"/>
    <s v="NOK, Million"/>
    <s v="Norwegian Outward FDI"/>
    <s v="-"/>
    <s v="-"/>
    <s v="-"/>
    <s v="-"/>
    <s v="-"/>
    <s v="-"/>
    <s v="-"/>
  </r>
  <r>
    <x v="1"/>
    <x v="3"/>
    <x v="1"/>
    <x v="4"/>
    <x v="4"/>
    <s v="NOK, Million"/>
    <s v="Norwegian Outward FDI"/>
    <s v="-"/>
    <s v="-"/>
    <s v="-"/>
    <s v="-"/>
    <s v="-"/>
    <s v="-"/>
    <s v="-"/>
  </r>
  <r>
    <x v="1"/>
    <x v="2"/>
    <x v="4"/>
    <x v="5"/>
    <x v="4"/>
    <s v="NOK, Million"/>
    <s v="Norwegian Outward FDI"/>
    <n v="13759"/>
    <s v=":"/>
    <n v="-28"/>
    <s v=":"/>
    <n v="20780"/>
    <n v="20109"/>
    <n v="671"/>
  </r>
  <r>
    <x v="1"/>
    <x v="4"/>
    <x v="5"/>
    <x v="6"/>
    <x v="4"/>
    <s v="NOK, Million"/>
    <s v="Norwegian Outward FDI"/>
    <s v="-"/>
    <s v="-"/>
    <s v="-"/>
    <s v="-"/>
    <s v="-"/>
    <s v="-"/>
    <s v="-"/>
  </r>
  <r>
    <x v="1"/>
    <x v="3"/>
    <x v="6"/>
    <x v="7"/>
    <x v="4"/>
    <s v="NOK, Million"/>
    <s v="Norwegian Outward FDI"/>
    <s v="-"/>
    <s v="-"/>
    <s v="-"/>
    <s v="-"/>
    <s v="-"/>
    <s v="-"/>
    <s v="-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1"/>
    <x v="6"/>
    <x v="9"/>
    <x v="4"/>
    <s v="NOK, Million"/>
    <s v="Norwegian Outward FDI"/>
    <n v="198"/>
    <n v="31"/>
    <n v="119"/>
    <n v="47"/>
    <n v="1153"/>
    <n v="1013"/>
    <n v="139"/>
  </r>
  <r>
    <x v="1"/>
    <x v="1"/>
    <x v="1"/>
    <x v="10"/>
    <x v="4"/>
    <s v="NOK, Million"/>
    <s v="Norwegian Outward FDI"/>
    <s v="-"/>
    <s v="-"/>
    <s v="-"/>
    <s v="-"/>
    <s v="-"/>
    <s v="-"/>
    <s v="-"/>
  </r>
  <r>
    <x v="1"/>
    <x v="3"/>
    <x v="6"/>
    <x v="11"/>
    <x v="4"/>
    <s v="NOK, Million"/>
    <s v="Norwegian Outward FDI"/>
    <s v="-"/>
    <s v="-"/>
    <s v="-"/>
    <s v="-"/>
    <s v="-"/>
    <s v="-"/>
    <s v="-"/>
  </r>
  <r>
    <x v="1"/>
    <x v="3"/>
    <x v="3"/>
    <x v="12"/>
    <x v="4"/>
    <s v="NOK, Million"/>
    <s v="Norwegian Outward FDI"/>
    <n v="-202"/>
    <n v="231"/>
    <n v="-458"/>
    <n v="24"/>
    <n v="6171"/>
    <n v="4884"/>
    <n v="1287"/>
  </r>
  <r>
    <x v="1"/>
    <x v="3"/>
    <x v="1"/>
    <x v="13"/>
    <x v="4"/>
    <s v="NOK, Million"/>
    <s v="Norwegian Outward FDI"/>
    <n v="-238"/>
    <n v="91"/>
    <n v="-329"/>
    <n v="1"/>
    <n v="1740"/>
    <n v="1382"/>
    <n v="359"/>
  </r>
  <r>
    <x v="1"/>
    <x v="1"/>
    <x v="1"/>
    <x v="14"/>
    <x v="4"/>
    <s v="NOK, Million"/>
    <s v="Norwegian Outward FDI"/>
    <n v="1047"/>
    <s v=":"/>
    <s v=":"/>
    <s v=":"/>
    <n v="4050"/>
    <s v=":"/>
    <s v=":"/>
  </r>
  <r>
    <x v="1"/>
    <x v="3"/>
    <x v="6"/>
    <x v="15"/>
    <x v="4"/>
    <s v="NOK, Million"/>
    <s v="Norwegian Outward FDI"/>
    <s v=":"/>
    <s v="-"/>
    <s v=":"/>
    <s v="-"/>
    <s v=":"/>
    <s v=":"/>
    <s v=":"/>
  </r>
  <r>
    <x v="1"/>
    <x v="3"/>
    <x v="2"/>
    <x v="16"/>
    <x v="4"/>
    <s v="NOK, Million"/>
    <s v="Norwegian Outward FDI"/>
    <s v=":"/>
    <s v=":"/>
    <s v=":"/>
    <s v="-"/>
    <n v="21"/>
    <n v="30"/>
    <n v="-8"/>
  </r>
  <r>
    <x v="1"/>
    <x v="2"/>
    <x v="0"/>
    <x v="17"/>
    <x v="4"/>
    <s v="NOK, Million"/>
    <s v="Norwegian Outward FDI"/>
    <s v=":"/>
    <s v=":"/>
    <s v=":"/>
    <s v="-"/>
    <n v="2374"/>
    <s v=":"/>
    <s v=":"/>
  </r>
  <r>
    <x v="1"/>
    <x v="3"/>
    <x v="6"/>
    <x v="18"/>
    <x v="4"/>
    <s v="NOK, Million"/>
    <s v="Norwegian Outward FDI"/>
    <s v=":"/>
    <s v="-"/>
    <s v="-"/>
    <s v=":"/>
    <n v="575"/>
    <s v=":"/>
    <s v=":"/>
  </r>
  <r>
    <x v="1"/>
    <x v="1"/>
    <x v="1"/>
    <x v="19"/>
    <x v="4"/>
    <s v="NOK, Million"/>
    <s v="Norwegian Outward FDI"/>
    <s v="-"/>
    <s v="-"/>
    <s v="-"/>
    <s v="-"/>
    <s v="-"/>
    <s v="-"/>
    <s v="-"/>
  </r>
  <r>
    <x v="1"/>
    <x v="3"/>
    <x v="1"/>
    <x v="20"/>
    <x v="4"/>
    <s v="NOK, Million"/>
    <s v="Norwegian Outward FDI"/>
    <n v="-1657"/>
    <n v="68"/>
    <n v="-1444"/>
    <n v="-280"/>
    <n v="-4400"/>
    <n v="8781"/>
    <n v="-13181"/>
  </r>
  <r>
    <x v="1"/>
    <x v="1"/>
    <x v="6"/>
    <x v="21"/>
    <x v="4"/>
    <s v="NOK, Million"/>
    <s v="Norwegian Outward FDI"/>
    <s v="-"/>
    <s v="-"/>
    <s v="-"/>
    <s v="-"/>
    <s v="-"/>
    <s v="-"/>
    <s v="-"/>
  </r>
  <r>
    <x v="1"/>
    <x v="2"/>
    <x v="4"/>
    <x v="22"/>
    <x v="4"/>
    <s v="NOK, Million"/>
    <s v="Norwegian Outward FDI"/>
    <s v=":"/>
    <s v="-"/>
    <s v=":"/>
    <s v="-"/>
    <s v=":"/>
    <s v=":"/>
    <s v="-"/>
  </r>
  <r>
    <x v="1"/>
    <x v="3"/>
    <x v="7"/>
    <x v="23"/>
    <x v="4"/>
    <s v="NOK, Million"/>
    <s v="Norwegian Outward FDI"/>
    <n v="-768"/>
    <n v="41"/>
    <n v="-729"/>
    <n v="-80"/>
    <n v="14017"/>
    <n v="16783"/>
    <n v="-2766"/>
  </r>
  <r>
    <x v="1"/>
    <x v="2"/>
    <x v="0"/>
    <x v="24"/>
    <x v="4"/>
    <s v="NOK, Million"/>
    <s v="Norwegian Outward FDI"/>
    <s v="-"/>
    <s v="-"/>
    <s v="-"/>
    <s v="-"/>
    <s v="-"/>
    <s v="-"/>
    <s v="-"/>
  </r>
  <r>
    <x v="1"/>
    <x v="2"/>
    <x v="6"/>
    <x v="25"/>
    <x v="4"/>
    <s v="NOK, Million"/>
    <s v="Norwegian Outward FDI"/>
    <s v=":"/>
    <s v="-"/>
    <s v=":"/>
    <s v="-"/>
    <s v=":"/>
    <s v=":"/>
    <s v=":"/>
  </r>
  <r>
    <x v="1"/>
    <x v="4"/>
    <x v="5"/>
    <x v="26"/>
    <x v="4"/>
    <s v="NOK, Million"/>
    <s v="Norwegian Outward FDI"/>
    <s v="-"/>
    <s v="-"/>
    <s v="-"/>
    <s v="-"/>
    <s v="-"/>
    <s v="-"/>
    <s v="-"/>
  </r>
  <r>
    <x v="1"/>
    <x v="1"/>
    <x v="1"/>
    <x v="27"/>
    <x v="4"/>
    <s v="NOK, Million"/>
    <s v="Norwegian Outward FDI"/>
    <s v="-"/>
    <s v="-"/>
    <s v="-"/>
    <s v="-"/>
    <s v="-"/>
    <s v="-"/>
    <s v="-"/>
  </r>
  <r>
    <x v="1"/>
    <x v="1"/>
    <x v="4"/>
    <x v="28"/>
    <x v="4"/>
    <s v="NOK, Million"/>
    <s v="Norwegian Outward FDI"/>
    <s v="-"/>
    <s v="-"/>
    <s v="-"/>
    <s v="-"/>
    <s v=":"/>
    <s v=":"/>
    <s v="-"/>
  </r>
  <r>
    <x v="1"/>
    <x v="1"/>
    <x v="6"/>
    <x v="29"/>
    <x v="4"/>
    <s v="NOK, Million"/>
    <s v="Norwegian Outward FDI"/>
    <n v="-413"/>
    <n v="180"/>
    <n v="-779"/>
    <n v="186"/>
    <n v="46474"/>
    <n v="42312"/>
    <n v="4162"/>
  </r>
  <r>
    <x v="1"/>
    <x v="4"/>
    <x v="5"/>
    <x v="30"/>
    <x v="4"/>
    <s v="NOK, Million"/>
    <s v="Norwegian Outward FDI"/>
    <s v="-"/>
    <s v="-"/>
    <s v="-"/>
    <s v="-"/>
    <s v="-"/>
    <s v="-"/>
    <s v="-"/>
  </r>
  <r>
    <x v="1"/>
    <x v="4"/>
    <x v="5"/>
    <x v="31"/>
    <x v="4"/>
    <s v="NOK, Million"/>
    <s v="Norwegian Outward FDI"/>
    <n v="-16"/>
    <s v=":"/>
    <s v=":"/>
    <s v="-"/>
    <n v="400"/>
    <s v=":"/>
    <s v=":"/>
  </r>
  <r>
    <x v="1"/>
    <x v="3"/>
    <x v="3"/>
    <x v="32"/>
    <x v="4"/>
    <s v="NOK, Million"/>
    <s v="Norwegian Outward FDI"/>
    <s v=":"/>
    <s v=":"/>
    <s v=":"/>
    <s v="-"/>
    <n v="120"/>
    <s v=":"/>
    <s v=":"/>
  </r>
  <r>
    <x v="1"/>
    <x v="1"/>
    <x v="1"/>
    <x v="33"/>
    <x v="4"/>
    <s v="NOK, Million"/>
    <s v="Norwegian Outward FDI"/>
    <s v=":"/>
    <s v=":"/>
    <s v=":"/>
    <s v=":"/>
    <s v=":"/>
    <s v=":"/>
    <s v=":"/>
  </r>
  <r>
    <x v="1"/>
    <x v="0"/>
    <x v="4"/>
    <x v="34"/>
    <x v="4"/>
    <s v="NOK, Million"/>
    <s v="Norwegian Outward FDI"/>
    <s v=":"/>
    <s v="-"/>
    <s v=":"/>
    <s v="-"/>
    <s v=":"/>
    <s v=":"/>
    <s v="-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0"/>
    <x v="4"/>
    <x v="35"/>
    <x v="4"/>
    <s v="NOK, Million"/>
    <s v="Norwegian Outward FDI"/>
    <s v="-"/>
    <s v="-"/>
    <s v="-"/>
    <s v="-"/>
    <s v="-"/>
    <s v="-"/>
    <s v="-"/>
  </r>
  <r>
    <x v="1"/>
    <x v="2"/>
    <x v="3"/>
    <x v="36"/>
    <x v="4"/>
    <s v="NOK, Million"/>
    <s v="Norwegian Outward FDI"/>
    <s v="-"/>
    <s v="-"/>
    <s v="-"/>
    <s v="-"/>
    <s v=":"/>
    <s v="-"/>
    <s v=":"/>
  </r>
  <r>
    <x v="1"/>
    <x v="2"/>
    <x v="4"/>
    <x v="37"/>
    <x v="4"/>
    <s v="NOK, Million"/>
    <s v="Norwegian Outward FDI"/>
    <s v=":"/>
    <s v="-"/>
    <s v=":"/>
    <s v="-"/>
    <n v="21"/>
    <s v=":"/>
    <s v=":"/>
  </r>
  <r>
    <x v="1"/>
    <x v="3"/>
    <x v="7"/>
    <x v="38"/>
    <x v="4"/>
    <s v="NOK, Million"/>
    <s v="Norwegian Outward FDI"/>
    <n v="2534"/>
    <n v="1825"/>
    <n v="569"/>
    <n v="139"/>
    <n v="16532"/>
    <n v="11166"/>
    <n v="5366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2"/>
    <x v="4"/>
    <x v="39"/>
    <x v="4"/>
    <s v="NOK, Million"/>
    <s v="Norwegian Outward FDI"/>
    <s v="-"/>
    <s v="-"/>
    <s v="-"/>
    <s v="-"/>
    <s v="-"/>
    <s v="-"/>
    <s v="-"/>
  </r>
  <r>
    <x v="1"/>
    <x v="3"/>
    <x v="6"/>
    <x v="40"/>
    <x v="4"/>
    <s v="NOK, Million"/>
    <s v="Norwegian Outward FDI"/>
    <n v="-1"/>
    <s v=":"/>
    <s v=":"/>
    <s v=":"/>
    <n v="1304"/>
    <n v="1324"/>
    <n v="-20"/>
  </r>
  <r>
    <x v="1"/>
    <x v="0"/>
    <x v="4"/>
    <x v="41"/>
    <x v="4"/>
    <s v="NOK, Million"/>
    <s v="Norwegian Outward FDI"/>
    <s v="-"/>
    <s v="-"/>
    <s v="-"/>
    <s v="-"/>
    <s v="-"/>
    <s v="-"/>
    <s v="-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0"/>
    <x v="4"/>
    <x v="42"/>
    <x v="4"/>
    <s v="NOK, Million"/>
    <s v="Norwegian Outward FDI"/>
    <s v="-"/>
    <s v="-"/>
    <s v="-"/>
    <s v="-"/>
    <s v="-"/>
    <s v="-"/>
    <s v="-"/>
  </r>
  <r>
    <x v="1"/>
    <x v="3"/>
    <x v="6"/>
    <x v="43"/>
    <x v="4"/>
    <s v="NOK, Million"/>
    <s v="Norwegian Outward FDI"/>
    <n v="797"/>
    <s v="-"/>
    <n v="600"/>
    <n v="197"/>
    <n v="10051"/>
    <n v="5860"/>
    <n v="4191"/>
  </r>
  <r>
    <x v="1"/>
    <x v="1"/>
    <x v="3"/>
    <x v="44"/>
    <x v="4"/>
    <s v="NOK, Million"/>
    <s v="Norwegian Outward FDI"/>
    <n v="658"/>
    <n v="319"/>
    <n v="327"/>
    <n v="11"/>
    <n v="1327"/>
    <n v="4313"/>
    <n v="-2986"/>
  </r>
  <r>
    <x v="1"/>
    <x v="4"/>
    <x v="5"/>
    <x v="45"/>
    <x v="4"/>
    <s v="NOK, Million"/>
    <s v="Norwegian Outward FDI"/>
    <s v="-"/>
    <s v="-"/>
    <s v="-"/>
    <s v="-"/>
    <s v="-"/>
    <s v="-"/>
    <s v="-"/>
  </r>
  <r>
    <x v="1"/>
    <x v="4"/>
    <x v="5"/>
    <x v="46"/>
    <x v="4"/>
    <s v="NOK, Million"/>
    <s v="Norwegian Outward FDI"/>
    <s v="-"/>
    <s v="-"/>
    <s v="-"/>
    <s v="-"/>
    <s v="-"/>
    <s v="-"/>
    <s v="-"/>
  </r>
  <r>
    <x v="2"/>
    <x v="1"/>
    <x v="6"/>
    <x v="47"/>
    <x v="4"/>
    <s v="NOK, Million"/>
    <s v="Norwegian Outward FDI"/>
    <n v="-329"/>
    <s v="-"/>
    <n v="-361"/>
    <n v="32"/>
    <n v="1372"/>
    <n v="919"/>
    <n v="453"/>
  </r>
  <r>
    <x v="1"/>
    <x v="2"/>
    <x v="4"/>
    <x v="48"/>
    <x v="4"/>
    <s v="NOK, Million"/>
    <s v="Norwegian Outward FDI"/>
    <s v="-"/>
    <s v="-"/>
    <s v="-"/>
    <s v="-"/>
    <s v="-"/>
    <s v="-"/>
    <s v="-"/>
  </r>
  <r>
    <x v="1"/>
    <x v="0"/>
    <x v="4"/>
    <x v="49"/>
    <x v="4"/>
    <s v="NOK, Million"/>
    <s v="Norwegian Outward FDI"/>
    <s v="-"/>
    <s v="-"/>
    <s v="-"/>
    <s v="-"/>
    <s v="-"/>
    <s v="-"/>
    <s v="-"/>
  </r>
  <r>
    <x v="1"/>
    <x v="2"/>
    <x v="4"/>
    <x v="50"/>
    <x v="4"/>
    <s v="NOK, Million"/>
    <s v="Norwegian Outward FDI"/>
    <s v="-"/>
    <s v="-"/>
    <s v="-"/>
    <s v="-"/>
    <s v=":"/>
    <s v="-"/>
    <s v=":"/>
  </r>
  <r>
    <x v="1"/>
    <x v="4"/>
    <x v="5"/>
    <x v="51"/>
    <x v="4"/>
    <s v="NOK, Million"/>
    <s v="Norwegian Outward FDI"/>
    <s v="-"/>
    <s v="-"/>
    <s v="-"/>
    <s v="-"/>
    <s v="-"/>
    <s v="-"/>
    <s v="-"/>
  </r>
  <r>
    <x v="1"/>
    <x v="1"/>
    <x v="6"/>
    <x v="52"/>
    <x v="4"/>
    <s v="NOK, Million"/>
    <s v="Norwegian Outward FDI"/>
    <s v=":"/>
    <s v="-"/>
    <s v="-"/>
    <s v=":"/>
    <n v="133"/>
    <s v=":"/>
    <s v=":"/>
  </r>
  <r>
    <x v="1"/>
    <x v="2"/>
    <x v="4"/>
    <x v="53"/>
    <x v="4"/>
    <s v="NOK, Million"/>
    <s v="Norwegian Outward FDI"/>
    <s v=":"/>
    <s v="-"/>
    <s v=":"/>
    <s v="-"/>
    <n v="-6"/>
    <s v=":"/>
    <s v=":"/>
  </r>
  <r>
    <x v="1"/>
    <x v="3"/>
    <x v="1"/>
    <x v="54"/>
    <x v="4"/>
    <s v="NOK, Million"/>
    <s v="Norwegian Outward FDI"/>
    <n v="30"/>
    <s v=":"/>
    <s v=":"/>
    <s v=":"/>
    <n v="1018"/>
    <n v="708"/>
    <n v="310"/>
  </r>
  <r>
    <x v="1"/>
    <x v="1"/>
    <x v="6"/>
    <x v="55"/>
    <x v="4"/>
    <s v="NOK, Million"/>
    <s v="Norwegian Outward FDI"/>
    <s v="-"/>
    <s v="-"/>
    <s v="-"/>
    <s v="-"/>
    <s v="-"/>
    <s v="-"/>
    <s v="-"/>
  </r>
  <r>
    <x v="1"/>
    <x v="3"/>
    <x v="6"/>
    <x v="56"/>
    <x v="4"/>
    <s v="NOK, Million"/>
    <s v="Norwegian Outward FDI"/>
    <s v=":"/>
    <s v=":"/>
    <s v=":"/>
    <s v="-"/>
    <s v=":"/>
    <s v=":"/>
    <s v="-"/>
  </r>
  <r>
    <x v="1"/>
    <x v="3"/>
    <x v="1"/>
    <x v="57"/>
    <x v="4"/>
    <s v="NOK, Million"/>
    <s v="Norwegian Outward FDI"/>
    <n v="-721"/>
    <n v="292"/>
    <n v="-1027"/>
    <n v="14"/>
    <n v="8830"/>
    <n v="8463"/>
    <n v="367"/>
  </r>
  <r>
    <x v="1"/>
    <x v="3"/>
    <x v="1"/>
    <x v="58"/>
    <x v="4"/>
    <s v="NOK, Million"/>
    <s v="Norwegian Outward FDI"/>
    <n v="181"/>
    <n v="89"/>
    <n v="84"/>
    <n v="8"/>
    <n v="1797"/>
    <n v="1330"/>
    <n v="467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3"/>
    <x v="1"/>
    <x v="59"/>
    <x v="4"/>
    <s v="NOK, Million"/>
    <s v="Norwegian Outward FDI"/>
    <n v="6385"/>
    <n v="2932"/>
    <n v="3140"/>
    <n v="313"/>
    <n v="109044"/>
    <n v="97418"/>
    <n v="11625"/>
  </r>
  <r>
    <x v="1"/>
    <x v="2"/>
    <x v="2"/>
    <x v="60"/>
    <x v="4"/>
    <s v="NOK, Million"/>
    <s v="Norwegian Outward FDI"/>
    <s v="-"/>
    <s v="-"/>
    <s v="-"/>
    <s v="-"/>
    <s v="-"/>
    <s v="-"/>
    <s v="-"/>
  </r>
  <r>
    <x v="1"/>
    <x v="1"/>
    <x v="6"/>
    <x v="61"/>
    <x v="4"/>
    <s v="NOK, Million"/>
    <s v="Norwegian Outward FDI"/>
    <s v=":"/>
    <s v="-"/>
    <s v="-"/>
    <s v=":"/>
    <s v=":"/>
    <s v="-"/>
    <s v=":"/>
  </r>
  <r>
    <x v="1"/>
    <x v="1"/>
    <x v="6"/>
    <x v="62"/>
    <x v="4"/>
    <s v="NOK, Million"/>
    <s v="Norwegian Outward FDI"/>
    <s v=":"/>
    <s v="-"/>
    <s v=":"/>
    <s v="-"/>
    <s v=":"/>
    <s v=":"/>
    <s v="-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4"/>
    <x v="5"/>
    <x v="8"/>
    <x v="4"/>
    <s v="NOK, Million"/>
    <s v="Norwegian Outward FDI"/>
    <s v="-"/>
    <s v="-"/>
    <s v="-"/>
    <s v="-"/>
    <s v="-"/>
    <s v="-"/>
    <s v="-"/>
  </r>
  <r>
    <x v="1"/>
    <x v="1"/>
    <x v="6"/>
    <x v="63"/>
    <x v="4"/>
    <s v="NOK, Million"/>
    <s v="Norwegian Outward FDI"/>
    <s v="-"/>
    <s v="-"/>
    <s v="-"/>
    <s v="-"/>
    <s v=":"/>
    <s v="-"/>
    <s v=":"/>
  </r>
  <r>
    <x v="1"/>
    <x v="2"/>
    <x v="2"/>
    <x v="64"/>
    <x v="4"/>
    <s v="NOK, Million"/>
    <s v="Norwegian Outward FDI"/>
    <n v="79"/>
    <s v=":"/>
    <s v=":"/>
    <s v="-"/>
    <n v="530"/>
    <n v="282"/>
    <n v="248"/>
  </r>
  <r>
    <x v="1"/>
    <x v="2"/>
    <x v="6"/>
    <x v="65"/>
    <x v="4"/>
    <s v="NOK, Million"/>
    <s v="Norwegian Outward FDI"/>
    <s v="-"/>
    <s v="-"/>
    <s v="-"/>
    <s v="-"/>
    <s v="-"/>
    <s v="-"/>
    <s v="-"/>
  </r>
  <r>
    <x v="1"/>
    <x v="1"/>
    <x v="4"/>
    <x v="66"/>
    <x v="4"/>
    <s v="NOK, Million"/>
    <s v="Norwegian Outward FDI"/>
    <s v="-"/>
    <s v="-"/>
    <s v="-"/>
    <s v="-"/>
    <s v="-"/>
    <s v="-"/>
    <s v="-"/>
  </r>
  <r>
    <x v="1"/>
    <x v="0"/>
    <x v="4"/>
    <x v="67"/>
    <x v="4"/>
    <s v="NOK, Million"/>
    <s v="Norwegian Outward FDI"/>
    <s v="-"/>
    <s v="-"/>
    <s v="-"/>
    <s v="-"/>
    <s v="-"/>
    <s v="-"/>
    <s v="-"/>
  </r>
  <r>
    <x v="1"/>
    <x v="3"/>
    <x v="1"/>
    <x v="68"/>
    <x v="4"/>
    <s v="NOK, Million"/>
    <s v="Norwegian Outward FDI"/>
    <n v="835"/>
    <s v=":"/>
    <s v=":"/>
    <s v=":"/>
    <n v="4783"/>
    <n v="5034"/>
    <n v="-252"/>
  </r>
  <r>
    <x v="1"/>
    <x v="2"/>
    <x v="4"/>
    <x v="69"/>
    <x v="4"/>
    <s v="NOK, Million"/>
    <s v="Norwegian Outward FDI"/>
    <s v="-"/>
    <s v="-"/>
    <s v="-"/>
    <s v="-"/>
    <s v="-"/>
    <s v="-"/>
    <s v="-"/>
  </r>
  <r>
    <x v="2"/>
    <x v="0"/>
    <x v="4"/>
    <x v="70"/>
    <x v="4"/>
    <s v="NOK, Million"/>
    <s v="Norwegian Outward FDI"/>
    <s v=":"/>
    <s v="-"/>
    <s v=":"/>
    <s v="-"/>
    <n v="16"/>
    <s v=":"/>
    <s v=":"/>
  </r>
  <r>
    <x v="1"/>
    <x v="4"/>
    <x v="5"/>
    <x v="71"/>
    <x v="4"/>
    <s v="NOK, Million"/>
    <s v="Norwegian Outward FDI"/>
    <s v="-"/>
    <s v="-"/>
    <s v="-"/>
    <s v="-"/>
    <s v="-"/>
    <s v="-"/>
    <s v="-"/>
  </r>
  <r>
    <x v="1"/>
    <x v="3"/>
    <x v="1"/>
    <x v="72"/>
    <x v="4"/>
    <s v="NOK, Million"/>
    <s v="Norwegian Outward FDI"/>
    <n v="257"/>
    <s v="-"/>
    <n v="257"/>
    <s v="-"/>
    <n v="1027"/>
    <n v="1496"/>
    <n v="-469"/>
  </r>
  <r>
    <x v="1"/>
    <x v="1"/>
    <x v="3"/>
    <x v="73"/>
    <x v="4"/>
    <s v="NOK, Million"/>
    <s v="Norwegian Outward FDI"/>
    <s v="-"/>
    <s v="-"/>
    <s v="-"/>
    <s v="-"/>
    <s v="-"/>
    <s v="-"/>
    <s v="-"/>
  </r>
  <r>
    <x v="1"/>
    <x v="3"/>
    <x v="1"/>
    <x v="74"/>
    <x v="4"/>
    <s v="NOK, Million"/>
    <s v="Norwegian Outward FDI"/>
    <n v="504"/>
    <n v="361"/>
    <n v="85"/>
    <n v="59"/>
    <n v="14640"/>
    <n v="9041"/>
    <n v="5599"/>
  </r>
  <r>
    <x v="1"/>
    <x v="3"/>
    <x v="1"/>
    <x v="75"/>
    <x v="4"/>
    <s v="NOK, Million"/>
    <s v="Norwegian Outward FDI"/>
    <n v="1426"/>
    <n v="1479"/>
    <n v="-75"/>
    <n v="22"/>
    <n v="37847"/>
    <n v="33212"/>
    <n v="4636"/>
  </r>
  <r>
    <x v="1"/>
    <x v="4"/>
    <x v="5"/>
    <x v="8"/>
    <x v="4"/>
    <s v="NOK, Million"/>
    <s v="Norwegian Outward FDI"/>
    <s v="."/>
    <s v="."/>
    <s v="."/>
    <s v="."/>
    <s v="-"/>
    <s v="-"/>
    <s v="-"/>
  </r>
  <r>
    <x v="1"/>
    <x v="3"/>
    <x v="3"/>
    <x v="76"/>
    <x v="4"/>
    <s v="NOK, Million"/>
    <s v="Norwegian Outward FDI"/>
    <s v="-"/>
    <s v="-"/>
    <s v="-"/>
    <s v="-"/>
    <s v="-"/>
    <s v="-"/>
    <s v="-"/>
  </r>
  <r>
    <x v="1"/>
    <x v="4"/>
    <x v="5"/>
    <x v="77"/>
    <x v="4"/>
    <s v="NOK, Million"/>
    <s v="Norwegian Outward FDI"/>
    <s v="-"/>
    <s v="-"/>
    <s v="-"/>
    <s v="-"/>
    <s v="-"/>
    <s v="-"/>
    <s v="-"/>
  </r>
  <r>
    <x v="1"/>
    <x v="1"/>
    <x v="4"/>
    <x v="78"/>
    <x v="4"/>
    <s v="NOK, Million"/>
    <s v="Norwegian Outward FDI"/>
    <s v=":"/>
    <s v="-"/>
    <s v="-"/>
    <s v=":"/>
    <s v=":"/>
    <s v="-"/>
    <s v=":"/>
  </r>
  <r>
    <x v="1"/>
    <x v="0"/>
    <x v="4"/>
    <x v="79"/>
    <x v="4"/>
    <s v="NOK, Million"/>
    <s v="Norwegian Outward FDI"/>
    <s v="-"/>
    <s v="-"/>
    <s v="-"/>
    <s v="-"/>
    <s v="-"/>
    <s v="-"/>
    <s v="-"/>
  </r>
  <r>
    <x v="1"/>
    <x v="1"/>
    <x v="1"/>
    <x v="80"/>
    <x v="4"/>
    <s v="NOK, Million"/>
    <s v="Norwegian Outward FDI"/>
    <s v=":"/>
    <s v="-"/>
    <s v=":"/>
    <s v="-"/>
    <s v=":"/>
    <s v=":"/>
    <s v=":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3"/>
    <x v="1"/>
    <x v="81"/>
    <x v="4"/>
    <s v="NOK, Million"/>
    <s v="Norwegian Outward FDI"/>
    <n v="1100"/>
    <n v="1063"/>
    <n v="-107"/>
    <n v="144"/>
    <n v="21702"/>
    <n v="22420"/>
    <n v="-717"/>
  </r>
  <r>
    <x v="2"/>
    <x v="2"/>
    <x v="4"/>
    <x v="82"/>
    <x v="4"/>
    <s v="NOK, Million"/>
    <s v="Norwegian Outward FDI"/>
    <s v=":"/>
    <s v=":"/>
    <s v=":"/>
    <s v=":"/>
    <n v="857"/>
    <s v=":"/>
    <s v=":"/>
  </r>
  <r>
    <x v="1"/>
    <x v="3"/>
    <x v="1"/>
    <x v="83"/>
    <x v="4"/>
    <s v="NOK, Million"/>
    <s v="Norwegian Outward FDI"/>
    <n v="7"/>
    <s v=":"/>
    <s v="-"/>
    <s v=":"/>
    <n v="13"/>
    <s v=":"/>
    <s v=":"/>
  </r>
  <r>
    <x v="1"/>
    <x v="3"/>
    <x v="1"/>
    <x v="84"/>
    <x v="4"/>
    <s v="NOK, Million"/>
    <s v="Norwegian Outward FDI"/>
    <n v="5"/>
    <s v=":"/>
    <s v=":"/>
    <s v=":"/>
    <n v="236"/>
    <n v="114"/>
    <n v="122"/>
  </r>
  <r>
    <x v="1"/>
    <x v="3"/>
    <x v="1"/>
    <x v="85"/>
    <x v="4"/>
    <s v="NOK, Million"/>
    <s v="Norwegian Outward FDI"/>
    <s v=":"/>
    <s v="-"/>
    <s v=":"/>
    <s v="-"/>
    <n v="15"/>
    <s v=":"/>
    <s v=":"/>
  </r>
  <r>
    <x v="1"/>
    <x v="1"/>
    <x v="6"/>
    <x v="86"/>
    <x v="4"/>
    <s v="NOK, Million"/>
    <s v="Norwegian Outward FDI"/>
    <s v="-"/>
    <s v="-"/>
    <s v="-"/>
    <s v="-"/>
    <s v="-"/>
    <s v="-"/>
    <s v="-"/>
  </r>
  <r>
    <x v="1"/>
    <x v="4"/>
    <x v="5"/>
    <x v="87"/>
    <x v="4"/>
    <s v="NOK, Million"/>
    <s v="Norwegian Outward FDI"/>
    <s v="."/>
    <s v="."/>
    <s v="."/>
    <s v="."/>
    <s v="-"/>
    <s v="-"/>
    <s v="-"/>
  </r>
  <r>
    <x v="1"/>
    <x v="3"/>
    <x v="3"/>
    <x v="88"/>
    <x v="4"/>
    <s v="NOK, Million"/>
    <s v="Norwegian Outward FDI"/>
    <s v="-"/>
    <s v="-"/>
    <s v="-"/>
    <s v="-"/>
    <s v="-"/>
    <s v="-"/>
    <s v="-"/>
  </r>
  <r>
    <x v="1"/>
    <x v="1"/>
    <x v="6"/>
    <x v="89"/>
    <x v="4"/>
    <s v="NOK, Million"/>
    <s v="Norwegian Outward FDI"/>
    <s v=":"/>
    <s v="-"/>
    <s v=":"/>
    <s v="-"/>
    <s v=":"/>
    <s v=":"/>
    <s v=":"/>
  </r>
  <r>
    <x v="1"/>
    <x v="4"/>
    <x v="5"/>
    <x v="90"/>
    <x v="4"/>
    <s v="NOK, Million"/>
    <s v="Norwegian Outward FDI"/>
    <n v="536"/>
    <s v=":"/>
    <s v=":"/>
    <s v=":"/>
    <n v="3664"/>
    <s v=":"/>
    <s v=":"/>
  </r>
  <r>
    <x v="1"/>
    <x v="0"/>
    <x v="4"/>
    <x v="91"/>
    <x v="4"/>
    <s v="NOK, Million"/>
    <s v="Norwegian Outward FDI"/>
    <s v="-"/>
    <s v="-"/>
    <s v="-"/>
    <s v="-"/>
    <s v="-"/>
    <s v="-"/>
    <s v="-"/>
  </r>
  <r>
    <x v="1"/>
    <x v="0"/>
    <x v="4"/>
    <x v="92"/>
    <x v="4"/>
    <s v="NOK, Million"/>
    <s v="Norwegian Outward FDI"/>
    <s v="-"/>
    <s v="-"/>
    <s v="-"/>
    <s v="-"/>
    <s v="-"/>
    <s v="-"/>
    <s v="-"/>
  </r>
  <r>
    <x v="1"/>
    <x v="1"/>
    <x v="6"/>
    <x v="93"/>
    <x v="4"/>
    <s v="NOK, Million"/>
    <s v="Norwegian Outward FDI"/>
    <s v="-"/>
    <s v="-"/>
    <s v="-"/>
    <s v="-"/>
    <s v="-"/>
    <s v="-"/>
    <s v="-"/>
  </r>
  <r>
    <x v="1"/>
    <x v="0"/>
    <x v="6"/>
    <x v="94"/>
    <x v="4"/>
    <s v="NOK, Million"/>
    <s v="Norwegian Outward FDI"/>
    <s v="-"/>
    <s v="-"/>
    <s v="-"/>
    <s v="-"/>
    <s v="-"/>
    <s v="-"/>
    <s v="-"/>
  </r>
  <r>
    <x v="1"/>
    <x v="4"/>
    <x v="5"/>
    <x v="95"/>
    <x v="4"/>
    <s v="NOK, Million"/>
    <s v="Norwegian Outward FDI"/>
    <s v="-"/>
    <s v="-"/>
    <s v="-"/>
    <s v="-"/>
    <s v="-"/>
    <s v="-"/>
    <s v="-"/>
  </r>
  <r>
    <x v="1"/>
    <x v="2"/>
    <x v="6"/>
    <x v="96"/>
    <x v="4"/>
    <s v="NOK, Million"/>
    <s v="Norwegian Outward FDI"/>
    <s v=":"/>
    <s v="-"/>
    <s v=":"/>
    <s v=":"/>
    <s v=":"/>
    <s v=":"/>
    <s v=":"/>
  </r>
  <r>
    <x v="1"/>
    <x v="3"/>
    <x v="3"/>
    <x v="97"/>
    <x v="4"/>
    <s v="NOK, Million"/>
    <s v="Norwegian Outward FDI"/>
    <n v="115"/>
    <n v="14"/>
    <n v="77"/>
    <n v="24"/>
    <n v="1254"/>
    <n v="713"/>
    <n v="541"/>
  </r>
  <r>
    <x v="1"/>
    <x v="3"/>
    <x v="1"/>
    <x v="98"/>
    <x v="4"/>
    <s v="NOK, Million"/>
    <s v="Norwegian Outward FDI"/>
    <n v="102"/>
    <s v=":"/>
    <s v=":"/>
    <s v=":"/>
    <n v="12021"/>
    <n v="11759"/>
    <n v="262"/>
  </r>
  <r>
    <x v="1"/>
    <x v="3"/>
    <x v="1"/>
    <x v="99"/>
    <x v="4"/>
    <s v="NOK, Million"/>
    <s v="Norwegian Outward FDI"/>
    <n v="49"/>
    <s v=":"/>
    <s v=":"/>
    <s v=":"/>
    <n v="3383"/>
    <n v="2966"/>
    <n v="417"/>
  </r>
  <r>
    <x v="1"/>
    <x v="2"/>
    <x v="0"/>
    <x v="100"/>
    <x v="4"/>
    <s v="NOK, Million"/>
    <s v="Norwegian Outward FDI"/>
    <n v="49"/>
    <s v=":"/>
    <s v=":"/>
    <s v=":"/>
    <n v="1754"/>
    <n v="1412"/>
    <n v="342"/>
  </r>
  <r>
    <x v="2"/>
    <x v="1"/>
    <x v="3"/>
    <x v="101"/>
    <x v="4"/>
    <s v="NOK, Million"/>
    <s v="Norwegian Outward FDI"/>
    <n v="179"/>
    <s v=":"/>
    <s v=":"/>
    <s v=":"/>
    <n v="1301"/>
    <n v="1021"/>
    <n v="280"/>
  </r>
  <r>
    <x v="1"/>
    <x v="1"/>
    <x v="2"/>
    <x v="102"/>
    <x v="4"/>
    <s v="NOK, Million"/>
    <s v="Norwegian Outward FDI"/>
    <n v="-5"/>
    <s v=":"/>
    <s v=":"/>
    <s v=":"/>
    <s v=":"/>
    <s v=":"/>
    <s v=":"/>
  </r>
  <r>
    <x v="1"/>
    <x v="1"/>
    <x v="2"/>
    <x v="103"/>
    <x v="4"/>
    <s v="NOK, Million"/>
    <s v="Norwegian Outward FDI"/>
    <s v="-"/>
    <s v="-"/>
    <s v="-"/>
    <s v="-"/>
    <s v=":"/>
    <s v=":"/>
    <s v=":"/>
  </r>
  <r>
    <x v="1"/>
    <x v="3"/>
    <x v="1"/>
    <x v="104"/>
    <x v="4"/>
    <s v="NOK, Million"/>
    <s v="Norwegian Outward FDI"/>
    <n v="290"/>
    <n v="55"/>
    <n v="226"/>
    <n v="9"/>
    <n v="18072"/>
    <n v="17970"/>
    <n v="102"/>
  </r>
  <r>
    <x v="1"/>
    <x v="3"/>
    <x v="1"/>
    <x v="105"/>
    <x v="4"/>
    <s v="NOK, Million"/>
    <s v="Norwegian Outward FDI"/>
    <s v="-"/>
    <s v="-"/>
    <s v="-"/>
    <s v="-"/>
    <n v="29"/>
    <s v=":"/>
    <s v=":"/>
  </r>
  <r>
    <x v="1"/>
    <x v="3"/>
    <x v="2"/>
    <x v="106"/>
    <x v="4"/>
    <s v="NOK, Million"/>
    <s v="Norwegian Outward FDI"/>
    <s v=":"/>
    <s v="-"/>
    <s v=":"/>
    <s v="-"/>
    <s v=":"/>
    <s v=":"/>
    <s v=":"/>
  </r>
  <r>
    <x v="1"/>
    <x v="3"/>
    <x v="1"/>
    <x v="107"/>
    <x v="4"/>
    <s v="NOK, Million"/>
    <s v="Norwegian Outward FDI"/>
    <n v="-106"/>
    <n v="124"/>
    <n v="-241"/>
    <n v="11"/>
    <n v="1881"/>
    <n v="1428"/>
    <n v="453"/>
  </r>
  <r>
    <x v="1"/>
    <x v="1"/>
    <x v="6"/>
    <x v="108"/>
    <x v="4"/>
    <s v="NOK, Million"/>
    <s v="Norwegian Outward FDI"/>
    <s v="-"/>
    <s v="-"/>
    <s v="-"/>
    <s v="-"/>
    <s v=":"/>
    <s v="-"/>
    <s v=":"/>
  </r>
  <r>
    <x v="1"/>
    <x v="3"/>
    <x v="3"/>
    <x v="109"/>
    <x v="4"/>
    <s v="NOK, Million"/>
    <s v="Norwegian Outward FDI"/>
    <n v="29"/>
    <s v="-"/>
    <n v="23"/>
    <n v="6"/>
    <n v="4703"/>
    <n v="4302"/>
    <n v="401"/>
  </r>
  <r>
    <x v="1"/>
    <x v="4"/>
    <x v="5"/>
    <x v="110"/>
    <x v="4"/>
    <s v="NOK, Million"/>
    <s v="Norwegian Outward FDI"/>
    <s v="-"/>
    <s v="-"/>
    <n v="1"/>
    <s v=":"/>
    <n v="322"/>
    <s v=":"/>
    <s v=":"/>
  </r>
  <r>
    <x v="1"/>
    <x v="1"/>
    <x v="2"/>
    <x v="111"/>
    <x v="4"/>
    <s v="NOK, Million"/>
    <s v="Norwegian Outward FDI"/>
    <s v=":"/>
    <s v="-"/>
    <s v=":"/>
    <s v=":"/>
    <s v=":"/>
    <s v=":"/>
    <s v=":"/>
  </r>
  <r>
    <x v="1"/>
    <x v="1"/>
    <x v="1"/>
    <x v="112"/>
    <x v="4"/>
    <s v="NOK, Million"/>
    <s v="Norwegian Outward FDI"/>
    <n v="3"/>
    <s v=":"/>
    <s v=":"/>
    <s v="-"/>
    <n v="17"/>
    <s v=":"/>
    <s v=":"/>
  </r>
  <r>
    <x v="1"/>
    <x v="2"/>
    <x v="4"/>
    <x v="113"/>
    <x v="4"/>
    <s v="NOK, Million"/>
    <s v="Norwegian Outward FDI"/>
    <n v="-5"/>
    <s v="-"/>
    <n v="-10"/>
    <n v="5"/>
    <n v="61"/>
    <n v="4"/>
    <n v="57"/>
  </r>
  <r>
    <x v="1"/>
    <x v="2"/>
    <x v="3"/>
    <x v="114"/>
    <x v="4"/>
    <s v="NOK, Million"/>
    <s v="Norwegian Outward FDI"/>
    <s v="-"/>
    <s v="-"/>
    <s v="-"/>
    <s v="-"/>
    <s v="-"/>
    <s v="-"/>
    <s v="-"/>
  </r>
  <r>
    <x v="1"/>
    <x v="1"/>
    <x v="1"/>
    <x v="115"/>
    <x v="4"/>
    <s v="NOK, Million"/>
    <s v="Norwegian Outward FDI"/>
    <s v="-"/>
    <s v="-"/>
    <s v="-"/>
    <s v="-"/>
    <s v="-"/>
    <s v="-"/>
    <s v="-"/>
  </r>
  <r>
    <x v="1"/>
    <x v="3"/>
    <x v="2"/>
    <x v="116"/>
    <x v="4"/>
    <s v="NOK, Million"/>
    <s v="Norwegian Outward FDI"/>
    <s v="-"/>
    <s v=":"/>
    <s v=":"/>
    <s v="-"/>
    <n v="-1"/>
    <s v=":"/>
    <s v=":"/>
  </r>
  <r>
    <x v="1"/>
    <x v="2"/>
    <x v="1"/>
    <x v="117"/>
    <x v="4"/>
    <s v="NOK, Million"/>
    <s v="Norwegian Outward FDI"/>
    <s v="-"/>
    <s v="-"/>
    <s v="-"/>
    <s v="-"/>
    <s v="-"/>
    <s v="-"/>
    <s v="-"/>
  </r>
  <r>
    <x v="1"/>
    <x v="2"/>
    <x v="3"/>
    <x v="118"/>
    <x v="4"/>
    <s v="NOK, Million"/>
    <s v="Norwegian Outward FDI"/>
    <s v="-"/>
    <s v="-"/>
    <s v="-"/>
    <s v="-"/>
    <s v="-"/>
    <s v="-"/>
    <s v="-"/>
  </r>
  <r>
    <x v="1"/>
    <x v="3"/>
    <x v="1"/>
    <x v="119"/>
    <x v="4"/>
    <s v="NOK, Million"/>
    <s v="Norwegian Outward FDI"/>
    <n v="1092"/>
    <s v=":"/>
    <n v="482"/>
    <s v=":"/>
    <n v="4835"/>
    <n v="5302"/>
    <n v="-467"/>
  </r>
  <r>
    <x v="1"/>
    <x v="1"/>
    <x v="2"/>
    <x v="120"/>
    <x v="4"/>
    <s v="NOK, Million"/>
    <s v="Norwegian Outward FDI"/>
    <s v=":"/>
    <s v=":"/>
    <s v="-"/>
    <s v="-"/>
    <s v=":"/>
    <s v=":"/>
    <s v="-"/>
  </r>
  <r>
    <x v="1"/>
    <x v="2"/>
    <x v="4"/>
    <x v="121"/>
    <x v="4"/>
    <s v="NOK, Million"/>
    <s v="Norwegian Outward FDI"/>
    <s v="-"/>
    <s v="-"/>
    <s v="-"/>
    <s v="-"/>
    <s v="-"/>
    <s v="-"/>
    <s v="-"/>
  </r>
  <r>
    <x v="1"/>
    <x v="0"/>
    <x v="4"/>
    <x v="122"/>
    <x v="4"/>
    <s v="NOK, Million"/>
    <s v="Norwegian Outward FDI"/>
    <n v="490"/>
    <s v=":"/>
    <s v=":"/>
    <s v=":"/>
    <n v="4584"/>
    <s v=":"/>
    <s v=":"/>
  </r>
  <r>
    <x v="1"/>
    <x v="1"/>
    <x v="2"/>
    <x v="123"/>
    <x v="4"/>
    <s v="NOK, Million"/>
    <s v="Norwegian Outward FDI"/>
    <s v=":"/>
    <s v=":"/>
    <s v="-"/>
    <s v=":"/>
    <s v=":"/>
    <s v=":"/>
    <s v="-"/>
  </r>
  <r>
    <x v="1"/>
    <x v="3"/>
    <x v="1"/>
    <x v="124"/>
    <x v="4"/>
    <s v="NOK, Million"/>
    <s v="Norwegian Outward FDI"/>
    <s v="-"/>
    <s v="-"/>
    <s v="-"/>
    <s v="-"/>
    <s v="-"/>
    <s v="-"/>
    <s v="-"/>
  </r>
  <r>
    <x v="1"/>
    <x v="3"/>
    <x v="1"/>
    <x v="125"/>
    <x v="4"/>
    <s v="NOK, Million"/>
    <s v="Norwegian Outward FDI"/>
    <n v="459"/>
    <n v="85"/>
    <n v="365"/>
    <n v="10"/>
    <n v="3874"/>
    <n v="3602"/>
    <n v="272"/>
  </r>
  <r>
    <x v="1"/>
    <x v="3"/>
    <x v="1"/>
    <x v="126"/>
    <x v="4"/>
    <s v="NOK, Million"/>
    <s v="Norwegian Outward FDI"/>
    <n v="755"/>
    <n v="56"/>
    <n v="610"/>
    <n v="89"/>
    <n v="68239"/>
    <s v=":"/>
    <s v=":"/>
  </r>
  <r>
    <x v="1"/>
    <x v="3"/>
    <x v="3"/>
    <x v="127"/>
    <x v="4"/>
    <s v="NOK, Million"/>
    <s v="Norwegian Outward FDI"/>
    <s v="-"/>
    <s v="-"/>
    <s v="-"/>
    <s v="-"/>
    <s v="-"/>
    <s v="-"/>
    <s v="-"/>
  </r>
  <r>
    <x v="1"/>
    <x v="0"/>
    <x v="4"/>
    <x v="128"/>
    <x v="4"/>
    <s v="NOK, Million"/>
    <s v="Norwegian Outward FDI"/>
    <s v="-"/>
    <s v="-"/>
    <s v="-"/>
    <s v="-"/>
    <s v="-"/>
    <s v="-"/>
    <s v="-"/>
  </r>
  <r>
    <x v="2"/>
    <x v="0"/>
    <x v="4"/>
    <x v="129"/>
    <x v="4"/>
    <s v="NOK, Million"/>
    <s v="Norwegian Outward FDI"/>
    <s v="-"/>
    <s v="-"/>
    <s v="-"/>
    <s v="-"/>
    <s v="-"/>
    <s v="-"/>
    <s v="-"/>
  </r>
  <r>
    <x v="1"/>
    <x v="1"/>
    <x v="3"/>
    <x v="130"/>
    <x v="4"/>
    <s v="NOK, Million"/>
    <s v="Norwegian Outward FDI"/>
    <n v="-87"/>
    <n v="244"/>
    <n v="-354"/>
    <n v="23"/>
    <n v="2264"/>
    <n v="1722"/>
    <n v="542"/>
  </r>
  <r>
    <x v="1"/>
    <x v="1"/>
    <x v="0"/>
    <x v="131"/>
    <x v="4"/>
    <s v="NOK, Million"/>
    <s v="Norwegian Outward FDI"/>
    <s v="-"/>
    <s v="-"/>
    <s v="-"/>
    <s v="-"/>
    <s v="-"/>
    <s v="-"/>
    <s v="-"/>
  </r>
  <r>
    <x v="0"/>
    <x v="0"/>
    <x v="4"/>
    <x v="132"/>
    <x v="4"/>
    <s v="NOK, Million"/>
    <s v="Norwegian Outward FDI"/>
    <s v="-"/>
    <s v="-"/>
    <s v="-"/>
    <s v="-"/>
    <s v=":"/>
    <s v=":"/>
    <s v="-"/>
  </r>
  <r>
    <x v="1"/>
    <x v="3"/>
    <x v="2"/>
    <x v="133"/>
    <x v="4"/>
    <s v="NOK, Million"/>
    <s v="Norwegian Outward FDI"/>
    <n v="207"/>
    <n v="337"/>
    <n v="-139"/>
    <n v="9"/>
    <n v="12424"/>
    <n v="12234"/>
    <n v="190"/>
  </r>
  <r>
    <x v="1"/>
    <x v="1"/>
    <x v="3"/>
    <x v="134"/>
    <x v="4"/>
    <s v="NOK, Million"/>
    <s v="Norwegian Outward FDI"/>
    <s v=":"/>
    <s v="-"/>
    <s v=":"/>
    <s v="-"/>
    <s v=":"/>
    <s v=":"/>
    <s v=":"/>
  </r>
  <r>
    <x v="1"/>
    <x v="4"/>
    <x v="5"/>
    <x v="135"/>
    <x v="4"/>
    <s v="NOK, Million"/>
    <s v="Norwegian Outward FDI"/>
    <s v="."/>
    <s v="."/>
    <s v="."/>
    <s v="."/>
    <s v="-"/>
    <s v="-"/>
    <s v="-"/>
  </r>
  <r>
    <x v="1"/>
    <x v="2"/>
    <x v="4"/>
    <x v="136"/>
    <x v="4"/>
    <s v="NOK, Million"/>
    <s v="Norwegian Outward FDI"/>
    <s v="-"/>
    <s v="-"/>
    <s v="-"/>
    <s v="-"/>
    <s v="-"/>
    <s v="-"/>
    <s v="-"/>
  </r>
  <r>
    <x v="1"/>
    <x v="3"/>
    <x v="4"/>
    <x v="137"/>
    <x v="4"/>
    <s v="NOK, Million"/>
    <s v="Norwegian Outward FDI"/>
    <s v="-"/>
    <s v="-"/>
    <s v="-"/>
    <s v="-"/>
    <s v=":"/>
    <s v=":"/>
    <s v="-"/>
  </r>
  <r>
    <x v="1"/>
    <x v="4"/>
    <x v="5"/>
    <x v="138"/>
    <x v="4"/>
    <s v="NOK, Million"/>
    <s v="Norwegian Outward FDI"/>
    <s v="."/>
    <s v="."/>
    <s v="."/>
    <s v="."/>
    <s v="-"/>
    <s v="-"/>
    <s v="-"/>
  </r>
  <r>
    <x v="1"/>
    <x v="1"/>
    <x v="6"/>
    <x v="139"/>
    <x v="4"/>
    <s v="NOK, Million"/>
    <s v="Norwegian Outward FDI"/>
    <n v="-63"/>
    <n v="31"/>
    <n v="-107"/>
    <n v="12"/>
    <n v="924"/>
    <n v="401"/>
    <n v="523"/>
  </r>
  <r>
    <x v="1"/>
    <x v="2"/>
    <x v="3"/>
    <x v="140"/>
    <x v="4"/>
    <s v="NOK, Million"/>
    <s v="Norwegian Outward FDI"/>
    <s v="-"/>
    <s v="-"/>
    <s v="-"/>
    <s v="-"/>
    <s v="-"/>
    <s v="-"/>
    <s v="-"/>
  </r>
  <r>
    <x v="1"/>
    <x v="2"/>
    <x v="1"/>
    <x v="141"/>
    <x v="4"/>
    <s v="NOK, Million"/>
    <s v="Norwegian Outward FDI"/>
    <s v="-"/>
    <s v="-"/>
    <s v="-"/>
    <s v="-"/>
    <s v="-"/>
    <s v="-"/>
    <s v="-"/>
  </r>
  <r>
    <x v="1"/>
    <x v="4"/>
    <x v="5"/>
    <x v="142"/>
    <x v="4"/>
    <s v="NOK, Million"/>
    <s v="Norwegian Outward FDI"/>
    <s v="."/>
    <s v="."/>
    <s v="."/>
    <s v="."/>
    <s v="-"/>
    <s v="-"/>
    <s v="-"/>
  </r>
  <r>
    <x v="1"/>
    <x v="2"/>
    <x v="3"/>
    <x v="143"/>
    <x v="4"/>
    <s v="NOK, Million"/>
    <s v="Norwegian Outward FDI"/>
    <s v="-"/>
    <s v="-"/>
    <s v="-"/>
    <s v="-"/>
    <s v="-"/>
    <s v="-"/>
    <s v="-"/>
  </r>
  <r>
    <x v="1"/>
    <x v="1"/>
    <x v="1"/>
    <x v="144"/>
    <x v="4"/>
    <s v="NOK, Million"/>
    <s v="Norwegian Outward FDI"/>
    <s v="-"/>
    <s v="-"/>
    <s v="-"/>
    <s v="-"/>
    <n v="1"/>
    <s v="-"/>
    <s v=":"/>
  </r>
  <r>
    <x v="1"/>
    <x v="4"/>
    <x v="5"/>
    <x v="145"/>
    <x v="4"/>
    <s v="NOK, Million"/>
    <s v="Norwegian Outward FDI"/>
    <s v="-"/>
    <s v="-"/>
    <s v="-"/>
    <s v="-"/>
    <s v="-"/>
    <s v="-"/>
    <s v="-"/>
  </r>
  <r>
    <x v="1"/>
    <x v="2"/>
    <x v="2"/>
    <x v="146"/>
    <x v="4"/>
    <s v="NOK, Million"/>
    <s v="Norwegian Outward FDI"/>
    <n v="35"/>
    <s v=":"/>
    <s v=":"/>
    <s v=":"/>
    <n v="1051"/>
    <s v=":"/>
    <s v=":"/>
  </r>
  <r>
    <x v="2"/>
    <x v="0"/>
    <x v="4"/>
    <x v="147"/>
    <x v="4"/>
    <s v="NOK, Million"/>
    <s v="Norwegian Outward FDI"/>
    <n v="-57"/>
    <s v=":"/>
    <s v=":"/>
    <s v="-"/>
    <n v="20"/>
    <s v=":"/>
    <s v=":"/>
  </r>
  <r>
    <x v="2"/>
    <x v="2"/>
    <x v="3"/>
    <x v="148"/>
    <x v="4"/>
    <s v="NOK, Million"/>
    <s v="Norwegian Outward FDI"/>
    <s v=":"/>
    <s v="-"/>
    <s v=":"/>
    <s v=":"/>
    <n v="110"/>
    <n v="6"/>
    <n v="104"/>
  </r>
  <r>
    <x v="1"/>
    <x v="1"/>
    <x v="4"/>
    <x v="149"/>
    <x v="4"/>
    <s v="NOK, Million"/>
    <s v="Norwegian Outward FDI"/>
    <s v=":"/>
    <s v="-"/>
    <s v="-"/>
    <s v=":"/>
    <s v="-"/>
    <s v="-"/>
    <s v="-"/>
  </r>
  <r>
    <x v="1"/>
    <x v="3"/>
    <x v="3"/>
    <x v="150"/>
    <x v="4"/>
    <s v="NOK, Million"/>
    <s v="Norwegian Outward FDI"/>
    <s v="-"/>
    <s v="-"/>
    <s v="-"/>
    <s v="-"/>
    <s v="-"/>
    <s v="-"/>
    <s v="-"/>
  </r>
  <r>
    <x v="2"/>
    <x v="2"/>
    <x v="0"/>
    <x v="151"/>
    <x v="4"/>
    <s v="NOK, Million"/>
    <s v="Norwegian Outward FDI"/>
    <s v=":"/>
    <s v=":"/>
    <s v=":"/>
    <s v="-"/>
    <s v=":"/>
    <s v=":"/>
    <s v="-"/>
  </r>
  <r>
    <x v="1"/>
    <x v="3"/>
    <x v="1"/>
    <x v="152"/>
    <x v="4"/>
    <s v="NOK, Million"/>
    <s v="Norwegian Outward FDI"/>
    <n v="17023"/>
    <n v="16498"/>
    <n v="-414"/>
    <n v="939"/>
    <n v="283473"/>
    <n v="241066"/>
    <n v="42407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3"/>
    <x v="3"/>
    <x v="153"/>
    <x v="4"/>
    <s v="NOK, Million"/>
    <s v="Norwegian Outward FDI"/>
    <s v="-"/>
    <s v="-"/>
    <s v="-"/>
    <s v="-"/>
    <s v="-"/>
    <s v="-"/>
    <s v="-"/>
  </r>
  <r>
    <x v="1"/>
    <x v="3"/>
    <x v="3"/>
    <x v="154"/>
    <x v="4"/>
    <s v="NOK, Million"/>
    <s v="Norwegian Outward FDI"/>
    <n v="80"/>
    <s v=":"/>
    <s v=":"/>
    <s v=":"/>
    <n v="194"/>
    <n v="106"/>
    <n v="87"/>
  </r>
  <r>
    <x v="1"/>
    <x v="2"/>
    <x v="6"/>
    <x v="155"/>
    <x v="4"/>
    <s v="NOK, Million"/>
    <s v="Norwegian Outward FDI"/>
    <s v=":"/>
    <s v="-"/>
    <s v="-"/>
    <s v=":"/>
    <s v=":"/>
    <s v=":"/>
    <s v=":"/>
  </r>
  <r>
    <x v="0"/>
    <x v="0"/>
    <x v="4"/>
    <x v="156"/>
    <x v="4"/>
    <s v="NOK, Million"/>
    <s v="Norwegian Outward FDI"/>
    <s v=":"/>
    <s v="-"/>
    <s v="-"/>
    <s v=":"/>
    <s v="-"/>
    <s v="-"/>
    <s v="-"/>
  </r>
  <r>
    <x v="1"/>
    <x v="2"/>
    <x v="4"/>
    <x v="157"/>
    <x v="4"/>
    <s v="NOK, Million"/>
    <s v="Norwegian Outward FDI"/>
    <s v=":"/>
    <s v=":"/>
    <s v=":"/>
    <s v=":"/>
    <s v=":"/>
    <s v=":"/>
    <s v=":"/>
  </r>
  <r>
    <x v="1"/>
    <x v="4"/>
    <x v="5"/>
    <x v="158"/>
    <x v="4"/>
    <s v="NOK, Million"/>
    <s v="Norwegian Outward FDI"/>
    <s v="-"/>
    <s v="-"/>
    <s v="-"/>
    <s v="-"/>
    <s v="-"/>
    <s v="-"/>
    <s v="-"/>
  </r>
  <r>
    <x v="1"/>
    <x v="4"/>
    <x v="5"/>
    <x v="159"/>
    <x v="4"/>
    <s v="NOK, Million"/>
    <s v="Norwegian Outward FDI"/>
    <s v="-"/>
    <s v="-"/>
    <s v="-"/>
    <s v="-"/>
    <s v="-"/>
    <s v="-"/>
    <s v="-"/>
  </r>
  <r>
    <x v="1"/>
    <x v="0"/>
    <x v="3"/>
    <x v="160"/>
    <x v="4"/>
    <s v="NOK, Million"/>
    <s v="Norwegian Outward FDI"/>
    <s v="-"/>
    <s v="-"/>
    <s v="-"/>
    <s v="-"/>
    <s v="-"/>
    <s v="-"/>
    <s v="-"/>
  </r>
  <r>
    <x v="1"/>
    <x v="1"/>
    <x v="1"/>
    <x v="161"/>
    <x v="4"/>
    <s v="NOK, Million"/>
    <s v="Norwegian Outward FDI"/>
    <s v="-"/>
    <s v="-"/>
    <s v="-"/>
    <s v="-"/>
    <s v="-"/>
    <s v="-"/>
    <s v="-"/>
  </r>
  <r>
    <x v="1"/>
    <x v="3"/>
    <x v="3"/>
    <x v="162"/>
    <x v="4"/>
    <s v="NOK, Million"/>
    <s v="Norwegian Outward FDI"/>
    <s v="-"/>
    <s v="-"/>
    <s v="-"/>
    <s v="-"/>
    <s v="-"/>
    <s v="-"/>
    <s v="-"/>
  </r>
  <r>
    <x v="1"/>
    <x v="3"/>
    <x v="2"/>
    <x v="163"/>
    <x v="4"/>
    <s v="NOK, Million"/>
    <s v="Norwegian Outward FDI"/>
    <s v=":"/>
    <s v=":"/>
    <s v=":"/>
    <s v=":"/>
    <n v="290"/>
    <s v=":"/>
    <s v=":"/>
  </r>
  <r>
    <x v="1"/>
    <x v="2"/>
    <x v="0"/>
    <x v="164"/>
    <x v="4"/>
    <s v="NOK, Million"/>
    <s v="Norwegian Outward FDI"/>
    <n v="5"/>
    <s v="-"/>
    <s v=":"/>
    <s v=":"/>
    <n v="205"/>
    <n v="-6"/>
    <n v="211"/>
  </r>
  <r>
    <x v="1"/>
    <x v="3"/>
    <x v="3"/>
    <x v="165"/>
    <x v="4"/>
    <s v="NOK, Million"/>
    <s v="Norwegian Outward FDI"/>
    <s v="-"/>
    <s v="-"/>
    <s v="-"/>
    <s v="-"/>
    <s v="-"/>
    <s v="-"/>
    <s v="-"/>
  </r>
  <r>
    <x v="0"/>
    <x v="2"/>
    <x v="2"/>
    <x v="166"/>
    <x v="4"/>
    <s v="NOK, Million"/>
    <s v="Norwegian Outward FDI"/>
    <s v="-"/>
    <s v="-"/>
    <s v="-"/>
    <s v="-"/>
    <s v="-"/>
    <s v="-"/>
    <s v="-"/>
  </r>
  <r>
    <x v="1"/>
    <x v="3"/>
    <x v="6"/>
    <x v="167"/>
    <x v="4"/>
    <s v="NOK, Million"/>
    <s v="Norwegian Outward FDI"/>
    <n v="57"/>
    <s v=":"/>
    <s v=":"/>
    <s v=":"/>
    <n v="485"/>
    <n v="226"/>
    <n v="259"/>
  </r>
  <r>
    <x v="1"/>
    <x v="2"/>
    <x v="3"/>
    <x v="168"/>
    <x v="4"/>
    <s v="NOK, Million"/>
    <s v="Norwegian Outward FDI"/>
    <s v="-"/>
    <s v="-"/>
    <s v="-"/>
    <s v="-"/>
    <s v="-"/>
    <s v="-"/>
    <s v="-"/>
  </r>
  <r>
    <x v="1"/>
    <x v="1"/>
    <x v="6"/>
    <x v="169"/>
    <x v="4"/>
    <s v="NOK, Million"/>
    <s v="Norwegian Outward FDI"/>
    <s v="-"/>
    <s v="-"/>
    <s v="-"/>
    <s v="-"/>
    <s v="-"/>
    <s v="-"/>
    <s v="-"/>
  </r>
  <r>
    <x v="1"/>
    <x v="1"/>
    <x v="6"/>
    <x v="170"/>
    <x v="4"/>
    <s v="NOK, Million"/>
    <s v="Norwegian Outward FDI"/>
    <n v="-24"/>
    <s v="-"/>
    <n v="-35"/>
    <n v="11"/>
    <n v="1561"/>
    <n v="1601"/>
    <n v="-40"/>
  </r>
  <r>
    <x v="1"/>
    <x v="2"/>
    <x v="3"/>
    <x v="171"/>
    <x v="4"/>
    <s v="NOK, Million"/>
    <s v="Norwegian Outward FDI"/>
    <n v="6"/>
    <s v=":"/>
    <s v=":"/>
    <s v=":"/>
    <n v="272"/>
    <n v="104"/>
    <n v="168"/>
  </r>
  <r>
    <x v="1"/>
    <x v="4"/>
    <x v="5"/>
    <x v="172"/>
    <x v="4"/>
    <s v="NOK, Million"/>
    <s v="Norwegian Outward FDI"/>
    <s v="-"/>
    <s v="-"/>
    <s v="-"/>
    <s v="-"/>
    <s v="-"/>
    <s v="-"/>
    <s v="-"/>
  </r>
  <r>
    <x v="1"/>
    <x v="3"/>
    <x v="1"/>
    <x v="173"/>
    <x v="4"/>
    <s v="NOK, Million"/>
    <s v="Norwegian Outward FDI"/>
    <n v="110"/>
    <n v="235"/>
    <n v="-162"/>
    <n v="37"/>
    <n v="12870"/>
    <n v="9753"/>
    <n v="3117"/>
  </r>
  <r>
    <x v="1"/>
    <x v="3"/>
    <x v="1"/>
    <x v="174"/>
    <x v="4"/>
    <s v="NOK, Million"/>
    <s v="Norwegian Outward FDI"/>
    <n v="9"/>
    <s v="-"/>
    <n v="10"/>
    <n v="-1"/>
    <n v="262"/>
    <n v="236"/>
    <n v="26"/>
  </r>
  <r>
    <x v="1"/>
    <x v="4"/>
    <x v="5"/>
    <x v="175"/>
    <x v="4"/>
    <s v="NOK, Million"/>
    <s v="Norwegian Outward FDI"/>
    <s v="."/>
    <s v="."/>
    <s v="."/>
    <s v="."/>
    <s v="-"/>
    <s v="-"/>
    <s v="-"/>
  </r>
  <r>
    <x v="1"/>
    <x v="3"/>
    <x v="2"/>
    <x v="176"/>
    <x v="4"/>
    <s v="NOK, Million"/>
    <s v="Norwegian Outward FDI"/>
    <n v="3"/>
    <s v="-"/>
    <s v=":"/>
    <s v=":"/>
    <n v="18"/>
    <n v="-2"/>
    <n v="20"/>
  </r>
  <r>
    <x v="1"/>
    <x v="4"/>
    <x v="5"/>
    <x v="177"/>
    <x v="4"/>
    <s v="NOK, Million"/>
    <s v="Norwegian Outward FDI"/>
    <s v="."/>
    <s v="."/>
    <s v="."/>
    <s v="."/>
    <s v="-"/>
    <s v="-"/>
    <s v="-"/>
  </r>
  <r>
    <x v="1"/>
    <x v="3"/>
    <x v="1"/>
    <x v="178"/>
    <x v="4"/>
    <s v="NOK, Million"/>
    <s v="Norwegian Outward FDI"/>
    <n v="96"/>
    <s v=":"/>
    <s v=":"/>
    <s v=":"/>
    <n v="959"/>
    <n v="1598"/>
    <n v="-639"/>
  </r>
  <r>
    <x v="1"/>
    <x v="1"/>
    <x v="1"/>
    <x v="179"/>
    <x v="4"/>
    <s v="NOK, Million"/>
    <s v="Norwegian Outward FDI"/>
    <n v="421"/>
    <n v="136"/>
    <n v="232"/>
    <n v="53"/>
    <n v="3321"/>
    <n v="2488"/>
    <n v="833"/>
  </r>
  <r>
    <x v="1"/>
    <x v="0"/>
    <x v="4"/>
    <x v="180"/>
    <x v="4"/>
    <s v="NOK, Million"/>
    <s v="Norwegian Outward FDI"/>
    <s v=":"/>
    <s v="-"/>
    <s v=":"/>
    <s v=":"/>
    <s v=":"/>
    <s v=":"/>
    <s v="-"/>
  </r>
  <r>
    <x v="1"/>
    <x v="4"/>
    <x v="5"/>
    <x v="8"/>
    <x v="4"/>
    <s v="NOK, Million"/>
    <s v="Norwegian Outward FDI"/>
    <s v="."/>
    <s v="."/>
    <s v="."/>
    <s v="."/>
    <s v="-"/>
    <s v="-"/>
    <s v="-"/>
  </r>
  <r>
    <x v="1"/>
    <x v="4"/>
    <x v="5"/>
    <x v="181"/>
    <x v="4"/>
    <s v="NOK, Million"/>
    <s v="Norwegian Outward FDI"/>
    <s v="-"/>
    <s v="-"/>
    <s v="-"/>
    <s v="-"/>
    <s v="-"/>
    <s v="-"/>
    <s v="-"/>
  </r>
  <r>
    <x v="1"/>
    <x v="3"/>
    <x v="6"/>
    <x v="182"/>
    <x v="4"/>
    <s v="NOK, Million"/>
    <s v="Norwegian Outward FDI"/>
    <s v="-"/>
    <s v="-"/>
    <s v="-"/>
    <s v="-"/>
    <s v="-"/>
    <s v="-"/>
    <s v="-"/>
  </r>
  <r>
    <x v="1"/>
    <x v="1"/>
    <x v="6"/>
    <x v="183"/>
    <x v="4"/>
    <s v="NOK, Million"/>
    <s v="Norwegian Outward FDI"/>
    <s v=":"/>
    <s v="-"/>
    <s v=":"/>
    <s v="-"/>
    <s v=":"/>
    <s v=":"/>
    <s v="-"/>
  </r>
  <r>
    <x v="1"/>
    <x v="4"/>
    <x v="5"/>
    <x v="8"/>
    <x v="4"/>
    <s v="NOK, Million"/>
    <s v="Norwegian Outward FDI"/>
    <s v="."/>
    <s v="."/>
    <s v="."/>
    <s v="."/>
    <s v="-"/>
    <s v="-"/>
    <s v="-"/>
  </r>
  <r>
    <x v="1"/>
    <x v="4"/>
    <x v="5"/>
    <x v="184"/>
    <x v="4"/>
    <s v="NOK, Million"/>
    <s v="Norwegian Outward FDI"/>
    <s v="."/>
    <s v="."/>
    <s v="."/>
    <s v="."/>
    <s v="-"/>
    <s v="-"/>
    <s v="-"/>
  </r>
  <r>
    <x v="1"/>
    <x v="1"/>
    <x v="6"/>
    <x v="185"/>
    <x v="4"/>
    <s v="NOK, Million"/>
    <s v="Norwegian Outward FDI"/>
    <s v="-"/>
    <s v="-"/>
    <s v="-"/>
    <s v="-"/>
    <s v="-"/>
    <s v="-"/>
    <s v="-"/>
  </r>
  <r>
    <x v="1"/>
    <x v="1"/>
    <x v="3"/>
    <x v="186"/>
    <x v="4"/>
    <s v="NOK, Million"/>
    <s v="Norwegian Outward FDI"/>
    <s v="-"/>
    <s v="-"/>
    <s v="-"/>
    <s v="-"/>
    <s v="-"/>
    <s v="-"/>
    <s v="-"/>
  </r>
  <r>
    <x v="1"/>
    <x v="3"/>
    <x v="1"/>
    <x v="187"/>
    <x v="4"/>
    <s v="NOK, Million"/>
    <s v="Norwegian Outward FDI"/>
    <s v="-"/>
    <s v="-"/>
    <s v="-"/>
    <s v="-"/>
    <s v="-"/>
    <s v="-"/>
    <s v="-"/>
  </r>
  <r>
    <x v="1"/>
    <x v="2"/>
    <x v="4"/>
    <x v="188"/>
    <x v="4"/>
    <s v="NOK, Million"/>
    <s v="Norwegian Outward FDI"/>
    <s v="-"/>
    <s v="-"/>
    <s v="-"/>
    <s v="-"/>
    <s v="-"/>
    <s v="-"/>
    <s v="-"/>
  </r>
  <r>
    <x v="1"/>
    <x v="3"/>
    <x v="2"/>
    <x v="189"/>
    <x v="4"/>
    <s v="NOK, Million"/>
    <s v="Norwegian Outward FDI"/>
    <s v=":"/>
    <s v=":"/>
    <n v="4"/>
    <s v=":"/>
    <n v="465"/>
    <n v="429"/>
    <n v="37"/>
  </r>
  <r>
    <x v="1"/>
    <x v="2"/>
    <x v="4"/>
    <x v="190"/>
    <x v="4"/>
    <s v="NOK, Million"/>
    <s v="Norwegian Outward FDI"/>
    <s v=":"/>
    <s v="-"/>
    <s v=":"/>
    <s v="-"/>
    <s v=":"/>
    <s v=":"/>
    <s v=":"/>
  </r>
  <r>
    <x v="1"/>
    <x v="1"/>
    <x v="1"/>
    <x v="191"/>
    <x v="4"/>
    <s v="NOK, Million"/>
    <s v="Norwegian Outward FDI"/>
    <s v=":"/>
    <s v="-"/>
    <s v=":"/>
    <s v=":"/>
    <n v="133"/>
    <n v="114"/>
    <n v="20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3"/>
    <x v="4"/>
    <x v="192"/>
    <x v="4"/>
    <s v="NOK, Million"/>
    <s v="Norwegian Outward FDI"/>
    <s v="-"/>
    <s v="-"/>
    <s v="-"/>
    <s v="-"/>
    <s v="-"/>
    <s v="-"/>
    <s v="-"/>
  </r>
  <r>
    <x v="1"/>
    <x v="0"/>
    <x v="4"/>
    <x v="193"/>
    <x v="4"/>
    <s v="NOK, Million"/>
    <s v="Norwegian Outward FDI"/>
    <s v="-"/>
    <s v="-"/>
    <s v="-"/>
    <s v="-"/>
    <s v="-"/>
    <s v="-"/>
    <s v="-"/>
  </r>
  <r>
    <x v="1"/>
    <x v="3"/>
    <x v="3"/>
    <x v="194"/>
    <x v="4"/>
    <s v="NOK, Million"/>
    <s v="Norwegian Outward FDI"/>
    <n v="-6811"/>
    <n v="1825"/>
    <n v="-8588"/>
    <n v="-47"/>
    <n v="115666"/>
    <n v="118074"/>
    <n v="-2409"/>
  </r>
  <r>
    <x v="1"/>
    <x v="3"/>
    <x v="6"/>
    <x v="195"/>
    <x v="4"/>
    <s v="NOK, Million"/>
    <s v="Norwegian Outward FDI"/>
    <s v="-"/>
    <s v="-"/>
    <s v="-"/>
    <s v="-"/>
    <s v="-"/>
    <s v="-"/>
    <s v="-"/>
  </r>
  <r>
    <x v="1"/>
    <x v="3"/>
    <x v="1"/>
    <x v="196"/>
    <x v="4"/>
    <s v="NOK, Million"/>
    <s v="Norwegian Outward FDI"/>
    <n v="108"/>
    <s v=":"/>
    <s v=":"/>
    <s v=":"/>
    <n v="1515"/>
    <n v="1288"/>
    <n v="227"/>
  </r>
  <r>
    <x v="1"/>
    <x v="3"/>
    <x v="1"/>
    <x v="197"/>
    <x v="4"/>
    <s v="NOK, Million"/>
    <s v="Norwegian Outward FDI"/>
    <s v=":"/>
    <s v=":"/>
    <s v=":"/>
    <s v="-"/>
    <n v="15"/>
    <s v=":"/>
    <s v=":"/>
  </r>
  <r>
    <x v="1"/>
    <x v="2"/>
    <x v="3"/>
    <x v="198"/>
    <x v="4"/>
    <s v="NOK, Million"/>
    <s v="Norwegian Outward FDI"/>
    <s v="-"/>
    <s v="-"/>
    <s v="-"/>
    <s v="-"/>
    <s v="-"/>
    <s v="-"/>
    <s v="-"/>
  </r>
  <r>
    <x v="0"/>
    <x v="0"/>
    <x v="4"/>
    <x v="199"/>
    <x v="4"/>
    <s v="NOK, Million"/>
    <s v="Norwegian Outward FDI"/>
    <s v="-"/>
    <s v="-"/>
    <s v="-"/>
    <s v="-"/>
    <s v="-"/>
    <s v="-"/>
    <s v="-"/>
  </r>
  <r>
    <x v="1"/>
    <x v="1"/>
    <x v="4"/>
    <x v="200"/>
    <x v="4"/>
    <s v="NOK, Million"/>
    <s v="Norwegian Outward FDI"/>
    <n v="-69"/>
    <s v=":"/>
    <s v=":"/>
    <s v=":"/>
    <n v="699"/>
    <n v="409"/>
    <n v="290"/>
  </r>
  <r>
    <x v="1"/>
    <x v="4"/>
    <x v="5"/>
    <x v="201"/>
    <x v="4"/>
    <s v="NOK, Million"/>
    <s v="Norwegian Outward FDI"/>
    <s v="-"/>
    <s v="-"/>
    <s v="-"/>
    <s v="-"/>
    <s v="-"/>
    <s v="-"/>
    <s v="-"/>
  </r>
  <r>
    <x v="1"/>
    <x v="3"/>
    <x v="3"/>
    <x v="202"/>
    <x v="4"/>
    <s v="NOK, Million"/>
    <s v="Norwegian Outward FDI"/>
    <n v="268"/>
    <n v="586"/>
    <n v="-314"/>
    <n v="-4"/>
    <n v="7280"/>
    <n v="7092"/>
    <n v="188"/>
  </r>
  <r>
    <x v="0"/>
    <x v="0"/>
    <x v="4"/>
    <x v="203"/>
    <x v="4"/>
    <s v="NOK, Million"/>
    <s v="Norwegian Outward FDI"/>
    <s v="-"/>
    <s v="-"/>
    <s v="-"/>
    <s v="-"/>
    <s v="-"/>
    <s v="-"/>
    <s v="-"/>
  </r>
  <r>
    <x v="1"/>
    <x v="3"/>
    <x v="1"/>
    <x v="204"/>
    <x v="4"/>
    <s v="NOK, Million"/>
    <s v="Norwegian Outward FDI"/>
    <n v="62"/>
    <n v="51"/>
    <n v="-17"/>
    <n v="29"/>
    <n v="59455"/>
    <n v="58205"/>
    <n v="1250"/>
  </r>
  <r>
    <x v="1"/>
    <x v="2"/>
    <x v="0"/>
    <x v="205"/>
    <x v="4"/>
    <s v="NOK, Million"/>
    <s v="Norwegian Outward FDI"/>
    <n v="26"/>
    <s v=":"/>
    <n v="-1"/>
    <s v=":"/>
    <n v="132"/>
    <n v="74"/>
    <n v="58"/>
  </r>
  <r>
    <x v="1"/>
    <x v="0"/>
    <x v="4"/>
    <x v="206"/>
    <x v="4"/>
    <s v="NOK, Million"/>
    <s v="Norwegian Outward FDI"/>
    <s v="-"/>
    <s v=":"/>
    <s v=":"/>
    <s v="-"/>
    <s v=":"/>
    <s v=":"/>
    <s v=":"/>
  </r>
  <r>
    <x v="1"/>
    <x v="1"/>
    <x v="6"/>
    <x v="207"/>
    <x v="4"/>
    <s v="NOK, Million"/>
    <s v="Norwegian Outward FDI"/>
    <s v="-"/>
    <s v="-"/>
    <s v="-"/>
    <s v="-"/>
    <s v="-"/>
    <s v="-"/>
    <s v="-"/>
  </r>
  <r>
    <x v="1"/>
    <x v="3"/>
    <x v="1"/>
    <x v="208"/>
    <x v="4"/>
    <s v="NOK, Million"/>
    <s v="Norwegian Outward FDI"/>
    <n v="12072"/>
    <n v="11571"/>
    <n v="-484"/>
    <n v="985"/>
    <n v="228013"/>
    <n v="214574"/>
    <n v="13439"/>
  </r>
  <r>
    <x v="1"/>
    <x v="3"/>
    <x v="1"/>
    <x v="209"/>
    <x v="4"/>
    <s v="NOK, Million"/>
    <s v="Norwegian Outward FDI"/>
    <n v="-256"/>
    <n v="50"/>
    <n v="-290"/>
    <n v="-15"/>
    <n v="2286"/>
    <n v="3395"/>
    <n v="-1109"/>
  </r>
  <r>
    <x v="1"/>
    <x v="0"/>
    <x v="2"/>
    <x v="210"/>
    <x v="4"/>
    <s v="NOK, Million"/>
    <s v="Norwegian Outward FDI"/>
    <s v="-"/>
    <s v="-"/>
    <s v="-"/>
    <s v="-"/>
    <s v="-"/>
    <s v="-"/>
    <s v="-"/>
  </r>
  <r>
    <x v="1"/>
    <x v="3"/>
    <x v="3"/>
    <x v="211"/>
    <x v="4"/>
    <s v="NOK, Million"/>
    <s v="Norwegian Outward FDI"/>
    <n v="13"/>
    <s v=":"/>
    <s v=":"/>
    <s v="-"/>
    <n v="131"/>
    <n v="22"/>
    <n v="110"/>
  </r>
  <r>
    <x v="1"/>
    <x v="0"/>
    <x v="1"/>
    <x v="212"/>
    <x v="4"/>
    <s v="NOK, Million"/>
    <s v="Norwegian Outward FDI"/>
    <s v="-"/>
    <s v="-"/>
    <s v="-"/>
    <s v="-"/>
    <s v="-"/>
    <s v="-"/>
    <s v="-"/>
  </r>
  <r>
    <x v="2"/>
    <x v="2"/>
    <x v="4"/>
    <x v="213"/>
    <x v="4"/>
    <s v="NOK, Million"/>
    <s v="Norwegian Outward FDI"/>
    <n v="-343"/>
    <s v=":"/>
    <s v=":"/>
    <s v=":"/>
    <n v="7664"/>
    <n v="7412"/>
    <n v="252"/>
  </r>
  <r>
    <x v="1"/>
    <x v="1"/>
    <x v="3"/>
    <x v="214"/>
    <x v="4"/>
    <s v="NOK, Million"/>
    <s v="Norwegian Outward FDI"/>
    <n v="78"/>
    <s v=":"/>
    <n v="-34"/>
    <s v=":"/>
    <n v="8108"/>
    <n v="8129"/>
    <n v="-21"/>
  </r>
  <r>
    <x v="1"/>
    <x v="0"/>
    <x v="4"/>
    <x v="215"/>
    <x v="4"/>
    <s v="NOK, Million"/>
    <s v="Norwegian Outward FDI"/>
    <s v=":"/>
    <s v=":"/>
    <s v=":"/>
    <s v="-"/>
    <s v=":"/>
    <s v=":"/>
    <s v="-"/>
  </r>
  <r>
    <x v="1"/>
    <x v="4"/>
    <x v="5"/>
    <x v="216"/>
    <x v="4"/>
    <s v="NOK, Million"/>
    <s v="Norwegian Outward FDI"/>
    <s v="-"/>
    <s v="-"/>
    <s v="-"/>
    <s v="-"/>
    <s v="-"/>
    <s v="-"/>
    <s v="-"/>
  </r>
  <r>
    <x v="1"/>
    <x v="1"/>
    <x v="3"/>
    <x v="217"/>
    <x v="4"/>
    <s v="NOK, Million"/>
    <s v="Norwegian Outward FDI"/>
    <s v="-"/>
    <s v="-"/>
    <s v="-"/>
    <s v="-"/>
    <s v="-"/>
    <s v="-"/>
    <s v="-"/>
  </r>
  <r>
    <x v="1"/>
    <x v="3"/>
    <x v="6"/>
    <x v="218"/>
    <x v="4"/>
    <s v="NOK, Million"/>
    <s v="Norwegian Outward FDI"/>
    <s v=":"/>
    <s v="-"/>
    <s v="-"/>
    <s v=":"/>
    <s v=":"/>
    <s v=":"/>
    <s v=":"/>
  </r>
  <r>
    <x v="1"/>
    <x v="2"/>
    <x v="2"/>
    <x v="219"/>
    <x v="4"/>
    <s v="NOK, Million"/>
    <s v="Norwegian Outward FDI"/>
    <s v=":"/>
    <s v="-"/>
    <s v=":"/>
    <s v="-"/>
    <s v=":"/>
    <s v=":"/>
    <s v=":"/>
  </r>
  <r>
    <x v="1"/>
    <x v="1"/>
    <x v="1"/>
    <x v="220"/>
    <x v="4"/>
    <s v="NOK, Million"/>
    <s v="Norwegian Outward FDI"/>
    <n v="-1316"/>
    <n v="176"/>
    <s v=":"/>
    <s v=":"/>
    <n v="9592"/>
    <n v="9177"/>
    <n v="416"/>
  </r>
  <r>
    <x v="1"/>
    <x v="1"/>
    <x v="1"/>
    <x v="221"/>
    <x v="4"/>
    <s v="NOK, Million"/>
    <s v="Norwegian Outward FDI"/>
    <s v="-"/>
    <s v="-"/>
    <s v="-"/>
    <s v="-"/>
    <s v="-"/>
    <s v="-"/>
    <s v="-"/>
  </r>
  <r>
    <x v="1"/>
    <x v="3"/>
    <x v="6"/>
    <x v="222"/>
    <x v="4"/>
    <s v="NOK, Million"/>
    <s v="Norwegian Outward FDI"/>
    <s v="-"/>
    <s v="-"/>
    <s v="-"/>
    <s v="-"/>
    <s v="-"/>
    <s v="-"/>
    <s v="-"/>
  </r>
  <r>
    <x v="1"/>
    <x v="1"/>
    <x v="3"/>
    <x v="223"/>
    <x v="4"/>
    <s v="NOK, Million"/>
    <s v="Norwegian Outward FDI"/>
    <s v="-"/>
    <s v="-"/>
    <s v="-"/>
    <s v="-"/>
    <s v="-"/>
    <s v="-"/>
    <s v="-"/>
  </r>
  <r>
    <x v="2"/>
    <x v="0"/>
    <x v="4"/>
    <x v="224"/>
    <x v="4"/>
    <s v="NOK, Million"/>
    <s v="Norwegian Outward FDI"/>
    <n v="-6"/>
    <s v="-"/>
    <n v="-6"/>
    <s v="-"/>
    <n v="240"/>
    <n v="216"/>
    <n v="24"/>
  </r>
  <r>
    <x v="1"/>
    <x v="2"/>
    <x v="1"/>
    <x v="225"/>
    <x v="4"/>
    <s v="NOK, Million"/>
    <s v="Norwegian Outward FDI"/>
    <n v="6"/>
    <s v=":"/>
    <s v=":"/>
    <s v=":"/>
    <n v="386"/>
    <s v=":"/>
    <s v=":"/>
  </r>
  <r>
    <x v="1"/>
    <x v="3"/>
    <x v="2"/>
    <x v="226"/>
    <x v="4"/>
    <s v="NOK, Million"/>
    <s v="Norwegian Outward FDI"/>
    <n v="376"/>
    <n v="372"/>
    <n v="-16"/>
    <n v="21"/>
    <n v="1402"/>
    <n v="971"/>
    <n v="431"/>
  </r>
  <r>
    <x v="1"/>
    <x v="3"/>
    <x v="1"/>
    <x v="227"/>
    <x v="4"/>
    <s v="NOK, Million"/>
    <s v="Norwegian Outward FDI"/>
    <n v="4749"/>
    <n v="3829"/>
    <n v="364"/>
    <n v="556"/>
    <n v="152638"/>
    <n v="117189"/>
    <n v="35450"/>
  </r>
  <r>
    <x v="1"/>
    <x v="3"/>
    <x v="7"/>
    <x v="228"/>
    <x v="4"/>
    <s v="NOK, Million"/>
    <s v="Norwegian Outward FDI"/>
    <n v="4851"/>
    <n v="3526"/>
    <n v="-781"/>
    <n v="2106"/>
    <n v="256498"/>
    <n v="207851"/>
    <n v="48647"/>
  </r>
  <r>
    <x v="1"/>
    <x v="4"/>
    <x v="5"/>
    <x v="229"/>
    <x v="4"/>
    <s v="NOK, Million"/>
    <s v="Norwegian Outward FDI"/>
    <s v="-"/>
    <s v="-"/>
    <s v="-"/>
    <s v="-"/>
    <s v="-"/>
    <s v="-"/>
    <s v="-"/>
  </r>
  <r>
    <x v="1"/>
    <x v="4"/>
    <x v="5"/>
    <x v="230"/>
    <x v="4"/>
    <s v="NOK, Million"/>
    <s v="Norwegian Outward FDI"/>
    <s v="-"/>
    <s v="-"/>
    <s v="-"/>
    <s v="-"/>
    <s v="-"/>
    <s v="-"/>
    <s v="-"/>
  </r>
  <r>
    <x v="1"/>
    <x v="3"/>
    <x v="6"/>
    <x v="231"/>
    <x v="4"/>
    <s v="NOK, Million"/>
    <s v="Norwegian Outward FDI"/>
    <n v="1"/>
    <s v="-"/>
    <s v=":"/>
    <s v="-"/>
    <n v="73"/>
    <s v=":"/>
    <s v=":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2"/>
    <x v="1"/>
    <x v="232"/>
    <x v="4"/>
    <s v="NOK, Million"/>
    <s v="Norwegian Outward FDI"/>
    <s v="-"/>
    <s v="-"/>
    <s v="-"/>
    <s v="-"/>
    <s v="-"/>
    <s v="-"/>
    <s v="-"/>
  </r>
  <r>
    <x v="1"/>
    <x v="2"/>
    <x v="3"/>
    <x v="233"/>
    <x v="4"/>
    <s v="NOK, Million"/>
    <s v="Norwegian Outward FDI"/>
    <s v="-"/>
    <s v="-"/>
    <s v="-"/>
    <s v="-"/>
    <s v="-"/>
    <s v="-"/>
    <s v="-"/>
  </r>
  <r>
    <x v="1"/>
    <x v="4"/>
    <x v="5"/>
    <x v="8"/>
    <x v="4"/>
    <s v="NOK, Million"/>
    <s v="Norwegian Outward FDI"/>
    <s v="-"/>
    <s v="-"/>
    <s v="-"/>
    <s v="-"/>
    <s v="-"/>
    <s v="-"/>
    <s v="-"/>
  </r>
  <r>
    <x v="1"/>
    <x v="1"/>
    <x v="6"/>
    <x v="234"/>
    <x v="4"/>
    <s v="NOK, Million"/>
    <s v="Norwegian Outward FDI"/>
    <s v=":"/>
    <s v=":"/>
    <s v=":"/>
    <s v="-"/>
    <n v="91"/>
    <s v=":"/>
    <s v=":"/>
  </r>
  <r>
    <x v="1"/>
    <x v="2"/>
    <x v="3"/>
    <x v="235"/>
    <x v="4"/>
    <s v="NOK, Million"/>
    <s v="Norwegian Outward FDI"/>
    <n v="205"/>
    <s v=":"/>
    <s v=":"/>
    <s v=":"/>
    <n v="975"/>
    <n v="698"/>
    <n v="277"/>
  </r>
  <r>
    <x v="1"/>
    <x v="4"/>
    <x v="5"/>
    <x v="236"/>
    <x v="4"/>
    <s v="NOK, Million"/>
    <s v="Norwegian Outward FDI"/>
    <s v="-"/>
    <s v="-"/>
    <s v="-"/>
    <s v="-"/>
    <s v="-"/>
    <s v="-"/>
    <s v="-"/>
  </r>
  <r>
    <x v="1"/>
    <x v="2"/>
    <x v="2"/>
    <x v="237"/>
    <x v="4"/>
    <s v="NOK, Million"/>
    <s v="Norwegian Outward FDI"/>
    <s v="."/>
    <s v="."/>
    <s v="."/>
    <s v="."/>
    <s v="."/>
    <s v="."/>
    <s v="."/>
  </r>
  <r>
    <x v="1"/>
    <x v="4"/>
    <x v="5"/>
    <x v="238"/>
    <x v="4"/>
    <s v="NOK, Million"/>
    <s v="Norwegian Outward FDI"/>
    <s v="."/>
    <s v="."/>
    <s v="."/>
    <s v="."/>
    <s v="-"/>
    <s v="-"/>
    <s v="-"/>
  </r>
  <r>
    <x v="1"/>
    <x v="0"/>
    <x v="2"/>
    <x v="239"/>
    <x v="4"/>
    <s v="NOK, Million"/>
    <s v="Norwegian Outward FDI"/>
    <s v=":"/>
    <s v="-"/>
    <s v=":"/>
    <s v="-"/>
    <n v="3"/>
    <s v=":"/>
    <s v=":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4"/>
    <x v="5"/>
    <x v="8"/>
    <x v="4"/>
    <s v="NOK, Million"/>
    <s v="Norwegian Outward FDI"/>
    <s v="."/>
    <s v="."/>
    <s v="."/>
    <s v="."/>
    <s v="."/>
    <s v="."/>
    <s v="."/>
  </r>
  <r>
    <x v="1"/>
    <x v="2"/>
    <x v="4"/>
    <x v="240"/>
    <x v="4"/>
    <s v="NOK, Million"/>
    <s v="Norwegian Outward FDI"/>
    <n v="16"/>
    <s v="-"/>
    <s v=":"/>
    <s v=":"/>
    <n v="214"/>
    <s v=":"/>
    <s v=":"/>
  </r>
  <r>
    <x v="1"/>
    <x v="2"/>
    <x v="4"/>
    <x v="241"/>
    <x v="4"/>
    <s v="NOK, Million"/>
    <s v="Norwegian Outward FDI"/>
    <s v="-"/>
    <s v="-"/>
    <s v="-"/>
    <s v="-"/>
    <s v="-"/>
    <s v="-"/>
    <s v="-"/>
  </r>
  <r>
    <x v="1"/>
    <x v="4"/>
    <x v="5"/>
    <x v="8"/>
    <x v="4"/>
    <s v="NOK, Million"/>
    <s v="Norwegian Outward FDI"/>
    <s v="."/>
    <s v="."/>
    <s v="."/>
    <s v="."/>
    <s v="-"/>
    <s v="-"/>
    <s v="-"/>
  </r>
  <r>
    <x v="1"/>
    <x v="4"/>
    <x v="5"/>
    <x v="8"/>
    <x v="4"/>
    <s v="NOK, Million"/>
    <s v="Norwegian Outward FDI"/>
    <s v="."/>
    <s v="."/>
    <s v="."/>
    <s v="."/>
    <s v="-"/>
    <s v="-"/>
    <s v="-"/>
  </r>
  <r>
    <x v="1"/>
    <x v="4"/>
    <x v="5"/>
    <x v="242"/>
    <x v="4"/>
    <s v="NOK, Million"/>
    <s v="Norwegian Outward FDI"/>
    <s v="."/>
    <s v="."/>
    <s v="."/>
    <s v="."/>
    <n v="38218"/>
    <n v="38024"/>
    <n v="194"/>
  </r>
  <r>
    <x v="0"/>
    <x v="0"/>
    <x v="0"/>
    <x v="0"/>
    <x v="5"/>
    <s v="NOK, Million"/>
    <s v="Norwegian Outward FDI"/>
    <s v="-"/>
    <s v="-"/>
    <s v="-"/>
    <s v="-"/>
    <s v="-"/>
    <s v="-"/>
    <s v="-"/>
  </r>
  <r>
    <x v="1"/>
    <x v="1"/>
    <x v="1"/>
    <x v="1"/>
    <x v="5"/>
    <s v="NOK, Million"/>
    <s v="Norwegian Outward FDI"/>
    <s v="-"/>
    <s v="-"/>
    <s v="-"/>
    <s v="-"/>
    <s v=":"/>
    <s v="-"/>
    <s v=":"/>
  </r>
  <r>
    <x v="1"/>
    <x v="2"/>
    <x v="2"/>
    <x v="2"/>
    <x v="5"/>
    <s v="NOK, Million"/>
    <s v="Norwegian Outward FDI"/>
    <n v="5029"/>
    <s v=":"/>
    <s v=":"/>
    <s v="-"/>
    <n v="7007"/>
    <n v="7012"/>
    <n v="-6"/>
  </r>
  <r>
    <x v="1"/>
    <x v="1"/>
    <x v="3"/>
    <x v="3"/>
    <x v="5"/>
    <s v="NOK, Million"/>
    <s v="Norwegian Outward FDI"/>
    <s v="-"/>
    <s v="-"/>
    <s v="-"/>
    <s v="-"/>
    <s v="-"/>
    <s v="-"/>
    <s v="-"/>
  </r>
  <r>
    <x v="1"/>
    <x v="3"/>
    <x v="1"/>
    <x v="4"/>
    <x v="5"/>
    <s v="NOK, Million"/>
    <s v="Norwegian Outward FDI"/>
    <s v="-"/>
    <s v="-"/>
    <s v="-"/>
    <s v="-"/>
    <s v="-"/>
    <s v="-"/>
    <s v="-"/>
  </r>
  <r>
    <x v="1"/>
    <x v="2"/>
    <x v="4"/>
    <x v="5"/>
    <x v="5"/>
    <s v="NOK, Million"/>
    <s v="Norwegian Outward FDI"/>
    <n v="10938"/>
    <s v=":"/>
    <n v="-87"/>
    <s v=":"/>
    <n v="13972"/>
    <n v="13604"/>
    <n v="368"/>
  </r>
  <r>
    <x v="1"/>
    <x v="4"/>
    <x v="5"/>
    <x v="6"/>
    <x v="5"/>
    <s v="NOK, Million"/>
    <s v="Norwegian Outward FDI"/>
    <s v="-"/>
    <s v="-"/>
    <s v="-"/>
    <s v="-"/>
    <s v="-"/>
    <s v="-"/>
    <s v="-"/>
  </r>
  <r>
    <x v="1"/>
    <x v="3"/>
    <x v="6"/>
    <x v="7"/>
    <x v="5"/>
    <s v="NOK, Million"/>
    <s v="Norwegian Outward FDI"/>
    <s v="-"/>
    <s v="-"/>
    <s v="-"/>
    <s v="-"/>
    <s v="-"/>
    <s v="-"/>
    <s v="-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1"/>
    <x v="6"/>
    <x v="9"/>
    <x v="5"/>
    <s v="NOK, Million"/>
    <s v="Norwegian Outward FDI"/>
    <n v="113"/>
    <s v=":"/>
    <s v=":"/>
    <s v=":"/>
    <n v="1001"/>
    <n v="839"/>
    <n v="162"/>
  </r>
  <r>
    <x v="1"/>
    <x v="1"/>
    <x v="1"/>
    <x v="10"/>
    <x v="5"/>
    <s v="NOK, Million"/>
    <s v="Norwegian Outward FDI"/>
    <s v="-"/>
    <s v="-"/>
    <s v="-"/>
    <s v="-"/>
    <s v="-"/>
    <s v="-"/>
    <s v="-"/>
  </r>
  <r>
    <x v="1"/>
    <x v="3"/>
    <x v="6"/>
    <x v="11"/>
    <x v="5"/>
    <s v="NOK, Million"/>
    <s v="Norwegian Outward FDI"/>
    <s v="-"/>
    <s v="-"/>
    <s v="-"/>
    <s v="-"/>
    <s v="-"/>
    <s v="-"/>
    <s v="-"/>
  </r>
  <r>
    <x v="1"/>
    <x v="3"/>
    <x v="3"/>
    <x v="12"/>
    <x v="5"/>
    <s v="NOK, Million"/>
    <s v="Norwegian Outward FDI"/>
    <n v="-138"/>
    <n v="54"/>
    <n v="-211"/>
    <n v="19"/>
    <n v="7144"/>
    <n v="5019"/>
    <n v="2125"/>
  </r>
  <r>
    <x v="1"/>
    <x v="3"/>
    <x v="1"/>
    <x v="13"/>
    <x v="5"/>
    <s v="NOK, Million"/>
    <s v="Norwegian Outward FDI"/>
    <n v="-129"/>
    <n v="54"/>
    <n v="-186"/>
    <n v="3"/>
    <n v="2118"/>
    <n v="1585"/>
    <n v="533"/>
  </r>
  <r>
    <x v="1"/>
    <x v="1"/>
    <x v="1"/>
    <x v="14"/>
    <x v="5"/>
    <s v="NOK, Million"/>
    <s v="Norwegian Outward FDI"/>
    <n v="2986"/>
    <s v=":"/>
    <s v=":"/>
    <s v=":"/>
    <n v="6867"/>
    <s v=":"/>
    <s v=":"/>
  </r>
  <r>
    <x v="1"/>
    <x v="3"/>
    <x v="6"/>
    <x v="15"/>
    <x v="5"/>
    <s v="NOK, Million"/>
    <s v="Norwegian Outward FDI"/>
    <n v="19"/>
    <s v="-"/>
    <n v="19"/>
    <s v="-"/>
    <n v="296"/>
    <s v=":"/>
    <s v=":"/>
  </r>
  <r>
    <x v="1"/>
    <x v="3"/>
    <x v="2"/>
    <x v="16"/>
    <x v="5"/>
    <s v="NOK, Million"/>
    <s v="Norwegian Outward FDI"/>
    <n v="-30"/>
    <s v=":"/>
    <s v=":"/>
    <s v="-"/>
    <n v="29"/>
    <s v=":"/>
    <s v=":"/>
  </r>
  <r>
    <x v="1"/>
    <x v="2"/>
    <x v="0"/>
    <x v="17"/>
    <x v="5"/>
    <s v="NOK, Million"/>
    <s v="Norwegian Outward FDI"/>
    <s v=":"/>
    <s v=":"/>
    <s v=":"/>
    <s v="-"/>
    <s v=":"/>
    <s v=":"/>
    <s v=":"/>
  </r>
  <r>
    <x v="1"/>
    <x v="3"/>
    <x v="6"/>
    <x v="18"/>
    <x v="5"/>
    <s v="NOK, Million"/>
    <s v="Norwegian Outward FDI"/>
    <s v=":"/>
    <s v="-"/>
    <s v="-"/>
    <s v=":"/>
    <n v="574"/>
    <s v=":"/>
    <s v=":"/>
  </r>
  <r>
    <x v="1"/>
    <x v="1"/>
    <x v="1"/>
    <x v="19"/>
    <x v="5"/>
    <s v="NOK, Million"/>
    <s v="Norwegian Outward FDI"/>
    <s v="-"/>
    <s v="-"/>
    <s v="-"/>
    <s v="-"/>
    <s v="-"/>
    <s v="-"/>
    <s v="-"/>
  </r>
  <r>
    <x v="1"/>
    <x v="3"/>
    <x v="1"/>
    <x v="20"/>
    <x v="5"/>
    <s v="NOK, Million"/>
    <s v="Norwegian Outward FDI"/>
    <n v="46"/>
    <s v=":"/>
    <n v="129"/>
    <s v=":"/>
    <n v="-3289"/>
    <n v="10011"/>
    <n v="-13300"/>
  </r>
  <r>
    <x v="1"/>
    <x v="1"/>
    <x v="6"/>
    <x v="21"/>
    <x v="5"/>
    <s v="NOK, Million"/>
    <s v="Norwegian Outward FDI"/>
    <s v="-"/>
    <s v="-"/>
    <s v="-"/>
    <s v="-"/>
    <s v="-"/>
    <s v="-"/>
    <s v="-"/>
  </r>
  <r>
    <x v="1"/>
    <x v="2"/>
    <x v="4"/>
    <x v="22"/>
    <x v="5"/>
    <s v="NOK, Million"/>
    <s v="Norwegian Outward FDI"/>
    <s v=":"/>
    <s v="-"/>
    <s v=":"/>
    <s v="-"/>
    <s v=":"/>
    <s v=":"/>
    <s v="-"/>
  </r>
  <r>
    <x v="1"/>
    <x v="3"/>
    <x v="7"/>
    <x v="23"/>
    <x v="5"/>
    <s v="NOK, Million"/>
    <s v="Norwegian Outward FDI"/>
    <n v="-315"/>
    <s v=":"/>
    <s v=":"/>
    <s v=":"/>
    <n v="16655"/>
    <n v="16146"/>
    <n v="509"/>
  </r>
  <r>
    <x v="1"/>
    <x v="2"/>
    <x v="0"/>
    <x v="24"/>
    <x v="5"/>
    <s v="NOK, Million"/>
    <s v="Norwegian Outward FDI"/>
    <s v="-"/>
    <s v="-"/>
    <s v="-"/>
    <s v="-"/>
    <s v="-"/>
    <s v="-"/>
    <s v="-"/>
  </r>
  <r>
    <x v="1"/>
    <x v="2"/>
    <x v="6"/>
    <x v="25"/>
    <x v="5"/>
    <s v="NOK, Million"/>
    <s v="Norwegian Outward FDI"/>
    <s v=":"/>
    <s v="-"/>
    <s v=":"/>
    <s v="-"/>
    <s v=":"/>
    <s v=":"/>
    <s v="-"/>
  </r>
  <r>
    <x v="1"/>
    <x v="4"/>
    <x v="5"/>
    <x v="26"/>
    <x v="5"/>
    <s v="NOK, Million"/>
    <s v="Norwegian Outward FDI"/>
    <s v="-"/>
    <s v="-"/>
    <s v="-"/>
    <s v="-"/>
    <s v="-"/>
    <s v="-"/>
    <s v="-"/>
  </r>
  <r>
    <x v="1"/>
    <x v="1"/>
    <x v="1"/>
    <x v="27"/>
    <x v="5"/>
    <s v="NOK, Million"/>
    <s v="Norwegian Outward FDI"/>
    <s v="-"/>
    <s v="-"/>
    <s v="-"/>
    <s v="-"/>
    <s v="-"/>
    <s v="-"/>
    <s v="-"/>
  </r>
  <r>
    <x v="1"/>
    <x v="1"/>
    <x v="4"/>
    <x v="28"/>
    <x v="5"/>
    <s v="NOK, Million"/>
    <s v="Norwegian Outward FDI"/>
    <s v=":"/>
    <s v="-"/>
    <s v=":"/>
    <s v="-"/>
    <s v=":"/>
    <s v=":"/>
    <s v="-"/>
  </r>
  <r>
    <x v="1"/>
    <x v="1"/>
    <x v="6"/>
    <x v="29"/>
    <x v="5"/>
    <s v="NOK, Million"/>
    <s v="Norwegian Outward FDI"/>
    <n v="2321"/>
    <n v="76"/>
    <n v="1729"/>
    <n v="516"/>
    <n v="71376"/>
    <n v="61183"/>
    <n v="10194"/>
  </r>
  <r>
    <x v="1"/>
    <x v="4"/>
    <x v="5"/>
    <x v="30"/>
    <x v="5"/>
    <s v="NOK, Million"/>
    <s v="Norwegian Outward FDI"/>
    <s v="-"/>
    <s v="-"/>
    <s v="-"/>
    <s v="-"/>
    <s v="-"/>
    <s v="-"/>
    <s v="-"/>
  </r>
  <r>
    <x v="1"/>
    <x v="4"/>
    <x v="5"/>
    <x v="31"/>
    <x v="5"/>
    <s v="NOK, Million"/>
    <s v="Norwegian Outward FDI"/>
    <n v="47"/>
    <s v=":"/>
    <s v=":"/>
    <s v="-"/>
    <n v="719"/>
    <s v=":"/>
    <s v=":"/>
  </r>
  <r>
    <x v="1"/>
    <x v="3"/>
    <x v="3"/>
    <x v="32"/>
    <x v="5"/>
    <s v="NOK, Million"/>
    <s v="Norwegian Outward FDI"/>
    <s v=":"/>
    <s v=":"/>
    <s v=":"/>
    <s v="-"/>
    <n v="95"/>
    <s v=":"/>
    <s v=":"/>
  </r>
  <r>
    <x v="1"/>
    <x v="1"/>
    <x v="1"/>
    <x v="33"/>
    <x v="5"/>
    <s v="NOK, Million"/>
    <s v="Norwegian Outward FDI"/>
    <s v=":"/>
    <s v=":"/>
    <s v=":"/>
    <s v="-"/>
    <n v="145"/>
    <n v="51"/>
    <n v="94"/>
  </r>
  <r>
    <x v="1"/>
    <x v="0"/>
    <x v="4"/>
    <x v="34"/>
    <x v="5"/>
    <s v="NOK, Million"/>
    <s v="Norwegian Outward FDI"/>
    <s v=":"/>
    <s v=":"/>
    <s v=":"/>
    <s v="-"/>
    <s v=":"/>
    <s v=":"/>
    <s v="-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0"/>
    <x v="4"/>
    <x v="35"/>
    <x v="5"/>
    <s v="NOK, Million"/>
    <s v="Norwegian Outward FDI"/>
    <s v="-"/>
    <s v="-"/>
    <s v="-"/>
    <s v="-"/>
    <s v="-"/>
    <s v="-"/>
    <s v="-"/>
  </r>
  <r>
    <x v="1"/>
    <x v="2"/>
    <x v="3"/>
    <x v="36"/>
    <x v="5"/>
    <s v="NOK, Million"/>
    <s v="Norwegian Outward FDI"/>
    <s v=":"/>
    <s v="-"/>
    <s v=":"/>
    <s v="-"/>
    <s v=":"/>
    <s v=":"/>
    <s v=":"/>
  </r>
  <r>
    <x v="1"/>
    <x v="2"/>
    <x v="4"/>
    <x v="37"/>
    <x v="5"/>
    <s v="NOK, Million"/>
    <s v="Norwegian Outward FDI"/>
    <s v=":"/>
    <s v="-"/>
    <s v=":"/>
    <s v="-"/>
    <s v=":"/>
    <s v=":"/>
    <s v="-"/>
  </r>
  <r>
    <x v="1"/>
    <x v="3"/>
    <x v="7"/>
    <x v="38"/>
    <x v="5"/>
    <s v="NOK, Million"/>
    <s v="Norwegian Outward FDI"/>
    <n v="862"/>
    <s v=":"/>
    <s v=":"/>
    <s v=":"/>
    <n v="16543"/>
    <n v="9704"/>
    <n v="6839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2"/>
    <x v="4"/>
    <x v="39"/>
    <x v="5"/>
    <s v="NOK, Million"/>
    <s v="Norwegian Outward FDI"/>
    <s v="-"/>
    <s v="-"/>
    <s v="-"/>
    <s v="-"/>
    <s v="-"/>
    <s v="-"/>
    <s v="-"/>
  </r>
  <r>
    <x v="1"/>
    <x v="3"/>
    <x v="6"/>
    <x v="40"/>
    <x v="5"/>
    <s v="NOK, Million"/>
    <s v="Norwegian Outward FDI"/>
    <n v="-175"/>
    <s v="-"/>
    <n v="-173"/>
    <s v=":"/>
    <n v="1597"/>
    <n v="1635"/>
    <n v="-38"/>
  </r>
  <r>
    <x v="1"/>
    <x v="0"/>
    <x v="4"/>
    <x v="41"/>
    <x v="5"/>
    <s v="NOK, Million"/>
    <s v="Norwegian Outward FDI"/>
    <s v="-"/>
    <s v="-"/>
    <s v="-"/>
    <s v="-"/>
    <s v="-"/>
    <s v="-"/>
    <s v="-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0"/>
    <x v="4"/>
    <x v="42"/>
    <x v="5"/>
    <s v="NOK, Million"/>
    <s v="Norwegian Outward FDI"/>
    <s v="-"/>
    <s v="-"/>
    <s v="-"/>
    <s v="-"/>
    <s v="-"/>
    <s v="-"/>
    <s v="-"/>
  </r>
  <r>
    <x v="1"/>
    <x v="3"/>
    <x v="6"/>
    <x v="43"/>
    <x v="5"/>
    <s v="NOK, Million"/>
    <s v="Norwegian Outward FDI"/>
    <n v="1472"/>
    <s v=":"/>
    <s v=":"/>
    <s v=":"/>
    <n v="9429"/>
    <n v="5322"/>
    <n v="4107"/>
  </r>
  <r>
    <x v="1"/>
    <x v="1"/>
    <x v="3"/>
    <x v="44"/>
    <x v="5"/>
    <s v="NOK, Million"/>
    <s v="Norwegian Outward FDI"/>
    <n v="2125"/>
    <n v="242"/>
    <n v="1848"/>
    <n v="35"/>
    <n v="8465"/>
    <n v="7407"/>
    <n v="1058"/>
  </r>
  <r>
    <x v="1"/>
    <x v="4"/>
    <x v="5"/>
    <x v="45"/>
    <x v="5"/>
    <s v="NOK, Million"/>
    <s v="Norwegian Outward FDI"/>
    <s v="-"/>
    <s v="-"/>
    <s v="-"/>
    <s v="-"/>
    <s v="-"/>
    <s v="-"/>
    <s v="-"/>
  </r>
  <r>
    <x v="1"/>
    <x v="4"/>
    <x v="5"/>
    <x v="46"/>
    <x v="5"/>
    <s v="NOK, Million"/>
    <s v="Norwegian Outward FDI"/>
    <s v="-"/>
    <s v="-"/>
    <s v="-"/>
    <s v="-"/>
    <s v="-"/>
    <s v="-"/>
    <s v="-"/>
  </r>
  <r>
    <x v="2"/>
    <x v="1"/>
    <x v="6"/>
    <x v="47"/>
    <x v="5"/>
    <s v="NOK, Million"/>
    <s v="Norwegian Outward FDI"/>
    <n v="-207"/>
    <s v="-"/>
    <n v="-242"/>
    <s v=":"/>
    <n v="1660"/>
    <n v="1195"/>
    <n v="465"/>
  </r>
  <r>
    <x v="1"/>
    <x v="2"/>
    <x v="4"/>
    <x v="48"/>
    <x v="5"/>
    <s v="NOK, Million"/>
    <s v="Norwegian Outward FDI"/>
    <s v="-"/>
    <s v="-"/>
    <s v="-"/>
    <s v="-"/>
    <s v="-"/>
    <s v="-"/>
    <s v="-"/>
  </r>
  <r>
    <x v="1"/>
    <x v="0"/>
    <x v="4"/>
    <x v="49"/>
    <x v="5"/>
    <s v="NOK, Million"/>
    <s v="Norwegian Outward FDI"/>
    <s v="-"/>
    <s v="-"/>
    <s v="-"/>
    <s v="-"/>
    <s v=":"/>
    <s v="-"/>
    <s v=":"/>
  </r>
  <r>
    <x v="1"/>
    <x v="2"/>
    <x v="4"/>
    <x v="50"/>
    <x v="5"/>
    <s v="NOK, Million"/>
    <s v="Norwegian Outward FDI"/>
    <s v="-"/>
    <s v="-"/>
    <s v="-"/>
    <s v="-"/>
    <s v=":"/>
    <s v="-"/>
    <s v=":"/>
  </r>
  <r>
    <x v="1"/>
    <x v="4"/>
    <x v="5"/>
    <x v="51"/>
    <x v="5"/>
    <s v="NOK, Million"/>
    <s v="Norwegian Outward FDI"/>
    <s v="-"/>
    <s v="-"/>
    <s v="-"/>
    <s v="-"/>
    <s v="-"/>
    <s v="-"/>
    <s v="-"/>
  </r>
  <r>
    <x v="1"/>
    <x v="1"/>
    <x v="6"/>
    <x v="52"/>
    <x v="5"/>
    <s v="NOK, Million"/>
    <s v="Norwegian Outward FDI"/>
    <n v="8"/>
    <s v="-"/>
    <n v="5"/>
    <s v=":"/>
    <n v="121"/>
    <s v=":"/>
    <s v=":"/>
  </r>
  <r>
    <x v="1"/>
    <x v="2"/>
    <x v="4"/>
    <x v="53"/>
    <x v="5"/>
    <s v="NOK, Million"/>
    <s v="Norwegian Outward FDI"/>
    <n v="-21"/>
    <s v="-"/>
    <s v=":"/>
    <s v="-"/>
    <n v="-32"/>
    <s v=":"/>
    <s v=":"/>
  </r>
  <r>
    <x v="1"/>
    <x v="3"/>
    <x v="1"/>
    <x v="54"/>
    <x v="5"/>
    <s v="NOK, Million"/>
    <s v="Norwegian Outward FDI"/>
    <n v="13"/>
    <s v="-"/>
    <n v="8"/>
    <n v="5"/>
    <n v="784"/>
    <n v="652"/>
    <n v="132"/>
  </r>
  <r>
    <x v="1"/>
    <x v="1"/>
    <x v="6"/>
    <x v="55"/>
    <x v="5"/>
    <s v="NOK, Million"/>
    <s v="Norwegian Outward FDI"/>
    <s v="-"/>
    <s v="-"/>
    <s v="-"/>
    <s v="-"/>
    <s v="-"/>
    <s v="-"/>
    <s v="-"/>
  </r>
  <r>
    <x v="1"/>
    <x v="3"/>
    <x v="6"/>
    <x v="56"/>
    <x v="5"/>
    <s v="NOK, Million"/>
    <s v="Norwegian Outward FDI"/>
    <s v=":"/>
    <s v=":"/>
    <s v="-"/>
    <s v="-"/>
    <s v=":"/>
    <s v=":"/>
    <s v="-"/>
  </r>
  <r>
    <x v="1"/>
    <x v="3"/>
    <x v="1"/>
    <x v="57"/>
    <x v="5"/>
    <s v="NOK, Million"/>
    <s v="Norwegian Outward FDI"/>
    <n v="-3123"/>
    <n v="435"/>
    <n v="-3652"/>
    <n v="94"/>
    <n v="10270"/>
    <n v="10097"/>
    <n v="173"/>
  </r>
  <r>
    <x v="1"/>
    <x v="3"/>
    <x v="1"/>
    <x v="58"/>
    <x v="5"/>
    <s v="NOK, Million"/>
    <s v="Norwegian Outward FDI"/>
    <n v="166"/>
    <n v="65"/>
    <n v="90"/>
    <n v="11"/>
    <n v="2112"/>
    <n v="1797"/>
    <n v="316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3"/>
    <x v="1"/>
    <x v="59"/>
    <x v="5"/>
    <s v="NOK, Million"/>
    <s v="Norwegian Outward FDI"/>
    <n v="9971"/>
    <n v="7470"/>
    <n v="2188"/>
    <n v="314"/>
    <n v="112049"/>
    <n v="98291"/>
    <n v="13759"/>
  </r>
  <r>
    <x v="1"/>
    <x v="2"/>
    <x v="2"/>
    <x v="60"/>
    <x v="5"/>
    <s v="NOK, Million"/>
    <s v="Norwegian Outward FDI"/>
    <s v="-"/>
    <s v="-"/>
    <s v="-"/>
    <s v="-"/>
    <s v="-"/>
    <s v="-"/>
    <s v="-"/>
  </r>
  <r>
    <x v="1"/>
    <x v="1"/>
    <x v="6"/>
    <x v="61"/>
    <x v="5"/>
    <s v="NOK, Million"/>
    <s v="Norwegian Outward FDI"/>
    <s v="-"/>
    <s v="-"/>
    <s v="-"/>
    <s v="-"/>
    <s v="-"/>
    <s v="-"/>
    <s v="-"/>
  </r>
  <r>
    <x v="1"/>
    <x v="1"/>
    <x v="6"/>
    <x v="62"/>
    <x v="5"/>
    <s v="NOK, Million"/>
    <s v="Norwegian Outward FDI"/>
    <s v=":"/>
    <s v="-"/>
    <s v=":"/>
    <s v="-"/>
    <s v=":"/>
    <s v=":"/>
    <s v="-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4"/>
    <x v="5"/>
    <x v="8"/>
    <x v="5"/>
    <s v="NOK, Million"/>
    <s v="Norwegian Outward FDI"/>
    <s v="-"/>
    <s v="-"/>
    <s v="-"/>
    <s v="-"/>
    <s v="-"/>
    <s v="-"/>
    <s v="-"/>
  </r>
  <r>
    <x v="1"/>
    <x v="1"/>
    <x v="6"/>
    <x v="63"/>
    <x v="5"/>
    <s v="NOK, Million"/>
    <s v="Norwegian Outward FDI"/>
    <s v=":"/>
    <s v="-"/>
    <s v="-"/>
    <s v=":"/>
    <s v=":"/>
    <s v="-"/>
    <s v=":"/>
  </r>
  <r>
    <x v="1"/>
    <x v="2"/>
    <x v="2"/>
    <x v="64"/>
    <x v="5"/>
    <s v="NOK, Million"/>
    <s v="Norwegian Outward FDI"/>
    <n v="56"/>
    <s v=":"/>
    <s v=":"/>
    <s v=":"/>
    <n v="541"/>
    <n v="325"/>
    <n v="216"/>
  </r>
  <r>
    <x v="1"/>
    <x v="2"/>
    <x v="6"/>
    <x v="65"/>
    <x v="5"/>
    <s v="NOK, Million"/>
    <s v="Norwegian Outward FDI"/>
    <s v="-"/>
    <s v="-"/>
    <s v="-"/>
    <s v="-"/>
    <s v="-"/>
    <s v="-"/>
    <s v="-"/>
  </r>
  <r>
    <x v="1"/>
    <x v="1"/>
    <x v="4"/>
    <x v="66"/>
    <x v="5"/>
    <s v="NOK, Million"/>
    <s v="Norwegian Outward FDI"/>
    <s v="-"/>
    <s v="-"/>
    <s v="-"/>
    <s v="-"/>
    <s v="-"/>
    <s v="-"/>
    <s v="-"/>
  </r>
  <r>
    <x v="1"/>
    <x v="0"/>
    <x v="4"/>
    <x v="67"/>
    <x v="5"/>
    <s v="NOK, Million"/>
    <s v="Norwegian Outward FDI"/>
    <s v="-"/>
    <s v="-"/>
    <s v="-"/>
    <s v="-"/>
    <s v="-"/>
    <s v="-"/>
    <s v="-"/>
  </r>
  <r>
    <x v="1"/>
    <x v="3"/>
    <x v="1"/>
    <x v="68"/>
    <x v="5"/>
    <s v="NOK, Million"/>
    <s v="Norwegian Outward FDI"/>
    <n v="240"/>
    <n v="367"/>
    <n v="-120"/>
    <n v="-7"/>
    <n v="2836"/>
    <n v="3195"/>
    <n v="-359"/>
  </r>
  <r>
    <x v="1"/>
    <x v="2"/>
    <x v="4"/>
    <x v="69"/>
    <x v="5"/>
    <s v="NOK, Million"/>
    <s v="Norwegian Outward FDI"/>
    <s v="-"/>
    <s v="-"/>
    <s v="-"/>
    <s v="-"/>
    <s v="-"/>
    <s v="-"/>
    <s v="-"/>
  </r>
  <r>
    <x v="2"/>
    <x v="0"/>
    <x v="4"/>
    <x v="70"/>
    <x v="5"/>
    <s v="NOK, Million"/>
    <s v="Norwegian Outward FDI"/>
    <s v=":"/>
    <s v="-"/>
    <s v=":"/>
    <s v="-"/>
    <n v="14"/>
    <s v=":"/>
    <s v=":"/>
  </r>
  <r>
    <x v="1"/>
    <x v="4"/>
    <x v="5"/>
    <x v="71"/>
    <x v="5"/>
    <s v="NOK, Million"/>
    <s v="Norwegian Outward FDI"/>
    <s v="-"/>
    <s v="-"/>
    <s v="-"/>
    <s v="-"/>
    <s v="-"/>
    <s v="-"/>
    <s v="-"/>
  </r>
  <r>
    <x v="1"/>
    <x v="3"/>
    <x v="1"/>
    <x v="72"/>
    <x v="5"/>
    <s v="NOK, Million"/>
    <s v="Norwegian Outward FDI"/>
    <n v="102"/>
    <s v=":"/>
    <s v=":"/>
    <s v=":"/>
    <n v="711"/>
    <s v=":"/>
    <s v=":"/>
  </r>
  <r>
    <x v="1"/>
    <x v="1"/>
    <x v="3"/>
    <x v="73"/>
    <x v="5"/>
    <s v="NOK, Million"/>
    <s v="Norwegian Outward FDI"/>
    <s v="-"/>
    <s v="-"/>
    <s v="-"/>
    <s v="-"/>
    <s v="-"/>
    <s v="-"/>
    <s v="-"/>
  </r>
  <r>
    <x v="1"/>
    <x v="3"/>
    <x v="1"/>
    <x v="74"/>
    <x v="5"/>
    <s v="NOK, Million"/>
    <s v="Norwegian Outward FDI"/>
    <n v="-862"/>
    <n v="368"/>
    <n v="-1290"/>
    <n v="60"/>
    <n v="14727"/>
    <n v="9382"/>
    <n v="5345"/>
  </r>
  <r>
    <x v="1"/>
    <x v="3"/>
    <x v="1"/>
    <x v="75"/>
    <x v="5"/>
    <s v="NOK, Million"/>
    <s v="Norwegian Outward FDI"/>
    <n v="3313"/>
    <n v="1534"/>
    <n v="1661"/>
    <n v="117"/>
    <n v="42857"/>
    <n v="37074"/>
    <n v="5783"/>
  </r>
  <r>
    <x v="1"/>
    <x v="4"/>
    <x v="5"/>
    <x v="8"/>
    <x v="5"/>
    <s v="NOK, Million"/>
    <s v="Norwegian Outward FDI"/>
    <s v="."/>
    <s v="."/>
    <s v="."/>
    <s v="."/>
    <s v="-"/>
    <s v="-"/>
    <s v="-"/>
  </r>
  <r>
    <x v="1"/>
    <x v="3"/>
    <x v="3"/>
    <x v="76"/>
    <x v="5"/>
    <s v="NOK, Million"/>
    <s v="Norwegian Outward FDI"/>
    <s v="-"/>
    <s v="-"/>
    <s v="-"/>
    <s v="-"/>
    <s v="-"/>
    <s v="-"/>
    <s v="-"/>
  </r>
  <r>
    <x v="1"/>
    <x v="4"/>
    <x v="5"/>
    <x v="77"/>
    <x v="5"/>
    <s v="NOK, Million"/>
    <s v="Norwegian Outward FDI"/>
    <s v="-"/>
    <s v="-"/>
    <s v="-"/>
    <s v="-"/>
    <s v="-"/>
    <s v="-"/>
    <s v="-"/>
  </r>
  <r>
    <x v="1"/>
    <x v="1"/>
    <x v="4"/>
    <x v="78"/>
    <x v="5"/>
    <s v="NOK, Million"/>
    <s v="Norwegian Outward FDI"/>
    <s v=":"/>
    <s v="-"/>
    <s v="-"/>
    <s v=":"/>
    <s v=":"/>
    <s v="-"/>
    <s v=":"/>
  </r>
  <r>
    <x v="1"/>
    <x v="0"/>
    <x v="4"/>
    <x v="79"/>
    <x v="5"/>
    <s v="NOK, Million"/>
    <s v="Norwegian Outward FDI"/>
    <s v="-"/>
    <s v="-"/>
    <s v="-"/>
    <s v="-"/>
    <s v="-"/>
    <s v="-"/>
    <s v="-"/>
  </r>
  <r>
    <x v="1"/>
    <x v="1"/>
    <x v="1"/>
    <x v="80"/>
    <x v="5"/>
    <s v="NOK, Million"/>
    <s v="Norwegian Outward FDI"/>
    <n v="-14"/>
    <s v=":"/>
    <s v=":"/>
    <s v="-"/>
    <n v="112"/>
    <s v=":"/>
    <s v=":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3"/>
    <x v="1"/>
    <x v="81"/>
    <x v="5"/>
    <s v="NOK, Million"/>
    <s v="Norwegian Outward FDI"/>
    <n v="1905"/>
    <n v="2081"/>
    <n v="-192"/>
    <n v="16"/>
    <n v="27032"/>
    <n v="24432"/>
    <n v="2600"/>
  </r>
  <r>
    <x v="2"/>
    <x v="2"/>
    <x v="4"/>
    <x v="82"/>
    <x v="5"/>
    <s v="NOK, Million"/>
    <s v="Norwegian Outward FDI"/>
    <s v=":"/>
    <s v=":"/>
    <s v=":"/>
    <s v=":"/>
    <n v="792"/>
    <s v=":"/>
    <s v=":"/>
  </r>
  <r>
    <x v="1"/>
    <x v="3"/>
    <x v="1"/>
    <x v="83"/>
    <x v="5"/>
    <s v="NOK, Million"/>
    <s v="Norwegian Outward FDI"/>
    <s v=":"/>
    <s v=":"/>
    <s v=":"/>
    <s v="-"/>
    <n v="15"/>
    <s v=":"/>
    <s v=":"/>
  </r>
  <r>
    <x v="1"/>
    <x v="3"/>
    <x v="1"/>
    <x v="84"/>
    <x v="5"/>
    <s v="NOK, Million"/>
    <s v="Norwegian Outward FDI"/>
    <n v="3"/>
    <s v=":"/>
    <s v=":"/>
    <s v="-"/>
    <n v="304"/>
    <n v="68"/>
    <n v="235"/>
  </r>
  <r>
    <x v="1"/>
    <x v="3"/>
    <x v="1"/>
    <x v="85"/>
    <x v="5"/>
    <s v="NOK, Million"/>
    <s v="Norwegian Outward FDI"/>
    <s v=":"/>
    <s v=":"/>
    <s v=":"/>
    <s v="-"/>
    <n v="92"/>
    <s v=":"/>
    <s v=":"/>
  </r>
  <r>
    <x v="1"/>
    <x v="1"/>
    <x v="6"/>
    <x v="86"/>
    <x v="5"/>
    <s v="NOK, Million"/>
    <s v="Norwegian Outward FDI"/>
    <s v="-"/>
    <s v="-"/>
    <s v="-"/>
    <s v="-"/>
    <s v="-"/>
    <s v="-"/>
    <s v="-"/>
  </r>
  <r>
    <x v="1"/>
    <x v="4"/>
    <x v="5"/>
    <x v="87"/>
    <x v="5"/>
    <s v="NOK, Million"/>
    <s v="Norwegian Outward FDI"/>
    <s v="."/>
    <s v="."/>
    <s v="."/>
    <s v="."/>
    <s v="-"/>
    <s v="-"/>
    <s v="-"/>
  </r>
  <r>
    <x v="1"/>
    <x v="3"/>
    <x v="3"/>
    <x v="88"/>
    <x v="5"/>
    <s v="NOK, Million"/>
    <s v="Norwegian Outward FDI"/>
    <s v="-"/>
    <s v="-"/>
    <s v="-"/>
    <s v="-"/>
    <s v="-"/>
    <s v="-"/>
    <s v="-"/>
  </r>
  <r>
    <x v="1"/>
    <x v="1"/>
    <x v="6"/>
    <x v="89"/>
    <x v="5"/>
    <s v="NOK, Million"/>
    <s v="Norwegian Outward FDI"/>
    <s v=":"/>
    <s v="-"/>
    <s v=":"/>
    <s v="-"/>
    <s v=":"/>
    <s v=":"/>
    <s v=":"/>
  </r>
  <r>
    <x v="1"/>
    <x v="4"/>
    <x v="5"/>
    <x v="90"/>
    <x v="5"/>
    <s v="NOK, Million"/>
    <s v="Norwegian Outward FDI"/>
    <n v="1234"/>
    <s v=":"/>
    <s v=":"/>
    <s v=":"/>
    <n v="6072"/>
    <n v="6019"/>
    <n v="53"/>
  </r>
  <r>
    <x v="1"/>
    <x v="0"/>
    <x v="4"/>
    <x v="91"/>
    <x v="5"/>
    <s v="NOK, Million"/>
    <s v="Norwegian Outward FDI"/>
    <s v="-"/>
    <s v="-"/>
    <s v="-"/>
    <s v="-"/>
    <s v="-"/>
    <s v="-"/>
    <s v="-"/>
  </r>
  <r>
    <x v="1"/>
    <x v="0"/>
    <x v="4"/>
    <x v="92"/>
    <x v="5"/>
    <s v="NOK, Million"/>
    <s v="Norwegian Outward FDI"/>
    <s v="-"/>
    <s v="-"/>
    <s v="-"/>
    <s v="-"/>
    <s v="-"/>
    <s v="-"/>
    <s v="-"/>
  </r>
  <r>
    <x v="1"/>
    <x v="1"/>
    <x v="6"/>
    <x v="93"/>
    <x v="5"/>
    <s v="NOK, Million"/>
    <s v="Norwegian Outward FDI"/>
    <s v="-"/>
    <s v="-"/>
    <s v="-"/>
    <s v="-"/>
    <s v="-"/>
    <s v="-"/>
    <s v="-"/>
  </r>
  <r>
    <x v="1"/>
    <x v="0"/>
    <x v="6"/>
    <x v="94"/>
    <x v="5"/>
    <s v="NOK, Million"/>
    <s v="Norwegian Outward FDI"/>
    <s v="-"/>
    <s v="-"/>
    <s v="-"/>
    <s v="-"/>
    <s v="-"/>
    <s v="-"/>
    <s v="-"/>
  </r>
  <r>
    <x v="1"/>
    <x v="4"/>
    <x v="5"/>
    <x v="95"/>
    <x v="5"/>
    <s v="NOK, Million"/>
    <s v="Norwegian Outward FDI"/>
    <s v="-"/>
    <s v="-"/>
    <s v="-"/>
    <s v="-"/>
    <s v="-"/>
    <s v="-"/>
    <s v="-"/>
  </r>
  <r>
    <x v="1"/>
    <x v="2"/>
    <x v="6"/>
    <x v="96"/>
    <x v="5"/>
    <s v="NOK, Million"/>
    <s v="Norwegian Outward FDI"/>
    <s v=":"/>
    <s v="-"/>
    <s v=":"/>
    <s v=":"/>
    <s v=":"/>
    <s v=":"/>
    <s v=":"/>
  </r>
  <r>
    <x v="1"/>
    <x v="3"/>
    <x v="3"/>
    <x v="97"/>
    <x v="5"/>
    <s v="NOK, Million"/>
    <s v="Norwegian Outward FDI"/>
    <n v="172"/>
    <n v="120"/>
    <n v="49"/>
    <n v="2"/>
    <n v="819"/>
    <n v="741"/>
    <n v="78"/>
  </r>
  <r>
    <x v="1"/>
    <x v="3"/>
    <x v="1"/>
    <x v="98"/>
    <x v="5"/>
    <s v="NOK, Million"/>
    <s v="Norwegian Outward FDI"/>
    <n v="527"/>
    <s v=":"/>
    <s v=":"/>
    <s v=":"/>
    <n v="1722"/>
    <n v="1653"/>
    <n v="69"/>
  </r>
  <r>
    <x v="1"/>
    <x v="3"/>
    <x v="1"/>
    <x v="99"/>
    <x v="5"/>
    <s v="NOK, Million"/>
    <s v="Norwegian Outward FDI"/>
    <n v="118"/>
    <n v="27"/>
    <n v="92"/>
    <s v="-"/>
    <n v="2705"/>
    <n v="2711"/>
    <n v="-6"/>
  </r>
  <r>
    <x v="1"/>
    <x v="2"/>
    <x v="0"/>
    <x v="100"/>
    <x v="5"/>
    <s v="NOK, Million"/>
    <s v="Norwegian Outward FDI"/>
    <n v="50"/>
    <s v=":"/>
    <s v=":"/>
    <s v=":"/>
    <n v="3036"/>
    <n v="1529"/>
    <n v="1507"/>
  </r>
  <r>
    <x v="2"/>
    <x v="1"/>
    <x v="3"/>
    <x v="101"/>
    <x v="5"/>
    <s v="NOK, Million"/>
    <s v="Norwegian Outward FDI"/>
    <n v="105"/>
    <s v=":"/>
    <s v=":"/>
    <s v=":"/>
    <n v="1208"/>
    <n v="611"/>
    <n v="597"/>
  </r>
  <r>
    <x v="1"/>
    <x v="1"/>
    <x v="2"/>
    <x v="102"/>
    <x v="5"/>
    <s v="NOK, Million"/>
    <s v="Norwegian Outward FDI"/>
    <n v="8"/>
    <s v=":"/>
    <s v=":"/>
    <s v=":"/>
    <s v=":"/>
    <s v=":"/>
    <s v=":"/>
  </r>
  <r>
    <x v="1"/>
    <x v="1"/>
    <x v="2"/>
    <x v="103"/>
    <x v="5"/>
    <s v="NOK, Million"/>
    <s v="Norwegian Outward FDI"/>
    <s v="-"/>
    <s v="-"/>
    <s v="-"/>
    <s v="-"/>
    <s v=":"/>
    <s v=":"/>
    <s v=":"/>
  </r>
  <r>
    <x v="1"/>
    <x v="3"/>
    <x v="1"/>
    <x v="104"/>
    <x v="5"/>
    <s v="NOK, Million"/>
    <s v="Norwegian Outward FDI"/>
    <n v="2630"/>
    <n v="273"/>
    <n v="2363"/>
    <n v="-6"/>
    <n v="17766"/>
    <n v="17059"/>
    <n v="707"/>
  </r>
  <r>
    <x v="1"/>
    <x v="3"/>
    <x v="1"/>
    <x v="105"/>
    <x v="5"/>
    <s v="NOK, Million"/>
    <s v="Norwegian Outward FDI"/>
    <s v="-"/>
    <s v="-"/>
    <n v="-1"/>
    <s v=":"/>
    <n v="-8"/>
    <n v="15"/>
    <n v="-23"/>
  </r>
  <r>
    <x v="1"/>
    <x v="3"/>
    <x v="2"/>
    <x v="106"/>
    <x v="5"/>
    <s v="NOK, Million"/>
    <s v="Norwegian Outward FDI"/>
    <s v=":"/>
    <s v="-"/>
    <s v=":"/>
    <s v="-"/>
    <n v="45"/>
    <s v=":"/>
    <s v=":"/>
  </r>
  <r>
    <x v="1"/>
    <x v="3"/>
    <x v="1"/>
    <x v="107"/>
    <x v="5"/>
    <s v="NOK, Million"/>
    <s v="Norwegian Outward FDI"/>
    <n v="40"/>
    <n v="48"/>
    <n v="-14"/>
    <n v="6"/>
    <n v="1574"/>
    <n v="1511"/>
    <n v="63"/>
  </r>
  <r>
    <x v="1"/>
    <x v="1"/>
    <x v="6"/>
    <x v="108"/>
    <x v="5"/>
    <s v="NOK, Million"/>
    <s v="Norwegian Outward FDI"/>
    <s v="-"/>
    <s v="-"/>
    <s v="-"/>
    <s v="-"/>
    <s v="-"/>
    <s v="-"/>
    <s v="-"/>
  </r>
  <r>
    <x v="1"/>
    <x v="3"/>
    <x v="3"/>
    <x v="109"/>
    <x v="5"/>
    <s v="NOK, Million"/>
    <s v="Norwegian Outward FDI"/>
    <n v="23"/>
    <s v=":"/>
    <s v=":"/>
    <s v=":"/>
    <n v="4681"/>
    <n v="4227"/>
    <n v="454"/>
  </r>
  <r>
    <x v="1"/>
    <x v="4"/>
    <x v="5"/>
    <x v="110"/>
    <x v="5"/>
    <s v="NOK, Million"/>
    <s v="Norwegian Outward FDI"/>
    <n v="109"/>
    <s v="-"/>
    <n v="110"/>
    <s v=":"/>
    <n v="5252"/>
    <n v="5252"/>
    <s v="-"/>
  </r>
  <r>
    <x v="1"/>
    <x v="1"/>
    <x v="2"/>
    <x v="111"/>
    <x v="5"/>
    <s v="NOK, Million"/>
    <s v="Norwegian Outward FDI"/>
    <s v=":"/>
    <s v="-"/>
    <s v=":"/>
    <s v=":"/>
    <s v=":"/>
    <s v=":"/>
    <s v=":"/>
  </r>
  <r>
    <x v="1"/>
    <x v="1"/>
    <x v="1"/>
    <x v="112"/>
    <x v="5"/>
    <s v="NOK, Million"/>
    <s v="Norwegian Outward FDI"/>
    <s v="-"/>
    <s v=":"/>
    <s v=":"/>
    <s v=":"/>
    <n v="17"/>
    <s v=":"/>
    <s v=":"/>
  </r>
  <r>
    <x v="1"/>
    <x v="2"/>
    <x v="4"/>
    <x v="113"/>
    <x v="5"/>
    <s v="NOK, Million"/>
    <s v="Norwegian Outward FDI"/>
    <n v="-6"/>
    <s v="-"/>
    <n v="-7"/>
    <n v="1"/>
    <n v="41"/>
    <n v="16"/>
    <n v="25"/>
  </r>
  <r>
    <x v="1"/>
    <x v="2"/>
    <x v="3"/>
    <x v="114"/>
    <x v="5"/>
    <s v="NOK, Million"/>
    <s v="Norwegian Outward FDI"/>
    <s v="-"/>
    <s v="-"/>
    <s v="-"/>
    <s v="-"/>
    <s v="-"/>
    <s v="-"/>
    <s v="-"/>
  </r>
  <r>
    <x v="1"/>
    <x v="1"/>
    <x v="1"/>
    <x v="115"/>
    <x v="5"/>
    <s v="NOK, Million"/>
    <s v="Norwegian Outward FDI"/>
    <s v="-"/>
    <s v="-"/>
    <s v="-"/>
    <s v="-"/>
    <s v="-"/>
    <s v="-"/>
    <s v="-"/>
  </r>
  <r>
    <x v="1"/>
    <x v="3"/>
    <x v="2"/>
    <x v="116"/>
    <x v="5"/>
    <s v="NOK, Million"/>
    <s v="Norwegian Outward FDI"/>
    <n v="4"/>
    <s v=":"/>
    <s v=":"/>
    <s v="-"/>
    <n v="19"/>
    <s v=":"/>
    <s v="-"/>
  </r>
  <r>
    <x v="1"/>
    <x v="2"/>
    <x v="1"/>
    <x v="117"/>
    <x v="5"/>
    <s v="NOK, Million"/>
    <s v="Norwegian Outward FDI"/>
    <s v="-"/>
    <s v="-"/>
    <s v="-"/>
    <s v="-"/>
    <s v="-"/>
    <s v="-"/>
    <s v="-"/>
  </r>
  <r>
    <x v="1"/>
    <x v="2"/>
    <x v="3"/>
    <x v="118"/>
    <x v="5"/>
    <s v="NOK, Million"/>
    <s v="Norwegian Outward FDI"/>
    <s v="-"/>
    <s v="-"/>
    <s v="-"/>
    <s v="-"/>
    <s v="-"/>
    <s v="-"/>
    <s v="-"/>
  </r>
  <r>
    <x v="1"/>
    <x v="3"/>
    <x v="1"/>
    <x v="119"/>
    <x v="5"/>
    <s v="NOK, Million"/>
    <s v="Norwegian Outward FDI"/>
    <n v="1017"/>
    <n v="929"/>
    <n v="89"/>
    <n v="-1"/>
    <n v="3267"/>
    <n v="2602"/>
    <n v="664"/>
  </r>
  <r>
    <x v="1"/>
    <x v="1"/>
    <x v="2"/>
    <x v="120"/>
    <x v="5"/>
    <s v="NOK, Million"/>
    <s v="Norwegian Outward FDI"/>
    <s v=":"/>
    <s v=":"/>
    <s v="-"/>
    <s v="-"/>
    <s v=":"/>
    <s v=":"/>
    <s v="-"/>
  </r>
  <r>
    <x v="1"/>
    <x v="2"/>
    <x v="4"/>
    <x v="121"/>
    <x v="5"/>
    <s v="NOK, Million"/>
    <s v="Norwegian Outward FDI"/>
    <s v="-"/>
    <s v="-"/>
    <s v="-"/>
    <s v="-"/>
    <s v="-"/>
    <s v="-"/>
    <s v="-"/>
  </r>
  <r>
    <x v="1"/>
    <x v="0"/>
    <x v="4"/>
    <x v="122"/>
    <x v="5"/>
    <s v="NOK, Million"/>
    <s v="Norwegian Outward FDI"/>
    <n v="1136"/>
    <s v=":"/>
    <s v=":"/>
    <s v="-"/>
    <s v=":"/>
    <s v=":"/>
    <s v="-"/>
  </r>
  <r>
    <x v="1"/>
    <x v="1"/>
    <x v="2"/>
    <x v="123"/>
    <x v="5"/>
    <s v="NOK, Million"/>
    <s v="Norwegian Outward FDI"/>
    <s v=":"/>
    <s v=":"/>
    <s v="-"/>
    <s v="-"/>
    <s v=":"/>
    <s v=":"/>
    <s v=":"/>
  </r>
  <r>
    <x v="1"/>
    <x v="3"/>
    <x v="1"/>
    <x v="124"/>
    <x v="5"/>
    <s v="NOK, Million"/>
    <s v="Norwegian Outward FDI"/>
    <s v="-"/>
    <s v="-"/>
    <s v="-"/>
    <s v="-"/>
    <s v="-"/>
    <s v="-"/>
    <s v="-"/>
  </r>
  <r>
    <x v="1"/>
    <x v="3"/>
    <x v="1"/>
    <x v="125"/>
    <x v="5"/>
    <s v="NOK, Million"/>
    <s v="Norwegian Outward FDI"/>
    <n v="695"/>
    <n v="312"/>
    <n v="362"/>
    <n v="22"/>
    <n v="3976"/>
    <n v="3620"/>
    <n v="356"/>
  </r>
  <r>
    <x v="1"/>
    <x v="3"/>
    <x v="1"/>
    <x v="126"/>
    <x v="5"/>
    <s v="NOK, Million"/>
    <s v="Norwegian Outward FDI"/>
    <n v="241"/>
    <n v="350"/>
    <n v="-234"/>
    <n v="126"/>
    <n v="66770"/>
    <s v=":"/>
    <s v=":"/>
  </r>
  <r>
    <x v="1"/>
    <x v="3"/>
    <x v="3"/>
    <x v="127"/>
    <x v="5"/>
    <s v="NOK, Million"/>
    <s v="Norwegian Outward FDI"/>
    <s v="-"/>
    <s v="-"/>
    <s v="-"/>
    <s v="-"/>
    <s v="-"/>
    <s v="-"/>
    <s v="-"/>
  </r>
  <r>
    <x v="1"/>
    <x v="0"/>
    <x v="4"/>
    <x v="128"/>
    <x v="5"/>
    <s v="NOK, Million"/>
    <s v="Norwegian Outward FDI"/>
    <s v="-"/>
    <s v="-"/>
    <s v="-"/>
    <s v="-"/>
    <s v="-"/>
    <s v="-"/>
    <s v="-"/>
  </r>
  <r>
    <x v="2"/>
    <x v="0"/>
    <x v="4"/>
    <x v="129"/>
    <x v="5"/>
    <s v="NOK, Million"/>
    <s v="Norwegian Outward FDI"/>
    <s v="-"/>
    <s v="-"/>
    <s v="-"/>
    <s v="-"/>
    <s v="-"/>
    <s v="-"/>
    <s v="-"/>
  </r>
  <r>
    <x v="1"/>
    <x v="1"/>
    <x v="3"/>
    <x v="130"/>
    <x v="5"/>
    <s v="NOK, Million"/>
    <s v="Norwegian Outward FDI"/>
    <n v="260"/>
    <n v="323"/>
    <n v="-70"/>
    <n v="7"/>
    <n v="2143"/>
    <n v="1985"/>
    <n v="157"/>
  </r>
  <r>
    <x v="1"/>
    <x v="1"/>
    <x v="0"/>
    <x v="131"/>
    <x v="5"/>
    <s v="NOK, Million"/>
    <s v="Norwegian Outward FDI"/>
    <s v="-"/>
    <s v="-"/>
    <s v="-"/>
    <s v="-"/>
    <s v="-"/>
    <s v="-"/>
    <s v="-"/>
  </r>
  <r>
    <x v="0"/>
    <x v="0"/>
    <x v="4"/>
    <x v="132"/>
    <x v="5"/>
    <s v="NOK, Million"/>
    <s v="Norwegian Outward FDI"/>
    <s v="-"/>
    <s v="-"/>
    <s v="-"/>
    <s v="-"/>
    <s v=":"/>
    <s v=":"/>
    <s v=":"/>
  </r>
  <r>
    <x v="1"/>
    <x v="3"/>
    <x v="2"/>
    <x v="133"/>
    <x v="5"/>
    <s v="NOK, Million"/>
    <s v="Norwegian Outward FDI"/>
    <n v="1305"/>
    <n v="925"/>
    <n v="307"/>
    <n v="73"/>
    <n v="16444"/>
    <n v="9799"/>
    <n v="6646"/>
  </r>
  <r>
    <x v="1"/>
    <x v="1"/>
    <x v="3"/>
    <x v="134"/>
    <x v="5"/>
    <s v="NOK, Million"/>
    <s v="Norwegian Outward FDI"/>
    <n v="-1"/>
    <s v=":"/>
    <s v=":"/>
    <s v="-"/>
    <n v="931"/>
    <s v=":"/>
    <s v=":"/>
  </r>
  <r>
    <x v="1"/>
    <x v="4"/>
    <x v="5"/>
    <x v="135"/>
    <x v="5"/>
    <s v="NOK, Million"/>
    <s v="Norwegian Outward FDI"/>
    <s v="."/>
    <s v="."/>
    <s v="."/>
    <s v="."/>
    <s v="-"/>
    <s v="-"/>
    <s v="-"/>
  </r>
  <r>
    <x v="1"/>
    <x v="2"/>
    <x v="4"/>
    <x v="136"/>
    <x v="5"/>
    <s v="NOK, Million"/>
    <s v="Norwegian Outward FDI"/>
    <s v="-"/>
    <s v="-"/>
    <s v="-"/>
    <s v="-"/>
    <s v="-"/>
    <s v="-"/>
    <s v="-"/>
  </r>
  <r>
    <x v="1"/>
    <x v="3"/>
    <x v="4"/>
    <x v="137"/>
    <x v="5"/>
    <s v="NOK, Million"/>
    <s v="Norwegian Outward FDI"/>
    <s v=":"/>
    <s v="-"/>
    <s v=":"/>
    <s v="-"/>
    <s v=":"/>
    <s v=":"/>
    <s v=":"/>
  </r>
  <r>
    <x v="1"/>
    <x v="4"/>
    <x v="5"/>
    <x v="138"/>
    <x v="5"/>
    <s v="NOK, Million"/>
    <s v="Norwegian Outward FDI"/>
    <s v="."/>
    <s v="."/>
    <s v="."/>
    <s v="."/>
    <s v="-"/>
    <s v="-"/>
    <s v="-"/>
  </r>
  <r>
    <x v="1"/>
    <x v="1"/>
    <x v="6"/>
    <x v="139"/>
    <x v="5"/>
    <s v="NOK, Million"/>
    <s v="Norwegian Outward FDI"/>
    <n v="-21"/>
    <n v="56"/>
    <n v="-98"/>
    <n v="20"/>
    <n v="815"/>
    <n v="209"/>
    <n v="606"/>
  </r>
  <r>
    <x v="1"/>
    <x v="2"/>
    <x v="3"/>
    <x v="140"/>
    <x v="5"/>
    <s v="NOK, Million"/>
    <s v="Norwegian Outward FDI"/>
    <s v="-"/>
    <s v="-"/>
    <s v="-"/>
    <s v="-"/>
    <s v="-"/>
    <s v="-"/>
    <s v="-"/>
  </r>
  <r>
    <x v="1"/>
    <x v="2"/>
    <x v="1"/>
    <x v="141"/>
    <x v="5"/>
    <s v="NOK, Million"/>
    <s v="Norwegian Outward FDI"/>
    <s v="-"/>
    <s v="-"/>
    <s v="-"/>
    <s v="-"/>
    <s v="-"/>
    <s v="-"/>
    <s v="-"/>
  </r>
  <r>
    <x v="1"/>
    <x v="4"/>
    <x v="5"/>
    <x v="142"/>
    <x v="5"/>
    <s v="NOK, Million"/>
    <s v="Norwegian Outward FDI"/>
    <s v="."/>
    <s v="."/>
    <s v="."/>
    <s v="."/>
    <s v="-"/>
    <s v="-"/>
    <s v="-"/>
  </r>
  <r>
    <x v="1"/>
    <x v="2"/>
    <x v="3"/>
    <x v="143"/>
    <x v="5"/>
    <s v="NOK, Million"/>
    <s v="Norwegian Outward FDI"/>
    <s v="-"/>
    <s v="-"/>
    <s v="-"/>
    <s v="-"/>
    <s v="-"/>
    <s v="-"/>
    <s v="-"/>
  </r>
  <r>
    <x v="1"/>
    <x v="1"/>
    <x v="1"/>
    <x v="144"/>
    <x v="5"/>
    <s v="NOK, Million"/>
    <s v="Norwegian Outward FDI"/>
    <s v="-"/>
    <s v="-"/>
    <s v="-"/>
    <s v="-"/>
    <s v="-"/>
    <s v="-"/>
    <s v="-"/>
  </r>
  <r>
    <x v="1"/>
    <x v="4"/>
    <x v="5"/>
    <x v="145"/>
    <x v="5"/>
    <s v="NOK, Million"/>
    <s v="Norwegian Outward FDI"/>
    <s v="-"/>
    <s v="-"/>
    <s v="-"/>
    <s v="-"/>
    <s v="-"/>
    <s v="-"/>
    <s v="-"/>
  </r>
  <r>
    <x v="1"/>
    <x v="2"/>
    <x v="2"/>
    <x v="146"/>
    <x v="5"/>
    <s v="NOK, Million"/>
    <s v="Norwegian Outward FDI"/>
    <n v="39"/>
    <s v=":"/>
    <s v=":"/>
    <s v=":"/>
    <s v=":"/>
    <s v=":"/>
    <s v=":"/>
  </r>
  <r>
    <x v="2"/>
    <x v="0"/>
    <x v="4"/>
    <x v="147"/>
    <x v="5"/>
    <s v="NOK, Million"/>
    <s v="Norwegian Outward FDI"/>
    <n v="-60"/>
    <s v=":"/>
    <s v=":"/>
    <s v=":"/>
    <s v=":"/>
    <s v=":"/>
    <s v=":"/>
  </r>
  <r>
    <x v="2"/>
    <x v="2"/>
    <x v="3"/>
    <x v="148"/>
    <x v="5"/>
    <s v="NOK, Million"/>
    <s v="Norwegian Outward FDI"/>
    <s v=":"/>
    <s v="-"/>
    <s v=":"/>
    <s v="-"/>
    <n v="147"/>
    <n v="15"/>
    <n v="132"/>
  </r>
  <r>
    <x v="1"/>
    <x v="1"/>
    <x v="4"/>
    <x v="149"/>
    <x v="5"/>
    <s v="NOK, Million"/>
    <s v="Norwegian Outward FDI"/>
    <s v="-"/>
    <s v="-"/>
    <s v="-"/>
    <s v="-"/>
    <s v=":"/>
    <s v="-"/>
    <s v=":"/>
  </r>
  <r>
    <x v="1"/>
    <x v="3"/>
    <x v="3"/>
    <x v="150"/>
    <x v="5"/>
    <s v="NOK, Million"/>
    <s v="Norwegian Outward FDI"/>
    <s v="-"/>
    <s v="-"/>
    <s v="-"/>
    <s v="-"/>
    <s v="-"/>
    <s v="-"/>
    <s v="-"/>
  </r>
  <r>
    <x v="2"/>
    <x v="2"/>
    <x v="0"/>
    <x v="151"/>
    <x v="5"/>
    <s v="NOK, Million"/>
    <s v="Norwegian Outward FDI"/>
    <s v=":"/>
    <s v=":"/>
    <s v=":"/>
    <s v="-"/>
    <s v=":"/>
    <s v=":"/>
    <s v=":"/>
  </r>
  <r>
    <x v="1"/>
    <x v="3"/>
    <x v="1"/>
    <x v="152"/>
    <x v="5"/>
    <s v="NOK, Million"/>
    <s v="Norwegian Outward FDI"/>
    <n v="6719"/>
    <n v="4730"/>
    <n v="602"/>
    <n v="1386"/>
    <n v="239021"/>
    <n v="221719"/>
    <n v="17302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3"/>
    <x v="3"/>
    <x v="153"/>
    <x v="5"/>
    <s v="NOK, Million"/>
    <s v="Norwegian Outward FDI"/>
    <s v="-"/>
    <s v="-"/>
    <s v="-"/>
    <s v="-"/>
    <s v="-"/>
    <s v="-"/>
    <s v="-"/>
  </r>
  <r>
    <x v="1"/>
    <x v="3"/>
    <x v="3"/>
    <x v="154"/>
    <x v="5"/>
    <s v="NOK, Million"/>
    <s v="Norwegian Outward FDI"/>
    <n v="133"/>
    <s v="-"/>
    <n v="131"/>
    <n v="2"/>
    <n v="375"/>
    <n v="388"/>
    <n v="-13"/>
  </r>
  <r>
    <x v="1"/>
    <x v="2"/>
    <x v="6"/>
    <x v="155"/>
    <x v="5"/>
    <s v="NOK, Million"/>
    <s v="Norwegian Outward FDI"/>
    <s v=":"/>
    <s v="-"/>
    <s v=":"/>
    <s v=":"/>
    <n v="173"/>
    <s v=":"/>
    <s v=":"/>
  </r>
  <r>
    <x v="0"/>
    <x v="0"/>
    <x v="4"/>
    <x v="156"/>
    <x v="5"/>
    <s v="NOK, Million"/>
    <s v="Norwegian Outward FDI"/>
    <s v="-"/>
    <s v="-"/>
    <s v="-"/>
    <s v="-"/>
    <s v="-"/>
    <s v="-"/>
    <s v="-"/>
  </r>
  <r>
    <x v="1"/>
    <x v="2"/>
    <x v="4"/>
    <x v="157"/>
    <x v="5"/>
    <s v="NOK, Million"/>
    <s v="Norwegian Outward FDI"/>
    <s v=":"/>
    <s v=":"/>
    <s v=":"/>
    <s v=":"/>
    <n v="-5861"/>
    <s v=":"/>
    <s v=":"/>
  </r>
  <r>
    <x v="1"/>
    <x v="4"/>
    <x v="5"/>
    <x v="158"/>
    <x v="5"/>
    <s v="NOK, Million"/>
    <s v="Norwegian Outward FDI"/>
    <s v="-"/>
    <s v="-"/>
    <s v="-"/>
    <s v="-"/>
    <s v="-"/>
    <s v="-"/>
    <s v="-"/>
  </r>
  <r>
    <x v="1"/>
    <x v="4"/>
    <x v="5"/>
    <x v="159"/>
    <x v="5"/>
    <s v="NOK, Million"/>
    <s v="Norwegian Outward FDI"/>
    <s v="-"/>
    <s v="-"/>
    <s v="-"/>
    <s v="-"/>
    <s v="-"/>
    <s v="-"/>
    <s v="-"/>
  </r>
  <r>
    <x v="1"/>
    <x v="0"/>
    <x v="3"/>
    <x v="160"/>
    <x v="5"/>
    <s v="NOK, Million"/>
    <s v="Norwegian Outward FDI"/>
    <s v="-"/>
    <s v="-"/>
    <s v="-"/>
    <s v="-"/>
    <s v="-"/>
    <s v="-"/>
    <s v="-"/>
  </r>
  <r>
    <x v="1"/>
    <x v="1"/>
    <x v="1"/>
    <x v="161"/>
    <x v="5"/>
    <s v="NOK, Million"/>
    <s v="Norwegian Outward FDI"/>
    <s v="-"/>
    <s v="-"/>
    <s v="-"/>
    <s v="-"/>
    <s v=":"/>
    <s v=":"/>
    <s v="-"/>
  </r>
  <r>
    <x v="1"/>
    <x v="3"/>
    <x v="3"/>
    <x v="162"/>
    <x v="5"/>
    <s v="NOK, Million"/>
    <s v="Norwegian Outward FDI"/>
    <s v="-"/>
    <s v="-"/>
    <s v="-"/>
    <s v="-"/>
    <s v="-"/>
    <s v="-"/>
    <s v="-"/>
  </r>
  <r>
    <x v="1"/>
    <x v="3"/>
    <x v="2"/>
    <x v="163"/>
    <x v="5"/>
    <s v="NOK, Million"/>
    <s v="Norwegian Outward FDI"/>
    <n v="82"/>
    <s v=":"/>
    <s v=":"/>
    <s v=":"/>
    <n v="336"/>
    <n v="255"/>
    <n v="80"/>
  </r>
  <r>
    <x v="1"/>
    <x v="2"/>
    <x v="0"/>
    <x v="164"/>
    <x v="5"/>
    <s v="NOK, Million"/>
    <s v="Norwegian Outward FDI"/>
    <n v="-19"/>
    <s v="-"/>
    <s v=":"/>
    <s v=":"/>
    <n v="461"/>
    <n v="8"/>
    <n v="454"/>
  </r>
  <r>
    <x v="1"/>
    <x v="3"/>
    <x v="3"/>
    <x v="165"/>
    <x v="5"/>
    <s v="NOK, Million"/>
    <s v="Norwegian Outward FDI"/>
    <s v="-"/>
    <s v="-"/>
    <s v="-"/>
    <s v="-"/>
    <s v="-"/>
    <s v="-"/>
    <s v="-"/>
  </r>
  <r>
    <x v="0"/>
    <x v="2"/>
    <x v="2"/>
    <x v="166"/>
    <x v="5"/>
    <s v="NOK, Million"/>
    <s v="Norwegian Outward FDI"/>
    <s v="-"/>
    <s v="-"/>
    <s v="-"/>
    <s v="-"/>
    <s v="-"/>
    <s v="-"/>
    <s v="-"/>
  </r>
  <r>
    <x v="1"/>
    <x v="3"/>
    <x v="6"/>
    <x v="167"/>
    <x v="5"/>
    <s v="NOK, Million"/>
    <s v="Norwegian Outward FDI"/>
    <n v="64"/>
    <s v=":"/>
    <s v=":"/>
    <s v=":"/>
    <n v="492"/>
    <n v="310"/>
    <n v="182"/>
  </r>
  <r>
    <x v="1"/>
    <x v="2"/>
    <x v="3"/>
    <x v="168"/>
    <x v="5"/>
    <s v="NOK, Million"/>
    <s v="Norwegian Outward FDI"/>
    <s v="-"/>
    <s v="-"/>
    <s v="-"/>
    <s v="-"/>
    <s v="-"/>
    <s v="-"/>
    <s v="-"/>
  </r>
  <r>
    <x v="1"/>
    <x v="1"/>
    <x v="6"/>
    <x v="169"/>
    <x v="5"/>
    <s v="NOK, Million"/>
    <s v="Norwegian Outward FDI"/>
    <s v="-"/>
    <s v="-"/>
    <s v="-"/>
    <s v="-"/>
    <s v="-"/>
    <s v="-"/>
    <s v="-"/>
  </r>
  <r>
    <x v="1"/>
    <x v="1"/>
    <x v="6"/>
    <x v="170"/>
    <x v="5"/>
    <s v="NOK, Million"/>
    <s v="Norwegian Outward FDI"/>
    <n v="161"/>
    <s v="-"/>
    <n v="146"/>
    <n v="15"/>
    <n v="1753"/>
    <n v="1883"/>
    <n v="-130"/>
  </r>
  <r>
    <x v="1"/>
    <x v="2"/>
    <x v="3"/>
    <x v="171"/>
    <x v="5"/>
    <s v="NOK, Million"/>
    <s v="Norwegian Outward FDI"/>
    <n v="9"/>
    <s v=":"/>
    <s v=":"/>
    <s v=":"/>
    <n v="316"/>
    <n v="97"/>
    <n v="219"/>
  </r>
  <r>
    <x v="1"/>
    <x v="4"/>
    <x v="5"/>
    <x v="172"/>
    <x v="5"/>
    <s v="NOK, Million"/>
    <s v="Norwegian Outward FDI"/>
    <s v="-"/>
    <s v="-"/>
    <s v="-"/>
    <s v="-"/>
    <s v="-"/>
    <s v="-"/>
    <s v="-"/>
  </r>
  <r>
    <x v="1"/>
    <x v="3"/>
    <x v="1"/>
    <x v="173"/>
    <x v="5"/>
    <s v="NOK, Million"/>
    <s v="Norwegian Outward FDI"/>
    <n v="787"/>
    <n v="227"/>
    <n v="510"/>
    <n v="50"/>
    <n v="13307"/>
    <n v="10410"/>
    <n v="2897"/>
  </r>
  <r>
    <x v="1"/>
    <x v="3"/>
    <x v="1"/>
    <x v="174"/>
    <x v="5"/>
    <s v="NOK, Million"/>
    <s v="Norwegian Outward FDI"/>
    <n v="13"/>
    <s v=":"/>
    <s v=":"/>
    <s v="-"/>
    <n v="640"/>
    <n v="109"/>
    <n v="530"/>
  </r>
  <r>
    <x v="1"/>
    <x v="4"/>
    <x v="5"/>
    <x v="175"/>
    <x v="5"/>
    <s v="NOK, Million"/>
    <s v="Norwegian Outward FDI"/>
    <s v="."/>
    <s v="."/>
    <s v="."/>
    <s v="."/>
    <s v="-"/>
    <s v="-"/>
    <s v="-"/>
  </r>
  <r>
    <x v="1"/>
    <x v="3"/>
    <x v="2"/>
    <x v="176"/>
    <x v="5"/>
    <s v="NOK, Million"/>
    <s v="Norwegian Outward FDI"/>
    <n v="3"/>
    <s v="-"/>
    <n v="3"/>
    <s v="-"/>
    <n v="20"/>
    <n v="-17"/>
    <n v="37"/>
  </r>
  <r>
    <x v="1"/>
    <x v="4"/>
    <x v="5"/>
    <x v="177"/>
    <x v="5"/>
    <s v="NOK, Million"/>
    <s v="Norwegian Outward FDI"/>
    <s v="."/>
    <s v="."/>
    <s v="."/>
    <s v="."/>
    <s v="-"/>
    <s v="-"/>
    <s v="-"/>
  </r>
  <r>
    <x v="1"/>
    <x v="3"/>
    <x v="1"/>
    <x v="178"/>
    <x v="5"/>
    <s v="NOK, Million"/>
    <s v="Norwegian Outward FDI"/>
    <n v="65"/>
    <s v=":"/>
    <s v=":"/>
    <s v=":"/>
    <n v="1052"/>
    <n v="1368"/>
    <n v="-316"/>
  </r>
  <r>
    <x v="1"/>
    <x v="1"/>
    <x v="1"/>
    <x v="179"/>
    <x v="5"/>
    <s v="NOK, Million"/>
    <s v="Norwegian Outward FDI"/>
    <n v="245"/>
    <n v="196"/>
    <n v="5"/>
    <n v="44"/>
    <n v="3378"/>
    <n v="2903"/>
    <n v="475"/>
  </r>
  <r>
    <x v="1"/>
    <x v="0"/>
    <x v="4"/>
    <x v="180"/>
    <x v="5"/>
    <s v="NOK, Million"/>
    <s v="Norwegian Outward FDI"/>
    <s v=":"/>
    <s v="-"/>
    <s v=":"/>
    <s v=":"/>
    <s v=":"/>
    <s v=":"/>
    <s v=":"/>
  </r>
  <r>
    <x v="1"/>
    <x v="4"/>
    <x v="5"/>
    <x v="8"/>
    <x v="5"/>
    <s v="NOK, Million"/>
    <s v="Norwegian Outward FDI"/>
    <s v="."/>
    <s v="."/>
    <s v="."/>
    <s v="."/>
    <s v="-"/>
    <s v="-"/>
    <s v="-"/>
  </r>
  <r>
    <x v="1"/>
    <x v="4"/>
    <x v="5"/>
    <x v="181"/>
    <x v="5"/>
    <s v="NOK, Million"/>
    <s v="Norwegian Outward FDI"/>
    <s v="-"/>
    <s v="-"/>
    <s v="-"/>
    <s v="-"/>
    <s v="-"/>
    <s v="-"/>
    <s v="-"/>
  </r>
  <r>
    <x v="1"/>
    <x v="3"/>
    <x v="6"/>
    <x v="182"/>
    <x v="5"/>
    <s v="NOK, Million"/>
    <s v="Norwegian Outward FDI"/>
    <s v="-"/>
    <s v="-"/>
    <s v="-"/>
    <s v="-"/>
    <s v="-"/>
    <s v="-"/>
    <s v="-"/>
  </r>
  <r>
    <x v="1"/>
    <x v="1"/>
    <x v="6"/>
    <x v="183"/>
    <x v="5"/>
    <s v="NOK, Million"/>
    <s v="Norwegian Outward FDI"/>
    <s v="-"/>
    <s v="-"/>
    <s v="-"/>
    <s v="-"/>
    <s v="-"/>
    <s v="-"/>
    <s v="-"/>
  </r>
  <r>
    <x v="1"/>
    <x v="4"/>
    <x v="5"/>
    <x v="8"/>
    <x v="5"/>
    <s v="NOK, Million"/>
    <s v="Norwegian Outward FDI"/>
    <s v="."/>
    <s v="."/>
    <s v="."/>
    <s v="."/>
    <s v="-"/>
    <s v="-"/>
    <s v="-"/>
  </r>
  <r>
    <x v="1"/>
    <x v="4"/>
    <x v="5"/>
    <x v="184"/>
    <x v="5"/>
    <s v="NOK, Million"/>
    <s v="Norwegian Outward FDI"/>
    <s v="."/>
    <s v="."/>
    <s v="."/>
    <s v="."/>
    <s v="-"/>
    <s v="-"/>
    <s v="-"/>
  </r>
  <r>
    <x v="1"/>
    <x v="1"/>
    <x v="6"/>
    <x v="185"/>
    <x v="5"/>
    <s v="NOK, Million"/>
    <s v="Norwegian Outward FDI"/>
    <s v="-"/>
    <s v="-"/>
    <s v="-"/>
    <s v="-"/>
    <s v="-"/>
    <s v="-"/>
    <s v="-"/>
  </r>
  <r>
    <x v="1"/>
    <x v="1"/>
    <x v="3"/>
    <x v="186"/>
    <x v="5"/>
    <s v="NOK, Million"/>
    <s v="Norwegian Outward FDI"/>
    <s v="-"/>
    <s v="-"/>
    <s v="-"/>
    <s v="-"/>
    <s v="-"/>
    <s v="-"/>
    <s v="-"/>
  </r>
  <r>
    <x v="1"/>
    <x v="3"/>
    <x v="1"/>
    <x v="187"/>
    <x v="5"/>
    <s v="NOK, Million"/>
    <s v="Norwegian Outward FDI"/>
    <s v="-"/>
    <s v="-"/>
    <s v="-"/>
    <s v="-"/>
    <s v="-"/>
    <s v="-"/>
    <s v="-"/>
  </r>
  <r>
    <x v="1"/>
    <x v="2"/>
    <x v="4"/>
    <x v="188"/>
    <x v="5"/>
    <s v="NOK, Million"/>
    <s v="Norwegian Outward FDI"/>
    <s v="-"/>
    <s v="-"/>
    <s v="-"/>
    <s v="-"/>
    <s v="-"/>
    <s v="-"/>
    <s v="-"/>
  </r>
  <r>
    <x v="1"/>
    <x v="3"/>
    <x v="2"/>
    <x v="189"/>
    <x v="5"/>
    <s v="NOK, Million"/>
    <s v="Norwegian Outward FDI"/>
    <n v="154"/>
    <s v=":"/>
    <s v=":"/>
    <s v=":"/>
    <n v="531"/>
    <n v="441"/>
    <n v="89"/>
  </r>
  <r>
    <x v="1"/>
    <x v="2"/>
    <x v="4"/>
    <x v="190"/>
    <x v="5"/>
    <s v="NOK, Million"/>
    <s v="Norwegian Outward FDI"/>
    <s v=":"/>
    <s v="-"/>
    <s v=":"/>
    <s v="-"/>
    <s v=":"/>
    <s v=":"/>
    <s v=":"/>
  </r>
  <r>
    <x v="1"/>
    <x v="1"/>
    <x v="1"/>
    <x v="191"/>
    <x v="5"/>
    <s v="NOK, Million"/>
    <s v="Norwegian Outward FDI"/>
    <n v="-7"/>
    <s v="-"/>
    <s v=":"/>
    <s v="-"/>
    <n v="31"/>
    <s v=":"/>
    <s v=":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3"/>
    <x v="4"/>
    <x v="192"/>
    <x v="5"/>
    <s v="NOK, Million"/>
    <s v="Norwegian Outward FDI"/>
    <s v="-"/>
    <s v="-"/>
    <s v="-"/>
    <s v="-"/>
    <s v="-"/>
    <s v="-"/>
    <s v="-"/>
  </r>
  <r>
    <x v="1"/>
    <x v="0"/>
    <x v="4"/>
    <x v="193"/>
    <x v="5"/>
    <s v="NOK, Million"/>
    <s v="Norwegian Outward FDI"/>
    <s v="-"/>
    <s v="-"/>
    <s v="-"/>
    <s v="-"/>
    <s v="-"/>
    <s v="-"/>
    <s v="-"/>
  </r>
  <r>
    <x v="1"/>
    <x v="3"/>
    <x v="3"/>
    <x v="194"/>
    <x v="5"/>
    <s v="NOK, Million"/>
    <s v="Norwegian Outward FDI"/>
    <n v="-7782"/>
    <n v="2976"/>
    <n v="-10641"/>
    <n v="-117"/>
    <n v="103597"/>
    <n v="104571"/>
    <n v="-973"/>
  </r>
  <r>
    <x v="1"/>
    <x v="3"/>
    <x v="6"/>
    <x v="195"/>
    <x v="5"/>
    <s v="NOK, Million"/>
    <s v="Norwegian Outward FDI"/>
    <s v="-"/>
    <s v="-"/>
    <s v="-"/>
    <s v="-"/>
    <s v="-"/>
    <s v="-"/>
    <s v="-"/>
  </r>
  <r>
    <x v="1"/>
    <x v="3"/>
    <x v="1"/>
    <x v="196"/>
    <x v="5"/>
    <s v="NOK, Million"/>
    <s v="Norwegian Outward FDI"/>
    <n v="180"/>
    <s v=":"/>
    <s v=":"/>
    <s v=":"/>
    <n v="1819"/>
    <n v="1531"/>
    <n v="287"/>
  </r>
  <r>
    <x v="1"/>
    <x v="3"/>
    <x v="1"/>
    <x v="197"/>
    <x v="5"/>
    <s v="NOK, Million"/>
    <s v="Norwegian Outward FDI"/>
    <n v="-14"/>
    <s v=":"/>
    <s v=":"/>
    <s v="-"/>
    <n v="-84"/>
    <s v=":"/>
    <s v="-"/>
  </r>
  <r>
    <x v="1"/>
    <x v="2"/>
    <x v="3"/>
    <x v="198"/>
    <x v="5"/>
    <s v="NOK, Million"/>
    <s v="Norwegian Outward FDI"/>
    <s v="-"/>
    <s v="-"/>
    <s v="-"/>
    <s v="-"/>
    <s v="-"/>
    <s v="-"/>
    <s v="-"/>
  </r>
  <r>
    <x v="0"/>
    <x v="0"/>
    <x v="4"/>
    <x v="199"/>
    <x v="5"/>
    <s v="NOK, Million"/>
    <s v="Norwegian Outward FDI"/>
    <s v="-"/>
    <s v="-"/>
    <s v="-"/>
    <s v="-"/>
    <s v="-"/>
    <s v="-"/>
    <s v="-"/>
  </r>
  <r>
    <x v="1"/>
    <x v="1"/>
    <x v="4"/>
    <x v="200"/>
    <x v="5"/>
    <s v="NOK, Million"/>
    <s v="Norwegian Outward FDI"/>
    <n v="195"/>
    <n v="48"/>
    <n v="120"/>
    <n v="27"/>
    <n v="1160"/>
    <n v="567"/>
    <n v="592"/>
  </r>
  <r>
    <x v="1"/>
    <x v="4"/>
    <x v="5"/>
    <x v="201"/>
    <x v="5"/>
    <s v="NOK, Million"/>
    <s v="Norwegian Outward FDI"/>
    <s v="-"/>
    <s v="-"/>
    <s v="-"/>
    <s v="-"/>
    <s v="-"/>
    <s v="-"/>
    <s v="-"/>
  </r>
  <r>
    <x v="1"/>
    <x v="3"/>
    <x v="3"/>
    <x v="202"/>
    <x v="5"/>
    <s v="NOK, Million"/>
    <s v="Norwegian Outward FDI"/>
    <n v="1081"/>
    <n v="1016"/>
    <n v="66"/>
    <n v="-1"/>
    <n v="7019"/>
    <n v="6970"/>
    <n v="49"/>
  </r>
  <r>
    <x v="0"/>
    <x v="0"/>
    <x v="4"/>
    <x v="203"/>
    <x v="5"/>
    <s v="NOK, Million"/>
    <s v="Norwegian Outward FDI"/>
    <s v="-"/>
    <s v="-"/>
    <s v="-"/>
    <s v="-"/>
    <s v=":"/>
    <s v=":"/>
    <s v="-"/>
  </r>
  <r>
    <x v="1"/>
    <x v="3"/>
    <x v="1"/>
    <x v="204"/>
    <x v="5"/>
    <s v="NOK, Million"/>
    <s v="Norwegian Outward FDI"/>
    <n v="-1846"/>
    <n v="42"/>
    <n v="-1934"/>
    <n v="45"/>
    <n v="65353"/>
    <n v="63845"/>
    <n v="1508"/>
  </r>
  <r>
    <x v="1"/>
    <x v="2"/>
    <x v="0"/>
    <x v="205"/>
    <x v="5"/>
    <s v="NOK, Million"/>
    <s v="Norwegian Outward FDI"/>
    <s v="-"/>
    <s v=":"/>
    <s v=":"/>
    <s v=":"/>
    <n v="162"/>
    <n v="99"/>
    <n v="63"/>
  </r>
  <r>
    <x v="1"/>
    <x v="0"/>
    <x v="4"/>
    <x v="206"/>
    <x v="5"/>
    <s v="NOK, Million"/>
    <s v="Norwegian Outward FDI"/>
    <s v=":"/>
    <s v=":"/>
    <s v="-"/>
    <s v="-"/>
    <s v=":"/>
    <s v="-"/>
    <s v=":"/>
  </r>
  <r>
    <x v="1"/>
    <x v="1"/>
    <x v="6"/>
    <x v="207"/>
    <x v="5"/>
    <s v="NOK, Million"/>
    <s v="Norwegian Outward FDI"/>
    <s v="-"/>
    <s v="-"/>
    <s v="-"/>
    <s v="-"/>
    <s v=":"/>
    <s v="-"/>
    <s v=":"/>
  </r>
  <r>
    <x v="1"/>
    <x v="3"/>
    <x v="1"/>
    <x v="208"/>
    <x v="5"/>
    <s v="NOK, Million"/>
    <s v="Norwegian Outward FDI"/>
    <n v="7948"/>
    <n v="6777"/>
    <n v="701"/>
    <n v="470"/>
    <n v="222806"/>
    <n v="204062"/>
    <n v="18745"/>
  </r>
  <r>
    <x v="1"/>
    <x v="3"/>
    <x v="1"/>
    <x v="209"/>
    <x v="5"/>
    <s v="NOK, Million"/>
    <s v="Norwegian Outward FDI"/>
    <n v="-15"/>
    <n v="9"/>
    <n v="68"/>
    <n v="-92"/>
    <n v="-859"/>
    <n v="3567"/>
    <n v="-4427"/>
  </r>
  <r>
    <x v="1"/>
    <x v="0"/>
    <x v="2"/>
    <x v="210"/>
    <x v="5"/>
    <s v="NOK, Million"/>
    <s v="Norwegian Outward FDI"/>
    <s v="-"/>
    <s v="-"/>
    <s v="-"/>
    <s v="-"/>
    <s v="-"/>
    <s v="-"/>
    <s v="-"/>
  </r>
  <r>
    <x v="1"/>
    <x v="3"/>
    <x v="3"/>
    <x v="211"/>
    <x v="5"/>
    <s v="NOK, Million"/>
    <s v="Norwegian Outward FDI"/>
    <n v="18"/>
    <s v=":"/>
    <s v=":"/>
    <s v=":"/>
    <n v="69"/>
    <n v="27"/>
    <n v="42"/>
  </r>
  <r>
    <x v="1"/>
    <x v="0"/>
    <x v="1"/>
    <x v="212"/>
    <x v="5"/>
    <s v="NOK, Million"/>
    <s v="Norwegian Outward FDI"/>
    <s v="-"/>
    <s v="-"/>
    <s v="-"/>
    <s v="-"/>
    <s v="-"/>
    <s v="-"/>
    <s v="-"/>
  </r>
  <r>
    <x v="2"/>
    <x v="2"/>
    <x v="4"/>
    <x v="213"/>
    <x v="5"/>
    <s v="NOK, Million"/>
    <s v="Norwegian Outward FDI"/>
    <n v="-343"/>
    <s v=":"/>
    <s v=":"/>
    <s v=":"/>
    <n v="7879"/>
    <n v="7692"/>
    <n v="187"/>
  </r>
  <r>
    <x v="1"/>
    <x v="1"/>
    <x v="3"/>
    <x v="214"/>
    <x v="5"/>
    <s v="NOK, Million"/>
    <s v="Norwegian Outward FDI"/>
    <n v="510"/>
    <s v=":"/>
    <s v=":"/>
    <s v=":"/>
    <n v="8608"/>
    <n v="8414"/>
    <n v="194"/>
  </r>
  <r>
    <x v="1"/>
    <x v="0"/>
    <x v="4"/>
    <x v="215"/>
    <x v="5"/>
    <s v="NOK, Million"/>
    <s v="Norwegian Outward FDI"/>
    <s v=":"/>
    <s v=":"/>
    <s v=":"/>
    <s v="-"/>
    <s v=":"/>
    <s v=":"/>
    <s v="-"/>
  </r>
  <r>
    <x v="1"/>
    <x v="4"/>
    <x v="5"/>
    <x v="216"/>
    <x v="5"/>
    <s v="NOK, Million"/>
    <s v="Norwegian Outward FDI"/>
    <s v="-"/>
    <s v="-"/>
    <s v="-"/>
    <s v="-"/>
    <s v="-"/>
    <s v="-"/>
    <s v="-"/>
  </r>
  <r>
    <x v="1"/>
    <x v="1"/>
    <x v="3"/>
    <x v="217"/>
    <x v="5"/>
    <s v="NOK, Million"/>
    <s v="Norwegian Outward FDI"/>
    <s v="-"/>
    <s v="-"/>
    <s v="-"/>
    <s v="-"/>
    <s v="-"/>
    <s v="-"/>
    <s v="-"/>
  </r>
  <r>
    <x v="1"/>
    <x v="3"/>
    <x v="6"/>
    <x v="218"/>
    <x v="5"/>
    <s v="NOK, Million"/>
    <s v="Norwegian Outward FDI"/>
    <s v=":"/>
    <s v="-"/>
    <s v=":"/>
    <s v=":"/>
    <s v=":"/>
    <s v=":"/>
    <s v=":"/>
  </r>
  <r>
    <x v="1"/>
    <x v="2"/>
    <x v="2"/>
    <x v="219"/>
    <x v="5"/>
    <s v="NOK, Million"/>
    <s v="Norwegian Outward FDI"/>
    <s v="-"/>
    <s v="-"/>
    <s v="-"/>
    <s v="-"/>
    <s v=":"/>
    <s v="-"/>
    <s v=":"/>
  </r>
  <r>
    <x v="1"/>
    <x v="1"/>
    <x v="1"/>
    <x v="220"/>
    <x v="5"/>
    <s v="NOK, Million"/>
    <s v="Norwegian Outward FDI"/>
    <n v="244"/>
    <n v="59"/>
    <n v="140"/>
    <n v="45"/>
    <n v="9300"/>
    <n v="8963"/>
    <n v="337"/>
  </r>
  <r>
    <x v="1"/>
    <x v="1"/>
    <x v="1"/>
    <x v="221"/>
    <x v="5"/>
    <s v="NOK, Million"/>
    <s v="Norwegian Outward FDI"/>
    <s v="-"/>
    <s v="-"/>
    <s v="-"/>
    <s v="-"/>
    <s v="-"/>
    <s v="-"/>
    <s v="-"/>
  </r>
  <r>
    <x v="1"/>
    <x v="3"/>
    <x v="6"/>
    <x v="222"/>
    <x v="5"/>
    <s v="NOK, Million"/>
    <s v="Norwegian Outward FDI"/>
    <s v="-"/>
    <s v="-"/>
    <s v="-"/>
    <s v="-"/>
    <s v="-"/>
    <s v="-"/>
    <s v="-"/>
  </r>
  <r>
    <x v="1"/>
    <x v="1"/>
    <x v="3"/>
    <x v="223"/>
    <x v="5"/>
    <s v="NOK, Million"/>
    <s v="Norwegian Outward FDI"/>
    <s v="-"/>
    <s v="-"/>
    <s v="-"/>
    <s v="-"/>
    <s v="-"/>
    <s v="-"/>
    <s v="-"/>
  </r>
  <r>
    <x v="2"/>
    <x v="0"/>
    <x v="4"/>
    <x v="224"/>
    <x v="5"/>
    <s v="NOK, Million"/>
    <s v="Norwegian Outward FDI"/>
    <n v="31"/>
    <s v="-"/>
    <n v="31"/>
    <s v="-"/>
    <n v="112"/>
    <n v="81"/>
    <n v="31"/>
  </r>
  <r>
    <x v="1"/>
    <x v="2"/>
    <x v="1"/>
    <x v="225"/>
    <x v="5"/>
    <s v="NOK, Million"/>
    <s v="Norwegian Outward FDI"/>
    <n v="16"/>
    <s v=":"/>
    <s v=":"/>
    <s v=":"/>
    <n v="300"/>
    <n v="214"/>
    <n v="86"/>
  </r>
  <r>
    <x v="1"/>
    <x v="3"/>
    <x v="2"/>
    <x v="226"/>
    <x v="5"/>
    <s v="NOK, Million"/>
    <s v="Norwegian Outward FDI"/>
    <n v="737"/>
    <n v="313"/>
    <n v="408"/>
    <n v="16"/>
    <n v="1361"/>
    <n v="672"/>
    <n v="689"/>
  </r>
  <r>
    <x v="1"/>
    <x v="3"/>
    <x v="1"/>
    <x v="227"/>
    <x v="5"/>
    <s v="NOK, Million"/>
    <s v="Norwegian Outward FDI"/>
    <n v="21774"/>
    <n v="14037"/>
    <n v="7037"/>
    <n v="700"/>
    <n v="126433"/>
    <n v="93754"/>
    <n v="32679"/>
  </r>
  <r>
    <x v="1"/>
    <x v="3"/>
    <x v="7"/>
    <x v="228"/>
    <x v="5"/>
    <s v="NOK, Million"/>
    <s v="Norwegian Outward FDI"/>
    <n v="4687"/>
    <n v="1715"/>
    <n v="-1378"/>
    <n v="4349"/>
    <n v="370028"/>
    <n v="266218"/>
    <n v="103809"/>
  </r>
  <r>
    <x v="1"/>
    <x v="4"/>
    <x v="5"/>
    <x v="229"/>
    <x v="5"/>
    <s v="NOK, Million"/>
    <s v="Norwegian Outward FDI"/>
    <s v="-"/>
    <s v="-"/>
    <s v="-"/>
    <s v="-"/>
    <s v="-"/>
    <s v="-"/>
    <s v="-"/>
  </r>
  <r>
    <x v="1"/>
    <x v="4"/>
    <x v="5"/>
    <x v="230"/>
    <x v="5"/>
    <s v="NOK, Million"/>
    <s v="Norwegian Outward FDI"/>
    <s v="-"/>
    <s v="-"/>
    <s v="-"/>
    <s v="-"/>
    <s v="-"/>
    <s v="-"/>
    <s v="-"/>
  </r>
  <r>
    <x v="1"/>
    <x v="3"/>
    <x v="6"/>
    <x v="231"/>
    <x v="5"/>
    <s v="NOK, Million"/>
    <s v="Norwegian Outward FDI"/>
    <n v="-96"/>
    <s v="-"/>
    <n v="-86"/>
    <s v=":"/>
    <n v="-72"/>
    <s v=":"/>
    <s v=":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2"/>
    <x v="1"/>
    <x v="232"/>
    <x v="5"/>
    <s v="NOK, Million"/>
    <s v="Norwegian Outward FDI"/>
    <s v="-"/>
    <s v="-"/>
    <s v="-"/>
    <s v="-"/>
    <s v="-"/>
    <s v="-"/>
    <s v="-"/>
  </r>
  <r>
    <x v="1"/>
    <x v="2"/>
    <x v="3"/>
    <x v="233"/>
    <x v="5"/>
    <s v="NOK, Million"/>
    <s v="Norwegian Outward FDI"/>
    <s v="-"/>
    <s v="-"/>
    <s v="-"/>
    <s v="-"/>
    <s v="-"/>
    <s v="-"/>
    <s v="-"/>
  </r>
  <r>
    <x v="1"/>
    <x v="4"/>
    <x v="5"/>
    <x v="8"/>
    <x v="5"/>
    <s v="NOK, Million"/>
    <s v="Norwegian Outward FDI"/>
    <s v="-"/>
    <s v="-"/>
    <s v="-"/>
    <s v="-"/>
    <s v="-"/>
    <s v="-"/>
    <s v="-"/>
  </r>
  <r>
    <x v="1"/>
    <x v="1"/>
    <x v="6"/>
    <x v="234"/>
    <x v="5"/>
    <s v="NOK, Million"/>
    <s v="Norwegian Outward FDI"/>
    <s v=":"/>
    <s v=":"/>
    <s v=":"/>
    <s v="-"/>
    <s v=":"/>
    <s v=":"/>
    <s v=":"/>
  </r>
  <r>
    <x v="1"/>
    <x v="2"/>
    <x v="3"/>
    <x v="235"/>
    <x v="5"/>
    <s v="NOK, Million"/>
    <s v="Norwegian Outward FDI"/>
    <s v=":"/>
    <s v=":"/>
    <s v=":"/>
    <s v=":"/>
    <n v="745"/>
    <n v="729"/>
    <n v="16"/>
  </r>
  <r>
    <x v="1"/>
    <x v="4"/>
    <x v="5"/>
    <x v="236"/>
    <x v="5"/>
    <s v="NOK, Million"/>
    <s v="Norwegian Outward FDI"/>
    <s v="-"/>
    <s v="-"/>
    <s v="-"/>
    <s v="-"/>
    <s v="-"/>
    <s v="-"/>
    <s v="-"/>
  </r>
  <r>
    <x v="1"/>
    <x v="2"/>
    <x v="2"/>
    <x v="237"/>
    <x v="5"/>
    <s v="NOK, Million"/>
    <s v="Norwegian Outward FDI"/>
    <s v="."/>
    <s v="."/>
    <s v="."/>
    <s v="."/>
    <s v="."/>
    <s v="."/>
    <s v="."/>
  </r>
  <r>
    <x v="1"/>
    <x v="4"/>
    <x v="5"/>
    <x v="238"/>
    <x v="5"/>
    <s v="NOK, Million"/>
    <s v="Norwegian Outward FDI"/>
    <s v="."/>
    <s v="."/>
    <s v="."/>
    <s v="."/>
    <s v="-"/>
    <s v="-"/>
    <s v="-"/>
  </r>
  <r>
    <x v="1"/>
    <x v="0"/>
    <x v="2"/>
    <x v="239"/>
    <x v="5"/>
    <s v="NOK, Million"/>
    <s v="Norwegian Outward FDI"/>
    <s v=":"/>
    <s v=":"/>
    <s v=":"/>
    <s v="-"/>
    <n v="4"/>
    <s v=":"/>
    <s v=":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4"/>
    <x v="5"/>
    <x v="8"/>
    <x v="5"/>
    <s v="NOK, Million"/>
    <s v="Norwegian Outward FDI"/>
    <s v="."/>
    <s v="."/>
    <s v="."/>
    <s v="."/>
    <s v="."/>
    <s v="."/>
    <s v="."/>
  </r>
  <r>
    <x v="1"/>
    <x v="2"/>
    <x v="4"/>
    <x v="240"/>
    <x v="5"/>
    <s v="NOK, Million"/>
    <s v="Norwegian Outward FDI"/>
    <n v="-53"/>
    <s v="-"/>
    <s v=":"/>
    <s v=":"/>
    <n v="168"/>
    <s v=":"/>
    <s v=":"/>
  </r>
  <r>
    <x v="1"/>
    <x v="2"/>
    <x v="4"/>
    <x v="241"/>
    <x v="5"/>
    <s v="NOK, Million"/>
    <s v="Norwegian Outward FDI"/>
    <s v="-"/>
    <s v="-"/>
    <s v="-"/>
    <s v="-"/>
    <s v="-"/>
    <s v="-"/>
    <s v="-"/>
  </r>
  <r>
    <x v="1"/>
    <x v="4"/>
    <x v="5"/>
    <x v="8"/>
    <x v="5"/>
    <s v="NOK, Million"/>
    <s v="Norwegian Outward FDI"/>
    <s v="."/>
    <s v="."/>
    <s v="."/>
    <s v="."/>
    <s v="-"/>
    <s v="-"/>
    <s v="-"/>
  </r>
  <r>
    <x v="1"/>
    <x v="4"/>
    <x v="5"/>
    <x v="8"/>
    <x v="5"/>
    <s v="NOK, Million"/>
    <s v="Norwegian Outward FDI"/>
    <s v="."/>
    <s v="."/>
    <s v="."/>
    <s v="."/>
    <s v="-"/>
    <s v="-"/>
    <s v="-"/>
  </r>
  <r>
    <x v="1"/>
    <x v="4"/>
    <x v="5"/>
    <x v="242"/>
    <x v="5"/>
    <s v="NOK, Million"/>
    <s v="Norwegian Outward FDI"/>
    <s v="."/>
    <s v="."/>
    <s v="."/>
    <s v="."/>
    <n v="40159"/>
    <s v=":"/>
    <s v=":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56">
  <r>
    <x v="0"/>
    <x v="0"/>
    <x v="0"/>
    <x v="0"/>
    <x v="0"/>
    <s v="Outward FDI"/>
    <x v="0"/>
    <n v="181736.37700000001"/>
    <n v="182254.149"/>
    <n v="-517.77200000000005"/>
    <n v="8596.7839999999997"/>
    <n v="8243.0020000000004"/>
    <n v="9033.098"/>
    <n v="-790.096"/>
    <n v="353.61200000000002"/>
  </r>
  <r>
    <x v="1"/>
    <x v="1"/>
    <x v="1"/>
    <x v="1"/>
    <x v="0"/>
    <s v="Outward FDI"/>
    <x v="0"/>
    <s v=".."/>
    <s v=".."/>
    <s v=".."/>
    <s v=".."/>
    <s v=".."/>
    <s v=".."/>
    <s v=".."/>
    <s v=".."/>
  </r>
  <r>
    <x v="2"/>
    <x v="2"/>
    <x v="2"/>
    <x v="2"/>
    <x v="0"/>
    <s v="Outward FDI"/>
    <x v="0"/>
    <n v="486.85"/>
    <s v=".."/>
    <n v="206.41800000000001"/>
    <n v="61.600999999999999"/>
    <n v="43.563000000000002"/>
    <s v=".."/>
    <s v=".."/>
    <n v="18.038"/>
  </r>
  <r>
    <x v="2"/>
    <x v="2"/>
    <x v="3"/>
    <x v="3"/>
    <x v="0"/>
    <s v="Outward FDI"/>
    <x v="0"/>
    <n v="111.18600000000001"/>
    <n v="158.55500000000001"/>
    <n v="-47.369"/>
    <n v="-7.8280000000000003"/>
    <n v="-4.9349999999999996"/>
    <s v=".."/>
    <s v=".."/>
    <n v="-3.0630000000000002"/>
  </r>
  <r>
    <x v="2"/>
    <x v="2"/>
    <x v="3"/>
    <x v="4"/>
    <x v="0"/>
    <s v="Outward FDI"/>
    <x v="0"/>
    <n v="16981.036"/>
    <n v="28373.656999999999"/>
    <n v="-11392.621999999999"/>
    <n v="920.61599999999999"/>
    <n v="1283.9280000000001"/>
    <n v="769.67600000000004"/>
    <n v="514.25199999999995"/>
    <n v="-363.48200000000003"/>
  </r>
  <r>
    <x v="2"/>
    <x v="2"/>
    <x v="4"/>
    <x v="5"/>
    <x v="0"/>
    <s v="Outward FDI"/>
    <x v="0"/>
    <n v="888.995"/>
    <n v="1241.797"/>
    <n v="-352.637"/>
    <n v="228.02699999999999"/>
    <n v="215.77500000000001"/>
    <n v="444.99299999999999"/>
    <n v="-229.21799999999999"/>
    <n v="12.252000000000001"/>
  </r>
  <r>
    <x v="2"/>
    <x v="2"/>
    <x v="5"/>
    <x v="6"/>
    <x v="0"/>
    <s v="Outward FDI"/>
    <x v="0"/>
    <n v="633.89200000000005"/>
    <n v="122.206"/>
    <n v="511.68599999999998"/>
    <n v="-11.742000000000001"/>
    <n v="-23.143000000000001"/>
    <s v=".."/>
    <s v=".."/>
    <n v="11.401"/>
  </r>
  <r>
    <x v="2"/>
    <x v="2"/>
    <x v="3"/>
    <x v="7"/>
    <x v="0"/>
    <s v="Outward FDI"/>
    <x v="0"/>
    <n v="156.74600000000001"/>
    <n v="105.59399999999999"/>
    <n v="51.152000000000001"/>
    <n v="7.3170000000000002"/>
    <n v="4.4240000000000004"/>
    <n v="3.9140000000000001"/>
    <n v="0.51100000000000001"/>
    <n v="2.8929999999999998"/>
  </r>
  <r>
    <x v="2"/>
    <x v="2"/>
    <x v="3"/>
    <x v="8"/>
    <x v="0"/>
    <s v="Outward FDI"/>
    <x v="0"/>
    <n v="11188.177"/>
    <s v=".."/>
    <s v=".."/>
    <n v="419.63799999999998"/>
    <n v="350.03800000000001"/>
    <n v="114.694"/>
    <n v="235.34399999999999"/>
    <n v="69.599000000000004"/>
  </r>
  <r>
    <x v="2"/>
    <x v="2"/>
    <x v="3"/>
    <x v="9"/>
    <x v="0"/>
    <s v="Outward FDI"/>
    <x v="0"/>
    <n v="1067.9449999999999"/>
    <n v="1063.6690000000001"/>
    <s v=".."/>
    <n v="41.011000000000003"/>
    <n v="40.5"/>
    <s v=".."/>
    <s v=".."/>
    <n v="0.34"/>
  </r>
  <r>
    <x v="2"/>
    <x v="2"/>
    <x v="3"/>
    <x v="10"/>
    <x v="0"/>
    <s v="Outward FDI"/>
    <x v="0"/>
    <n v="1087.847"/>
    <s v=".."/>
    <n v="-166.45"/>
    <n v="230.92"/>
    <n v="213.90299999999999"/>
    <n v="102.61199999999999"/>
    <n v="111.291"/>
    <n v="17.016999999999999"/>
  </r>
  <r>
    <x v="2"/>
    <x v="2"/>
    <x v="3"/>
    <x v="11"/>
    <x v="0"/>
    <s v="Outward FDI"/>
    <x v="0"/>
    <n v="4706.8209999999999"/>
    <n v="4219.1480000000001"/>
    <n v="487.67200000000003"/>
    <n v="123.71299999999999"/>
    <n v="103.123"/>
    <n v="20.25"/>
    <n v="82.872"/>
    <n v="20.59"/>
  </r>
  <r>
    <x v="2"/>
    <x v="2"/>
    <x v="3"/>
    <x v="12"/>
    <x v="0"/>
    <s v="Outward FDI"/>
    <x v="0"/>
    <n v="3145.2820000000002"/>
    <n v="4678.366"/>
    <n v="-1533.0840000000001"/>
    <n v="-195.35400000000001"/>
    <s v=".."/>
    <s v=".."/>
    <s v=".."/>
    <s v=".."/>
  </r>
  <r>
    <x v="2"/>
    <x v="2"/>
    <x v="3"/>
    <x v="13"/>
    <x v="0"/>
    <s v="Outward FDI"/>
    <x v="0"/>
    <n v="39.802999999999997"/>
    <n v="35.691000000000003"/>
    <n v="3.9470000000000001"/>
    <n v="6.6369999999999996"/>
    <n v="4.4240000000000004"/>
    <s v=".."/>
    <s v=".."/>
    <n v="2.0419999999999998"/>
  </r>
  <r>
    <x v="2"/>
    <x v="2"/>
    <x v="3"/>
    <x v="14"/>
    <x v="0"/>
    <s v="Outward FDI"/>
    <x v="0"/>
    <n v="645.899"/>
    <s v=".."/>
    <n v="23.356000000000002"/>
    <n v="124.224"/>
    <s v=".."/>
    <s v=".."/>
    <s v=".."/>
    <s v=".."/>
  </r>
  <r>
    <x v="2"/>
    <x v="2"/>
    <x v="3"/>
    <x v="15"/>
    <x v="0"/>
    <s v="Outward FDI"/>
    <x v="0"/>
    <n v="239.31299999999999"/>
    <s v=".."/>
    <n v="-2.6320000000000001"/>
    <n v="8.8490000000000002"/>
    <s v=".."/>
    <s v=".."/>
    <s v=".."/>
    <s v=".."/>
  </r>
  <r>
    <x v="2"/>
    <x v="2"/>
    <x v="3"/>
    <x v="16"/>
    <x v="0"/>
    <s v="Outward FDI"/>
    <x v="0"/>
    <n v="1658.9090000000001"/>
    <n v="1727.989"/>
    <n v="-69.08"/>
    <n v="133.24299999999999"/>
    <n v="132.392"/>
    <s v=".."/>
    <s v=".."/>
    <n v="0.85099999999999998"/>
  </r>
  <r>
    <x v="2"/>
    <x v="2"/>
    <x v="6"/>
    <x v="17"/>
    <x v="0"/>
    <s v="Outward FDI"/>
    <x v="0"/>
    <n v="-5.0990000000000002"/>
    <s v=".."/>
    <s v=".."/>
    <n v="0.34"/>
    <s v=".."/>
    <n v="0"/>
    <s v=".."/>
    <s v=".."/>
  </r>
  <r>
    <x v="2"/>
    <x v="2"/>
    <x v="3"/>
    <x v="18"/>
    <x v="0"/>
    <s v="Outward FDI"/>
    <x v="0"/>
    <n v="300.49799999999999"/>
    <n v="204.44399999999999"/>
    <n v="96.054000000000002"/>
    <n v="-37.777999999999999"/>
    <n v="-42.201999999999998"/>
    <n v="4.0839999999999996"/>
    <n v="-46.456000000000003"/>
    <n v="4.5949999999999998"/>
  </r>
  <r>
    <x v="2"/>
    <x v="2"/>
    <x v="2"/>
    <x v="19"/>
    <x v="0"/>
    <s v="Outward FDI"/>
    <x v="0"/>
    <n v="266.78100000000001"/>
    <n v="196.87799999999999"/>
    <n v="69.902000000000001"/>
    <n v="50.71"/>
    <n v="50.2"/>
    <n v="2.7229999999999999"/>
    <n v="47.476999999999997"/>
    <n v="0.51100000000000001"/>
  </r>
  <r>
    <x v="2"/>
    <x v="2"/>
    <x v="2"/>
    <x v="20"/>
    <x v="0"/>
    <s v="Outward FDI"/>
    <x v="0"/>
    <n v="245.892"/>
    <n v="209.04900000000001"/>
    <n v="36.843000000000004"/>
    <n v="55.305"/>
    <n v="54.624000000000002"/>
    <n v="39.649000000000001"/>
    <n v="14.975"/>
    <n v="0.68100000000000005"/>
  </r>
  <r>
    <x v="2"/>
    <x v="2"/>
    <x v="3"/>
    <x v="21"/>
    <x v="0"/>
    <s v="Outward FDI"/>
    <x v="0"/>
    <n v="718.92600000000004"/>
    <n v="849.35599999999999"/>
    <n v="-130.59399999999999"/>
    <n v="-204.714"/>
    <s v=".."/>
    <s v=".."/>
    <s v=".."/>
    <s v=".."/>
  </r>
  <r>
    <x v="2"/>
    <x v="2"/>
    <x v="3"/>
    <x v="22"/>
    <x v="0"/>
    <s v="Outward FDI"/>
    <x v="0"/>
    <n v="599.51599999999996"/>
    <n v="495.89600000000002"/>
    <n v="103.62"/>
    <n v="-10.721"/>
    <n v="-7.8280000000000003"/>
    <n v="3.7440000000000002"/>
    <n v="-11.571999999999999"/>
    <n v="-2.8929999999999998"/>
  </r>
  <r>
    <x v="3"/>
    <x v="3"/>
    <x v="5"/>
    <x v="23"/>
    <x v="0"/>
    <s v="Outward FDI"/>
    <x v="0"/>
    <n v="222.86600000000001"/>
    <n v="24.013999999999999"/>
    <n v="199.01599999999999"/>
    <n v="5.7859999999999996"/>
    <n v="-4.5949999999999998"/>
    <s v=".."/>
    <s v=".."/>
    <n v="10.38"/>
  </r>
  <r>
    <x v="2"/>
    <x v="2"/>
    <x v="3"/>
    <x v="24"/>
    <x v="0"/>
    <s v="Outward FDI"/>
    <x v="0"/>
    <n v="29212.815999999999"/>
    <s v=".."/>
    <s v=".."/>
    <n v="75.896000000000001"/>
    <s v=".."/>
    <s v=".."/>
    <s v=".."/>
    <s v=".."/>
  </r>
  <r>
    <x v="2"/>
    <x v="2"/>
    <x v="2"/>
    <x v="25"/>
    <x v="0"/>
    <s v="Outward FDI"/>
    <x v="0"/>
    <n v="52.139000000000003"/>
    <n v="-16.448"/>
    <s v=".."/>
    <n v="13.954000000000001"/>
    <s v=".."/>
    <s v=".."/>
    <s v=".."/>
    <s v=".."/>
  </r>
  <r>
    <x v="2"/>
    <x v="2"/>
    <x v="3"/>
    <x v="26"/>
    <x v="0"/>
    <s v="Outward FDI"/>
    <x v="0"/>
    <n v="0"/>
    <n v="0"/>
    <n v="0"/>
    <n v="0"/>
    <n v="0"/>
    <n v="0"/>
    <n v="0"/>
    <n v="0"/>
  </r>
  <r>
    <x v="2"/>
    <x v="2"/>
    <x v="3"/>
    <x v="27"/>
    <x v="0"/>
    <s v="Outward FDI"/>
    <x v="0"/>
    <n v="1446.405"/>
    <n v="987.51599999999996"/>
    <n v="458.88900000000001"/>
    <n v="-1.361"/>
    <n v="-26.545999999999999"/>
    <n v="31.651"/>
    <n v="-58.027999999999999"/>
    <n v="25.184999999999999"/>
  </r>
  <r>
    <x v="2"/>
    <x v="2"/>
    <x v="3"/>
    <x v="28"/>
    <x v="0"/>
    <s v="Outward FDI"/>
    <x v="0"/>
    <n v="30.263999999999999"/>
    <n v="24.670999999999999"/>
    <n v="5.5919999999999996"/>
    <n v="-13.954000000000001"/>
    <s v=".."/>
    <s v=".."/>
    <s v=".."/>
    <s v=".."/>
  </r>
  <r>
    <x v="2"/>
    <x v="2"/>
    <x v="3"/>
    <x v="29"/>
    <x v="0"/>
    <s v="Outward FDI"/>
    <x v="0"/>
    <n v="202.14099999999999"/>
    <n v="192.108"/>
    <n v="9.8689999999999998"/>
    <n v="76.575999999999993"/>
    <n v="74.534000000000006"/>
    <s v=".."/>
    <s v=".."/>
    <n v="2.2120000000000002"/>
  </r>
  <r>
    <x v="2"/>
    <x v="2"/>
    <x v="3"/>
    <x v="30"/>
    <x v="0"/>
    <s v="Outward FDI"/>
    <x v="0"/>
    <s v=".."/>
    <s v=".."/>
    <n v="0"/>
    <n v="0.17"/>
    <s v=".."/>
    <s v=".."/>
    <s v=".."/>
    <n v="0"/>
  </r>
  <r>
    <x v="2"/>
    <x v="2"/>
    <x v="3"/>
    <x v="31"/>
    <x v="0"/>
    <s v="Outward FDI"/>
    <x v="0"/>
    <n v="7318.7060000000001"/>
    <s v=".."/>
    <n v="171.05500000000001"/>
    <n v="-30.29"/>
    <n v="-34.374000000000002"/>
    <n v="2.0419999999999998"/>
    <n v="-36.415999999999997"/>
    <n v="4.0839999999999996"/>
  </r>
  <r>
    <x v="2"/>
    <x v="2"/>
    <x v="3"/>
    <x v="32"/>
    <x v="0"/>
    <s v="Outward FDI"/>
    <x v="0"/>
    <n v="22630.964"/>
    <s v=".."/>
    <s v=".."/>
    <n v="234.15299999999999"/>
    <s v=".."/>
    <s v=".."/>
    <s v=".."/>
    <s v=".."/>
  </r>
  <r>
    <x v="2"/>
    <x v="2"/>
    <x v="3"/>
    <x v="33"/>
    <x v="0"/>
    <s v="Outward FDI"/>
    <x v="0"/>
    <n v="795.07899999999995"/>
    <n v="28.619"/>
    <n v="766.46"/>
    <n v="143.62299999999999"/>
    <n v="127.116"/>
    <n v="6.2960000000000003"/>
    <n v="120.82"/>
    <n v="16.677"/>
  </r>
  <r>
    <x v="3"/>
    <x v="3"/>
    <x v="3"/>
    <x v="34"/>
    <x v="0"/>
    <s v="Outward FDI"/>
    <x v="0"/>
    <n v="1346.404"/>
    <n v="1306.4359999999999"/>
    <n v="39.968000000000004"/>
    <n v="28.417999999999999"/>
    <s v=".."/>
    <s v=".."/>
    <s v=".."/>
    <s v=".."/>
  </r>
  <r>
    <x v="2"/>
    <x v="2"/>
    <x v="3"/>
    <x v="35"/>
    <x v="0"/>
    <s v="Outward FDI"/>
    <x v="0"/>
    <n v="7696.0150000000003"/>
    <s v=".."/>
    <n v="977.48299999999995"/>
    <n v="651.06799999999998"/>
    <s v=".."/>
    <s v=".."/>
    <s v=".."/>
    <s v=".."/>
  </r>
  <r>
    <x v="2"/>
    <x v="2"/>
    <x v="4"/>
    <x v="36"/>
    <x v="0"/>
    <s v="Outward FDI"/>
    <x v="0"/>
    <n v="20767.447"/>
    <n v="20478.296999999999"/>
    <n v="289.149"/>
    <n v="-1580.0219999999999"/>
    <n v="-1697.269"/>
    <n v="131.881"/>
    <n v="-1829.15"/>
    <n v="117.247"/>
  </r>
  <r>
    <x v="1"/>
    <x v="1"/>
    <x v="1"/>
    <x v="1"/>
    <x v="0"/>
    <s v="Outward FDI"/>
    <x v="0"/>
    <s v=".."/>
    <s v=".."/>
    <s v=".."/>
    <s v=".."/>
    <s v=".."/>
    <s v=".."/>
    <s v=".."/>
    <s v=".."/>
  </r>
  <r>
    <x v="2"/>
    <x v="2"/>
    <x v="3"/>
    <x v="37"/>
    <x v="0"/>
    <s v="Outward FDI"/>
    <x v="0"/>
    <n v="970.57500000000005"/>
    <n v="962.18700000000001"/>
    <s v=".."/>
    <n v="886.75199999999995"/>
    <s v=".."/>
    <s v=".."/>
    <s v=".."/>
    <s v=".."/>
  </r>
  <r>
    <x v="3"/>
    <x v="3"/>
    <x v="3"/>
    <x v="38"/>
    <x v="0"/>
    <s v="Outward FDI"/>
    <x v="0"/>
    <s v=".."/>
    <s v=".."/>
    <s v=".."/>
    <n v="0"/>
    <n v="0"/>
    <n v="0"/>
    <n v="0"/>
    <n v="0"/>
  </r>
  <r>
    <x v="2"/>
    <x v="2"/>
    <x v="3"/>
    <x v="39"/>
    <x v="0"/>
    <s v="Outward FDI"/>
    <x v="0"/>
    <n v="0"/>
    <n v="0"/>
    <n v="0"/>
    <n v="0"/>
    <n v="0"/>
    <n v="0"/>
    <n v="0"/>
    <n v="0"/>
  </r>
  <r>
    <x v="3"/>
    <x v="3"/>
    <x v="3"/>
    <x v="40"/>
    <x v="0"/>
    <s v="Outward FDI"/>
    <x v="0"/>
    <n v="0"/>
    <n v="0"/>
    <n v="0"/>
    <n v="0"/>
    <n v="0"/>
    <n v="0"/>
    <n v="0"/>
    <n v="0"/>
  </r>
  <r>
    <x v="3"/>
    <x v="3"/>
    <x v="3"/>
    <x v="41"/>
    <x v="0"/>
    <s v="Outward FDI"/>
    <x v="0"/>
    <s v=".."/>
    <s v=".."/>
    <n v="0"/>
    <n v="-0.17"/>
    <s v=".."/>
    <n v="0"/>
    <s v=".."/>
    <n v="0"/>
  </r>
  <r>
    <x v="3"/>
    <x v="3"/>
    <x v="3"/>
    <x v="42"/>
    <x v="0"/>
    <s v="Outward FDI"/>
    <x v="0"/>
    <n v="29.77"/>
    <s v=".."/>
    <s v=".."/>
    <n v="-275.84399999999999"/>
    <s v=".."/>
    <s v=".."/>
    <s v=".."/>
    <s v=".."/>
  </r>
  <r>
    <x v="2"/>
    <x v="2"/>
    <x v="3"/>
    <x v="43"/>
    <x v="0"/>
    <s v="Outward FDI"/>
    <x v="0"/>
    <n v="177.79900000000001"/>
    <n v="100.495"/>
    <n v="77.304000000000002"/>
    <n v="-2.2120000000000002"/>
    <n v="-9.0190000000000001"/>
    <n v="0"/>
    <n v="-9.0190000000000001"/>
    <n v="6.8070000000000004"/>
  </r>
  <r>
    <x v="2"/>
    <x v="2"/>
    <x v="3"/>
    <x v="44"/>
    <x v="0"/>
    <s v="Outward FDI"/>
    <x v="0"/>
    <n v="1523.7090000000001"/>
    <n v="1334.232"/>
    <n v="189.477"/>
    <n v="6.9770000000000003"/>
    <n v="-4.9349999999999996"/>
    <s v=".."/>
    <s v=".."/>
    <n v="11.912000000000001"/>
  </r>
  <r>
    <x v="2"/>
    <x v="2"/>
    <x v="3"/>
    <x v="45"/>
    <x v="0"/>
    <s v="Outward FDI"/>
    <x v="0"/>
    <n v="101.81100000000001"/>
    <n v="52.631999999999998"/>
    <n v="49.177999999999997"/>
    <n v="14.635"/>
    <s v=".."/>
    <s v=".."/>
    <s v=".."/>
    <s v=".."/>
  </r>
  <r>
    <x v="2"/>
    <x v="2"/>
    <x v="3"/>
    <x v="46"/>
    <x v="0"/>
    <s v="Outward FDI"/>
    <x v="0"/>
    <n v="-5.5919999999999996"/>
    <n v="-6.5789999999999997"/>
    <s v=".."/>
    <n v="2.0419999999999998"/>
    <s v=".."/>
    <s v=".."/>
    <s v=".."/>
    <s v=".."/>
  </r>
  <r>
    <x v="1"/>
    <x v="1"/>
    <x v="1"/>
    <x v="47"/>
    <x v="0"/>
    <s v="Outward FDI"/>
    <x v="0"/>
    <n v="383.23"/>
    <s v=".."/>
    <s v=".."/>
    <n v="29.099"/>
    <s v=".."/>
    <n v="0"/>
    <s v=".."/>
    <s v=".."/>
  </r>
  <r>
    <x v="1"/>
    <x v="1"/>
    <x v="1"/>
    <x v="1"/>
    <x v="0"/>
    <s v="Outward FDI"/>
    <x v="0"/>
    <n v="0"/>
    <n v="0"/>
    <n v="0"/>
    <n v="0"/>
    <n v="0"/>
    <n v="0"/>
    <n v="0"/>
    <n v="0"/>
  </r>
  <r>
    <x v="2"/>
    <x v="2"/>
    <x v="3"/>
    <x v="48"/>
    <x v="0"/>
    <s v="Outward FDI"/>
    <x v="0"/>
    <n v="67.599999999999994"/>
    <n v="67.599999999999994"/>
    <s v=".."/>
    <n v="39.649000000000001"/>
    <s v=".."/>
    <s v=".."/>
    <s v=".."/>
    <s v=".."/>
  </r>
  <r>
    <x v="1"/>
    <x v="1"/>
    <x v="1"/>
    <x v="49"/>
    <x v="0"/>
    <s v="Outward FDI"/>
    <x v="0"/>
    <n v="203.95099999999999"/>
    <s v=".."/>
    <s v=".."/>
    <n v="43.734000000000002"/>
    <s v=".."/>
    <s v=".."/>
    <s v=".."/>
    <s v=".."/>
  </r>
  <r>
    <x v="3"/>
    <x v="3"/>
    <x v="3"/>
    <x v="50"/>
    <x v="0"/>
    <s v="Outward FDI"/>
    <x v="0"/>
    <n v="0"/>
    <n v="0"/>
    <n v="0"/>
    <n v="0"/>
    <n v="0"/>
    <n v="0"/>
    <n v="0"/>
    <n v="0"/>
  </r>
  <r>
    <x v="2"/>
    <x v="2"/>
    <x v="3"/>
    <x v="51"/>
    <x v="0"/>
    <s v="Outward FDI"/>
    <x v="0"/>
    <n v="0"/>
    <n v="0"/>
    <n v="0"/>
    <n v="0"/>
    <n v="0"/>
    <n v="0"/>
    <n v="0"/>
    <n v="0"/>
  </r>
  <r>
    <x v="3"/>
    <x v="3"/>
    <x v="3"/>
    <x v="52"/>
    <x v="0"/>
    <s v="Outward FDI"/>
    <x v="0"/>
    <n v="0"/>
    <n v="0"/>
    <n v="0"/>
    <n v="0"/>
    <n v="0"/>
    <n v="0"/>
    <n v="0"/>
    <n v="0"/>
  </r>
  <r>
    <x v="2"/>
    <x v="2"/>
    <x v="6"/>
    <x v="53"/>
    <x v="0"/>
    <s v="Outward FDI"/>
    <x v="0"/>
    <n v="1743.2850000000001"/>
    <n v="1789.8320000000001"/>
    <n v="-46.546999999999997"/>
    <n v="258.48700000000002"/>
    <n v="261.20999999999998"/>
    <n v="95.465000000000003"/>
    <n v="165.57499999999999"/>
    <n v="-2.7229999999999999"/>
  </r>
  <r>
    <x v="4"/>
    <x v="4"/>
    <x v="3"/>
    <x v="54"/>
    <x v="0"/>
    <s v="Outward FDI"/>
    <x v="0"/>
    <n v="0"/>
    <n v="0"/>
    <n v="0"/>
    <n v="0"/>
    <n v="0"/>
    <n v="0"/>
    <n v="0"/>
    <n v="0"/>
  </r>
  <r>
    <x v="3"/>
    <x v="3"/>
    <x v="3"/>
    <x v="55"/>
    <x v="0"/>
    <s v="Outward FDI"/>
    <x v="0"/>
    <s v=".."/>
    <s v=".."/>
    <s v=".."/>
    <n v="0"/>
    <n v="0"/>
    <n v="0"/>
    <n v="0"/>
    <s v=".."/>
  </r>
  <r>
    <x v="2"/>
    <x v="2"/>
    <x v="3"/>
    <x v="56"/>
    <x v="0"/>
    <s v="Outward FDI"/>
    <x v="0"/>
    <n v="46.546999999999997"/>
    <n v="26.152000000000001"/>
    <n v="20.395"/>
    <n v="2.3820000000000001"/>
    <n v="2.0419999999999998"/>
    <s v=".."/>
    <s v=".."/>
    <n v="0.34"/>
  </r>
  <r>
    <x v="3"/>
    <x v="3"/>
    <x v="3"/>
    <x v="57"/>
    <x v="0"/>
    <s v="Outward FDI"/>
    <x v="0"/>
    <n v="739.48599999999999"/>
    <n v="472.70499999999998"/>
    <n v="266.78100000000001"/>
    <n v="54.795000000000002"/>
    <n v="35.905999999999999"/>
    <n v="10.55"/>
    <n v="25.355"/>
    <n v="18.888999999999999"/>
  </r>
  <r>
    <x v="2"/>
    <x v="2"/>
    <x v="3"/>
    <x v="58"/>
    <x v="0"/>
    <s v="Outward FDI"/>
    <x v="0"/>
    <n v="0"/>
    <n v="0"/>
    <n v="0"/>
    <n v="0"/>
    <n v="0"/>
    <n v="0"/>
    <n v="0"/>
    <n v="0"/>
  </r>
  <r>
    <x v="3"/>
    <x v="3"/>
    <x v="3"/>
    <x v="59"/>
    <x v="0"/>
    <s v="Outward FDI"/>
    <x v="0"/>
    <n v="13.816000000000001"/>
    <n v="14.474"/>
    <n v="-0.65800000000000003"/>
    <n v="0.17"/>
    <s v=".."/>
    <n v="0"/>
    <s v=".."/>
    <s v=".."/>
  </r>
  <r>
    <x v="1"/>
    <x v="1"/>
    <x v="1"/>
    <x v="1"/>
    <x v="0"/>
    <s v="Outward FDI"/>
    <x v="0"/>
    <s v=".."/>
    <s v=".."/>
    <s v=".."/>
    <s v=".."/>
    <s v=".."/>
    <s v=".."/>
    <s v=".."/>
    <s v=".."/>
  </r>
  <r>
    <x v="4"/>
    <x v="4"/>
    <x v="3"/>
    <x v="60"/>
    <x v="0"/>
    <s v="Outward FDI"/>
    <x v="0"/>
    <n v="16.119"/>
    <n v="17.27"/>
    <n v="-1.151"/>
    <n v="4.4240000000000004"/>
    <s v=".."/>
    <s v=".."/>
    <s v=".."/>
    <s v=".."/>
  </r>
  <r>
    <x v="4"/>
    <x v="4"/>
    <x v="6"/>
    <x v="61"/>
    <x v="0"/>
    <s v="Outward FDI"/>
    <x v="0"/>
    <n v="1020.412"/>
    <n v="1020.247"/>
    <s v=".."/>
    <n v="245.214"/>
    <s v=".."/>
    <s v=".."/>
    <s v=".."/>
    <s v=".."/>
  </r>
  <r>
    <x v="4"/>
    <x v="4"/>
    <x v="6"/>
    <x v="62"/>
    <x v="0"/>
    <s v="Outward FDI"/>
    <x v="0"/>
    <n v="14.145"/>
    <n v="24.507000000000001"/>
    <n v="-10.362"/>
    <n v="20.420000000000002"/>
    <s v=".."/>
    <s v=".."/>
    <s v=".."/>
    <s v=".."/>
  </r>
  <r>
    <x v="3"/>
    <x v="3"/>
    <x v="6"/>
    <x v="63"/>
    <x v="0"/>
    <s v="Outward FDI"/>
    <x v="0"/>
    <n v="286.024"/>
    <n v="286.51799999999997"/>
    <n v="-0.49299999999999999"/>
    <n v="166.42599999999999"/>
    <s v=".."/>
    <s v=".."/>
    <n v="0"/>
    <s v=".."/>
  </r>
  <r>
    <x v="4"/>
    <x v="4"/>
    <x v="6"/>
    <x v="64"/>
    <x v="0"/>
    <s v="Outward FDI"/>
    <x v="0"/>
    <n v="18.914999999999999"/>
    <n v="11.02"/>
    <s v=".."/>
    <n v="1.532"/>
    <s v=".."/>
    <n v="0"/>
    <s v=".."/>
    <s v=".."/>
  </r>
  <r>
    <x v="4"/>
    <x v="4"/>
    <x v="6"/>
    <x v="65"/>
    <x v="0"/>
    <s v="Outward FDI"/>
    <x v="0"/>
    <s v=".."/>
    <s v=".."/>
    <s v=".."/>
    <n v="-0.68100000000000005"/>
    <s v=".."/>
    <n v="0"/>
    <s v=".."/>
    <s v=".."/>
  </r>
  <r>
    <x v="4"/>
    <x v="4"/>
    <x v="7"/>
    <x v="66"/>
    <x v="0"/>
    <s v="Outward FDI"/>
    <x v="0"/>
    <n v="3990.6909999999998"/>
    <n v="3938.223"/>
    <n v="52.468000000000004"/>
    <n v="3453.4160000000002"/>
    <s v=".."/>
    <s v=".."/>
    <s v=".."/>
    <s v=".."/>
  </r>
  <r>
    <x v="4"/>
    <x v="4"/>
    <x v="7"/>
    <x v="67"/>
    <x v="0"/>
    <s v="Outward FDI"/>
    <x v="0"/>
    <s v=".."/>
    <s v=".."/>
    <n v="0"/>
    <n v="4.2539999999999996"/>
    <s v=".."/>
    <s v=".."/>
    <s v=".."/>
    <n v="0"/>
  </r>
  <r>
    <x v="3"/>
    <x v="3"/>
    <x v="7"/>
    <x v="68"/>
    <x v="0"/>
    <s v="Outward FDI"/>
    <x v="0"/>
    <n v="0"/>
    <n v="0"/>
    <n v="0"/>
    <n v="0"/>
    <n v="0"/>
    <n v="0"/>
    <n v="0"/>
    <n v="0"/>
  </r>
  <r>
    <x v="1"/>
    <x v="1"/>
    <x v="1"/>
    <x v="69"/>
    <x v="0"/>
    <s v="Outward FDI"/>
    <x v="0"/>
    <n v="0"/>
    <n v="0"/>
    <n v="0"/>
    <n v="0"/>
    <n v="0"/>
    <n v="0"/>
    <n v="0"/>
    <n v="0"/>
  </r>
  <r>
    <x v="5"/>
    <x v="5"/>
    <x v="7"/>
    <x v="70"/>
    <x v="0"/>
    <s v="Outward FDI"/>
    <x v="0"/>
    <s v=".."/>
    <s v=".."/>
    <n v="0"/>
    <n v="-0.51100000000000001"/>
    <s v=".."/>
    <n v="0"/>
    <s v=".."/>
    <n v="0"/>
  </r>
  <r>
    <x v="5"/>
    <x v="5"/>
    <x v="7"/>
    <x v="71"/>
    <x v="0"/>
    <s v="Outward FDI"/>
    <x v="0"/>
    <n v="0"/>
    <n v="0"/>
    <n v="0"/>
    <n v="0"/>
    <n v="0"/>
    <n v="0"/>
    <n v="0"/>
    <n v="0"/>
  </r>
  <r>
    <x v="4"/>
    <x v="4"/>
    <x v="7"/>
    <x v="72"/>
    <x v="0"/>
    <s v="Outward FDI"/>
    <x v="0"/>
    <s v=".."/>
    <s v=".."/>
    <n v="0"/>
    <n v="0"/>
    <s v=".."/>
    <n v="0"/>
    <s v=".."/>
    <s v=".."/>
  </r>
  <r>
    <x v="4"/>
    <x v="4"/>
    <x v="7"/>
    <x v="73"/>
    <x v="0"/>
    <s v="Outward FDI"/>
    <x v="0"/>
    <n v="0"/>
    <n v="0"/>
    <n v="0"/>
    <n v="0"/>
    <n v="0"/>
    <n v="0"/>
    <n v="0"/>
    <n v="0"/>
  </r>
  <r>
    <x v="5"/>
    <x v="5"/>
    <x v="7"/>
    <x v="74"/>
    <x v="0"/>
    <s v="Outward FDI"/>
    <x v="0"/>
    <n v="0"/>
    <n v="0"/>
    <n v="0"/>
    <n v="0"/>
    <n v="0"/>
    <n v="0"/>
    <n v="0"/>
    <n v="0"/>
  </r>
  <r>
    <x v="5"/>
    <x v="5"/>
    <x v="7"/>
    <x v="75"/>
    <x v="0"/>
    <s v="Outward FDI"/>
    <x v="0"/>
    <n v="0"/>
    <n v="0"/>
    <n v="0"/>
    <n v="0"/>
    <n v="0"/>
    <n v="0"/>
    <n v="0"/>
    <n v="0"/>
  </r>
  <r>
    <x v="4"/>
    <x v="4"/>
    <x v="7"/>
    <x v="76"/>
    <x v="0"/>
    <s v="Outward FDI"/>
    <x v="0"/>
    <n v="0"/>
    <n v="0"/>
    <n v="0"/>
    <n v="0"/>
    <n v="0"/>
    <n v="0"/>
    <n v="0"/>
    <n v="0"/>
  </r>
  <r>
    <x v="4"/>
    <x v="4"/>
    <x v="7"/>
    <x v="77"/>
    <x v="0"/>
    <s v="Outward FDI"/>
    <x v="0"/>
    <n v="0"/>
    <n v="0"/>
    <n v="0"/>
    <n v="0"/>
    <n v="0"/>
    <n v="0"/>
    <n v="0"/>
    <n v="0"/>
  </r>
  <r>
    <x v="5"/>
    <x v="5"/>
    <x v="7"/>
    <x v="78"/>
    <x v="0"/>
    <s v="Outward FDI"/>
    <x v="0"/>
    <s v=".."/>
    <n v="0"/>
    <s v=".."/>
    <n v="0"/>
    <n v="0"/>
    <n v="0"/>
    <n v="0"/>
    <s v=".."/>
  </r>
  <r>
    <x v="4"/>
    <x v="4"/>
    <x v="7"/>
    <x v="79"/>
    <x v="0"/>
    <s v="Outward FDI"/>
    <x v="0"/>
    <n v="0"/>
    <n v="0"/>
    <n v="0"/>
    <n v="4.7649999999999997"/>
    <s v=".."/>
    <s v=".."/>
    <n v="0"/>
    <n v="0"/>
  </r>
  <r>
    <x v="4"/>
    <x v="4"/>
    <x v="6"/>
    <x v="80"/>
    <x v="0"/>
    <s v="Outward FDI"/>
    <x v="0"/>
    <s v=".."/>
    <s v=".."/>
    <n v="0"/>
    <n v="2.2120000000000002"/>
    <s v=".."/>
    <n v="0"/>
    <s v=".."/>
    <n v="0"/>
  </r>
  <r>
    <x v="3"/>
    <x v="3"/>
    <x v="7"/>
    <x v="81"/>
    <x v="0"/>
    <s v="Outward FDI"/>
    <x v="0"/>
    <n v="0"/>
    <n v="0"/>
    <n v="0"/>
    <n v="0"/>
    <n v="0"/>
    <n v="0"/>
    <n v="0"/>
    <n v="0"/>
  </r>
  <r>
    <x v="5"/>
    <x v="5"/>
    <x v="7"/>
    <x v="82"/>
    <x v="0"/>
    <s v="Outward FDI"/>
    <x v="0"/>
    <n v="0"/>
    <n v="0"/>
    <n v="0"/>
    <n v="0"/>
    <n v="0"/>
    <n v="0"/>
    <n v="0"/>
    <n v="0"/>
  </r>
  <r>
    <x v="5"/>
    <x v="5"/>
    <x v="7"/>
    <x v="83"/>
    <x v="0"/>
    <s v="Outward FDI"/>
    <x v="0"/>
    <s v=".."/>
    <s v=".."/>
    <n v="0"/>
    <n v="-0.17"/>
    <s v=".."/>
    <n v="0"/>
    <s v=".."/>
    <n v="0"/>
  </r>
  <r>
    <x v="3"/>
    <x v="3"/>
    <x v="7"/>
    <x v="84"/>
    <x v="0"/>
    <s v="Outward FDI"/>
    <x v="0"/>
    <s v=".."/>
    <s v=".."/>
    <n v="0"/>
    <n v="-37.606999999999999"/>
    <s v=".."/>
    <n v="0"/>
    <s v=".."/>
    <n v="0"/>
  </r>
  <r>
    <x v="5"/>
    <x v="5"/>
    <x v="7"/>
    <x v="85"/>
    <x v="0"/>
    <s v="Outward FDI"/>
    <x v="0"/>
    <n v="0"/>
    <n v="0"/>
    <n v="0"/>
    <n v="0"/>
    <n v="0"/>
    <n v="0"/>
    <n v="0"/>
    <n v="0"/>
  </r>
  <r>
    <x v="4"/>
    <x v="4"/>
    <x v="7"/>
    <x v="86"/>
    <x v="0"/>
    <s v="Outward FDI"/>
    <x v="0"/>
    <n v="93.587000000000003"/>
    <s v=".."/>
    <s v=".."/>
    <n v="69.769000000000005"/>
    <s v=".."/>
    <s v=".."/>
    <s v=".."/>
    <s v=".."/>
  </r>
  <r>
    <x v="5"/>
    <x v="5"/>
    <x v="7"/>
    <x v="87"/>
    <x v="0"/>
    <s v="Outward FDI"/>
    <x v="0"/>
    <s v=".."/>
    <s v=".."/>
    <n v="0"/>
    <n v="0"/>
    <s v=".."/>
    <n v="0"/>
    <s v=".."/>
    <n v="0"/>
  </r>
  <r>
    <x v="5"/>
    <x v="5"/>
    <x v="7"/>
    <x v="88"/>
    <x v="0"/>
    <s v="Outward FDI"/>
    <x v="0"/>
    <n v="0"/>
    <n v="0"/>
    <n v="0"/>
    <n v="0"/>
    <n v="0"/>
    <n v="0"/>
    <n v="0"/>
    <n v="0"/>
  </r>
  <r>
    <x v="4"/>
    <x v="4"/>
    <x v="7"/>
    <x v="89"/>
    <x v="0"/>
    <s v="Outward FDI"/>
    <x v="0"/>
    <s v=".."/>
    <n v="-0.32900000000000001"/>
    <s v=".."/>
    <n v="0.85099999999999998"/>
    <s v=".."/>
    <n v="0"/>
    <s v=".."/>
    <s v=".."/>
  </r>
  <r>
    <x v="4"/>
    <x v="4"/>
    <x v="7"/>
    <x v="90"/>
    <x v="0"/>
    <s v="Outward FDI"/>
    <x v="0"/>
    <n v="0"/>
    <n v="0"/>
    <n v="0"/>
    <n v="0"/>
    <n v="0"/>
    <n v="0"/>
    <n v="0"/>
    <n v="0"/>
  </r>
  <r>
    <x v="5"/>
    <x v="5"/>
    <x v="7"/>
    <x v="91"/>
    <x v="0"/>
    <s v="Outward FDI"/>
    <x v="0"/>
    <n v="849.35599999999999"/>
    <s v=".."/>
    <n v="-99.837000000000003"/>
    <n v="10.38"/>
    <n v="14.805"/>
    <s v=".."/>
    <s v=".."/>
    <n v="-4.4240000000000004"/>
  </r>
  <r>
    <x v="5"/>
    <x v="5"/>
    <x v="7"/>
    <x v="92"/>
    <x v="0"/>
    <s v="Outward FDI"/>
    <x v="0"/>
    <n v="0"/>
    <n v="0"/>
    <n v="0"/>
    <n v="0"/>
    <s v=".."/>
    <s v=".."/>
    <n v="0"/>
    <n v="0"/>
  </r>
  <r>
    <x v="5"/>
    <x v="5"/>
    <x v="7"/>
    <x v="93"/>
    <x v="0"/>
    <s v="Outward FDI"/>
    <x v="0"/>
    <n v="0"/>
    <n v="0"/>
    <n v="0"/>
    <n v="0"/>
    <n v="0"/>
    <n v="0"/>
    <n v="0"/>
    <n v="0"/>
  </r>
  <r>
    <x v="5"/>
    <x v="5"/>
    <x v="7"/>
    <x v="94"/>
    <x v="0"/>
    <s v="Outward FDI"/>
    <x v="0"/>
    <s v=".."/>
    <s v=".."/>
    <s v=".."/>
    <n v="-0.17"/>
    <s v=".."/>
    <n v="0"/>
    <s v=".."/>
    <n v="0"/>
  </r>
  <r>
    <x v="4"/>
    <x v="4"/>
    <x v="7"/>
    <x v="95"/>
    <x v="0"/>
    <s v="Outward FDI"/>
    <x v="0"/>
    <n v="0"/>
    <n v="0"/>
    <n v="0"/>
    <n v="0"/>
    <n v="0"/>
    <n v="0"/>
    <n v="0"/>
    <n v="0"/>
  </r>
  <r>
    <x v="2"/>
    <x v="2"/>
    <x v="7"/>
    <x v="96"/>
    <x v="0"/>
    <s v="Outward FDI"/>
    <x v="0"/>
    <s v=".."/>
    <s v=".."/>
    <n v="0"/>
    <n v="0.51100000000000001"/>
    <s v=".."/>
    <n v="0"/>
    <s v=".."/>
    <n v="0"/>
  </r>
  <r>
    <x v="5"/>
    <x v="5"/>
    <x v="7"/>
    <x v="97"/>
    <x v="0"/>
    <s v="Outward FDI"/>
    <x v="0"/>
    <n v="5.4279999999999999"/>
    <s v=".."/>
    <s v=".."/>
    <n v="-0.51100000000000001"/>
    <s v=".."/>
    <s v=".."/>
    <s v=".."/>
    <s v=".."/>
  </r>
  <r>
    <x v="3"/>
    <x v="3"/>
    <x v="7"/>
    <x v="98"/>
    <x v="0"/>
    <s v="Outward FDI"/>
    <x v="0"/>
    <s v=".."/>
    <s v=".."/>
    <s v=".."/>
    <n v="0"/>
    <n v="0"/>
    <n v="0"/>
    <n v="0"/>
    <n v="0"/>
  </r>
  <r>
    <x v="5"/>
    <x v="5"/>
    <x v="7"/>
    <x v="99"/>
    <x v="0"/>
    <s v="Outward FDI"/>
    <x v="0"/>
    <n v="0"/>
    <n v="0"/>
    <n v="0"/>
    <n v="0"/>
    <n v="0"/>
    <n v="0"/>
    <n v="0"/>
    <n v="0"/>
  </r>
  <r>
    <x v="4"/>
    <x v="4"/>
    <x v="7"/>
    <x v="100"/>
    <x v="0"/>
    <s v="Outward FDI"/>
    <x v="0"/>
    <n v="-7.8949999999999996"/>
    <n v="57.731000000000002"/>
    <n v="-65.626000000000005"/>
    <n v="529.39700000000005"/>
    <s v=".."/>
    <s v=".."/>
    <s v=".."/>
    <s v=".."/>
  </r>
  <r>
    <x v="5"/>
    <x v="5"/>
    <x v="7"/>
    <x v="101"/>
    <x v="0"/>
    <s v="Outward FDI"/>
    <x v="0"/>
    <n v="0"/>
    <n v="0"/>
    <n v="0"/>
    <n v="0"/>
    <n v="0"/>
    <n v="0"/>
    <n v="0"/>
    <n v="0"/>
  </r>
  <r>
    <x v="1"/>
    <x v="1"/>
    <x v="1"/>
    <x v="102"/>
    <x v="0"/>
    <s v="Outward FDI"/>
    <x v="0"/>
    <n v="0"/>
    <n v="0"/>
    <n v="0"/>
    <n v="0"/>
    <n v="0"/>
    <n v="0"/>
    <n v="0"/>
    <n v="0"/>
  </r>
  <r>
    <x v="4"/>
    <x v="4"/>
    <x v="7"/>
    <x v="103"/>
    <x v="0"/>
    <s v="Outward FDI"/>
    <x v="0"/>
    <n v="0"/>
    <n v="0"/>
    <n v="0"/>
    <n v="0"/>
    <n v="0"/>
    <n v="0"/>
    <n v="0"/>
    <n v="0"/>
  </r>
  <r>
    <x v="4"/>
    <x v="4"/>
    <x v="7"/>
    <x v="104"/>
    <x v="0"/>
    <s v="Outward FDI"/>
    <x v="0"/>
    <s v=".."/>
    <s v=".."/>
    <s v=".."/>
    <n v="0"/>
    <s v=".."/>
    <n v="0"/>
    <s v=".."/>
    <s v=".."/>
  </r>
  <r>
    <x v="2"/>
    <x v="2"/>
    <x v="7"/>
    <x v="105"/>
    <x v="0"/>
    <s v="Outward FDI"/>
    <x v="0"/>
    <n v="0"/>
    <n v="0"/>
    <n v="0"/>
    <n v="0"/>
    <n v="0"/>
    <n v="0"/>
    <n v="0"/>
    <n v="0"/>
  </r>
  <r>
    <x v="5"/>
    <x v="5"/>
    <x v="7"/>
    <x v="106"/>
    <x v="0"/>
    <s v="Outward FDI"/>
    <x v="0"/>
    <n v="0"/>
    <n v="0"/>
    <n v="0"/>
    <n v="0"/>
    <n v="0"/>
    <n v="0"/>
    <n v="0"/>
    <n v="0"/>
  </r>
  <r>
    <x v="5"/>
    <x v="5"/>
    <x v="7"/>
    <x v="107"/>
    <x v="0"/>
    <s v="Outward FDI"/>
    <x v="0"/>
    <n v="0"/>
    <n v="0"/>
    <n v="0"/>
    <n v="0"/>
    <n v="0"/>
    <n v="0"/>
    <n v="0"/>
    <n v="0"/>
  </r>
  <r>
    <x v="3"/>
    <x v="3"/>
    <x v="7"/>
    <x v="108"/>
    <x v="0"/>
    <s v="Outward FDI"/>
    <x v="0"/>
    <n v="31.085999999999999"/>
    <n v="44.573"/>
    <n v="-13.487"/>
    <n v="-4.0839999999999996"/>
    <n v="-2.3820000000000001"/>
    <n v="3.0630000000000002"/>
    <n v="-5.2750000000000004"/>
    <n v="-1.702"/>
  </r>
  <r>
    <x v="5"/>
    <x v="5"/>
    <x v="7"/>
    <x v="109"/>
    <x v="0"/>
    <s v="Outward FDI"/>
    <x v="0"/>
    <n v="0"/>
    <n v="0"/>
    <n v="0"/>
    <n v="0"/>
    <n v="0"/>
    <n v="0"/>
    <n v="0"/>
    <n v="0"/>
  </r>
  <r>
    <x v="5"/>
    <x v="5"/>
    <x v="7"/>
    <x v="110"/>
    <x v="0"/>
    <s v="Outward FDI"/>
    <x v="0"/>
    <s v=".."/>
    <s v=".."/>
    <s v=".."/>
    <n v="0.34"/>
    <s v=".."/>
    <s v=".."/>
    <n v="0"/>
    <n v="0"/>
  </r>
  <r>
    <x v="4"/>
    <x v="4"/>
    <x v="7"/>
    <x v="111"/>
    <x v="0"/>
    <s v="Outward FDI"/>
    <x v="0"/>
    <n v="0"/>
    <n v="0"/>
    <n v="0"/>
    <n v="0"/>
    <n v="0"/>
    <n v="0"/>
    <n v="0"/>
    <n v="0"/>
  </r>
  <r>
    <x v="4"/>
    <x v="4"/>
    <x v="7"/>
    <x v="112"/>
    <x v="0"/>
    <s v="Outward FDI"/>
    <x v="0"/>
    <n v="635.70100000000002"/>
    <s v=".."/>
    <s v=".."/>
    <n v="-70.62"/>
    <s v=".."/>
    <s v=".."/>
    <s v=".."/>
    <s v=".."/>
  </r>
  <r>
    <x v="5"/>
    <x v="5"/>
    <x v="7"/>
    <x v="113"/>
    <x v="0"/>
    <s v="Outward FDI"/>
    <x v="0"/>
    <s v=".."/>
    <s v=".."/>
    <n v="0"/>
    <n v="4.0839999999999996"/>
    <s v=".."/>
    <s v=".."/>
    <s v=".."/>
    <n v="0"/>
  </r>
  <r>
    <x v="5"/>
    <x v="5"/>
    <x v="7"/>
    <x v="114"/>
    <x v="0"/>
    <s v="Outward FDI"/>
    <x v="0"/>
    <n v="23.356000000000002"/>
    <s v=".."/>
    <s v=".."/>
    <n v="1.532"/>
    <s v=".."/>
    <n v="0"/>
    <s v=".."/>
    <s v=".."/>
  </r>
  <r>
    <x v="4"/>
    <x v="4"/>
    <x v="7"/>
    <x v="115"/>
    <x v="0"/>
    <s v="Outward FDI"/>
    <x v="0"/>
    <s v=".."/>
    <s v=".."/>
    <n v="0"/>
    <n v="0"/>
    <n v="0"/>
    <n v="0"/>
    <n v="0"/>
    <n v="0"/>
  </r>
  <r>
    <x v="4"/>
    <x v="4"/>
    <x v="7"/>
    <x v="116"/>
    <x v="0"/>
    <s v="Outward FDI"/>
    <x v="0"/>
    <n v="0"/>
    <n v="0"/>
    <n v="0"/>
    <n v="0"/>
    <n v="0"/>
    <n v="0"/>
    <n v="0"/>
    <n v="0"/>
  </r>
  <r>
    <x v="2"/>
    <x v="2"/>
    <x v="3"/>
    <x v="117"/>
    <x v="0"/>
    <s v="Outward FDI"/>
    <x v="0"/>
    <s v=".."/>
    <s v=".."/>
    <s v=".."/>
    <n v="1.361"/>
    <s v=".."/>
    <n v="0"/>
    <s v=".."/>
    <s v=".."/>
  </r>
  <r>
    <x v="1"/>
    <x v="1"/>
    <x v="1"/>
    <x v="118"/>
    <x v="0"/>
    <s v="Outward FDI"/>
    <x v="0"/>
    <n v="0"/>
    <n v="0"/>
    <n v="0"/>
    <n v="0"/>
    <n v="0"/>
    <n v="0"/>
    <n v="0"/>
    <n v="0"/>
  </r>
  <r>
    <x v="2"/>
    <x v="2"/>
    <x v="5"/>
    <x v="119"/>
    <x v="0"/>
    <s v="Outward FDI"/>
    <x v="0"/>
    <n v="0"/>
    <n v="0"/>
    <n v="0"/>
    <n v="0"/>
    <n v="0"/>
    <n v="0"/>
    <n v="0"/>
    <n v="0"/>
  </r>
  <r>
    <x v="2"/>
    <x v="2"/>
    <x v="5"/>
    <x v="120"/>
    <x v="0"/>
    <s v="Outward FDI"/>
    <x v="0"/>
    <n v="0"/>
    <n v="0"/>
    <n v="0"/>
    <n v="0"/>
    <n v="0"/>
    <n v="0"/>
    <n v="0"/>
    <n v="0"/>
  </r>
  <r>
    <x v="2"/>
    <x v="2"/>
    <x v="5"/>
    <x v="121"/>
    <x v="0"/>
    <s v="Outward FDI"/>
    <x v="0"/>
    <s v=".."/>
    <s v=".."/>
    <s v=".."/>
    <n v="0"/>
    <s v=".."/>
    <n v="0"/>
    <s v=".."/>
    <n v="0"/>
  </r>
  <r>
    <x v="2"/>
    <x v="2"/>
    <x v="5"/>
    <x v="122"/>
    <x v="0"/>
    <s v="Outward FDI"/>
    <x v="0"/>
    <n v="68.751000000000005"/>
    <s v=".."/>
    <s v=".."/>
    <n v="0.17"/>
    <s v=".."/>
    <n v="0"/>
    <s v=".."/>
    <s v=".."/>
  </r>
  <r>
    <x v="3"/>
    <x v="3"/>
    <x v="5"/>
    <x v="123"/>
    <x v="0"/>
    <s v="Outward FDI"/>
    <x v="0"/>
    <n v="0"/>
    <n v="0"/>
    <n v="0"/>
    <n v="0"/>
    <n v="0"/>
    <n v="0"/>
    <n v="0"/>
    <n v="0"/>
  </r>
  <r>
    <x v="2"/>
    <x v="2"/>
    <x v="4"/>
    <x v="124"/>
    <x v="0"/>
    <s v="Outward FDI"/>
    <x v="0"/>
    <n v="3917.17"/>
    <n v="3716.837"/>
    <n v="200.16800000000001"/>
    <n v="656.173"/>
    <n v="649.70600000000002"/>
    <s v=".."/>
    <s v=".."/>
    <n v="6.4660000000000002"/>
  </r>
  <r>
    <x v="1"/>
    <x v="1"/>
    <x v="1"/>
    <x v="125"/>
    <x v="0"/>
    <s v="Outward FDI"/>
    <x v="0"/>
    <n v="0"/>
    <n v="0"/>
    <n v="0"/>
    <n v="0"/>
    <n v="0"/>
    <n v="0"/>
    <n v="0"/>
    <n v="0"/>
  </r>
  <r>
    <x v="2"/>
    <x v="2"/>
    <x v="5"/>
    <x v="126"/>
    <x v="0"/>
    <s v="Outward FDI"/>
    <x v="0"/>
    <n v="-296.55099999999999"/>
    <n v="486.85"/>
    <n v="-783.40099999999995"/>
    <n v="-712.83900000000006"/>
    <s v=".."/>
    <s v=".."/>
    <s v=".."/>
    <s v=".."/>
  </r>
  <r>
    <x v="3"/>
    <x v="3"/>
    <x v="5"/>
    <x v="127"/>
    <x v="0"/>
    <s v="Outward FDI"/>
    <x v="0"/>
    <s v=".."/>
    <s v=".."/>
    <n v="0"/>
    <n v="1.0209999999999999"/>
    <s v=".."/>
    <s v=".."/>
    <n v="0"/>
    <n v="0"/>
  </r>
  <r>
    <x v="3"/>
    <x v="3"/>
    <x v="5"/>
    <x v="128"/>
    <x v="0"/>
    <s v="Outward FDI"/>
    <x v="0"/>
    <n v="0"/>
    <n v="0"/>
    <n v="0"/>
    <n v="0"/>
    <n v="0"/>
    <n v="0"/>
    <n v="0"/>
    <n v="0"/>
  </r>
  <r>
    <x v="2"/>
    <x v="2"/>
    <x v="5"/>
    <x v="129"/>
    <x v="0"/>
    <s v="Outward FDI"/>
    <x v="0"/>
    <n v="0"/>
    <n v="0"/>
    <n v="0"/>
    <n v="0"/>
    <n v="0"/>
    <n v="0"/>
    <n v="0"/>
    <n v="0"/>
  </r>
  <r>
    <x v="3"/>
    <x v="3"/>
    <x v="5"/>
    <x v="130"/>
    <x v="0"/>
    <s v="Outward FDI"/>
    <x v="0"/>
    <n v="0"/>
    <n v="0"/>
    <n v="0"/>
    <n v="0"/>
    <n v="0"/>
    <n v="0"/>
    <n v="0"/>
    <n v="0"/>
  </r>
  <r>
    <x v="3"/>
    <x v="3"/>
    <x v="5"/>
    <x v="131"/>
    <x v="0"/>
    <s v="Outward FDI"/>
    <x v="0"/>
    <s v=".."/>
    <s v=".."/>
    <n v="0"/>
    <n v="0"/>
    <n v="0"/>
    <n v="0"/>
    <n v="0"/>
    <n v="0"/>
  </r>
  <r>
    <x v="4"/>
    <x v="4"/>
    <x v="5"/>
    <x v="132"/>
    <x v="0"/>
    <s v="Outward FDI"/>
    <x v="0"/>
    <n v="0"/>
    <n v="0"/>
    <n v="0"/>
    <n v="0"/>
    <n v="0"/>
    <n v="0"/>
    <n v="0"/>
    <n v="0"/>
  </r>
  <r>
    <x v="3"/>
    <x v="3"/>
    <x v="5"/>
    <x v="133"/>
    <x v="0"/>
    <s v="Outward FDI"/>
    <x v="0"/>
    <n v="0"/>
    <n v="0"/>
    <n v="0"/>
    <n v="0"/>
    <n v="0"/>
    <n v="0"/>
    <n v="0"/>
    <n v="0"/>
  </r>
  <r>
    <x v="3"/>
    <x v="3"/>
    <x v="5"/>
    <x v="134"/>
    <x v="0"/>
    <s v="Outward FDI"/>
    <x v="0"/>
    <s v=".."/>
    <s v=".."/>
    <s v=".."/>
    <n v="1.702"/>
    <s v=".."/>
    <s v=".."/>
    <s v=".."/>
    <s v=".."/>
  </r>
  <r>
    <x v="5"/>
    <x v="5"/>
    <x v="5"/>
    <x v="135"/>
    <x v="0"/>
    <s v="Outward FDI"/>
    <x v="0"/>
    <n v="0"/>
    <n v="0"/>
    <n v="0"/>
    <n v="0"/>
    <n v="0"/>
    <n v="0"/>
    <n v="0"/>
    <n v="0"/>
  </r>
  <r>
    <x v="4"/>
    <x v="4"/>
    <x v="5"/>
    <x v="136"/>
    <x v="0"/>
    <s v="Outward FDI"/>
    <x v="0"/>
    <n v="0"/>
    <n v="0"/>
    <n v="0"/>
    <n v="0"/>
    <n v="0"/>
    <n v="0"/>
    <n v="0"/>
    <n v="0"/>
  </r>
  <r>
    <x v="3"/>
    <x v="3"/>
    <x v="5"/>
    <x v="137"/>
    <x v="0"/>
    <s v="Outward FDI"/>
    <x v="0"/>
    <n v="0"/>
    <n v="0"/>
    <n v="0"/>
    <n v="0"/>
    <n v="0"/>
    <n v="0"/>
    <n v="0"/>
    <n v="0"/>
  </r>
  <r>
    <x v="1"/>
    <x v="1"/>
    <x v="1"/>
    <x v="138"/>
    <x v="0"/>
    <s v="Outward FDI"/>
    <x v="0"/>
    <n v="0"/>
    <n v="0"/>
    <n v="0"/>
    <n v="0"/>
    <n v="0"/>
    <n v="0"/>
    <n v="0"/>
    <n v="0"/>
  </r>
  <r>
    <x v="1"/>
    <x v="1"/>
    <x v="1"/>
    <x v="1"/>
    <x v="0"/>
    <s v="Outward FDI"/>
    <x v="0"/>
    <s v=".."/>
    <s v=".."/>
    <s v=".."/>
    <s v=".."/>
    <s v=".."/>
    <s v=".."/>
    <s v=".."/>
    <s v=".."/>
  </r>
  <r>
    <x v="4"/>
    <x v="4"/>
    <x v="5"/>
    <x v="139"/>
    <x v="0"/>
    <s v="Outward FDI"/>
    <x v="0"/>
    <n v="0"/>
    <n v="0"/>
    <n v="0"/>
    <n v="0"/>
    <n v="0"/>
    <n v="0"/>
    <n v="0"/>
    <n v="0"/>
  </r>
  <r>
    <x v="2"/>
    <x v="2"/>
    <x v="5"/>
    <x v="140"/>
    <x v="0"/>
    <s v="Outward FDI"/>
    <x v="0"/>
    <n v="100.495"/>
    <n v="23.027000000000001"/>
    <s v=".."/>
    <n v="5.6159999999999997"/>
    <s v=".."/>
    <s v=".."/>
    <s v=".."/>
    <s v=".."/>
  </r>
  <r>
    <x v="2"/>
    <x v="2"/>
    <x v="5"/>
    <x v="141"/>
    <x v="0"/>
    <s v="Outward FDI"/>
    <x v="0"/>
    <n v="0"/>
    <n v="0"/>
    <n v="0"/>
    <n v="0"/>
    <n v="0"/>
    <n v="0"/>
    <n v="0"/>
    <n v="0"/>
  </r>
  <r>
    <x v="3"/>
    <x v="3"/>
    <x v="5"/>
    <x v="142"/>
    <x v="0"/>
    <s v="Outward FDI"/>
    <x v="0"/>
    <n v="0"/>
    <n v="0"/>
    <n v="0"/>
    <n v="0"/>
    <n v="0"/>
    <n v="0"/>
    <n v="0"/>
    <n v="0"/>
  </r>
  <r>
    <x v="3"/>
    <x v="3"/>
    <x v="5"/>
    <x v="143"/>
    <x v="0"/>
    <s v="Outward FDI"/>
    <x v="0"/>
    <s v=".."/>
    <n v="0"/>
    <s v=".."/>
    <n v="0"/>
    <n v="0"/>
    <n v="0"/>
    <n v="0"/>
    <n v="0"/>
  </r>
  <r>
    <x v="2"/>
    <x v="2"/>
    <x v="5"/>
    <x v="144"/>
    <x v="0"/>
    <s v="Outward FDI"/>
    <x v="0"/>
    <s v=".."/>
    <s v=".."/>
    <n v="0"/>
    <n v="0.34"/>
    <s v=".."/>
    <n v="0"/>
    <s v=".."/>
    <n v="0"/>
  </r>
  <r>
    <x v="2"/>
    <x v="2"/>
    <x v="5"/>
    <x v="145"/>
    <x v="0"/>
    <s v="Outward FDI"/>
    <x v="0"/>
    <s v=".."/>
    <s v=".."/>
    <s v=".."/>
    <n v="0.68100000000000005"/>
    <s v=".."/>
    <n v="0"/>
    <s v=".."/>
    <n v="0"/>
  </r>
  <r>
    <x v="2"/>
    <x v="2"/>
    <x v="5"/>
    <x v="146"/>
    <x v="0"/>
    <s v="Outward FDI"/>
    <x v="0"/>
    <s v=".."/>
    <s v=".."/>
    <n v="0"/>
    <n v="0"/>
    <n v="0"/>
    <n v="0"/>
    <n v="0"/>
    <n v="0"/>
  </r>
  <r>
    <x v="1"/>
    <x v="1"/>
    <x v="1"/>
    <x v="147"/>
    <x v="0"/>
    <s v="Outward FDI"/>
    <x v="0"/>
    <n v="19.244"/>
    <n v="29.111999999999998"/>
    <n v="-9.7040000000000006"/>
    <n v="-0.17"/>
    <n v="0"/>
    <s v=".."/>
    <s v=".."/>
    <n v="-0.17"/>
  </r>
  <r>
    <x v="1"/>
    <x v="1"/>
    <x v="1"/>
    <x v="148"/>
    <x v="0"/>
    <s v="Outward FDI"/>
    <x v="0"/>
    <n v="0"/>
    <n v="0"/>
    <n v="0"/>
    <n v="0"/>
    <n v="0"/>
    <n v="0"/>
    <n v="0"/>
    <n v="0"/>
  </r>
  <r>
    <x v="3"/>
    <x v="3"/>
    <x v="5"/>
    <x v="149"/>
    <x v="0"/>
    <s v="Outward FDI"/>
    <x v="0"/>
    <n v="113.489"/>
    <n v="25.494"/>
    <n v="87.995000000000005"/>
    <n v="-17.016999999999999"/>
    <s v=".."/>
    <n v="0"/>
    <s v=".."/>
    <s v=".."/>
  </r>
  <r>
    <x v="4"/>
    <x v="4"/>
    <x v="5"/>
    <x v="150"/>
    <x v="0"/>
    <s v="Outward FDI"/>
    <x v="0"/>
    <n v="0"/>
    <n v="0"/>
    <n v="0"/>
    <n v="0"/>
    <n v="0"/>
    <n v="0"/>
    <n v="0"/>
    <n v="0"/>
  </r>
  <r>
    <x v="3"/>
    <x v="3"/>
    <x v="5"/>
    <x v="151"/>
    <x v="0"/>
    <s v="Outward FDI"/>
    <x v="0"/>
    <n v="3364.529"/>
    <n v="2711.0639999999999"/>
    <n v="653.62900000000002"/>
    <n v="-520.71799999999996"/>
    <n v="-533.99099999999999"/>
    <n v="18.207999999999998"/>
    <n v="-552.19899999999996"/>
    <n v="13.273"/>
  </r>
  <r>
    <x v="3"/>
    <x v="3"/>
    <x v="5"/>
    <x v="152"/>
    <x v="0"/>
    <s v="Outward FDI"/>
    <x v="0"/>
    <n v="17.27"/>
    <n v="17.27"/>
    <s v=".."/>
    <n v="1.0209999999999999"/>
    <n v="1.0209999999999999"/>
    <s v=".."/>
    <s v=".."/>
    <n v="0"/>
  </r>
  <r>
    <x v="3"/>
    <x v="3"/>
    <x v="5"/>
    <x v="153"/>
    <x v="0"/>
    <s v="Outward FDI"/>
    <x v="0"/>
    <s v=".."/>
    <s v=".."/>
    <n v="0"/>
    <n v="0.17"/>
    <s v=".."/>
    <n v="0"/>
    <s v=".."/>
    <n v="0"/>
  </r>
  <r>
    <x v="1"/>
    <x v="1"/>
    <x v="1"/>
    <x v="154"/>
    <x v="0"/>
    <s v="Outward FDI"/>
    <x v="0"/>
    <n v="0"/>
    <n v="0"/>
    <n v="0"/>
    <n v="0"/>
    <n v="0"/>
    <n v="0"/>
    <n v="0"/>
    <n v="0"/>
  </r>
  <r>
    <x v="3"/>
    <x v="3"/>
    <x v="5"/>
    <x v="155"/>
    <x v="0"/>
    <s v="Outward FDI"/>
    <x v="0"/>
    <n v="0"/>
    <n v="0"/>
    <n v="0"/>
    <n v="0"/>
    <n v="0"/>
    <n v="0"/>
    <n v="0"/>
    <n v="0"/>
  </r>
  <r>
    <x v="3"/>
    <x v="3"/>
    <x v="5"/>
    <x v="156"/>
    <x v="0"/>
    <s v="Outward FDI"/>
    <x v="0"/>
    <n v="0"/>
    <n v="0"/>
    <n v="0"/>
    <n v="0"/>
    <n v="0"/>
    <n v="0"/>
    <n v="0"/>
    <n v="0"/>
  </r>
  <r>
    <x v="3"/>
    <x v="3"/>
    <x v="5"/>
    <x v="157"/>
    <x v="0"/>
    <s v="Outward FDI"/>
    <x v="0"/>
    <n v="392.93400000000003"/>
    <n v="258.06299999999999"/>
    <s v=".."/>
    <n v="7.1470000000000002"/>
    <s v=".."/>
    <n v="0"/>
    <s v=".."/>
    <s v=".."/>
  </r>
  <r>
    <x v="3"/>
    <x v="3"/>
    <x v="5"/>
    <x v="158"/>
    <x v="0"/>
    <s v="Outward FDI"/>
    <x v="0"/>
    <n v="0"/>
    <n v="0"/>
    <n v="0"/>
    <n v="0"/>
    <n v="0"/>
    <n v="0"/>
    <n v="0"/>
    <n v="0"/>
  </r>
  <r>
    <x v="2"/>
    <x v="2"/>
    <x v="5"/>
    <x v="159"/>
    <x v="0"/>
    <s v="Outward FDI"/>
    <x v="0"/>
    <s v=".."/>
    <s v=".."/>
    <s v=".."/>
    <n v="0"/>
    <n v="0"/>
    <n v="0"/>
    <n v="0"/>
    <n v="0"/>
  </r>
  <r>
    <x v="3"/>
    <x v="3"/>
    <x v="5"/>
    <x v="160"/>
    <x v="0"/>
    <s v="Outward FDI"/>
    <x v="0"/>
    <n v="-7.2370000000000001"/>
    <n v="-7.0720000000000001"/>
    <s v=".."/>
    <n v="-0.68100000000000005"/>
    <s v=".."/>
    <s v=".."/>
    <s v=".."/>
    <s v=".."/>
  </r>
  <r>
    <x v="2"/>
    <x v="2"/>
    <x v="6"/>
    <x v="161"/>
    <x v="0"/>
    <s v="Outward FDI"/>
    <x v="0"/>
    <n v="2.9609999999999999"/>
    <n v="2.7959999999999998"/>
    <n v="0.16400000000000001"/>
    <n v="-202.672"/>
    <s v=".."/>
    <s v=".."/>
    <s v=".."/>
    <n v="0"/>
  </r>
  <r>
    <x v="3"/>
    <x v="3"/>
    <x v="6"/>
    <x v="162"/>
    <x v="0"/>
    <s v="Outward FDI"/>
    <x v="0"/>
    <n v="0.49299999999999999"/>
    <s v=".."/>
    <s v=".."/>
    <n v="4.0839999999999996"/>
    <s v=".."/>
    <n v="0"/>
    <s v=".."/>
    <n v="0"/>
  </r>
  <r>
    <x v="2"/>
    <x v="2"/>
    <x v="6"/>
    <x v="163"/>
    <x v="0"/>
    <s v="Outward FDI"/>
    <x v="0"/>
    <n v="0.98699999999999999"/>
    <n v="0.82199999999999995"/>
    <s v=".."/>
    <n v="1.361"/>
    <n v="1.361"/>
    <s v=".."/>
    <s v=".."/>
    <n v="0"/>
  </r>
  <r>
    <x v="2"/>
    <x v="2"/>
    <x v="6"/>
    <x v="164"/>
    <x v="0"/>
    <s v="Outward FDI"/>
    <x v="0"/>
    <s v=".."/>
    <s v=".."/>
    <s v=".."/>
    <n v="244.023"/>
    <s v=".."/>
    <s v=".."/>
    <s v=".."/>
    <s v=".."/>
  </r>
  <r>
    <x v="2"/>
    <x v="2"/>
    <x v="6"/>
    <x v="165"/>
    <x v="0"/>
    <s v="Outward FDI"/>
    <x v="0"/>
    <n v="2.3029999999999999"/>
    <n v="1.3160000000000001"/>
    <s v=".."/>
    <n v="4.4240000000000004"/>
    <n v="4.4240000000000004"/>
    <n v="0"/>
    <n v="4.4240000000000004"/>
    <n v="0"/>
  </r>
  <r>
    <x v="2"/>
    <x v="2"/>
    <x v="6"/>
    <x v="166"/>
    <x v="0"/>
    <s v="Outward FDI"/>
    <x v="0"/>
    <n v="46.710999999999999"/>
    <n v="44.902000000000001"/>
    <n v="1.645"/>
    <n v="30.12"/>
    <s v=".."/>
    <s v=".."/>
    <s v=".."/>
    <s v=".."/>
  </r>
  <r>
    <x v="2"/>
    <x v="2"/>
    <x v="6"/>
    <x v="167"/>
    <x v="0"/>
    <s v="Outward FDI"/>
    <x v="0"/>
    <n v="88.981999999999999"/>
    <n v="54.277000000000001"/>
    <n v="34.704999999999998"/>
    <n v="-61.430999999999997"/>
    <s v=".."/>
    <s v=".."/>
    <s v=".."/>
    <s v=".."/>
  </r>
  <r>
    <x v="5"/>
    <x v="5"/>
    <x v="6"/>
    <x v="168"/>
    <x v="0"/>
    <s v="Outward FDI"/>
    <x v="0"/>
    <s v=".."/>
    <s v=".."/>
    <n v="0.32900000000000001"/>
    <n v="0.68100000000000005"/>
    <s v=".."/>
    <s v=".."/>
    <s v=".."/>
    <s v=".."/>
  </r>
  <r>
    <x v="3"/>
    <x v="3"/>
    <x v="3"/>
    <x v="169"/>
    <x v="0"/>
    <s v="Outward FDI"/>
    <x v="0"/>
    <n v="0"/>
    <n v="0"/>
    <n v="0"/>
    <n v="0"/>
    <n v="0"/>
    <n v="0"/>
    <n v="0"/>
    <n v="0"/>
  </r>
  <r>
    <x v="3"/>
    <x v="3"/>
    <x v="3"/>
    <x v="170"/>
    <x v="0"/>
    <s v="Outward FDI"/>
    <x v="0"/>
    <n v="1722.232"/>
    <n v="1847.07"/>
    <n v="-125.002"/>
    <n v="885.90099999999995"/>
    <n v="887.77300000000002"/>
    <s v=".."/>
    <s v=".."/>
    <n v="-1.702"/>
  </r>
  <r>
    <x v="3"/>
    <x v="3"/>
    <x v="3"/>
    <x v="171"/>
    <x v="0"/>
    <s v="Outward FDI"/>
    <x v="0"/>
    <n v="134.70599999999999"/>
    <n v="134.70599999999999"/>
    <n v="0"/>
    <n v="2.3820000000000001"/>
    <s v=".."/>
    <n v="0"/>
    <s v=".."/>
    <s v=".."/>
  </r>
  <r>
    <x v="3"/>
    <x v="3"/>
    <x v="6"/>
    <x v="172"/>
    <x v="0"/>
    <s v="Outward FDI"/>
    <x v="0"/>
    <n v="0"/>
    <n v="0"/>
    <n v="0"/>
    <n v="0"/>
    <n v="0"/>
    <n v="0"/>
    <n v="0"/>
    <n v="0"/>
  </r>
  <r>
    <x v="3"/>
    <x v="3"/>
    <x v="6"/>
    <x v="173"/>
    <x v="0"/>
    <s v="Outward FDI"/>
    <x v="0"/>
    <s v=".."/>
    <s v=".."/>
    <n v="0"/>
    <n v="0.34"/>
    <s v=".."/>
    <s v=".."/>
    <s v=".."/>
    <n v="0"/>
  </r>
  <r>
    <x v="4"/>
    <x v="4"/>
    <x v="6"/>
    <x v="174"/>
    <x v="0"/>
    <s v="Outward FDI"/>
    <x v="0"/>
    <n v="0"/>
    <n v="0"/>
    <n v="0"/>
    <n v="0"/>
    <n v="0"/>
    <n v="0"/>
    <n v="0"/>
    <n v="0"/>
  </r>
  <r>
    <x v="5"/>
    <x v="5"/>
    <x v="6"/>
    <x v="175"/>
    <x v="0"/>
    <s v="Outward FDI"/>
    <x v="0"/>
    <n v="0"/>
    <n v="0"/>
    <n v="0"/>
    <n v="0"/>
    <n v="0"/>
    <n v="0"/>
    <n v="0"/>
    <n v="0"/>
  </r>
  <r>
    <x v="5"/>
    <x v="5"/>
    <x v="8"/>
    <x v="176"/>
    <x v="0"/>
    <s v="Outward FDI"/>
    <x v="0"/>
    <n v="0"/>
    <n v="0"/>
    <n v="0"/>
    <n v="0"/>
    <n v="0"/>
    <n v="0"/>
    <n v="0"/>
    <n v="0"/>
  </r>
  <r>
    <x v="4"/>
    <x v="4"/>
    <x v="8"/>
    <x v="177"/>
    <x v="0"/>
    <s v="Outward FDI"/>
    <x v="0"/>
    <s v=".."/>
    <s v=".."/>
    <n v="-0.98699999999999999"/>
    <n v="101.251"/>
    <s v=".."/>
    <s v=".."/>
    <s v=".."/>
    <n v="0"/>
  </r>
  <r>
    <x v="4"/>
    <x v="4"/>
    <x v="8"/>
    <x v="178"/>
    <x v="0"/>
    <s v="Outward FDI"/>
    <x v="0"/>
    <n v="0"/>
    <n v="0"/>
    <n v="0"/>
    <n v="0"/>
    <n v="0"/>
    <n v="0"/>
    <n v="0"/>
    <n v="0"/>
  </r>
  <r>
    <x v="2"/>
    <x v="2"/>
    <x v="2"/>
    <x v="179"/>
    <x v="0"/>
    <s v="Outward FDI"/>
    <x v="0"/>
    <s v=".."/>
    <s v=".."/>
    <s v=".."/>
    <n v="5.7859999999999996"/>
    <s v=".."/>
    <n v="0"/>
    <s v=".."/>
    <s v=".."/>
  </r>
  <r>
    <x v="4"/>
    <x v="4"/>
    <x v="2"/>
    <x v="180"/>
    <x v="0"/>
    <s v="Outward FDI"/>
    <x v="0"/>
    <n v="0"/>
    <n v="0"/>
    <n v="0"/>
    <n v="0"/>
    <n v="0"/>
    <n v="0"/>
    <n v="0"/>
    <n v="0"/>
  </r>
  <r>
    <x v="3"/>
    <x v="3"/>
    <x v="2"/>
    <x v="181"/>
    <x v="0"/>
    <s v="Outward FDI"/>
    <x v="0"/>
    <n v="554.45000000000005"/>
    <s v=".."/>
    <n v="15.954000000000001"/>
    <n v="65.174999999999997"/>
    <s v=".."/>
    <s v=".."/>
    <s v=".."/>
    <s v=".."/>
  </r>
  <r>
    <x v="2"/>
    <x v="2"/>
    <x v="2"/>
    <x v="182"/>
    <x v="0"/>
    <s v="Outward FDI"/>
    <x v="0"/>
    <n v="-61.843000000000004"/>
    <n v="125.66"/>
    <n v="-187.66800000000001"/>
    <n v="13.954000000000001"/>
    <n v="20.079999999999998"/>
    <n v="1.1910000000000001"/>
    <n v="19.059000000000001"/>
    <n v="-6.2960000000000003"/>
  </r>
  <r>
    <x v="4"/>
    <x v="4"/>
    <x v="8"/>
    <x v="183"/>
    <x v="0"/>
    <s v="Outward FDI"/>
    <x v="0"/>
    <n v="301.15600000000001"/>
    <n v="109.377"/>
    <n v="191.779"/>
    <n v="15.996"/>
    <s v=".."/>
    <s v=".."/>
    <s v=".."/>
    <s v=".."/>
  </r>
  <r>
    <x v="3"/>
    <x v="3"/>
    <x v="2"/>
    <x v="184"/>
    <x v="0"/>
    <s v="Outward FDI"/>
    <x v="0"/>
    <n v="90.626000000000005"/>
    <n v="60.033999999999999"/>
    <n v="30.593"/>
    <n v="-49.348999999999997"/>
    <n v="-51.561"/>
    <s v=".."/>
    <s v=".."/>
    <n v="2.2120000000000002"/>
  </r>
  <r>
    <x v="3"/>
    <x v="3"/>
    <x v="6"/>
    <x v="185"/>
    <x v="0"/>
    <s v="Outward FDI"/>
    <x v="0"/>
    <n v="-46.546999999999997"/>
    <s v=".."/>
    <n v="-46.218000000000004"/>
    <n v="-13.614000000000001"/>
    <s v=".."/>
    <s v=".."/>
    <s v=".."/>
    <s v=".."/>
  </r>
  <r>
    <x v="3"/>
    <x v="3"/>
    <x v="3"/>
    <x v="186"/>
    <x v="0"/>
    <s v="Outward FDI"/>
    <x v="0"/>
    <n v="4.4409999999999998"/>
    <n v="-1.3160000000000001"/>
    <s v=".."/>
    <n v="-3.403"/>
    <s v=".."/>
    <s v=".."/>
    <s v=".."/>
    <s v=".."/>
  </r>
  <r>
    <x v="5"/>
    <x v="5"/>
    <x v="2"/>
    <x v="187"/>
    <x v="0"/>
    <s v="Outward FDI"/>
    <x v="0"/>
    <n v="0"/>
    <n v="0"/>
    <n v="0"/>
    <n v="0"/>
    <n v="0"/>
    <n v="0"/>
    <n v="0"/>
    <n v="0"/>
  </r>
  <r>
    <x v="4"/>
    <x v="4"/>
    <x v="3"/>
    <x v="188"/>
    <x v="0"/>
    <s v="Outward FDI"/>
    <x v="0"/>
    <n v="0"/>
    <n v="0"/>
    <n v="0"/>
    <n v="0"/>
    <n v="0"/>
    <n v="0"/>
    <n v="0"/>
    <n v="0"/>
  </r>
  <r>
    <x v="4"/>
    <x v="4"/>
    <x v="2"/>
    <x v="189"/>
    <x v="0"/>
    <s v="Outward FDI"/>
    <x v="0"/>
    <s v=".."/>
    <s v=".."/>
    <s v=".."/>
    <n v="0"/>
    <n v="0"/>
    <n v="0"/>
    <n v="0"/>
    <n v="0"/>
  </r>
  <r>
    <x v="2"/>
    <x v="2"/>
    <x v="2"/>
    <x v="190"/>
    <x v="0"/>
    <s v="Outward FDI"/>
    <x v="0"/>
    <n v="0"/>
    <n v="0"/>
    <n v="0"/>
    <n v="0"/>
    <n v="0"/>
    <n v="0"/>
    <n v="0"/>
    <n v="0"/>
  </r>
  <r>
    <x v="3"/>
    <x v="3"/>
    <x v="2"/>
    <x v="191"/>
    <x v="0"/>
    <s v="Outward FDI"/>
    <x v="0"/>
    <n v="241.61600000000001"/>
    <n v="197.86500000000001"/>
    <n v="43.750999999999998"/>
    <n v="54.283999999999999"/>
    <n v="50.881"/>
    <n v="12.422000000000001"/>
    <n v="38.457999999999998"/>
    <n v="3.5739999999999998"/>
  </r>
  <r>
    <x v="3"/>
    <x v="3"/>
    <x v="8"/>
    <x v="192"/>
    <x v="0"/>
    <s v="Outward FDI"/>
    <x v="0"/>
    <n v="0"/>
    <n v="0"/>
    <n v="0"/>
    <n v="0"/>
    <n v="0"/>
    <n v="0"/>
    <n v="0"/>
    <n v="0"/>
  </r>
  <r>
    <x v="4"/>
    <x v="4"/>
    <x v="2"/>
    <x v="193"/>
    <x v="0"/>
    <s v="Outward FDI"/>
    <x v="0"/>
    <s v=".."/>
    <n v="0"/>
    <s v=".."/>
    <n v="0"/>
    <n v="0"/>
    <n v="0"/>
    <n v="0"/>
    <n v="0"/>
  </r>
  <r>
    <x v="4"/>
    <x v="4"/>
    <x v="2"/>
    <x v="194"/>
    <x v="0"/>
    <s v="Outward FDI"/>
    <x v="0"/>
    <s v=".."/>
    <s v=".."/>
    <s v=".."/>
    <n v="0"/>
    <n v="0"/>
    <n v="0"/>
    <n v="0"/>
    <n v="0"/>
  </r>
  <r>
    <x v="4"/>
    <x v="4"/>
    <x v="8"/>
    <x v="195"/>
    <x v="0"/>
    <s v="Outward FDI"/>
    <x v="0"/>
    <s v=".."/>
    <s v=".."/>
    <s v=".."/>
    <n v="6.4660000000000002"/>
    <s v=".."/>
    <s v=".."/>
    <s v=".."/>
    <n v="0"/>
  </r>
  <r>
    <x v="4"/>
    <x v="4"/>
    <x v="8"/>
    <x v="196"/>
    <x v="0"/>
    <s v="Outward FDI"/>
    <x v="0"/>
    <n v="6.0860000000000003"/>
    <n v="1.8089999999999999"/>
    <n v="4.2759999999999998"/>
    <n v="-2.3820000000000001"/>
    <s v=".."/>
    <s v=".."/>
    <s v=".."/>
    <s v=".."/>
  </r>
  <r>
    <x v="4"/>
    <x v="4"/>
    <x v="2"/>
    <x v="197"/>
    <x v="0"/>
    <s v="Outward FDI"/>
    <x v="0"/>
    <n v="84.046999999999997"/>
    <n v="3.4540000000000002"/>
    <n v="80.593000000000004"/>
    <n v="3.2330000000000001"/>
    <n v="2.8929999999999998"/>
    <s v=".."/>
    <s v=".."/>
    <n v="0.51100000000000001"/>
  </r>
  <r>
    <x v="2"/>
    <x v="2"/>
    <x v="2"/>
    <x v="198"/>
    <x v="0"/>
    <s v="Outward FDI"/>
    <x v="0"/>
    <n v="15610.454"/>
    <n v="15208.638000000001"/>
    <n v="401.81599999999997"/>
    <n v="1080.575"/>
    <n v="1047.222"/>
    <n v="883.68899999999996"/>
    <n v="163.53299999999999"/>
    <n v="33.183"/>
  </r>
  <r>
    <x v="4"/>
    <x v="4"/>
    <x v="8"/>
    <x v="199"/>
    <x v="0"/>
    <s v="Outward FDI"/>
    <x v="0"/>
    <n v="14.638"/>
    <n v="8.0589999999999993"/>
    <n v="6.7439999999999998"/>
    <n v="4.0839999999999996"/>
    <s v=".."/>
    <s v=".."/>
    <s v=".."/>
    <s v=".."/>
  </r>
  <r>
    <x v="2"/>
    <x v="2"/>
    <x v="2"/>
    <x v="200"/>
    <x v="0"/>
    <s v="Outward FDI"/>
    <x v="0"/>
    <n v="5.7569999999999997"/>
    <n v="1.3160000000000001"/>
    <n v="4.4409999999999998"/>
    <n v="6.1260000000000003"/>
    <s v=".."/>
    <n v="0"/>
    <s v=".."/>
    <s v=".."/>
  </r>
  <r>
    <x v="5"/>
    <x v="5"/>
    <x v="3"/>
    <x v="201"/>
    <x v="0"/>
    <s v="Outward FDI"/>
    <x v="0"/>
    <n v="0"/>
    <n v="0"/>
    <n v="0"/>
    <n v="0"/>
    <n v="0"/>
    <n v="0"/>
    <n v="0"/>
    <n v="0"/>
  </r>
  <r>
    <x v="3"/>
    <x v="3"/>
    <x v="2"/>
    <x v="202"/>
    <x v="0"/>
    <s v="Outward FDI"/>
    <x v="0"/>
    <n v="952.31799999999998"/>
    <n v="913.66600000000005"/>
    <n v="38.816000000000003"/>
    <n v="-60.58"/>
    <n v="-61.942"/>
    <s v=".."/>
    <s v=".."/>
    <n v="1.361"/>
  </r>
  <r>
    <x v="1"/>
    <x v="1"/>
    <x v="1"/>
    <x v="203"/>
    <x v="0"/>
    <s v="Outward FDI"/>
    <x v="0"/>
    <n v="0"/>
    <n v="0"/>
    <n v="0"/>
    <n v="0"/>
    <n v="0"/>
    <n v="0"/>
    <n v="0"/>
    <n v="0"/>
  </r>
  <r>
    <x v="3"/>
    <x v="3"/>
    <x v="3"/>
    <x v="204"/>
    <x v="0"/>
    <s v="Outward FDI"/>
    <x v="0"/>
    <n v="0"/>
    <n v="0"/>
    <n v="0"/>
    <n v="0"/>
    <n v="0"/>
    <n v="0"/>
    <n v="0"/>
    <s v=".."/>
  </r>
  <r>
    <x v="4"/>
    <x v="4"/>
    <x v="3"/>
    <x v="205"/>
    <x v="0"/>
    <s v="Outward FDI"/>
    <x v="0"/>
    <n v="0"/>
    <n v="0"/>
    <n v="0"/>
    <n v="0"/>
    <n v="0"/>
    <n v="0"/>
    <n v="0"/>
    <n v="0"/>
  </r>
  <r>
    <x v="4"/>
    <x v="4"/>
    <x v="2"/>
    <x v="206"/>
    <x v="0"/>
    <s v="Outward FDI"/>
    <x v="0"/>
    <n v="108.554"/>
    <n v="96.712000000000003"/>
    <n v="12.007"/>
    <n v="2.2120000000000002"/>
    <n v="1.702"/>
    <s v=".."/>
    <s v=".."/>
    <n v="0.68100000000000005"/>
  </r>
  <r>
    <x v="3"/>
    <x v="3"/>
    <x v="2"/>
    <x v="207"/>
    <x v="0"/>
    <s v="Outward FDI"/>
    <x v="0"/>
    <n v="0"/>
    <n v="0"/>
    <n v="0"/>
    <n v="0"/>
    <n v="0"/>
    <n v="0"/>
    <n v="0"/>
    <n v="0"/>
  </r>
  <r>
    <x v="1"/>
    <x v="1"/>
    <x v="1"/>
    <x v="1"/>
    <x v="0"/>
    <s v="Outward FDI"/>
    <x v="0"/>
    <n v="0"/>
    <n v="0"/>
    <n v="0"/>
    <n v="0"/>
    <n v="0"/>
    <n v="0"/>
    <n v="0"/>
    <n v="0"/>
  </r>
  <r>
    <x v="1"/>
    <x v="1"/>
    <x v="1"/>
    <x v="208"/>
    <x v="0"/>
    <s v="Outward FDI"/>
    <x v="0"/>
    <n v="0"/>
    <n v="0"/>
    <n v="0"/>
    <n v="0"/>
    <n v="0"/>
    <n v="0"/>
    <n v="0"/>
    <n v="0"/>
  </r>
  <r>
    <x v="1"/>
    <x v="1"/>
    <x v="1"/>
    <x v="209"/>
    <x v="0"/>
    <s v="Outward FDI"/>
    <x v="0"/>
    <n v="0"/>
    <n v="0"/>
    <n v="0"/>
    <n v="0"/>
    <n v="0"/>
    <n v="0"/>
    <n v="0"/>
    <n v="0"/>
  </r>
  <r>
    <x v="1"/>
    <x v="1"/>
    <x v="1"/>
    <x v="210"/>
    <x v="0"/>
    <s v="Outward FDI"/>
    <x v="0"/>
    <n v="0"/>
    <n v="0"/>
    <n v="0"/>
    <n v="0"/>
    <n v="0"/>
    <n v="0"/>
    <n v="0"/>
    <n v="0"/>
  </r>
  <r>
    <x v="1"/>
    <x v="1"/>
    <x v="1"/>
    <x v="211"/>
    <x v="0"/>
    <s v="Outward FDI"/>
    <x v="0"/>
    <n v="0"/>
    <n v="0"/>
    <n v="0"/>
    <n v="0"/>
    <n v="0"/>
    <n v="0"/>
    <n v="0"/>
    <n v="0"/>
  </r>
  <r>
    <x v="3"/>
    <x v="3"/>
    <x v="2"/>
    <x v="212"/>
    <x v="0"/>
    <s v="Outward FDI"/>
    <x v="0"/>
    <n v="0"/>
    <n v="0"/>
    <n v="0"/>
    <n v="0"/>
    <n v="0"/>
    <n v="0"/>
    <n v="0"/>
    <n v="0"/>
  </r>
  <r>
    <x v="2"/>
    <x v="2"/>
    <x v="2"/>
    <x v="213"/>
    <x v="0"/>
    <s v="Outward FDI"/>
    <x v="0"/>
    <n v="0"/>
    <n v="0"/>
    <n v="0"/>
    <n v="0"/>
    <n v="0"/>
    <n v="0"/>
    <n v="0"/>
    <n v="0"/>
  </r>
  <r>
    <x v="1"/>
    <x v="1"/>
    <x v="1"/>
    <x v="214"/>
    <x v="0"/>
    <s v="Outward FDI"/>
    <x v="0"/>
    <n v="0"/>
    <n v="0"/>
    <n v="0"/>
    <n v="0"/>
    <n v="0"/>
    <n v="0"/>
    <n v="0"/>
    <n v="0"/>
  </r>
  <r>
    <x v="2"/>
    <x v="2"/>
    <x v="2"/>
    <x v="215"/>
    <x v="0"/>
    <s v="Outward FDI"/>
    <x v="0"/>
    <n v="0"/>
    <n v="0"/>
    <n v="0"/>
    <n v="0"/>
    <n v="0"/>
    <n v="0"/>
    <n v="0"/>
    <n v="0"/>
  </r>
  <r>
    <x v="1"/>
    <x v="1"/>
    <x v="1"/>
    <x v="216"/>
    <x v="0"/>
    <s v="Outward FDI"/>
    <x v="0"/>
    <n v="0"/>
    <n v="0"/>
    <n v="0"/>
    <n v="0"/>
    <n v="0"/>
    <n v="0"/>
    <n v="0"/>
    <n v="0"/>
  </r>
  <r>
    <x v="4"/>
    <x v="4"/>
    <x v="2"/>
    <x v="217"/>
    <x v="0"/>
    <s v="Outward FDI"/>
    <x v="0"/>
    <n v="0"/>
    <n v="0"/>
    <n v="0"/>
    <n v="0"/>
    <n v="0"/>
    <n v="0"/>
    <n v="0"/>
    <n v="0"/>
  </r>
  <r>
    <x v="3"/>
    <x v="3"/>
    <x v="2"/>
    <x v="218"/>
    <x v="0"/>
    <s v="Outward FDI"/>
    <x v="0"/>
    <s v=".."/>
    <s v=".."/>
    <s v=".."/>
    <n v="-9.1890000000000001"/>
    <s v=".."/>
    <n v="0"/>
    <s v=".."/>
    <s v=".."/>
  </r>
  <r>
    <x v="4"/>
    <x v="4"/>
    <x v="2"/>
    <x v="219"/>
    <x v="0"/>
    <s v="Outward FDI"/>
    <x v="0"/>
    <n v="0"/>
    <n v="0"/>
    <n v="0"/>
    <n v="0"/>
    <n v="0"/>
    <n v="0"/>
    <n v="0"/>
    <n v="0"/>
  </r>
  <r>
    <x v="2"/>
    <x v="2"/>
    <x v="2"/>
    <x v="220"/>
    <x v="0"/>
    <s v="Outward FDI"/>
    <x v="0"/>
    <n v="0"/>
    <n v="0"/>
    <n v="0"/>
    <n v="0"/>
    <n v="0"/>
    <n v="0"/>
    <n v="0"/>
    <n v="0"/>
  </r>
  <r>
    <x v="2"/>
    <x v="2"/>
    <x v="2"/>
    <x v="221"/>
    <x v="0"/>
    <s v="Outward FDI"/>
    <x v="0"/>
    <n v="0"/>
    <n v="0"/>
    <n v="0"/>
    <n v="0"/>
    <n v="0"/>
    <n v="0"/>
    <n v="0"/>
    <n v="0"/>
  </r>
  <r>
    <x v="1"/>
    <x v="1"/>
    <x v="1"/>
    <x v="222"/>
    <x v="0"/>
    <s v="Outward FDI"/>
    <x v="0"/>
    <n v="0"/>
    <n v="0"/>
    <n v="0"/>
    <n v="0"/>
    <n v="0"/>
    <n v="0"/>
    <n v="0"/>
    <n v="0"/>
  </r>
  <r>
    <x v="1"/>
    <x v="1"/>
    <x v="1"/>
    <x v="223"/>
    <x v="0"/>
    <s v="Outward FDI"/>
    <x v="0"/>
    <n v="0"/>
    <n v="0"/>
    <n v="0"/>
    <n v="0"/>
    <n v="0"/>
    <n v="0"/>
    <n v="0"/>
    <n v="0"/>
  </r>
  <r>
    <x v="2"/>
    <x v="2"/>
    <x v="2"/>
    <x v="224"/>
    <x v="0"/>
    <s v="Outward FDI"/>
    <x v="0"/>
    <n v="0"/>
    <n v="0"/>
    <n v="0"/>
    <n v="0"/>
    <n v="0"/>
    <n v="0"/>
    <n v="0"/>
    <n v="0"/>
  </r>
  <r>
    <x v="2"/>
    <x v="2"/>
    <x v="2"/>
    <x v="225"/>
    <x v="0"/>
    <s v="Outward FDI"/>
    <x v="0"/>
    <n v="0"/>
    <n v="0"/>
    <n v="0"/>
    <n v="0"/>
    <n v="0"/>
    <n v="0"/>
    <n v="0"/>
    <n v="0"/>
  </r>
  <r>
    <x v="4"/>
    <x v="4"/>
    <x v="2"/>
    <x v="226"/>
    <x v="0"/>
    <s v="Outward FDI"/>
    <x v="0"/>
    <n v="0"/>
    <n v="0"/>
    <n v="0"/>
    <n v="0"/>
    <n v="0"/>
    <n v="0"/>
    <n v="0"/>
    <n v="0"/>
  </r>
  <r>
    <x v="1"/>
    <x v="1"/>
    <x v="1"/>
    <x v="227"/>
    <x v="0"/>
    <s v="Outward FDI"/>
    <x v="0"/>
    <n v="0"/>
    <n v="0"/>
    <n v="0"/>
    <n v="0"/>
    <n v="0"/>
    <n v="0"/>
    <n v="0"/>
    <n v="0"/>
  </r>
  <r>
    <x v="3"/>
    <x v="3"/>
    <x v="2"/>
    <x v="228"/>
    <x v="0"/>
    <s v="Outward FDI"/>
    <x v="0"/>
    <n v="0"/>
    <n v="0"/>
    <n v="0"/>
    <n v="0"/>
    <n v="0"/>
    <n v="0"/>
    <n v="0"/>
    <n v="0"/>
  </r>
  <r>
    <x v="4"/>
    <x v="4"/>
    <x v="2"/>
    <x v="229"/>
    <x v="0"/>
    <s v="Outward FDI"/>
    <x v="0"/>
    <n v="0"/>
    <n v="0"/>
    <n v="0"/>
    <n v="0"/>
    <n v="0"/>
    <n v="0"/>
    <n v="0"/>
    <n v="0"/>
  </r>
  <r>
    <x v="1"/>
    <x v="1"/>
    <x v="1"/>
    <x v="230"/>
    <x v="0"/>
    <s v="Outward FDI"/>
    <x v="0"/>
    <n v="0"/>
    <n v="0"/>
    <n v="0"/>
    <n v="0"/>
    <n v="0"/>
    <n v="0"/>
    <n v="0"/>
    <n v="0"/>
  </r>
  <r>
    <x v="1"/>
    <x v="1"/>
    <x v="1"/>
    <x v="231"/>
    <x v="0"/>
    <s v="Outward FDI"/>
    <x v="0"/>
    <n v="0"/>
    <n v="0"/>
    <n v="0"/>
    <n v="0"/>
    <n v="0"/>
    <n v="0"/>
    <n v="0"/>
    <n v="0"/>
  </r>
  <r>
    <x v="3"/>
    <x v="3"/>
    <x v="2"/>
    <x v="232"/>
    <x v="0"/>
    <s v="Outward FDI"/>
    <x v="0"/>
    <n v="0"/>
    <n v="0"/>
    <n v="0"/>
    <n v="0"/>
    <n v="0"/>
    <n v="0"/>
    <n v="0"/>
    <n v="0"/>
  </r>
  <r>
    <x v="3"/>
    <x v="3"/>
    <x v="2"/>
    <x v="233"/>
    <x v="0"/>
    <s v="Outward FDI"/>
    <x v="0"/>
    <n v="0"/>
    <n v="0"/>
    <n v="0"/>
    <n v="0"/>
    <n v="0"/>
    <n v="0"/>
    <n v="0"/>
    <n v="0"/>
  </r>
  <r>
    <x v="1"/>
    <x v="1"/>
    <x v="1"/>
    <x v="234"/>
    <x v="0"/>
    <s v="Outward FDI"/>
    <x v="0"/>
    <n v="0"/>
    <n v="0"/>
    <n v="0"/>
    <n v="0"/>
    <n v="0"/>
    <n v="0"/>
    <n v="0"/>
    <n v="0"/>
  </r>
  <r>
    <x v="4"/>
    <x v="4"/>
    <x v="2"/>
    <x v="235"/>
    <x v="0"/>
    <s v="Outward FDI"/>
    <x v="0"/>
    <n v="0"/>
    <n v="0"/>
    <n v="0"/>
    <n v="0"/>
    <n v="0"/>
    <n v="0"/>
    <n v="0"/>
    <n v="0"/>
  </r>
  <r>
    <x v="1"/>
    <x v="1"/>
    <x v="1"/>
    <x v="236"/>
    <x v="0"/>
    <s v="Outward FDI"/>
    <x v="0"/>
    <n v="0"/>
    <n v="0"/>
    <n v="0"/>
    <n v="0"/>
    <n v="0"/>
    <n v="0"/>
    <n v="0"/>
    <n v="0"/>
  </r>
  <r>
    <x v="0"/>
    <x v="0"/>
    <x v="0"/>
    <x v="0"/>
    <x v="0"/>
    <s v="Outward FDI"/>
    <x v="1"/>
    <n v="162027.85999999999"/>
    <n v="159797.174"/>
    <n v="2230.8209999999999"/>
    <n v="13637.316000000001"/>
    <n v="13216.648999999999"/>
    <n v="9564.1"/>
    <n v="3652.549"/>
    <n v="420.66699999999997"/>
  </r>
  <r>
    <x v="1"/>
    <x v="1"/>
    <x v="1"/>
    <x v="1"/>
    <x v="0"/>
    <s v="Outward FDI"/>
    <x v="1"/>
    <s v=".."/>
    <s v=".."/>
    <s v=".."/>
    <s v=".."/>
    <s v=".."/>
    <s v=".."/>
    <s v=".."/>
    <s v=".."/>
  </r>
  <r>
    <x v="2"/>
    <x v="2"/>
    <x v="2"/>
    <x v="2"/>
    <x v="0"/>
    <s v="Outward FDI"/>
    <x v="1"/>
    <n v="167.833"/>
    <s v=".."/>
    <n v="-15.747"/>
    <n v="19.359000000000002"/>
    <s v=".."/>
    <s v=".."/>
    <s v=".."/>
    <s v=".."/>
  </r>
  <r>
    <x v="2"/>
    <x v="2"/>
    <x v="3"/>
    <x v="3"/>
    <x v="0"/>
    <s v="Outward FDI"/>
    <x v="1"/>
    <n v="165.54499999999999"/>
    <n v="209.15199999999999"/>
    <n v="-43.606999999999999"/>
    <n v="207.08"/>
    <n v="209.30199999999999"/>
    <n v="140.11600000000001"/>
    <n v="69.343999999999994"/>
    <n v="-2.222"/>
  </r>
  <r>
    <x v="2"/>
    <x v="2"/>
    <x v="3"/>
    <x v="4"/>
    <x v="0"/>
    <s v="Outward FDI"/>
    <x v="1"/>
    <n v="17066.352999999999"/>
    <n v="24959.623"/>
    <n v="-7893.2709999999997"/>
    <n v="849.90200000000004"/>
    <n v="1125.058"/>
    <n v="620.13"/>
    <n v="505.08600000000001"/>
    <n v="-275.31400000000002"/>
  </r>
  <r>
    <x v="2"/>
    <x v="2"/>
    <x v="4"/>
    <x v="5"/>
    <x v="0"/>
    <s v="Outward FDI"/>
    <x v="1"/>
    <n v="1117.0930000000001"/>
    <n v="1310.633"/>
    <n v="-193.54"/>
    <n v="57.601999999999997"/>
    <n v="56.332000000000001"/>
    <n v="29.673999999999999"/>
    <n v="26.658999999999999"/>
    <n v="1.2689999999999999"/>
  </r>
  <r>
    <x v="2"/>
    <x v="2"/>
    <x v="5"/>
    <x v="6"/>
    <x v="0"/>
    <s v="Outward FDI"/>
    <x v="1"/>
    <n v="823.822"/>
    <s v=".."/>
    <n v="551.548"/>
    <n v="54.744999999999997"/>
    <n v="36.497"/>
    <s v=".."/>
    <s v=".."/>
    <n v="18.248000000000001"/>
  </r>
  <r>
    <x v="2"/>
    <x v="2"/>
    <x v="3"/>
    <x v="7"/>
    <x v="0"/>
    <s v="Outward FDI"/>
    <x v="1"/>
    <n v="106.999"/>
    <n v="88.56"/>
    <n v="18.573"/>
    <n v="8.8859999999999992"/>
    <n v="6.665"/>
    <n v="0"/>
    <n v="6.665"/>
    <n v="2.222"/>
  </r>
  <r>
    <x v="2"/>
    <x v="2"/>
    <x v="3"/>
    <x v="8"/>
    <x v="0"/>
    <s v="Outward FDI"/>
    <x v="1"/>
    <n v="11290.983"/>
    <s v=".."/>
    <s v=".."/>
    <n v="548.24699999999996"/>
    <s v=".."/>
    <s v=".."/>
    <s v=".."/>
    <s v=".."/>
  </r>
  <r>
    <x v="2"/>
    <x v="2"/>
    <x v="3"/>
    <x v="9"/>
    <x v="0"/>
    <s v="Outward FDI"/>
    <x v="1"/>
    <n v="772.94799999999998"/>
    <n v="724.899"/>
    <s v=".."/>
    <n v="121.709"/>
    <s v=".."/>
    <s v=".."/>
    <s v=".."/>
    <s v=".."/>
  </r>
  <r>
    <x v="2"/>
    <x v="2"/>
    <x v="3"/>
    <x v="10"/>
    <x v="0"/>
    <s v="Outward FDI"/>
    <x v="1"/>
    <n v="1416.42"/>
    <n v="1345.087"/>
    <n v="71.331999999999994"/>
    <n v="385.28100000000001"/>
    <n v="378.61599999999999"/>
    <n v="336.72399999999999"/>
    <n v="41.892000000000003"/>
    <n v="6.665"/>
  </r>
  <r>
    <x v="2"/>
    <x v="2"/>
    <x v="3"/>
    <x v="11"/>
    <x v="0"/>
    <s v="Outward FDI"/>
    <x v="1"/>
    <n v="4092.0590000000002"/>
    <n v="3536.8780000000002"/>
    <n v="555.18200000000002"/>
    <n v="108.85599999999999"/>
    <n v="100.922"/>
    <n v="106.476"/>
    <n v="-5.5540000000000003"/>
    <n v="7.9340000000000002"/>
  </r>
  <r>
    <x v="2"/>
    <x v="2"/>
    <x v="3"/>
    <x v="12"/>
    <x v="0"/>
    <s v="Outward FDI"/>
    <x v="1"/>
    <n v="1858.95"/>
    <s v=".."/>
    <n v="-1623.0150000000001"/>
    <n v="820.54600000000005"/>
    <n v="819.59400000000005"/>
    <n v="224.37700000000001"/>
    <n v="595.21699999999998"/>
    <n v="0.79300000000000004"/>
  </r>
  <r>
    <x v="2"/>
    <x v="2"/>
    <x v="3"/>
    <x v="13"/>
    <x v="0"/>
    <s v="Outward FDI"/>
    <x v="1"/>
    <n v="41.319000000000003"/>
    <n v="40.241999999999997"/>
    <n v="1.077"/>
    <n v="8.2509999999999994"/>
    <n v="7.9340000000000002"/>
    <s v=".."/>
    <s v=".."/>
    <n v="0.47599999999999998"/>
  </r>
  <r>
    <x v="2"/>
    <x v="2"/>
    <x v="3"/>
    <x v="14"/>
    <x v="0"/>
    <s v="Outward FDI"/>
    <x v="1"/>
    <n v="780.35"/>
    <n v="771.73599999999999"/>
    <n v="8.6140000000000008"/>
    <n v="133.29300000000001"/>
    <n v="133.13399999999999"/>
    <s v=".."/>
    <s v=".."/>
    <n v="0.159"/>
  </r>
  <r>
    <x v="2"/>
    <x v="2"/>
    <x v="3"/>
    <x v="15"/>
    <x v="0"/>
    <s v="Outward FDI"/>
    <x v="1"/>
    <n v="179.13900000000001"/>
    <n v="182.50299999999999"/>
    <n v="-3.3650000000000002"/>
    <n v="24.277999999999999"/>
    <s v=".."/>
    <s v=".."/>
    <s v=".."/>
    <s v=".."/>
  </r>
  <r>
    <x v="2"/>
    <x v="2"/>
    <x v="3"/>
    <x v="16"/>
    <x v="0"/>
    <s v="Outward FDI"/>
    <x v="1"/>
    <n v="1908.21"/>
    <n v="1934.0509999999999"/>
    <n v="-25.841000000000001"/>
    <n v="-57.918999999999997"/>
    <n v="-58.078000000000003"/>
    <s v=".."/>
    <s v=".."/>
    <n v="0.159"/>
  </r>
  <r>
    <x v="2"/>
    <x v="2"/>
    <x v="6"/>
    <x v="17"/>
    <x v="0"/>
    <s v="Outward FDI"/>
    <x v="1"/>
    <s v=".."/>
    <s v=".."/>
    <s v=".."/>
    <n v="1.4279999999999999"/>
    <s v=".."/>
    <n v="0"/>
    <s v=".."/>
    <n v="0"/>
  </r>
  <r>
    <x v="2"/>
    <x v="2"/>
    <x v="3"/>
    <x v="18"/>
    <x v="0"/>
    <s v="Outward FDI"/>
    <x v="1"/>
    <n v="208.47900000000001"/>
    <n v="223.68799999999999"/>
    <n v="-15.209"/>
    <n v="-43.32"/>
    <n v="-45.859000000000002"/>
    <s v=".."/>
    <s v=".."/>
    <n v="2.5390000000000001"/>
  </r>
  <r>
    <x v="2"/>
    <x v="2"/>
    <x v="2"/>
    <x v="19"/>
    <x v="0"/>
    <s v="Outward FDI"/>
    <x v="1"/>
    <n v="91.385999999999996"/>
    <n v="36.607999999999997"/>
    <n v="54.777999999999999"/>
    <n v="-3.65"/>
    <n v="-2.698"/>
    <s v=".."/>
    <s v=".."/>
    <n v="-0.95199999999999996"/>
  </r>
  <r>
    <x v="2"/>
    <x v="2"/>
    <x v="2"/>
    <x v="20"/>
    <x v="0"/>
    <s v="Outward FDI"/>
    <x v="1"/>
    <n v="284.52199999999999"/>
    <n v="307.67200000000003"/>
    <n v="-23.149000000000001"/>
    <n v="73.787000000000006"/>
    <n v="73.311000000000007"/>
    <n v="21.739000000000001"/>
    <n v="51.572000000000003"/>
    <n v="0.317"/>
  </r>
  <r>
    <x v="2"/>
    <x v="2"/>
    <x v="3"/>
    <x v="21"/>
    <x v="0"/>
    <s v="Outward FDI"/>
    <x v="1"/>
    <n v="679.94600000000003"/>
    <n v="738.49300000000005"/>
    <n v="-58.545999999999999"/>
    <n v="63.948999999999998"/>
    <s v=".."/>
    <s v=".."/>
    <s v=".."/>
    <s v=".."/>
  </r>
  <r>
    <x v="2"/>
    <x v="2"/>
    <x v="3"/>
    <x v="22"/>
    <x v="0"/>
    <s v="Outward FDI"/>
    <x v="1"/>
    <n v="430.14800000000002"/>
    <n v="426.38"/>
    <n v="3.7690000000000001"/>
    <n v="10.156000000000001"/>
    <n v="6.3470000000000004"/>
    <n v="0"/>
    <n v="6.3470000000000004"/>
    <n v="3.8079999999999998"/>
  </r>
  <r>
    <x v="3"/>
    <x v="3"/>
    <x v="5"/>
    <x v="23"/>
    <x v="0"/>
    <s v="Outward FDI"/>
    <x v="1"/>
    <n v="42.933999999999997"/>
    <n v="28.129000000000001"/>
    <n v="14.805"/>
    <n v="-1.587"/>
    <n v="-4.6020000000000003"/>
    <n v="0"/>
    <n v="-4.6020000000000003"/>
    <n v="3.0150000000000001"/>
  </r>
  <r>
    <x v="2"/>
    <x v="2"/>
    <x v="3"/>
    <x v="24"/>
    <x v="0"/>
    <s v="Outward FDI"/>
    <x v="1"/>
    <n v="25179.542000000001"/>
    <s v=".."/>
    <s v=".."/>
    <n v="535.39400000000001"/>
    <s v=".."/>
    <s v=".."/>
    <s v=".."/>
    <s v=".."/>
  </r>
  <r>
    <x v="2"/>
    <x v="2"/>
    <x v="2"/>
    <x v="25"/>
    <x v="0"/>
    <s v="Outward FDI"/>
    <x v="1"/>
    <n v="28.129000000000001"/>
    <n v="-15.074"/>
    <s v=".."/>
    <n v="7.4580000000000002"/>
    <n v="2.222"/>
    <s v=".."/>
    <s v=".."/>
    <n v="5.3949999999999996"/>
  </r>
  <r>
    <x v="2"/>
    <x v="2"/>
    <x v="3"/>
    <x v="26"/>
    <x v="0"/>
    <s v="Outward FDI"/>
    <x v="1"/>
    <n v="0"/>
    <n v="0"/>
    <n v="0"/>
    <n v="0"/>
    <n v="0"/>
    <n v="0"/>
    <n v="0"/>
    <n v="0"/>
  </r>
  <r>
    <x v="2"/>
    <x v="2"/>
    <x v="3"/>
    <x v="27"/>
    <x v="0"/>
    <s v="Outward FDI"/>
    <x v="1"/>
    <n v="1432.9739999999999"/>
    <n v="1051.144"/>
    <n v="381.83"/>
    <n v="141.227"/>
    <n v="124.566"/>
    <n v="28.721"/>
    <n v="95.843999999999994"/>
    <n v="16.661999999999999"/>
  </r>
  <r>
    <x v="2"/>
    <x v="2"/>
    <x v="3"/>
    <x v="28"/>
    <x v="0"/>
    <s v="Outward FDI"/>
    <x v="1"/>
    <n v="18.439"/>
    <n v="17.899999999999999"/>
    <n v="0.53800000000000003"/>
    <n v="-0.63500000000000001"/>
    <n v="-0.95199999999999996"/>
    <s v=".."/>
    <s v=".."/>
    <n v="0.159"/>
  </r>
  <r>
    <x v="2"/>
    <x v="2"/>
    <x v="3"/>
    <x v="29"/>
    <x v="0"/>
    <s v="Outward FDI"/>
    <x v="1"/>
    <n v="112.786"/>
    <n v="150.471"/>
    <n v="-37.685000000000002"/>
    <n v="43.003"/>
    <n v="42.051000000000002"/>
    <s v=".."/>
    <s v=".."/>
    <n v="0.95199999999999996"/>
  </r>
  <r>
    <x v="2"/>
    <x v="2"/>
    <x v="3"/>
    <x v="30"/>
    <x v="0"/>
    <s v="Outward FDI"/>
    <x v="1"/>
    <n v="4.8449999999999998"/>
    <s v=".."/>
    <s v=".."/>
    <n v="0.47599999999999998"/>
    <s v=".."/>
    <n v="0"/>
    <s v=".."/>
    <n v="0"/>
  </r>
  <r>
    <x v="2"/>
    <x v="2"/>
    <x v="3"/>
    <x v="31"/>
    <x v="0"/>
    <s v="Outward FDI"/>
    <x v="1"/>
    <n v="6017.4970000000003"/>
    <s v=".."/>
    <n v="145.626"/>
    <n v="-131.38900000000001"/>
    <n v="-137.578"/>
    <n v="8.093"/>
    <n v="-145.82900000000001"/>
    <n v="6.1890000000000001"/>
  </r>
  <r>
    <x v="2"/>
    <x v="2"/>
    <x v="3"/>
    <x v="32"/>
    <x v="0"/>
    <s v="Outward FDI"/>
    <x v="1"/>
    <n v="20671.331999999999"/>
    <s v=".."/>
    <n v="2153.8359999999998"/>
    <n v="2728.0659999999998"/>
    <s v=".."/>
    <s v=".."/>
    <s v=".."/>
    <s v=".."/>
  </r>
  <r>
    <x v="2"/>
    <x v="2"/>
    <x v="3"/>
    <x v="33"/>
    <x v="0"/>
    <s v="Outward FDI"/>
    <x v="1"/>
    <n v="774.83199999999999"/>
    <n v="293.80900000000003"/>
    <n v="481.15699999999998"/>
    <n v="-301.81400000000002"/>
    <n v="-305.14600000000002"/>
    <s v=".."/>
    <s v=".."/>
    <n v="3.3319999999999999"/>
  </r>
  <r>
    <x v="3"/>
    <x v="3"/>
    <x v="3"/>
    <x v="34"/>
    <x v="0"/>
    <s v="Outward FDI"/>
    <x v="1"/>
    <n v="1283.58"/>
    <n v="1249.125"/>
    <n v="34.454999999999998"/>
    <n v="9.3620000000000001"/>
    <s v=".."/>
    <s v=".."/>
    <s v=".."/>
    <s v=".."/>
  </r>
  <r>
    <x v="2"/>
    <x v="2"/>
    <x v="3"/>
    <x v="35"/>
    <x v="0"/>
    <s v="Outward FDI"/>
    <x v="1"/>
    <n v="6227.5910000000003"/>
    <s v=".."/>
    <n v="888.69399999999996"/>
    <n v="587.601"/>
    <s v=".."/>
    <s v=".."/>
    <s v=".."/>
    <s v=".."/>
  </r>
  <r>
    <x v="2"/>
    <x v="2"/>
    <x v="4"/>
    <x v="36"/>
    <x v="0"/>
    <s v="Outward FDI"/>
    <x v="1"/>
    <n v="15622.342000000001"/>
    <n v="14695.558999999999"/>
    <n v="926.91800000000001"/>
    <n v="944.47699999999998"/>
    <n v="884.178"/>
    <s v=".."/>
    <s v=".."/>
    <n v="60.298999999999999"/>
  </r>
  <r>
    <x v="1"/>
    <x v="1"/>
    <x v="1"/>
    <x v="1"/>
    <x v="0"/>
    <s v="Outward FDI"/>
    <x v="1"/>
    <s v=".."/>
    <s v=".."/>
    <s v=".."/>
    <s v=".."/>
    <s v=".."/>
    <s v=".."/>
    <s v=".."/>
    <s v=".."/>
  </r>
  <r>
    <x v="2"/>
    <x v="2"/>
    <x v="3"/>
    <x v="37"/>
    <x v="0"/>
    <s v="Outward FDI"/>
    <x v="1"/>
    <n v="868.10199999999998"/>
    <n v="854.64300000000003"/>
    <s v=".."/>
    <n v="33.164999999999999"/>
    <s v=".."/>
    <s v=".."/>
    <s v=".."/>
    <s v=".."/>
  </r>
  <r>
    <x v="3"/>
    <x v="3"/>
    <x v="3"/>
    <x v="38"/>
    <x v="0"/>
    <s v="Outward FDI"/>
    <x v="1"/>
    <s v=".."/>
    <s v=".."/>
    <s v=".."/>
    <n v="0"/>
    <n v="0"/>
    <n v="0"/>
    <n v="0"/>
    <n v="0"/>
  </r>
  <r>
    <x v="2"/>
    <x v="2"/>
    <x v="3"/>
    <x v="39"/>
    <x v="0"/>
    <s v="Outward FDI"/>
    <x v="1"/>
    <n v="0"/>
    <n v="0"/>
    <n v="0"/>
    <n v="0"/>
    <n v="0"/>
    <n v="0"/>
    <n v="0"/>
    <n v="0"/>
  </r>
  <r>
    <x v="3"/>
    <x v="3"/>
    <x v="3"/>
    <x v="40"/>
    <x v="0"/>
    <s v="Outward FDI"/>
    <x v="1"/>
    <n v="0"/>
    <n v="0"/>
    <n v="0"/>
    <n v="0"/>
    <n v="0"/>
    <n v="0"/>
    <n v="0"/>
    <n v="0"/>
  </r>
  <r>
    <x v="3"/>
    <x v="3"/>
    <x v="3"/>
    <x v="41"/>
    <x v="0"/>
    <s v="Outward FDI"/>
    <x v="1"/>
    <n v="0"/>
    <n v="0"/>
    <n v="0"/>
    <n v="0"/>
    <n v="0"/>
    <n v="0"/>
    <n v="0"/>
    <n v="0"/>
  </r>
  <r>
    <x v="3"/>
    <x v="3"/>
    <x v="3"/>
    <x v="42"/>
    <x v="0"/>
    <s v="Outward FDI"/>
    <x v="1"/>
    <n v="123.015"/>
    <s v=".."/>
    <s v=".."/>
    <n v="89.179000000000002"/>
    <s v=".."/>
    <s v=".."/>
    <s v=".."/>
    <s v=".."/>
  </r>
  <r>
    <x v="2"/>
    <x v="2"/>
    <x v="3"/>
    <x v="43"/>
    <x v="0"/>
    <s v="Outward FDI"/>
    <x v="1"/>
    <n v="151.00899999999999"/>
    <n v="72.004999999999995"/>
    <n v="79.004000000000005"/>
    <n v="-2.8559999999999999"/>
    <n v="-6.1890000000000001"/>
    <s v=".."/>
    <s v=".."/>
    <n v="3.4910000000000001"/>
  </r>
  <r>
    <x v="2"/>
    <x v="2"/>
    <x v="3"/>
    <x v="44"/>
    <x v="0"/>
    <s v="Outward FDI"/>
    <x v="1"/>
    <n v="809.96"/>
    <n v="659.21900000000005"/>
    <n v="150.74"/>
    <n v="-175.82"/>
    <n v="-184.70599999999999"/>
    <s v=".."/>
    <s v=".."/>
    <n v="8.8859999999999992"/>
  </r>
  <r>
    <x v="2"/>
    <x v="2"/>
    <x v="3"/>
    <x v="45"/>
    <x v="0"/>
    <s v="Outward FDI"/>
    <x v="1"/>
    <n v="123.28400000000001"/>
    <n v="110.498"/>
    <s v=".."/>
    <n v="-52.524000000000001"/>
    <s v=".."/>
    <s v=".."/>
    <s v=".."/>
    <s v=".."/>
  </r>
  <r>
    <x v="2"/>
    <x v="2"/>
    <x v="3"/>
    <x v="46"/>
    <x v="0"/>
    <s v="Outward FDI"/>
    <x v="1"/>
    <n v="-3.23"/>
    <n v="-4.0380000000000003"/>
    <s v=".."/>
    <n v="3.9670000000000001"/>
    <n v="3.9670000000000001"/>
    <s v=".."/>
    <s v=".."/>
    <n v="0"/>
  </r>
  <r>
    <x v="1"/>
    <x v="1"/>
    <x v="1"/>
    <x v="47"/>
    <x v="0"/>
    <s v="Outward FDI"/>
    <x v="1"/>
    <n v="347.64499999999998"/>
    <s v=".."/>
    <s v=".."/>
    <n v="61.726999999999997"/>
    <s v=".."/>
    <n v="0"/>
    <s v=".."/>
    <n v="0"/>
  </r>
  <r>
    <x v="1"/>
    <x v="1"/>
    <x v="1"/>
    <x v="1"/>
    <x v="0"/>
    <s v="Outward FDI"/>
    <x v="1"/>
    <n v="0"/>
    <n v="0"/>
    <n v="0"/>
    <n v="0"/>
    <n v="0"/>
    <n v="0"/>
    <n v="0"/>
    <n v="0"/>
  </r>
  <r>
    <x v="2"/>
    <x v="2"/>
    <x v="3"/>
    <x v="48"/>
    <x v="0"/>
    <s v="Outward FDI"/>
    <x v="1"/>
    <n v="7.4020000000000001"/>
    <n v="7.4020000000000001"/>
    <n v="0"/>
    <n v="12.853"/>
    <n v="12.853"/>
    <n v="0"/>
    <n v="12.853"/>
    <n v="0"/>
  </r>
  <r>
    <x v="1"/>
    <x v="1"/>
    <x v="1"/>
    <x v="49"/>
    <x v="0"/>
    <s v="Outward FDI"/>
    <x v="1"/>
    <n v="174.96600000000001"/>
    <n v="198.11600000000001"/>
    <n v="-23.149000000000001"/>
    <n v="-29.515000000000001"/>
    <s v=".."/>
    <n v="0"/>
    <s v=".."/>
    <s v=".."/>
  </r>
  <r>
    <x v="3"/>
    <x v="3"/>
    <x v="3"/>
    <x v="50"/>
    <x v="0"/>
    <s v="Outward FDI"/>
    <x v="1"/>
    <n v="0"/>
    <n v="0"/>
    <n v="0"/>
    <n v="0"/>
    <n v="0"/>
    <n v="0"/>
    <n v="0"/>
    <n v="0"/>
  </r>
  <r>
    <x v="2"/>
    <x v="2"/>
    <x v="3"/>
    <x v="51"/>
    <x v="0"/>
    <s v="Outward FDI"/>
    <x v="1"/>
    <n v="0"/>
    <n v="0"/>
    <n v="0"/>
    <n v="0.63500000000000001"/>
    <s v=".."/>
    <s v=".."/>
    <n v="0"/>
    <n v="0"/>
  </r>
  <r>
    <x v="3"/>
    <x v="3"/>
    <x v="3"/>
    <x v="52"/>
    <x v="0"/>
    <s v="Outward FDI"/>
    <x v="1"/>
    <n v="0"/>
    <n v="0"/>
    <n v="0"/>
    <n v="0"/>
    <n v="0"/>
    <n v="0"/>
    <n v="0"/>
    <n v="0"/>
  </r>
  <r>
    <x v="2"/>
    <x v="2"/>
    <x v="6"/>
    <x v="53"/>
    <x v="0"/>
    <s v="Outward FDI"/>
    <x v="1"/>
    <n v="1511.7090000000001"/>
    <n v="1796.635"/>
    <n v="-284.791"/>
    <n v="223.74199999999999"/>
    <n v="228.50299999999999"/>
    <n v="98.382999999999996"/>
    <n v="130.119"/>
    <n v="-4.9189999999999996"/>
  </r>
  <r>
    <x v="4"/>
    <x v="4"/>
    <x v="3"/>
    <x v="54"/>
    <x v="0"/>
    <s v="Outward FDI"/>
    <x v="1"/>
    <n v="0"/>
    <n v="0"/>
    <n v="0"/>
    <n v="0"/>
    <n v="0"/>
    <n v="0"/>
    <n v="0"/>
    <n v="0"/>
  </r>
  <r>
    <x v="3"/>
    <x v="3"/>
    <x v="3"/>
    <x v="55"/>
    <x v="0"/>
    <s v="Outward FDI"/>
    <x v="1"/>
    <s v=".."/>
    <n v="0"/>
    <s v=".."/>
    <n v="0"/>
    <s v=".."/>
    <n v="0"/>
    <s v=".."/>
    <n v="0"/>
  </r>
  <r>
    <x v="2"/>
    <x v="2"/>
    <x v="3"/>
    <x v="56"/>
    <x v="0"/>
    <s v="Outward FDI"/>
    <x v="1"/>
    <n v="-73.216999999999999"/>
    <n v="9.8249999999999993"/>
    <n v="-83.176000000000002"/>
    <n v="-3.1739999999999999"/>
    <n v="-4.2839999999999998"/>
    <s v=".."/>
    <s v=".."/>
    <n v="0.95199999999999996"/>
  </r>
  <r>
    <x v="3"/>
    <x v="3"/>
    <x v="3"/>
    <x v="57"/>
    <x v="0"/>
    <s v="Outward FDI"/>
    <x v="1"/>
    <n v="515.47799999999995"/>
    <n v="310.63299999999998"/>
    <n v="204.845"/>
    <n v="36.655999999999999"/>
    <n v="13.012"/>
    <s v=".."/>
    <s v=".."/>
    <n v="23.643999999999998"/>
  </r>
  <r>
    <x v="2"/>
    <x v="2"/>
    <x v="3"/>
    <x v="58"/>
    <x v="0"/>
    <s v="Outward FDI"/>
    <x v="1"/>
    <n v="0"/>
    <n v="0"/>
    <n v="0"/>
    <n v="0"/>
    <n v="0"/>
    <n v="0"/>
    <n v="0"/>
    <n v="0"/>
  </r>
  <r>
    <x v="3"/>
    <x v="3"/>
    <x v="3"/>
    <x v="59"/>
    <x v="0"/>
    <s v="Outward FDI"/>
    <x v="1"/>
    <n v="8.8829999999999991"/>
    <n v="9.9600000000000009"/>
    <n v="-1.077"/>
    <n v="0.95199999999999996"/>
    <s v=".."/>
    <n v="0"/>
    <s v=".."/>
    <s v=".."/>
  </r>
  <r>
    <x v="1"/>
    <x v="1"/>
    <x v="1"/>
    <x v="1"/>
    <x v="0"/>
    <s v="Outward FDI"/>
    <x v="1"/>
    <s v=".."/>
    <s v=".."/>
    <s v=".."/>
    <s v=".."/>
    <s v=".."/>
    <s v=".."/>
    <s v=".."/>
    <s v=".."/>
  </r>
  <r>
    <x v="4"/>
    <x v="4"/>
    <x v="3"/>
    <x v="60"/>
    <x v="0"/>
    <s v="Outward FDI"/>
    <x v="1"/>
    <n v="11.843999999999999"/>
    <n v="12.920999999999999"/>
    <n v="-1.077"/>
    <n v="-0.47599999999999998"/>
    <s v=".."/>
    <s v=".."/>
    <s v=".."/>
    <s v=".."/>
  </r>
  <r>
    <x v="4"/>
    <x v="4"/>
    <x v="6"/>
    <x v="61"/>
    <x v="0"/>
    <s v="Outward FDI"/>
    <x v="1"/>
    <n v="876.178"/>
    <n v="875.63900000000001"/>
    <s v=".."/>
    <n v="438.59800000000001"/>
    <s v=".."/>
    <s v=".."/>
    <s v=".."/>
    <s v=".."/>
  </r>
  <r>
    <x v="4"/>
    <x v="4"/>
    <x v="6"/>
    <x v="62"/>
    <x v="0"/>
    <s v="Outward FDI"/>
    <x v="1"/>
    <n v="154.374"/>
    <n v="29.744"/>
    <s v=".."/>
    <n v="10.632"/>
    <n v="10.632"/>
    <s v=".."/>
    <s v=".."/>
    <n v="0"/>
  </r>
  <r>
    <x v="3"/>
    <x v="3"/>
    <x v="6"/>
    <x v="63"/>
    <x v="0"/>
    <s v="Outward FDI"/>
    <x v="1"/>
    <n v="227.45599999999999"/>
    <n v="237.95400000000001"/>
    <s v=".."/>
    <n v="92.67"/>
    <n v="92.67"/>
    <n v="92.67"/>
    <n v="0"/>
    <n v="0"/>
  </r>
  <r>
    <x v="4"/>
    <x v="4"/>
    <x v="6"/>
    <x v="64"/>
    <x v="0"/>
    <s v="Outward FDI"/>
    <x v="1"/>
    <n v="5.1139999999999999"/>
    <n v="0.40400000000000003"/>
    <s v=".."/>
    <n v="0.79300000000000004"/>
    <s v=".."/>
    <n v="0"/>
    <s v=".."/>
    <s v=".."/>
  </r>
  <r>
    <x v="4"/>
    <x v="4"/>
    <x v="6"/>
    <x v="65"/>
    <x v="0"/>
    <s v="Outward FDI"/>
    <x v="1"/>
    <s v=".."/>
    <s v=".."/>
    <s v=".."/>
    <n v="-0.95199999999999996"/>
    <s v=".."/>
    <n v="0"/>
    <s v=".."/>
    <s v=".."/>
  </r>
  <r>
    <x v="4"/>
    <x v="4"/>
    <x v="7"/>
    <x v="66"/>
    <x v="0"/>
    <s v="Outward FDI"/>
    <x v="1"/>
    <n v="5445.491"/>
    <n v="5459.085"/>
    <n v="-13.593999999999999"/>
    <n v="1250.893"/>
    <s v=".."/>
    <s v=".."/>
    <s v=".."/>
    <s v=".."/>
  </r>
  <r>
    <x v="4"/>
    <x v="4"/>
    <x v="7"/>
    <x v="67"/>
    <x v="0"/>
    <s v="Outward FDI"/>
    <x v="1"/>
    <s v=".."/>
    <s v=".."/>
    <n v="0"/>
    <n v="4.1260000000000003"/>
    <s v=".."/>
    <s v=".."/>
    <s v=".."/>
    <n v="0"/>
  </r>
  <r>
    <x v="3"/>
    <x v="3"/>
    <x v="7"/>
    <x v="68"/>
    <x v="0"/>
    <s v="Outward FDI"/>
    <x v="1"/>
    <n v="0"/>
    <n v="0"/>
    <n v="0"/>
    <n v="0"/>
    <n v="0"/>
    <n v="0"/>
    <n v="0"/>
    <n v="0"/>
  </r>
  <r>
    <x v="1"/>
    <x v="1"/>
    <x v="1"/>
    <x v="69"/>
    <x v="0"/>
    <s v="Outward FDI"/>
    <x v="1"/>
    <n v="0"/>
    <n v="0"/>
    <n v="0"/>
    <n v="0"/>
    <n v="0"/>
    <n v="0"/>
    <n v="0"/>
    <n v="0"/>
  </r>
  <r>
    <x v="5"/>
    <x v="5"/>
    <x v="7"/>
    <x v="70"/>
    <x v="0"/>
    <s v="Outward FDI"/>
    <x v="1"/>
    <s v=".."/>
    <s v=".."/>
    <n v="0"/>
    <n v="-3.4910000000000001"/>
    <s v=".."/>
    <n v="0"/>
    <s v=".."/>
    <n v="0"/>
  </r>
  <r>
    <x v="5"/>
    <x v="5"/>
    <x v="7"/>
    <x v="71"/>
    <x v="0"/>
    <s v="Outward FDI"/>
    <x v="1"/>
    <n v="0"/>
    <n v="0"/>
    <n v="0"/>
    <n v="0"/>
    <n v="0"/>
    <n v="0"/>
    <n v="0"/>
    <n v="0"/>
  </r>
  <r>
    <x v="4"/>
    <x v="4"/>
    <x v="7"/>
    <x v="72"/>
    <x v="0"/>
    <s v="Outward FDI"/>
    <x v="1"/>
    <s v=".."/>
    <s v=".."/>
    <n v="0"/>
    <n v="0.317"/>
    <s v=".."/>
    <n v="0"/>
    <s v=".."/>
    <n v="0"/>
  </r>
  <r>
    <x v="4"/>
    <x v="4"/>
    <x v="7"/>
    <x v="73"/>
    <x v="0"/>
    <s v="Outward FDI"/>
    <x v="1"/>
    <n v="0"/>
    <n v="0"/>
    <n v="0"/>
    <n v="0"/>
    <n v="0"/>
    <n v="0"/>
    <n v="0"/>
    <n v="0"/>
  </r>
  <r>
    <x v="5"/>
    <x v="5"/>
    <x v="7"/>
    <x v="74"/>
    <x v="0"/>
    <s v="Outward FDI"/>
    <x v="1"/>
    <n v="0"/>
    <n v="0"/>
    <n v="0"/>
    <n v="0"/>
    <n v="0"/>
    <n v="0"/>
    <n v="0"/>
    <n v="0"/>
  </r>
  <r>
    <x v="5"/>
    <x v="5"/>
    <x v="7"/>
    <x v="75"/>
    <x v="0"/>
    <s v="Outward FDI"/>
    <x v="1"/>
    <n v="0"/>
    <n v="0"/>
    <n v="0"/>
    <n v="0"/>
    <n v="0"/>
    <n v="0"/>
    <n v="0"/>
    <n v="0"/>
  </r>
  <r>
    <x v="4"/>
    <x v="4"/>
    <x v="7"/>
    <x v="76"/>
    <x v="0"/>
    <s v="Outward FDI"/>
    <x v="1"/>
    <n v="0"/>
    <n v="0"/>
    <n v="0"/>
    <n v="0"/>
    <n v="0"/>
    <n v="0"/>
    <n v="0"/>
    <n v="0"/>
  </r>
  <r>
    <x v="4"/>
    <x v="4"/>
    <x v="7"/>
    <x v="77"/>
    <x v="0"/>
    <s v="Outward FDI"/>
    <x v="1"/>
    <n v="0"/>
    <n v="0"/>
    <n v="0"/>
    <n v="0"/>
    <n v="0"/>
    <n v="0"/>
    <n v="0"/>
    <n v="0"/>
  </r>
  <r>
    <x v="5"/>
    <x v="5"/>
    <x v="7"/>
    <x v="78"/>
    <x v="0"/>
    <s v="Outward FDI"/>
    <x v="1"/>
    <n v="0"/>
    <n v="0"/>
    <n v="0"/>
    <n v="0.159"/>
    <n v="0"/>
    <n v="0"/>
    <n v="0"/>
    <s v=".."/>
  </r>
  <r>
    <x v="4"/>
    <x v="4"/>
    <x v="7"/>
    <x v="79"/>
    <x v="0"/>
    <s v="Outward FDI"/>
    <x v="1"/>
    <n v="0"/>
    <n v="0"/>
    <n v="0"/>
    <n v="0"/>
    <n v="0"/>
    <n v="0"/>
    <n v="0"/>
    <n v="0"/>
  </r>
  <r>
    <x v="4"/>
    <x v="4"/>
    <x v="6"/>
    <x v="80"/>
    <x v="0"/>
    <s v="Outward FDI"/>
    <x v="1"/>
    <s v=".."/>
    <s v=".."/>
    <n v="0"/>
    <n v="0.79300000000000004"/>
    <s v=".."/>
    <n v="0"/>
    <s v=".."/>
    <n v="0"/>
  </r>
  <r>
    <x v="3"/>
    <x v="3"/>
    <x v="7"/>
    <x v="81"/>
    <x v="0"/>
    <s v="Outward FDI"/>
    <x v="1"/>
    <n v="0"/>
    <n v="0"/>
    <n v="0"/>
    <n v="0"/>
    <n v="0"/>
    <n v="0"/>
    <n v="0"/>
    <n v="0"/>
  </r>
  <r>
    <x v="5"/>
    <x v="5"/>
    <x v="7"/>
    <x v="82"/>
    <x v="0"/>
    <s v="Outward FDI"/>
    <x v="1"/>
    <n v="0"/>
    <n v="0"/>
    <n v="0"/>
    <n v="0"/>
    <n v="0"/>
    <n v="0"/>
    <n v="0"/>
    <n v="0"/>
  </r>
  <r>
    <x v="5"/>
    <x v="5"/>
    <x v="7"/>
    <x v="83"/>
    <x v="0"/>
    <s v="Outward FDI"/>
    <x v="1"/>
    <s v=".."/>
    <s v=".."/>
    <n v="0"/>
    <n v="0"/>
    <s v=".."/>
    <n v="0"/>
    <s v=".."/>
    <n v="0"/>
  </r>
  <r>
    <x v="3"/>
    <x v="3"/>
    <x v="7"/>
    <x v="84"/>
    <x v="0"/>
    <s v="Outward FDI"/>
    <x v="1"/>
    <n v="0"/>
    <n v="0"/>
    <n v="0"/>
    <n v="0"/>
    <n v="0"/>
    <n v="0"/>
    <n v="0"/>
    <n v="0"/>
  </r>
  <r>
    <x v="5"/>
    <x v="5"/>
    <x v="7"/>
    <x v="85"/>
    <x v="0"/>
    <s v="Outward FDI"/>
    <x v="1"/>
    <n v="0"/>
    <n v="0"/>
    <n v="0"/>
    <n v="0"/>
    <n v="0"/>
    <n v="0"/>
    <n v="0"/>
    <n v="0"/>
  </r>
  <r>
    <x v="4"/>
    <x v="4"/>
    <x v="7"/>
    <x v="86"/>
    <x v="0"/>
    <s v="Outward FDI"/>
    <x v="1"/>
    <s v=".."/>
    <s v=".."/>
    <n v="0"/>
    <n v="52.683"/>
    <s v=".."/>
    <s v=".."/>
    <s v=".."/>
    <s v=".."/>
  </r>
  <r>
    <x v="5"/>
    <x v="5"/>
    <x v="7"/>
    <x v="87"/>
    <x v="0"/>
    <s v="Outward FDI"/>
    <x v="1"/>
    <s v=".."/>
    <s v=".."/>
    <n v="0"/>
    <n v="0"/>
    <s v=".."/>
    <n v="0"/>
    <s v=".."/>
    <n v="0"/>
  </r>
  <r>
    <x v="5"/>
    <x v="5"/>
    <x v="7"/>
    <x v="88"/>
    <x v="0"/>
    <s v="Outward FDI"/>
    <x v="1"/>
    <n v="0"/>
    <n v="0"/>
    <n v="0"/>
    <n v="0"/>
    <n v="0"/>
    <n v="0"/>
    <n v="0"/>
    <n v="0"/>
  </r>
  <r>
    <x v="4"/>
    <x v="4"/>
    <x v="7"/>
    <x v="89"/>
    <x v="0"/>
    <s v="Outward FDI"/>
    <x v="1"/>
    <n v="0.26900000000000002"/>
    <n v="-0.94199999999999995"/>
    <n v="1.077"/>
    <n v="-0.63500000000000001"/>
    <s v=".."/>
    <n v="0"/>
    <s v=".."/>
    <s v=".."/>
  </r>
  <r>
    <x v="4"/>
    <x v="4"/>
    <x v="7"/>
    <x v="90"/>
    <x v="0"/>
    <s v="Outward FDI"/>
    <x v="1"/>
    <n v="0"/>
    <n v="0"/>
    <n v="0"/>
    <n v="0"/>
    <n v="0"/>
    <n v="0"/>
    <n v="0"/>
    <n v="0"/>
  </r>
  <r>
    <x v="5"/>
    <x v="5"/>
    <x v="7"/>
    <x v="91"/>
    <x v="0"/>
    <s v="Outward FDI"/>
    <x v="1"/>
    <s v=".."/>
    <s v=".."/>
    <n v="-7.806"/>
    <n v="15.551"/>
    <n v="16.027000000000001"/>
    <s v=".."/>
    <s v=".."/>
    <n v="-0.47599999999999998"/>
  </r>
  <r>
    <x v="5"/>
    <x v="5"/>
    <x v="7"/>
    <x v="92"/>
    <x v="0"/>
    <s v="Outward FDI"/>
    <x v="1"/>
    <n v="0"/>
    <n v="0"/>
    <n v="0"/>
    <n v="0"/>
    <n v="0"/>
    <n v="0"/>
    <n v="0"/>
    <n v="0"/>
  </r>
  <r>
    <x v="5"/>
    <x v="5"/>
    <x v="7"/>
    <x v="93"/>
    <x v="0"/>
    <s v="Outward FDI"/>
    <x v="1"/>
    <n v="0"/>
    <n v="0"/>
    <n v="0"/>
    <n v="0"/>
    <n v="0"/>
    <n v="0"/>
    <n v="0"/>
    <n v="0"/>
  </r>
  <r>
    <x v="5"/>
    <x v="5"/>
    <x v="7"/>
    <x v="94"/>
    <x v="0"/>
    <s v="Outward FDI"/>
    <x v="1"/>
    <s v=".."/>
    <s v=".."/>
    <n v="0"/>
    <n v="0"/>
    <n v="0"/>
    <n v="0"/>
    <n v="0"/>
    <n v="0"/>
  </r>
  <r>
    <x v="4"/>
    <x v="4"/>
    <x v="7"/>
    <x v="95"/>
    <x v="0"/>
    <s v="Outward FDI"/>
    <x v="1"/>
    <n v="0"/>
    <n v="0"/>
    <n v="0"/>
    <n v="0"/>
    <n v="0"/>
    <n v="0"/>
    <n v="0"/>
    <n v="0"/>
  </r>
  <r>
    <x v="2"/>
    <x v="2"/>
    <x v="7"/>
    <x v="96"/>
    <x v="0"/>
    <s v="Outward FDI"/>
    <x v="1"/>
    <s v=".."/>
    <s v=".."/>
    <s v=".."/>
    <n v="27.768999999999998"/>
    <s v=".."/>
    <n v="0"/>
    <s v=".."/>
    <s v=".."/>
  </r>
  <r>
    <x v="5"/>
    <x v="5"/>
    <x v="7"/>
    <x v="97"/>
    <x v="0"/>
    <s v="Outward FDI"/>
    <x v="1"/>
    <n v="4.5759999999999996"/>
    <s v=".."/>
    <s v=".."/>
    <n v="-0.95199999999999996"/>
    <s v=".."/>
    <s v=".."/>
    <s v=".."/>
    <s v=".."/>
  </r>
  <r>
    <x v="3"/>
    <x v="3"/>
    <x v="7"/>
    <x v="98"/>
    <x v="0"/>
    <s v="Outward FDI"/>
    <x v="1"/>
    <n v="0"/>
    <n v="0"/>
    <n v="0"/>
    <n v="0"/>
    <n v="0"/>
    <n v="0"/>
    <n v="0"/>
    <n v="0"/>
  </r>
  <r>
    <x v="5"/>
    <x v="5"/>
    <x v="7"/>
    <x v="99"/>
    <x v="0"/>
    <s v="Outward FDI"/>
    <x v="1"/>
    <s v=".."/>
    <n v="0"/>
    <s v=".."/>
    <n v="0"/>
    <n v="0"/>
    <n v="0"/>
    <n v="0"/>
    <n v="0"/>
  </r>
  <r>
    <x v="4"/>
    <x v="4"/>
    <x v="7"/>
    <x v="100"/>
    <x v="0"/>
    <s v="Outward FDI"/>
    <x v="1"/>
    <n v="-150.60599999999999"/>
    <s v=".."/>
    <n v="-34.051000000000002"/>
    <n v="265.63400000000001"/>
    <s v=".."/>
    <s v=".."/>
    <s v=".."/>
    <s v=".."/>
  </r>
  <r>
    <x v="5"/>
    <x v="5"/>
    <x v="7"/>
    <x v="101"/>
    <x v="0"/>
    <s v="Outward FDI"/>
    <x v="1"/>
    <s v=".."/>
    <s v=".."/>
    <s v=".."/>
    <n v="0"/>
    <s v=".."/>
    <s v=".."/>
    <s v=".."/>
    <n v="0"/>
  </r>
  <r>
    <x v="1"/>
    <x v="1"/>
    <x v="1"/>
    <x v="102"/>
    <x v="0"/>
    <s v="Outward FDI"/>
    <x v="1"/>
    <n v="0"/>
    <n v="0"/>
    <n v="0"/>
    <n v="0"/>
    <n v="0"/>
    <n v="0"/>
    <n v="0"/>
    <n v="0"/>
  </r>
  <r>
    <x v="4"/>
    <x v="4"/>
    <x v="7"/>
    <x v="103"/>
    <x v="0"/>
    <s v="Outward FDI"/>
    <x v="1"/>
    <n v="0"/>
    <n v="0"/>
    <n v="0"/>
    <n v="0"/>
    <n v="0"/>
    <n v="0"/>
    <n v="0"/>
    <n v="0"/>
  </r>
  <r>
    <x v="4"/>
    <x v="4"/>
    <x v="7"/>
    <x v="104"/>
    <x v="0"/>
    <s v="Outward FDI"/>
    <x v="1"/>
    <s v=".."/>
    <s v=".."/>
    <s v=".."/>
    <n v="0"/>
    <s v=".."/>
    <n v="0"/>
    <s v=".."/>
    <s v=".."/>
  </r>
  <r>
    <x v="2"/>
    <x v="2"/>
    <x v="7"/>
    <x v="105"/>
    <x v="0"/>
    <s v="Outward FDI"/>
    <x v="1"/>
    <n v="0"/>
    <n v="0"/>
    <n v="0"/>
    <n v="0"/>
    <n v="0"/>
    <n v="0"/>
    <n v="0"/>
    <n v="0"/>
  </r>
  <r>
    <x v="5"/>
    <x v="5"/>
    <x v="7"/>
    <x v="106"/>
    <x v="0"/>
    <s v="Outward FDI"/>
    <x v="1"/>
    <n v="0"/>
    <n v="0"/>
    <n v="0"/>
    <n v="0"/>
    <n v="0"/>
    <n v="0"/>
    <n v="0"/>
    <n v="0"/>
  </r>
  <r>
    <x v="5"/>
    <x v="5"/>
    <x v="7"/>
    <x v="107"/>
    <x v="0"/>
    <s v="Outward FDI"/>
    <x v="1"/>
    <n v="0"/>
    <n v="0"/>
    <n v="0"/>
    <n v="0"/>
    <n v="0"/>
    <n v="0"/>
    <n v="0"/>
    <n v="0"/>
  </r>
  <r>
    <x v="3"/>
    <x v="3"/>
    <x v="7"/>
    <x v="108"/>
    <x v="0"/>
    <s v="Outward FDI"/>
    <x v="1"/>
    <n v="19.649999999999999"/>
    <n v="37.82"/>
    <n v="-18.170000000000002"/>
    <n v="11.742000000000001"/>
    <s v=".."/>
    <s v=".."/>
    <s v=".."/>
    <s v=".."/>
  </r>
  <r>
    <x v="5"/>
    <x v="5"/>
    <x v="7"/>
    <x v="109"/>
    <x v="0"/>
    <s v="Outward FDI"/>
    <x v="1"/>
    <n v="0"/>
    <n v="0"/>
    <n v="0"/>
    <n v="0"/>
    <n v="0"/>
    <n v="0"/>
    <n v="0"/>
    <n v="0"/>
  </r>
  <r>
    <x v="5"/>
    <x v="5"/>
    <x v="7"/>
    <x v="110"/>
    <x v="0"/>
    <s v="Outward FDI"/>
    <x v="1"/>
    <s v=".."/>
    <s v=".."/>
    <n v="0"/>
    <n v="0.63500000000000001"/>
    <s v=".."/>
    <s v=".."/>
    <n v="0"/>
    <n v="0"/>
  </r>
  <r>
    <x v="4"/>
    <x v="4"/>
    <x v="7"/>
    <x v="111"/>
    <x v="0"/>
    <s v="Outward FDI"/>
    <x v="1"/>
    <s v=".."/>
    <n v="0"/>
    <s v=".."/>
    <n v="0"/>
    <n v="0"/>
    <n v="0"/>
    <n v="0"/>
    <n v="0"/>
  </r>
  <r>
    <x v="4"/>
    <x v="4"/>
    <x v="7"/>
    <x v="112"/>
    <x v="0"/>
    <s v="Outward FDI"/>
    <x v="1"/>
    <n v="804.57600000000002"/>
    <s v=".."/>
    <s v=".."/>
    <n v="-192.16399999999999"/>
    <s v=".."/>
    <s v=".."/>
    <s v=".."/>
    <s v=".."/>
  </r>
  <r>
    <x v="5"/>
    <x v="5"/>
    <x v="7"/>
    <x v="113"/>
    <x v="0"/>
    <s v="Outward FDI"/>
    <x v="1"/>
    <s v=".."/>
    <s v=".."/>
    <n v="0"/>
    <n v="-0.79300000000000004"/>
    <s v=".."/>
    <s v=".."/>
    <s v=".."/>
    <n v="0"/>
  </r>
  <r>
    <x v="5"/>
    <x v="5"/>
    <x v="7"/>
    <x v="114"/>
    <x v="0"/>
    <s v="Outward FDI"/>
    <x v="1"/>
    <n v="21.131"/>
    <s v=".."/>
    <s v=".."/>
    <n v="3.65"/>
    <s v=".."/>
    <n v="0"/>
    <s v=".."/>
    <s v=".."/>
  </r>
  <r>
    <x v="4"/>
    <x v="4"/>
    <x v="7"/>
    <x v="115"/>
    <x v="0"/>
    <s v="Outward FDI"/>
    <x v="1"/>
    <n v="0.53800000000000003"/>
    <s v=".."/>
    <s v=".."/>
    <n v="0"/>
    <n v="0"/>
    <n v="0"/>
    <n v="0"/>
    <n v="0"/>
  </r>
  <r>
    <x v="4"/>
    <x v="4"/>
    <x v="7"/>
    <x v="116"/>
    <x v="0"/>
    <s v="Outward FDI"/>
    <x v="1"/>
    <n v="0"/>
    <n v="0"/>
    <n v="0"/>
    <n v="0"/>
    <n v="0"/>
    <n v="0"/>
    <n v="0"/>
    <n v="0"/>
  </r>
  <r>
    <x v="2"/>
    <x v="2"/>
    <x v="3"/>
    <x v="117"/>
    <x v="0"/>
    <s v="Outward FDI"/>
    <x v="1"/>
    <s v=".."/>
    <s v=".."/>
    <s v=".."/>
    <n v="1.746"/>
    <s v=".."/>
    <n v="0"/>
    <s v=".."/>
    <s v=".."/>
  </r>
  <r>
    <x v="1"/>
    <x v="1"/>
    <x v="1"/>
    <x v="118"/>
    <x v="0"/>
    <s v="Outward FDI"/>
    <x v="1"/>
    <n v="0"/>
    <n v="0"/>
    <n v="0"/>
    <n v="0"/>
    <n v="0"/>
    <n v="0"/>
    <n v="0"/>
    <n v="0"/>
  </r>
  <r>
    <x v="2"/>
    <x v="2"/>
    <x v="5"/>
    <x v="119"/>
    <x v="0"/>
    <s v="Outward FDI"/>
    <x v="1"/>
    <n v="0"/>
    <n v="0"/>
    <n v="0"/>
    <n v="0"/>
    <n v="0"/>
    <n v="0"/>
    <n v="0"/>
    <n v="0"/>
  </r>
  <r>
    <x v="2"/>
    <x v="2"/>
    <x v="5"/>
    <x v="120"/>
    <x v="0"/>
    <s v="Outward FDI"/>
    <x v="1"/>
    <n v="0"/>
    <n v="0"/>
    <n v="0"/>
    <n v="0"/>
    <n v="0"/>
    <n v="0"/>
    <n v="0"/>
    <n v="0"/>
  </r>
  <r>
    <x v="2"/>
    <x v="2"/>
    <x v="5"/>
    <x v="121"/>
    <x v="0"/>
    <s v="Outward FDI"/>
    <x v="1"/>
    <n v="27.591000000000001"/>
    <s v=".."/>
    <s v=".."/>
    <n v="-0.159"/>
    <s v=".."/>
    <n v="0"/>
    <s v=".."/>
    <n v="0"/>
  </r>
  <r>
    <x v="2"/>
    <x v="2"/>
    <x v="5"/>
    <x v="122"/>
    <x v="0"/>
    <s v="Outward FDI"/>
    <x v="1"/>
    <n v="68.91"/>
    <s v=".."/>
    <s v=".."/>
    <n v="0.317"/>
    <s v=".."/>
    <n v="0"/>
    <s v=".."/>
    <s v=".."/>
  </r>
  <r>
    <x v="3"/>
    <x v="3"/>
    <x v="5"/>
    <x v="123"/>
    <x v="0"/>
    <s v="Outward FDI"/>
    <x v="1"/>
    <n v="0"/>
    <n v="0"/>
    <n v="0"/>
    <n v="0"/>
    <n v="0"/>
    <n v="0"/>
    <n v="0"/>
    <n v="0"/>
  </r>
  <r>
    <x v="2"/>
    <x v="2"/>
    <x v="4"/>
    <x v="124"/>
    <x v="0"/>
    <s v="Outward FDI"/>
    <x v="1"/>
    <n v="3211.306"/>
    <n v="2899.058"/>
    <n v="312.24799999999999"/>
    <n v="136.625"/>
    <n v="124.09"/>
    <n v="121.075"/>
    <n v="3.0150000000000001"/>
    <n v="12.377000000000001"/>
  </r>
  <r>
    <x v="1"/>
    <x v="1"/>
    <x v="1"/>
    <x v="125"/>
    <x v="0"/>
    <s v="Outward FDI"/>
    <x v="1"/>
    <n v="0"/>
    <n v="0"/>
    <n v="0"/>
    <n v="0"/>
    <n v="0"/>
    <n v="0"/>
    <n v="0"/>
    <n v="0"/>
  </r>
  <r>
    <x v="2"/>
    <x v="2"/>
    <x v="5"/>
    <x v="126"/>
    <x v="0"/>
    <s v="Outward FDI"/>
    <x v="1"/>
    <n v="350.471"/>
    <n v="283.71499999999997"/>
    <s v=".."/>
    <n v="27.928000000000001"/>
    <s v=".."/>
    <s v=".."/>
    <s v=".."/>
    <s v=".."/>
  </r>
  <r>
    <x v="3"/>
    <x v="3"/>
    <x v="5"/>
    <x v="127"/>
    <x v="0"/>
    <s v="Outward FDI"/>
    <x v="1"/>
    <s v=".."/>
    <s v=".."/>
    <n v="0"/>
    <n v="1.746"/>
    <s v=".."/>
    <s v=".."/>
    <n v="0"/>
    <n v="0"/>
  </r>
  <r>
    <x v="3"/>
    <x v="3"/>
    <x v="5"/>
    <x v="128"/>
    <x v="0"/>
    <s v="Outward FDI"/>
    <x v="1"/>
    <n v="0"/>
    <n v="0"/>
    <n v="0"/>
    <n v="0"/>
    <n v="0"/>
    <n v="0"/>
    <n v="0"/>
    <n v="0"/>
  </r>
  <r>
    <x v="2"/>
    <x v="2"/>
    <x v="5"/>
    <x v="129"/>
    <x v="0"/>
    <s v="Outward FDI"/>
    <x v="1"/>
    <s v=".."/>
    <s v=".."/>
    <n v="0"/>
    <n v="0"/>
    <s v=".."/>
    <n v="0"/>
    <s v=".."/>
    <n v="0"/>
  </r>
  <r>
    <x v="3"/>
    <x v="3"/>
    <x v="5"/>
    <x v="130"/>
    <x v="0"/>
    <s v="Outward FDI"/>
    <x v="1"/>
    <n v="0"/>
    <n v="0"/>
    <n v="0"/>
    <n v="0"/>
    <n v="0"/>
    <n v="0"/>
    <n v="0"/>
    <n v="0"/>
  </r>
  <r>
    <x v="3"/>
    <x v="3"/>
    <x v="5"/>
    <x v="131"/>
    <x v="0"/>
    <s v="Outward FDI"/>
    <x v="1"/>
    <s v=".."/>
    <s v=".."/>
    <s v=".."/>
    <n v="0"/>
    <n v="0"/>
    <n v="0"/>
    <n v="0"/>
    <n v="0"/>
  </r>
  <r>
    <x v="4"/>
    <x v="4"/>
    <x v="5"/>
    <x v="132"/>
    <x v="0"/>
    <s v="Outward FDI"/>
    <x v="1"/>
    <n v="0"/>
    <n v="0"/>
    <n v="0"/>
    <n v="0"/>
    <n v="0"/>
    <n v="0"/>
    <n v="0"/>
    <n v="0"/>
  </r>
  <r>
    <x v="3"/>
    <x v="3"/>
    <x v="5"/>
    <x v="133"/>
    <x v="0"/>
    <s v="Outward FDI"/>
    <x v="1"/>
    <n v="0"/>
    <n v="0"/>
    <n v="0"/>
    <n v="0"/>
    <n v="0"/>
    <n v="0"/>
    <n v="0"/>
    <n v="0"/>
  </r>
  <r>
    <x v="3"/>
    <x v="3"/>
    <x v="5"/>
    <x v="134"/>
    <x v="0"/>
    <s v="Outward FDI"/>
    <x v="1"/>
    <s v=".."/>
    <s v=".."/>
    <s v=".."/>
    <n v="0.95199999999999996"/>
    <s v=".."/>
    <n v="0"/>
    <s v=".."/>
    <s v=".."/>
  </r>
  <r>
    <x v="5"/>
    <x v="5"/>
    <x v="5"/>
    <x v="135"/>
    <x v="0"/>
    <s v="Outward FDI"/>
    <x v="1"/>
    <n v="0"/>
    <n v="0"/>
    <n v="0"/>
    <n v="0"/>
    <n v="0"/>
    <n v="0"/>
    <n v="0"/>
    <n v="0"/>
  </r>
  <r>
    <x v="4"/>
    <x v="4"/>
    <x v="5"/>
    <x v="136"/>
    <x v="0"/>
    <s v="Outward FDI"/>
    <x v="1"/>
    <n v="0"/>
    <n v="0"/>
    <n v="0"/>
    <n v="0"/>
    <n v="0"/>
    <n v="0"/>
    <n v="0"/>
    <n v="0"/>
  </r>
  <r>
    <x v="3"/>
    <x v="3"/>
    <x v="5"/>
    <x v="137"/>
    <x v="0"/>
    <s v="Outward FDI"/>
    <x v="1"/>
    <n v="0"/>
    <n v="0"/>
    <n v="0"/>
    <n v="0"/>
    <n v="0"/>
    <n v="0"/>
    <n v="0"/>
    <n v="0"/>
  </r>
  <r>
    <x v="1"/>
    <x v="1"/>
    <x v="1"/>
    <x v="138"/>
    <x v="0"/>
    <s v="Outward FDI"/>
    <x v="1"/>
    <n v="0"/>
    <n v="0"/>
    <n v="0"/>
    <n v="0"/>
    <n v="0"/>
    <n v="0"/>
    <n v="0"/>
    <n v="0"/>
  </r>
  <r>
    <x v="1"/>
    <x v="1"/>
    <x v="1"/>
    <x v="1"/>
    <x v="0"/>
    <s v="Outward FDI"/>
    <x v="1"/>
    <s v=".."/>
    <s v=".."/>
    <s v=".."/>
    <s v=".."/>
    <s v=".."/>
    <s v=".."/>
    <s v=".."/>
    <s v=".."/>
  </r>
  <r>
    <x v="4"/>
    <x v="4"/>
    <x v="5"/>
    <x v="139"/>
    <x v="0"/>
    <s v="Outward FDI"/>
    <x v="1"/>
    <n v="0"/>
    <n v="0"/>
    <n v="0"/>
    <n v="0"/>
    <n v="0"/>
    <n v="0"/>
    <n v="0"/>
    <n v="0"/>
  </r>
  <r>
    <x v="2"/>
    <x v="2"/>
    <x v="5"/>
    <x v="140"/>
    <x v="0"/>
    <s v="Outward FDI"/>
    <x v="1"/>
    <n v="314.13200000000001"/>
    <n v="230.28299999999999"/>
    <n v="83.849000000000004"/>
    <n v="26.183"/>
    <s v=".."/>
    <s v=".."/>
    <s v=".."/>
    <s v=".."/>
  </r>
  <r>
    <x v="2"/>
    <x v="2"/>
    <x v="5"/>
    <x v="141"/>
    <x v="0"/>
    <s v="Outward FDI"/>
    <x v="1"/>
    <n v="0"/>
    <n v="0"/>
    <n v="0"/>
    <n v="0"/>
    <n v="0"/>
    <n v="0"/>
    <n v="0"/>
    <n v="0"/>
  </r>
  <r>
    <x v="3"/>
    <x v="3"/>
    <x v="5"/>
    <x v="142"/>
    <x v="0"/>
    <s v="Outward FDI"/>
    <x v="1"/>
    <n v="0"/>
    <n v="0"/>
    <n v="0"/>
    <n v="0"/>
    <n v="0"/>
    <n v="0"/>
    <n v="0"/>
    <n v="0"/>
  </r>
  <r>
    <x v="3"/>
    <x v="3"/>
    <x v="5"/>
    <x v="143"/>
    <x v="0"/>
    <s v="Outward FDI"/>
    <x v="1"/>
    <n v="0"/>
    <n v="0"/>
    <n v="0"/>
    <n v="0"/>
    <n v="0"/>
    <n v="0"/>
    <n v="0"/>
    <n v="0"/>
  </r>
  <r>
    <x v="2"/>
    <x v="2"/>
    <x v="5"/>
    <x v="144"/>
    <x v="0"/>
    <s v="Outward FDI"/>
    <x v="1"/>
    <n v="0"/>
    <n v="0"/>
    <n v="0"/>
    <n v="0"/>
    <n v="0"/>
    <n v="0"/>
    <n v="0"/>
    <n v="0"/>
  </r>
  <r>
    <x v="2"/>
    <x v="2"/>
    <x v="5"/>
    <x v="145"/>
    <x v="0"/>
    <s v="Outward FDI"/>
    <x v="1"/>
    <s v=".."/>
    <s v=".."/>
    <s v=".."/>
    <n v="0.159"/>
    <s v=".."/>
    <n v="0"/>
    <s v=".."/>
    <s v=".."/>
  </r>
  <r>
    <x v="2"/>
    <x v="2"/>
    <x v="5"/>
    <x v="146"/>
    <x v="0"/>
    <s v="Outward FDI"/>
    <x v="1"/>
    <n v="0"/>
    <n v="0"/>
    <n v="0"/>
    <n v="0"/>
    <n v="0"/>
    <n v="0"/>
    <n v="0"/>
    <n v="0"/>
  </r>
  <r>
    <x v="1"/>
    <x v="1"/>
    <x v="1"/>
    <x v="147"/>
    <x v="0"/>
    <s v="Outward FDI"/>
    <x v="1"/>
    <n v="28.129000000000001"/>
    <s v=".."/>
    <s v=".."/>
    <n v="-0.63500000000000001"/>
    <s v=".."/>
    <n v="0"/>
    <s v=".."/>
    <s v=".."/>
  </r>
  <r>
    <x v="1"/>
    <x v="1"/>
    <x v="1"/>
    <x v="148"/>
    <x v="0"/>
    <s v="Outward FDI"/>
    <x v="1"/>
    <n v="0"/>
    <n v="0"/>
    <n v="0"/>
    <n v="0"/>
    <n v="0"/>
    <n v="0"/>
    <n v="0"/>
    <n v="0"/>
  </r>
  <r>
    <x v="3"/>
    <x v="3"/>
    <x v="5"/>
    <x v="149"/>
    <x v="0"/>
    <s v="Outward FDI"/>
    <x v="1"/>
    <n v="76.581000000000003"/>
    <n v="48.317999999999998"/>
    <s v=".."/>
    <n v="18.725000000000001"/>
    <s v=".."/>
    <n v="0"/>
    <s v=".."/>
    <s v=".."/>
  </r>
  <r>
    <x v="4"/>
    <x v="4"/>
    <x v="5"/>
    <x v="150"/>
    <x v="0"/>
    <s v="Outward FDI"/>
    <x v="1"/>
    <n v="0"/>
    <n v="0"/>
    <n v="0"/>
    <n v="0"/>
    <n v="0"/>
    <n v="0"/>
    <n v="0"/>
    <n v="0"/>
  </r>
  <r>
    <x v="3"/>
    <x v="3"/>
    <x v="5"/>
    <x v="151"/>
    <x v="0"/>
    <s v="Outward FDI"/>
    <x v="1"/>
    <n v="3713.0549999999998"/>
    <n v="2870.39"/>
    <n v="842.53"/>
    <n v="-166.29900000000001"/>
    <n v="-186.928"/>
    <n v="5.0780000000000003"/>
    <n v="-192.006"/>
    <n v="20.629000000000001"/>
  </r>
  <r>
    <x v="3"/>
    <x v="3"/>
    <x v="5"/>
    <x v="152"/>
    <x v="0"/>
    <s v="Outward FDI"/>
    <x v="1"/>
    <n v="11.44"/>
    <n v="13.728"/>
    <s v=".."/>
    <n v="-0.47599999999999998"/>
    <n v="-0.47599999999999998"/>
    <n v="0"/>
    <n v="-0.47599999999999998"/>
    <n v="0"/>
  </r>
  <r>
    <x v="3"/>
    <x v="3"/>
    <x v="5"/>
    <x v="153"/>
    <x v="0"/>
    <s v="Outward FDI"/>
    <x v="1"/>
    <s v=".."/>
    <s v=".."/>
    <n v="0"/>
    <n v="0"/>
    <s v=".."/>
    <s v=".."/>
    <s v=".."/>
    <s v=".."/>
  </r>
  <r>
    <x v="1"/>
    <x v="1"/>
    <x v="1"/>
    <x v="154"/>
    <x v="0"/>
    <s v="Outward FDI"/>
    <x v="1"/>
    <n v="0"/>
    <n v="0"/>
    <n v="0"/>
    <n v="0"/>
    <n v="0"/>
    <n v="0"/>
    <n v="0"/>
    <n v="0"/>
  </r>
  <r>
    <x v="3"/>
    <x v="3"/>
    <x v="5"/>
    <x v="155"/>
    <x v="0"/>
    <s v="Outward FDI"/>
    <x v="1"/>
    <n v="0"/>
    <n v="0"/>
    <n v="0"/>
    <n v="0"/>
    <n v="0"/>
    <n v="0"/>
    <n v="0"/>
    <n v="0"/>
  </r>
  <r>
    <x v="3"/>
    <x v="3"/>
    <x v="5"/>
    <x v="156"/>
    <x v="0"/>
    <s v="Outward FDI"/>
    <x v="1"/>
    <n v="0"/>
    <n v="0"/>
    <n v="0"/>
    <n v="0"/>
    <n v="0"/>
    <n v="0"/>
    <n v="0"/>
    <n v="0"/>
  </r>
  <r>
    <x v="3"/>
    <x v="3"/>
    <x v="5"/>
    <x v="157"/>
    <x v="0"/>
    <s v="Outward FDI"/>
    <x v="1"/>
    <n v="354.50900000000001"/>
    <n v="212.24799999999999"/>
    <n v="142.261"/>
    <n v="15.868"/>
    <n v="13.170999999999999"/>
    <s v=".."/>
    <s v=".."/>
    <n v="2.698"/>
  </r>
  <r>
    <x v="3"/>
    <x v="3"/>
    <x v="5"/>
    <x v="158"/>
    <x v="0"/>
    <s v="Outward FDI"/>
    <x v="1"/>
    <n v="0"/>
    <n v="0"/>
    <n v="0"/>
    <n v="0"/>
    <n v="0"/>
    <n v="0"/>
    <n v="0"/>
    <n v="0"/>
  </r>
  <r>
    <x v="2"/>
    <x v="2"/>
    <x v="5"/>
    <x v="159"/>
    <x v="0"/>
    <s v="Outward FDI"/>
    <x v="1"/>
    <s v=".."/>
    <s v=".."/>
    <s v=".."/>
    <n v="0"/>
    <s v=".."/>
    <n v="0"/>
    <s v=".."/>
    <s v=".."/>
  </r>
  <r>
    <x v="3"/>
    <x v="3"/>
    <x v="5"/>
    <x v="160"/>
    <x v="0"/>
    <s v="Outward FDI"/>
    <x v="1"/>
    <n v="-4.0380000000000003"/>
    <n v="-3.7690000000000001"/>
    <s v=".."/>
    <n v="-4.9189999999999996"/>
    <n v="-4.9189999999999996"/>
    <s v=".."/>
    <s v=".."/>
    <n v="0"/>
  </r>
  <r>
    <x v="2"/>
    <x v="2"/>
    <x v="6"/>
    <x v="161"/>
    <x v="0"/>
    <s v="Outward FDI"/>
    <x v="1"/>
    <n v="5.3840000000000003"/>
    <n v="5.1139999999999999"/>
    <n v="0.13500000000000001"/>
    <n v="1.4279999999999999"/>
    <n v="1.4279999999999999"/>
    <s v=".."/>
    <s v=".."/>
    <n v="0"/>
  </r>
  <r>
    <x v="3"/>
    <x v="3"/>
    <x v="6"/>
    <x v="162"/>
    <x v="0"/>
    <s v="Outward FDI"/>
    <x v="1"/>
    <s v=".."/>
    <s v=".."/>
    <s v=".."/>
    <n v="0.63500000000000001"/>
    <s v=".."/>
    <n v="0"/>
    <s v=".."/>
    <n v="0"/>
  </r>
  <r>
    <x v="2"/>
    <x v="2"/>
    <x v="6"/>
    <x v="163"/>
    <x v="0"/>
    <s v="Outward FDI"/>
    <x v="1"/>
    <n v="1.8839999999999999"/>
    <n v="1.8839999999999999"/>
    <s v=".."/>
    <n v="0.95199999999999996"/>
    <n v="0.95199999999999996"/>
    <s v=".."/>
    <s v=".."/>
    <n v="0"/>
  </r>
  <r>
    <x v="2"/>
    <x v="2"/>
    <x v="6"/>
    <x v="164"/>
    <x v="0"/>
    <s v="Outward FDI"/>
    <x v="1"/>
    <n v="-30.283000000000001"/>
    <n v="39.030999999999999"/>
    <s v=".."/>
    <n v="2.5390000000000001"/>
    <s v=".."/>
    <s v=".."/>
    <s v=".."/>
    <s v=".."/>
  </r>
  <r>
    <x v="2"/>
    <x v="2"/>
    <x v="6"/>
    <x v="165"/>
    <x v="0"/>
    <s v="Outward FDI"/>
    <x v="1"/>
    <n v="1.48"/>
    <n v="0.67300000000000004"/>
    <s v=".."/>
    <n v="-0.317"/>
    <s v=".."/>
    <n v="0"/>
    <s v=".."/>
    <n v="0"/>
  </r>
  <r>
    <x v="2"/>
    <x v="2"/>
    <x v="6"/>
    <x v="166"/>
    <x v="0"/>
    <s v="Outward FDI"/>
    <x v="1"/>
    <n v="49.125"/>
    <n v="48.183"/>
    <n v="0.94199999999999995"/>
    <n v="16.186"/>
    <s v=".."/>
    <s v=".."/>
    <s v=".."/>
    <s v=".."/>
  </r>
  <r>
    <x v="2"/>
    <x v="2"/>
    <x v="6"/>
    <x v="167"/>
    <x v="0"/>
    <s v="Outward FDI"/>
    <x v="1"/>
    <n v="244.953"/>
    <n v="98.385000000000005"/>
    <n v="146.56800000000001"/>
    <n v="38.877000000000002"/>
    <n v="29.673999999999999"/>
    <n v="34.593000000000004"/>
    <n v="-5.0780000000000003"/>
    <n v="9.3620000000000001"/>
  </r>
  <r>
    <x v="5"/>
    <x v="5"/>
    <x v="6"/>
    <x v="168"/>
    <x v="0"/>
    <s v="Outward FDI"/>
    <x v="1"/>
    <n v="0.26900000000000002"/>
    <s v=".."/>
    <s v=".."/>
    <n v="0.159"/>
    <s v=".."/>
    <s v=".."/>
    <s v=".."/>
    <s v=".."/>
  </r>
  <r>
    <x v="3"/>
    <x v="3"/>
    <x v="3"/>
    <x v="169"/>
    <x v="0"/>
    <s v="Outward FDI"/>
    <x v="1"/>
    <n v="0"/>
    <n v="0"/>
    <n v="0"/>
    <n v="0"/>
    <n v="0"/>
    <n v="0"/>
    <n v="0"/>
    <n v="0"/>
  </r>
  <r>
    <x v="3"/>
    <x v="3"/>
    <x v="3"/>
    <x v="170"/>
    <x v="0"/>
    <s v="Outward FDI"/>
    <x v="1"/>
    <n v="1691.117"/>
    <n v="1715.8820000000001"/>
    <s v=".."/>
    <n v="2104.2860000000001"/>
    <s v=".."/>
    <s v=".."/>
    <s v=".."/>
    <s v=".."/>
  </r>
  <r>
    <x v="3"/>
    <x v="3"/>
    <x v="3"/>
    <x v="171"/>
    <x v="0"/>
    <s v="Outward FDI"/>
    <x v="1"/>
    <n v="76.581000000000003"/>
    <n v="76.581000000000003"/>
    <n v="0"/>
    <n v="1.587"/>
    <s v=".."/>
    <s v=".."/>
    <s v=".."/>
    <s v=".."/>
  </r>
  <r>
    <x v="3"/>
    <x v="3"/>
    <x v="6"/>
    <x v="172"/>
    <x v="0"/>
    <s v="Outward FDI"/>
    <x v="1"/>
    <s v=".."/>
    <n v="0"/>
    <s v=".."/>
    <n v="0"/>
    <n v="0"/>
    <n v="0"/>
    <n v="0"/>
    <n v="0"/>
  </r>
  <r>
    <x v="3"/>
    <x v="3"/>
    <x v="6"/>
    <x v="173"/>
    <x v="0"/>
    <s v="Outward FDI"/>
    <x v="1"/>
    <s v=".."/>
    <s v=".."/>
    <n v="0"/>
    <n v="0.159"/>
    <s v=".."/>
    <s v=".."/>
    <s v=".."/>
    <n v="0"/>
  </r>
  <r>
    <x v="4"/>
    <x v="4"/>
    <x v="6"/>
    <x v="174"/>
    <x v="0"/>
    <s v="Outward FDI"/>
    <x v="1"/>
    <n v="0"/>
    <n v="0"/>
    <n v="0"/>
    <n v="0"/>
    <n v="0"/>
    <n v="0"/>
    <n v="0"/>
    <n v="0"/>
  </r>
  <r>
    <x v="5"/>
    <x v="5"/>
    <x v="6"/>
    <x v="175"/>
    <x v="0"/>
    <s v="Outward FDI"/>
    <x v="1"/>
    <n v="0"/>
    <n v="0"/>
    <n v="0"/>
    <n v="0"/>
    <n v="0"/>
    <n v="0"/>
    <n v="0"/>
    <n v="0"/>
  </r>
  <r>
    <x v="5"/>
    <x v="5"/>
    <x v="8"/>
    <x v="176"/>
    <x v="0"/>
    <s v="Outward FDI"/>
    <x v="1"/>
    <n v="0"/>
    <n v="0"/>
    <n v="0"/>
    <n v="0"/>
    <n v="0"/>
    <n v="0"/>
    <n v="0"/>
    <n v="0"/>
  </r>
  <r>
    <x v="4"/>
    <x v="4"/>
    <x v="8"/>
    <x v="177"/>
    <x v="0"/>
    <s v="Outward FDI"/>
    <x v="1"/>
    <s v=".."/>
    <s v=".."/>
    <n v="-0.13500000000000001"/>
    <n v="354.17899999999997"/>
    <s v=".."/>
    <s v=".."/>
    <s v=".."/>
    <n v="0"/>
  </r>
  <r>
    <x v="4"/>
    <x v="4"/>
    <x v="8"/>
    <x v="178"/>
    <x v="0"/>
    <s v="Outward FDI"/>
    <x v="1"/>
    <n v="0"/>
    <n v="0"/>
    <n v="0"/>
    <n v="0"/>
    <n v="0"/>
    <n v="0"/>
    <n v="0"/>
    <n v="0"/>
  </r>
  <r>
    <x v="2"/>
    <x v="2"/>
    <x v="2"/>
    <x v="179"/>
    <x v="0"/>
    <s v="Outward FDI"/>
    <x v="1"/>
    <s v=".."/>
    <s v=".."/>
    <s v=".."/>
    <n v="3.9670000000000001"/>
    <s v=".."/>
    <n v="0"/>
    <s v=".."/>
    <s v=".."/>
  </r>
  <r>
    <x v="4"/>
    <x v="4"/>
    <x v="2"/>
    <x v="180"/>
    <x v="0"/>
    <s v="Outward FDI"/>
    <x v="1"/>
    <n v="0"/>
    <n v="0"/>
    <n v="0"/>
    <n v="0"/>
    <n v="0"/>
    <n v="0"/>
    <n v="0"/>
    <s v=".."/>
  </r>
  <r>
    <x v="3"/>
    <x v="3"/>
    <x v="2"/>
    <x v="181"/>
    <x v="0"/>
    <s v="Outward FDI"/>
    <x v="1"/>
    <n v="921.93799999999999"/>
    <s v=".."/>
    <n v="-113.459"/>
    <n v="22.216000000000001"/>
    <n v="25.071999999999999"/>
    <n v="4.9189999999999996"/>
    <n v="20.152999999999999"/>
    <n v="-2.8559999999999999"/>
  </r>
  <r>
    <x v="2"/>
    <x v="2"/>
    <x v="2"/>
    <x v="182"/>
    <x v="0"/>
    <s v="Outward FDI"/>
    <x v="1"/>
    <n v="100.404"/>
    <n v="65.813999999999993"/>
    <n v="34.590000000000003"/>
    <n v="38.401000000000003"/>
    <s v=".."/>
    <s v=".."/>
    <s v=".."/>
    <s v=".."/>
  </r>
  <r>
    <x v="4"/>
    <x v="4"/>
    <x v="8"/>
    <x v="183"/>
    <x v="0"/>
    <s v="Outward FDI"/>
    <x v="1"/>
    <n v="453.43200000000002"/>
    <n v="192.86699999999999"/>
    <n v="260.7"/>
    <n v="24.913"/>
    <n v="24.754000000000001"/>
    <n v="14.916"/>
    <n v="9.8379999999999992"/>
    <n v="0.159"/>
  </r>
  <r>
    <x v="3"/>
    <x v="3"/>
    <x v="2"/>
    <x v="184"/>
    <x v="0"/>
    <s v="Outward FDI"/>
    <x v="1"/>
    <n v="84.253"/>
    <n v="56.393000000000001"/>
    <n v="27.725000000000001"/>
    <n v="-1.2689999999999999"/>
    <n v="-4.1260000000000003"/>
    <n v="-7.4580000000000002"/>
    <n v="3.3319999999999999"/>
    <n v="2.8559999999999999"/>
  </r>
  <r>
    <x v="3"/>
    <x v="3"/>
    <x v="6"/>
    <x v="185"/>
    <x v="0"/>
    <s v="Outward FDI"/>
    <x v="1"/>
    <n v="-23.957000000000001"/>
    <s v=".."/>
    <n v="-23.553000000000001"/>
    <n v="-2.0630000000000002"/>
    <s v=".."/>
    <s v=".."/>
    <s v=".."/>
    <s v=".."/>
  </r>
  <r>
    <x v="3"/>
    <x v="3"/>
    <x v="3"/>
    <x v="186"/>
    <x v="0"/>
    <s v="Outward FDI"/>
    <x v="1"/>
    <n v="1.2110000000000001"/>
    <n v="-0.94199999999999995"/>
    <n v="2.153"/>
    <n v="-1.2689999999999999"/>
    <s v=".."/>
    <s v=".."/>
    <s v=".."/>
    <s v=".."/>
  </r>
  <r>
    <x v="5"/>
    <x v="5"/>
    <x v="2"/>
    <x v="187"/>
    <x v="0"/>
    <s v="Outward FDI"/>
    <x v="1"/>
    <n v="0"/>
    <n v="0"/>
    <n v="0"/>
    <n v="0"/>
    <n v="0"/>
    <n v="0"/>
    <n v="0"/>
    <n v="0"/>
  </r>
  <r>
    <x v="4"/>
    <x v="4"/>
    <x v="3"/>
    <x v="188"/>
    <x v="0"/>
    <s v="Outward FDI"/>
    <x v="1"/>
    <n v="0"/>
    <n v="0"/>
    <n v="0"/>
    <n v="0"/>
    <n v="0"/>
    <n v="0"/>
    <n v="0"/>
    <n v="0"/>
  </r>
  <r>
    <x v="4"/>
    <x v="4"/>
    <x v="2"/>
    <x v="189"/>
    <x v="0"/>
    <s v="Outward FDI"/>
    <x v="1"/>
    <s v=".."/>
    <s v=".."/>
    <s v=".."/>
    <n v="0"/>
    <s v=".."/>
    <n v="0"/>
    <s v=".."/>
    <n v="0"/>
  </r>
  <r>
    <x v="2"/>
    <x v="2"/>
    <x v="2"/>
    <x v="190"/>
    <x v="0"/>
    <s v="Outward FDI"/>
    <x v="1"/>
    <n v="0"/>
    <n v="0"/>
    <n v="0"/>
    <n v="0"/>
    <n v="0"/>
    <n v="0"/>
    <n v="0"/>
    <n v="0"/>
  </r>
  <r>
    <x v="3"/>
    <x v="3"/>
    <x v="2"/>
    <x v="191"/>
    <x v="0"/>
    <s v="Outward FDI"/>
    <x v="1"/>
    <n v="306.86399999999998"/>
    <n v="287.75200000000001"/>
    <n v="19.111999999999998"/>
    <n v="64.742000000000004"/>
    <n v="61.886000000000003"/>
    <n v="19.201000000000001"/>
    <n v="42.686"/>
    <n v="2.8559999999999999"/>
  </r>
  <r>
    <x v="3"/>
    <x v="3"/>
    <x v="8"/>
    <x v="192"/>
    <x v="0"/>
    <s v="Outward FDI"/>
    <x v="1"/>
    <n v="0"/>
    <n v="0"/>
    <n v="0"/>
    <n v="0"/>
    <n v="0"/>
    <n v="0"/>
    <n v="0"/>
    <n v="0"/>
  </r>
  <r>
    <x v="4"/>
    <x v="4"/>
    <x v="2"/>
    <x v="193"/>
    <x v="0"/>
    <s v="Outward FDI"/>
    <x v="1"/>
    <n v="0"/>
    <n v="0"/>
    <n v="0"/>
    <n v="0"/>
    <n v="0"/>
    <n v="0"/>
    <n v="0"/>
    <n v="0"/>
  </r>
  <r>
    <x v="4"/>
    <x v="4"/>
    <x v="2"/>
    <x v="194"/>
    <x v="0"/>
    <s v="Outward FDI"/>
    <x v="1"/>
    <n v="0"/>
    <s v=".."/>
    <s v=".."/>
    <n v="-0.47599999999999998"/>
    <s v=".."/>
    <n v="0"/>
    <s v=".."/>
    <s v=".."/>
  </r>
  <r>
    <x v="4"/>
    <x v="4"/>
    <x v="8"/>
    <x v="195"/>
    <x v="0"/>
    <s v="Outward FDI"/>
    <x v="1"/>
    <n v="34.993000000000002"/>
    <s v=".."/>
    <s v=".."/>
    <n v="6.665"/>
    <s v=".."/>
    <s v=".."/>
    <s v=".."/>
    <n v="0"/>
  </r>
  <r>
    <x v="4"/>
    <x v="4"/>
    <x v="8"/>
    <x v="196"/>
    <x v="0"/>
    <s v="Outward FDI"/>
    <x v="1"/>
    <n v="-139.166"/>
    <n v="1.48"/>
    <n v="-140.511"/>
    <n v="-2.698"/>
    <s v=".."/>
    <s v=".."/>
    <s v=".."/>
    <s v=".."/>
  </r>
  <r>
    <x v="4"/>
    <x v="4"/>
    <x v="2"/>
    <x v="197"/>
    <x v="0"/>
    <s v="Outward FDI"/>
    <x v="1"/>
    <n v="87.213999999999999"/>
    <n v="4.9800000000000004"/>
    <n v="82.233999999999995"/>
    <n v="2.5390000000000001"/>
    <n v="2.222"/>
    <s v=".."/>
    <s v=".."/>
    <n v="0.317"/>
  </r>
  <r>
    <x v="2"/>
    <x v="2"/>
    <x v="2"/>
    <x v="198"/>
    <x v="0"/>
    <s v="Outward FDI"/>
    <x v="1"/>
    <n v="11906.46"/>
    <s v=".."/>
    <s v=".."/>
    <n v="707.24699999999996"/>
    <s v=".."/>
    <s v=".."/>
    <s v=".."/>
    <s v=".."/>
  </r>
  <r>
    <x v="4"/>
    <x v="4"/>
    <x v="8"/>
    <x v="199"/>
    <x v="0"/>
    <s v="Outward FDI"/>
    <x v="1"/>
    <n v="14.67"/>
    <n v="8.2100000000000009"/>
    <n v="6.46"/>
    <n v="0.63500000000000001"/>
    <s v=".."/>
    <s v=".."/>
    <s v=".."/>
    <s v=".."/>
  </r>
  <r>
    <x v="2"/>
    <x v="2"/>
    <x v="2"/>
    <x v="200"/>
    <x v="0"/>
    <s v="Outward FDI"/>
    <x v="1"/>
    <n v="4.3070000000000004"/>
    <n v="0.80800000000000005"/>
    <n v="3.3650000000000002"/>
    <n v="0"/>
    <s v=".."/>
    <s v=".."/>
    <s v=".."/>
    <s v=".."/>
  </r>
  <r>
    <x v="5"/>
    <x v="5"/>
    <x v="3"/>
    <x v="201"/>
    <x v="0"/>
    <s v="Outward FDI"/>
    <x v="1"/>
    <n v="0"/>
    <n v="0"/>
    <n v="0"/>
    <n v="0"/>
    <n v="0"/>
    <n v="0"/>
    <n v="0"/>
    <n v="0"/>
  </r>
  <r>
    <x v="3"/>
    <x v="3"/>
    <x v="2"/>
    <x v="202"/>
    <x v="0"/>
    <s v="Outward FDI"/>
    <x v="1"/>
    <n v="851.279"/>
    <n v="853.16300000000001"/>
    <n v="-1.8839999999999999"/>
    <n v="15.234"/>
    <n v="14.122999999999999"/>
    <s v=".."/>
    <s v=".."/>
    <n v="1.111"/>
  </r>
  <r>
    <x v="1"/>
    <x v="1"/>
    <x v="1"/>
    <x v="203"/>
    <x v="0"/>
    <s v="Outward FDI"/>
    <x v="1"/>
    <n v="0"/>
    <n v="0"/>
    <n v="0"/>
    <n v="0"/>
    <n v="0"/>
    <n v="0"/>
    <n v="0"/>
    <n v="0"/>
  </r>
  <r>
    <x v="3"/>
    <x v="3"/>
    <x v="3"/>
    <x v="204"/>
    <x v="0"/>
    <s v="Outward FDI"/>
    <x v="1"/>
    <n v="0"/>
    <n v="0"/>
    <n v="0"/>
    <n v="0"/>
    <n v="0"/>
    <n v="0"/>
    <n v="0"/>
    <s v=".."/>
  </r>
  <r>
    <x v="4"/>
    <x v="4"/>
    <x v="3"/>
    <x v="205"/>
    <x v="0"/>
    <s v="Outward FDI"/>
    <x v="1"/>
    <n v="0"/>
    <n v="0"/>
    <n v="0"/>
    <n v="0"/>
    <n v="0"/>
    <n v="0"/>
    <n v="0"/>
    <n v="0"/>
  </r>
  <r>
    <x v="4"/>
    <x v="4"/>
    <x v="2"/>
    <x v="206"/>
    <x v="0"/>
    <s v="Outward FDI"/>
    <x v="1"/>
    <n v="118.977"/>
    <n v="92.731999999999999"/>
    <n v="26.245000000000001"/>
    <n v="6.665"/>
    <n v="6.1890000000000001"/>
    <s v=".."/>
    <s v=".."/>
    <n v="0.47599999999999998"/>
  </r>
  <r>
    <x v="3"/>
    <x v="3"/>
    <x v="2"/>
    <x v="207"/>
    <x v="0"/>
    <s v="Outward FDI"/>
    <x v="1"/>
    <n v="0"/>
    <n v="0"/>
    <n v="0"/>
    <n v="0"/>
    <n v="0"/>
    <n v="0"/>
    <n v="0"/>
    <n v="0"/>
  </r>
  <r>
    <x v="1"/>
    <x v="1"/>
    <x v="1"/>
    <x v="1"/>
    <x v="0"/>
    <s v="Outward FDI"/>
    <x v="1"/>
    <n v="0"/>
    <n v="0"/>
    <n v="0"/>
    <n v="0"/>
    <n v="0"/>
    <n v="0"/>
    <n v="0"/>
    <n v="0"/>
  </r>
  <r>
    <x v="1"/>
    <x v="1"/>
    <x v="1"/>
    <x v="208"/>
    <x v="0"/>
    <s v="Outward FDI"/>
    <x v="1"/>
    <n v="0"/>
    <n v="0"/>
    <n v="0"/>
    <n v="0"/>
    <n v="0"/>
    <n v="0"/>
    <n v="0"/>
    <n v="0"/>
  </r>
  <r>
    <x v="1"/>
    <x v="1"/>
    <x v="1"/>
    <x v="209"/>
    <x v="0"/>
    <s v="Outward FDI"/>
    <x v="1"/>
    <n v="0"/>
    <n v="0"/>
    <n v="0"/>
    <n v="0"/>
    <n v="0"/>
    <n v="0"/>
    <n v="0"/>
    <n v="0"/>
  </r>
  <r>
    <x v="1"/>
    <x v="1"/>
    <x v="1"/>
    <x v="210"/>
    <x v="0"/>
    <s v="Outward FDI"/>
    <x v="1"/>
    <n v="0"/>
    <n v="0"/>
    <n v="0"/>
    <n v="0"/>
    <n v="0"/>
    <n v="0"/>
    <n v="0"/>
    <n v="0"/>
  </r>
  <r>
    <x v="1"/>
    <x v="1"/>
    <x v="1"/>
    <x v="211"/>
    <x v="0"/>
    <s v="Outward FDI"/>
    <x v="1"/>
    <n v="0"/>
    <n v="0"/>
    <n v="0"/>
    <n v="0"/>
    <n v="0"/>
    <n v="0"/>
    <n v="0"/>
    <n v="0"/>
  </r>
  <r>
    <x v="3"/>
    <x v="3"/>
    <x v="2"/>
    <x v="212"/>
    <x v="0"/>
    <s v="Outward FDI"/>
    <x v="1"/>
    <n v="0"/>
    <n v="0"/>
    <n v="0"/>
    <n v="0"/>
    <n v="0"/>
    <n v="0"/>
    <n v="0"/>
    <n v="0"/>
  </r>
  <r>
    <x v="2"/>
    <x v="2"/>
    <x v="2"/>
    <x v="213"/>
    <x v="0"/>
    <s v="Outward FDI"/>
    <x v="1"/>
    <n v="0"/>
    <n v="0"/>
    <n v="0"/>
    <n v="0"/>
    <n v="0"/>
    <n v="0"/>
    <n v="0"/>
    <n v="0"/>
  </r>
  <r>
    <x v="1"/>
    <x v="1"/>
    <x v="1"/>
    <x v="214"/>
    <x v="0"/>
    <s v="Outward FDI"/>
    <x v="1"/>
    <n v="0"/>
    <n v="0"/>
    <n v="0"/>
    <n v="0"/>
    <n v="0"/>
    <n v="0"/>
    <n v="0"/>
    <n v="0"/>
  </r>
  <r>
    <x v="2"/>
    <x v="2"/>
    <x v="2"/>
    <x v="215"/>
    <x v="0"/>
    <s v="Outward FDI"/>
    <x v="1"/>
    <n v="0"/>
    <n v="0"/>
    <n v="0"/>
    <n v="0"/>
    <n v="0"/>
    <n v="0"/>
    <n v="0"/>
    <n v="0"/>
  </r>
  <r>
    <x v="1"/>
    <x v="1"/>
    <x v="1"/>
    <x v="216"/>
    <x v="0"/>
    <s v="Outward FDI"/>
    <x v="1"/>
    <n v="0"/>
    <n v="0"/>
    <n v="0"/>
    <n v="0"/>
    <n v="0"/>
    <n v="0"/>
    <n v="0"/>
    <n v="0"/>
  </r>
  <r>
    <x v="4"/>
    <x v="4"/>
    <x v="2"/>
    <x v="217"/>
    <x v="0"/>
    <s v="Outward FDI"/>
    <x v="1"/>
    <n v="0"/>
    <n v="0"/>
    <n v="0"/>
    <n v="0"/>
    <n v="0"/>
    <n v="0"/>
    <n v="0"/>
    <n v="0"/>
  </r>
  <r>
    <x v="3"/>
    <x v="3"/>
    <x v="2"/>
    <x v="218"/>
    <x v="0"/>
    <s v="Outward FDI"/>
    <x v="1"/>
    <s v=".."/>
    <s v=".."/>
    <s v=".."/>
    <n v="-5.0780000000000003"/>
    <s v=".."/>
    <n v="0"/>
    <s v=".."/>
    <s v=".."/>
  </r>
  <r>
    <x v="4"/>
    <x v="4"/>
    <x v="2"/>
    <x v="219"/>
    <x v="0"/>
    <s v="Outward FDI"/>
    <x v="1"/>
    <n v="0"/>
    <n v="0"/>
    <n v="0"/>
    <n v="0"/>
    <n v="0"/>
    <n v="0"/>
    <n v="0"/>
    <n v="0"/>
  </r>
  <r>
    <x v="2"/>
    <x v="2"/>
    <x v="2"/>
    <x v="220"/>
    <x v="0"/>
    <s v="Outward FDI"/>
    <x v="1"/>
    <n v="0"/>
    <n v="0"/>
    <n v="0"/>
    <n v="0"/>
    <n v="0"/>
    <n v="0"/>
    <n v="0"/>
    <n v="0"/>
  </r>
  <r>
    <x v="2"/>
    <x v="2"/>
    <x v="2"/>
    <x v="221"/>
    <x v="0"/>
    <s v="Outward FDI"/>
    <x v="1"/>
    <n v="0"/>
    <n v="0"/>
    <n v="0"/>
    <n v="0"/>
    <n v="0"/>
    <n v="0"/>
    <n v="0"/>
    <n v="0"/>
  </r>
  <r>
    <x v="1"/>
    <x v="1"/>
    <x v="1"/>
    <x v="222"/>
    <x v="0"/>
    <s v="Outward FDI"/>
    <x v="1"/>
    <n v="0"/>
    <n v="0"/>
    <n v="0"/>
    <n v="0"/>
    <n v="0"/>
    <n v="0"/>
    <n v="0"/>
    <n v="0"/>
  </r>
  <r>
    <x v="1"/>
    <x v="1"/>
    <x v="1"/>
    <x v="223"/>
    <x v="0"/>
    <s v="Outward FDI"/>
    <x v="1"/>
    <n v="0"/>
    <n v="0"/>
    <n v="0"/>
    <n v="0"/>
    <n v="0"/>
    <n v="0"/>
    <n v="0"/>
    <n v="0"/>
  </r>
  <r>
    <x v="2"/>
    <x v="2"/>
    <x v="2"/>
    <x v="224"/>
    <x v="0"/>
    <s v="Outward FDI"/>
    <x v="1"/>
    <n v="0"/>
    <n v="0"/>
    <n v="0"/>
    <n v="0"/>
    <n v="0"/>
    <n v="0"/>
    <n v="0"/>
    <n v="0"/>
  </r>
  <r>
    <x v="2"/>
    <x v="2"/>
    <x v="2"/>
    <x v="225"/>
    <x v="0"/>
    <s v="Outward FDI"/>
    <x v="1"/>
    <n v="0"/>
    <n v="0"/>
    <n v="0"/>
    <n v="0"/>
    <n v="0"/>
    <n v="0"/>
    <n v="0"/>
    <n v="0"/>
  </r>
  <r>
    <x v="4"/>
    <x v="4"/>
    <x v="2"/>
    <x v="226"/>
    <x v="0"/>
    <s v="Outward FDI"/>
    <x v="1"/>
    <n v="0"/>
    <n v="0"/>
    <n v="0"/>
    <n v="0"/>
    <n v="0"/>
    <n v="0"/>
    <n v="0"/>
    <n v="0"/>
  </r>
  <r>
    <x v="1"/>
    <x v="1"/>
    <x v="1"/>
    <x v="227"/>
    <x v="0"/>
    <s v="Outward FDI"/>
    <x v="1"/>
    <n v="0"/>
    <n v="0"/>
    <n v="0"/>
    <n v="0"/>
    <n v="0"/>
    <n v="0"/>
    <n v="0"/>
    <n v="0"/>
  </r>
  <r>
    <x v="3"/>
    <x v="3"/>
    <x v="2"/>
    <x v="228"/>
    <x v="0"/>
    <s v="Outward FDI"/>
    <x v="1"/>
    <n v="0"/>
    <n v="0"/>
    <n v="0"/>
    <n v="0"/>
    <n v="0"/>
    <n v="0"/>
    <n v="0"/>
    <n v="0"/>
  </r>
  <r>
    <x v="4"/>
    <x v="4"/>
    <x v="2"/>
    <x v="229"/>
    <x v="0"/>
    <s v="Outward FDI"/>
    <x v="1"/>
    <n v="0"/>
    <n v="0"/>
    <n v="0"/>
    <n v="0"/>
    <n v="0"/>
    <n v="0"/>
    <n v="0"/>
    <n v="0"/>
  </r>
  <r>
    <x v="1"/>
    <x v="1"/>
    <x v="1"/>
    <x v="230"/>
    <x v="0"/>
    <s v="Outward FDI"/>
    <x v="1"/>
    <n v="0"/>
    <n v="0"/>
    <n v="0"/>
    <n v="0"/>
    <n v="0"/>
    <n v="0"/>
    <n v="0"/>
    <n v="0"/>
  </r>
  <r>
    <x v="1"/>
    <x v="1"/>
    <x v="1"/>
    <x v="231"/>
    <x v="0"/>
    <s v="Outward FDI"/>
    <x v="1"/>
    <n v="0"/>
    <n v="0"/>
    <n v="0"/>
    <n v="0"/>
    <n v="0"/>
    <n v="0"/>
    <n v="0"/>
    <n v="0"/>
  </r>
  <r>
    <x v="3"/>
    <x v="3"/>
    <x v="2"/>
    <x v="232"/>
    <x v="0"/>
    <s v="Outward FDI"/>
    <x v="1"/>
    <n v="0"/>
    <n v="0"/>
    <n v="0"/>
    <n v="0"/>
    <n v="0"/>
    <n v="0"/>
    <n v="0"/>
    <n v="0"/>
  </r>
  <r>
    <x v="3"/>
    <x v="3"/>
    <x v="2"/>
    <x v="233"/>
    <x v="0"/>
    <s v="Outward FDI"/>
    <x v="1"/>
    <n v="0"/>
    <n v="0"/>
    <n v="0"/>
    <n v="0"/>
    <n v="0"/>
    <n v="0"/>
    <n v="0"/>
    <n v="0"/>
  </r>
  <r>
    <x v="1"/>
    <x v="1"/>
    <x v="1"/>
    <x v="234"/>
    <x v="0"/>
    <s v="Outward FDI"/>
    <x v="1"/>
    <s v=".."/>
    <n v="0"/>
    <s v=".."/>
    <n v="0.317"/>
    <s v=".."/>
    <s v=".."/>
    <n v="0"/>
    <n v="0"/>
  </r>
  <r>
    <x v="4"/>
    <x v="4"/>
    <x v="2"/>
    <x v="235"/>
    <x v="0"/>
    <s v="Outward FDI"/>
    <x v="1"/>
    <n v="0"/>
    <n v="0"/>
    <n v="0"/>
    <n v="0"/>
    <n v="0"/>
    <n v="0"/>
    <n v="0"/>
    <n v="0"/>
  </r>
  <r>
    <x v="1"/>
    <x v="1"/>
    <x v="1"/>
    <x v="236"/>
    <x v="0"/>
    <s v="Outward FDI"/>
    <x v="1"/>
    <n v="0"/>
    <n v="0"/>
    <n v="0"/>
    <n v="0"/>
    <n v="0"/>
    <n v="0"/>
    <n v="0"/>
    <n v="0"/>
  </r>
  <r>
    <x v="0"/>
    <x v="0"/>
    <x v="0"/>
    <x v="0"/>
    <x v="0"/>
    <s v="Outward FDI"/>
    <x v="2"/>
    <n v="172431.66899999999"/>
    <n v="176918.38800000001"/>
    <n v="-4486.72"/>
    <n v="9061.4189999999999"/>
    <n v="8611.7829999999994"/>
    <n v="7090.8819999999996"/>
    <n v="1520.777"/>
    <n v="449.63600000000002"/>
  </r>
  <r>
    <x v="1"/>
    <x v="1"/>
    <x v="1"/>
    <x v="1"/>
    <x v="0"/>
    <s v="Outward FDI"/>
    <x v="2"/>
    <s v=".."/>
    <s v=".."/>
    <s v=".."/>
    <s v=".."/>
    <s v=".."/>
    <s v=".."/>
    <s v=".."/>
    <s v=".."/>
  </r>
  <r>
    <x v="2"/>
    <x v="2"/>
    <x v="2"/>
    <x v="2"/>
    <x v="0"/>
    <s v="Outward FDI"/>
    <x v="2"/>
    <n v="1318.729"/>
    <n v="657.32100000000003"/>
    <n v="661.40700000000004"/>
    <n v="69.69"/>
    <n v="59.646000000000001"/>
    <s v=".."/>
    <s v=".."/>
    <n v="9.92"/>
  </r>
  <r>
    <x v="2"/>
    <x v="2"/>
    <x v="3"/>
    <x v="3"/>
    <x v="0"/>
    <s v="Outward FDI"/>
    <x v="2"/>
    <n v="152.21299999999999"/>
    <n v="138.70599999999999"/>
    <n v="13.507"/>
    <n v="-17.484000000000002"/>
    <n v="-18.228000000000002"/>
    <n v="16.616"/>
    <n v="-34.844999999999999"/>
    <n v="0.74399999999999999"/>
  </r>
  <r>
    <x v="2"/>
    <x v="2"/>
    <x v="3"/>
    <x v="4"/>
    <x v="0"/>
    <s v="Outward FDI"/>
    <x v="2"/>
    <n v="8045.1760000000004"/>
    <n v="16490.579000000002"/>
    <n v="-8445.4030000000002"/>
    <n v="258.29899999999998"/>
    <n v="350.68099999999998"/>
    <s v=".."/>
    <s v=".."/>
    <n v="-92.257999999999996"/>
  </r>
  <r>
    <x v="2"/>
    <x v="2"/>
    <x v="4"/>
    <x v="5"/>
    <x v="0"/>
    <s v="Outward FDI"/>
    <x v="2"/>
    <n v="1224.1769999999999"/>
    <n v="1123.1559999999999"/>
    <n v="101.02200000000001"/>
    <n v="318.81299999999999"/>
    <n v="314.84399999999999"/>
    <n v="241.93"/>
    <n v="72.914000000000001"/>
    <n v="3.968"/>
  </r>
  <r>
    <x v="2"/>
    <x v="2"/>
    <x v="5"/>
    <x v="6"/>
    <x v="0"/>
    <s v="Outward FDI"/>
    <x v="2"/>
    <n v="1211.4639999999999"/>
    <s v=".."/>
    <n v="712.71299999999997"/>
    <n v="68.822000000000003"/>
    <n v="51.957000000000001"/>
    <n v="1.984"/>
    <n v="49.972999999999999"/>
    <n v="16.988"/>
  </r>
  <r>
    <x v="2"/>
    <x v="2"/>
    <x v="3"/>
    <x v="7"/>
    <x v="0"/>
    <s v="Outward FDI"/>
    <x v="2"/>
    <n v="89.444000000000003"/>
    <n v="78.206999999999994"/>
    <n v="11.237"/>
    <n v="7.6879999999999997"/>
    <n v="7.44"/>
    <s v=".."/>
    <s v=".."/>
    <n v="0.248"/>
  </r>
  <r>
    <x v="2"/>
    <x v="2"/>
    <x v="3"/>
    <x v="8"/>
    <x v="0"/>
    <s v="Outward FDI"/>
    <x v="2"/>
    <n v="12156.64"/>
    <n v="10427.355"/>
    <n v="1729.2850000000001"/>
    <n v="893.69200000000001"/>
    <n v="855.12699999999995"/>
    <n v="333.81700000000001"/>
    <n v="521.30999999999995"/>
    <n v="38.564999999999998"/>
  </r>
  <r>
    <x v="2"/>
    <x v="2"/>
    <x v="3"/>
    <x v="9"/>
    <x v="0"/>
    <s v="Outward FDI"/>
    <x v="2"/>
    <n v="675.93600000000004"/>
    <n v="669.58"/>
    <n v="6.3559999999999999"/>
    <n v="39.805"/>
    <n v="39.805"/>
    <s v=".."/>
    <s v=".."/>
    <n v="0.124"/>
  </r>
  <r>
    <x v="2"/>
    <x v="2"/>
    <x v="3"/>
    <x v="10"/>
    <x v="0"/>
    <s v="Outward FDI"/>
    <x v="2"/>
    <n v="521.11199999999997"/>
    <n v="786.947"/>
    <n v="-265.834"/>
    <n v="91.39"/>
    <n v="83.825999999999993"/>
    <n v="37.573"/>
    <n v="46.253"/>
    <n v="7.5640000000000001"/>
  </r>
  <r>
    <x v="2"/>
    <x v="2"/>
    <x v="3"/>
    <x v="11"/>
    <x v="0"/>
    <s v="Outward FDI"/>
    <x v="2"/>
    <n v="3406.6970000000001"/>
    <n v="3373.78"/>
    <n v="32.917000000000002"/>
    <n v="165.66800000000001"/>
    <n v="162.072"/>
    <n v="67.953999999999994"/>
    <n v="94.119"/>
    <n v="3.5960000000000001"/>
  </r>
  <r>
    <x v="2"/>
    <x v="2"/>
    <x v="3"/>
    <x v="12"/>
    <x v="0"/>
    <s v="Outward FDI"/>
    <x v="2"/>
    <n v="1663.2239999999999"/>
    <n v="3656.413"/>
    <n v="-1993.19"/>
    <n v="197.41300000000001"/>
    <s v=".."/>
    <s v=".."/>
    <s v=".."/>
    <s v=".."/>
  </r>
  <r>
    <x v="2"/>
    <x v="2"/>
    <x v="3"/>
    <x v="13"/>
    <x v="0"/>
    <s v="Outward FDI"/>
    <x v="2"/>
    <n v="45.061999999999998"/>
    <n v="44.040999999999997"/>
    <n v="1.022"/>
    <n v="20.213000000000001"/>
    <n v="20.088999999999999"/>
    <s v=".."/>
    <s v=".."/>
    <n v="0.124"/>
  </r>
  <r>
    <x v="2"/>
    <x v="2"/>
    <x v="3"/>
    <x v="14"/>
    <x v="0"/>
    <s v="Outward FDI"/>
    <x v="2"/>
    <n v="255.846"/>
    <n v="301.36200000000002"/>
    <n v="-45.515999999999998"/>
    <n v="101.31100000000001"/>
    <n v="100.19499999999999"/>
    <s v=".."/>
    <s v=".."/>
    <n v="1.1160000000000001"/>
  </r>
  <r>
    <x v="2"/>
    <x v="2"/>
    <x v="3"/>
    <x v="15"/>
    <x v="0"/>
    <s v="Outward FDI"/>
    <x v="2"/>
    <n v="157.66200000000001"/>
    <n v="175.142"/>
    <n v="-17.367000000000001"/>
    <n v="23.809000000000001"/>
    <n v="23.684999999999999"/>
    <s v=".."/>
    <s v=".."/>
    <n v="0.124"/>
  </r>
  <r>
    <x v="2"/>
    <x v="2"/>
    <x v="3"/>
    <x v="16"/>
    <x v="0"/>
    <s v="Outward FDI"/>
    <x v="2"/>
    <n v="1318.502"/>
    <n v="1349.943"/>
    <n v="-31.327999999999999"/>
    <n v="-247.13900000000001"/>
    <n v="-248.00700000000001"/>
    <n v="16.367999999999999"/>
    <n v="-264.375"/>
    <n v="0.86799999999999999"/>
  </r>
  <r>
    <x v="2"/>
    <x v="2"/>
    <x v="6"/>
    <x v="17"/>
    <x v="0"/>
    <s v="Outward FDI"/>
    <x v="2"/>
    <n v="-0.45400000000000001"/>
    <n v="0"/>
    <n v="-0.45400000000000001"/>
    <s v=".."/>
    <s v=".."/>
    <n v="0"/>
    <s v=".."/>
    <s v=".."/>
  </r>
  <r>
    <x v="2"/>
    <x v="2"/>
    <x v="3"/>
    <x v="18"/>
    <x v="0"/>
    <s v="Outward FDI"/>
    <x v="2"/>
    <n v="-9.6479999999999997"/>
    <n v="74.801000000000002"/>
    <n v="-84.448999999999998"/>
    <n v="29.140999999999998"/>
    <n v="25.792999999999999"/>
    <n v="16.616"/>
    <n v="9.0519999999999996"/>
    <n v="3.3479999999999999"/>
  </r>
  <r>
    <x v="2"/>
    <x v="2"/>
    <x v="2"/>
    <x v="19"/>
    <x v="0"/>
    <s v="Outward FDI"/>
    <x v="2"/>
    <n v="118.161"/>
    <n v="50.511000000000003"/>
    <n v="67.650000000000006"/>
    <n v="29.637"/>
    <n v="30.009"/>
    <s v=".."/>
    <s v=".."/>
    <n v="-0.372"/>
  </r>
  <r>
    <x v="2"/>
    <x v="2"/>
    <x v="2"/>
    <x v="20"/>
    <x v="0"/>
    <s v="Outward FDI"/>
    <x v="2"/>
    <n v="559.59100000000001"/>
    <n v="596.36800000000005"/>
    <n v="-36.776000000000003"/>
    <n v="185.881"/>
    <n v="186.99700000000001"/>
    <n v="21.949000000000002"/>
    <n v="165.048"/>
    <n v="-0.99199999999999999"/>
  </r>
  <r>
    <x v="2"/>
    <x v="2"/>
    <x v="3"/>
    <x v="21"/>
    <x v="0"/>
    <s v="Outward FDI"/>
    <x v="2"/>
    <n v="722.13400000000001"/>
    <n v="765.83399999999995"/>
    <n v="-43.7"/>
    <n v="89.778000000000006"/>
    <n v="91.39"/>
    <n v="64.977999999999994"/>
    <n v="26.413"/>
    <n v="-1.488"/>
  </r>
  <r>
    <x v="2"/>
    <x v="2"/>
    <x v="3"/>
    <x v="22"/>
    <x v="0"/>
    <s v="Outward FDI"/>
    <x v="2"/>
    <n v="508.51299999999998"/>
    <n v="449.262"/>
    <n v="59.250999999999998"/>
    <n v="-16.739999999999998"/>
    <n v="-11.16"/>
    <s v=".."/>
    <s v=".."/>
    <n v="-5.58"/>
  </r>
  <r>
    <x v="3"/>
    <x v="3"/>
    <x v="5"/>
    <x v="23"/>
    <x v="0"/>
    <s v="Outward FDI"/>
    <x v="2"/>
    <n v="94.210999999999999"/>
    <n v="38.82"/>
    <n v="55.505000000000003"/>
    <n v="38.192999999999998"/>
    <n v="36.704999999999998"/>
    <s v=".."/>
    <s v=".."/>
    <n v="1.3640000000000001"/>
  </r>
  <r>
    <x v="2"/>
    <x v="2"/>
    <x v="3"/>
    <x v="24"/>
    <x v="0"/>
    <s v="Outward FDI"/>
    <x v="2"/>
    <n v="33311.464"/>
    <s v=".."/>
    <n v="3611.3510000000001"/>
    <n v="2039.979"/>
    <s v=".."/>
    <s v=".."/>
    <s v=".."/>
    <s v=".."/>
  </r>
  <r>
    <x v="2"/>
    <x v="2"/>
    <x v="2"/>
    <x v="25"/>
    <x v="0"/>
    <s v="Outward FDI"/>
    <x v="2"/>
    <n v="45.402999999999999"/>
    <n v="8.173"/>
    <s v=".."/>
    <n v="6.5720000000000001"/>
    <s v=".."/>
    <s v=".."/>
    <s v=".."/>
    <s v=".."/>
  </r>
  <r>
    <x v="2"/>
    <x v="2"/>
    <x v="3"/>
    <x v="26"/>
    <x v="0"/>
    <s v="Outward FDI"/>
    <x v="2"/>
    <n v="0"/>
    <n v="0"/>
    <n v="0"/>
    <n v="0"/>
    <n v="0"/>
    <n v="0"/>
    <n v="0"/>
    <n v="0"/>
  </r>
  <r>
    <x v="2"/>
    <x v="2"/>
    <x v="3"/>
    <x v="27"/>
    <x v="0"/>
    <s v="Outward FDI"/>
    <x v="2"/>
    <n v="1178.547"/>
    <n v="922.81500000000005"/>
    <n v="255.732"/>
    <n v="142.232"/>
    <n v="132.31200000000001"/>
    <n v="37.448999999999998"/>
    <n v="94.863"/>
    <n v="9.92"/>
  </r>
  <r>
    <x v="2"/>
    <x v="2"/>
    <x v="3"/>
    <x v="28"/>
    <x v="0"/>
    <s v="Outward FDI"/>
    <x v="2"/>
    <n v="18.614999999999998"/>
    <n v="17.253"/>
    <s v=".."/>
    <n v="3.1"/>
    <n v="2.976"/>
    <n v="0"/>
    <n v="2.976"/>
    <n v="0.124"/>
  </r>
  <r>
    <x v="2"/>
    <x v="2"/>
    <x v="3"/>
    <x v="29"/>
    <x v="0"/>
    <s v="Outward FDI"/>
    <x v="2"/>
    <n v="197.73"/>
    <n v="192.84899999999999"/>
    <n v="4.8810000000000002"/>
    <n v="17.98"/>
    <n v="16.988"/>
    <s v=".."/>
    <s v=".."/>
    <n v="0.99199999999999999"/>
  </r>
  <r>
    <x v="2"/>
    <x v="2"/>
    <x v="3"/>
    <x v="30"/>
    <x v="0"/>
    <s v="Outward FDI"/>
    <x v="2"/>
    <n v="4.54"/>
    <s v=".."/>
    <n v="0.22700000000000001"/>
    <n v="1.3640000000000001"/>
    <s v=".."/>
    <s v=".."/>
    <s v=".."/>
    <s v=".."/>
  </r>
  <r>
    <x v="2"/>
    <x v="2"/>
    <x v="3"/>
    <x v="31"/>
    <x v="0"/>
    <s v="Outward FDI"/>
    <x v="2"/>
    <n v="5954.7110000000002"/>
    <s v=".."/>
    <n v="95.233000000000004"/>
    <n v="51.337000000000003"/>
    <n v="48.237000000000002"/>
    <n v="4.2160000000000002"/>
    <n v="44.021000000000001"/>
    <n v="3.1"/>
  </r>
  <r>
    <x v="2"/>
    <x v="2"/>
    <x v="3"/>
    <x v="32"/>
    <x v="0"/>
    <s v="Outward FDI"/>
    <x v="2"/>
    <n v="25913.279999999999"/>
    <n v="22881.612000000001"/>
    <s v=".."/>
    <n v="2404.1759999999999"/>
    <s v=".."/>
    <s v=".."/>
    <s v=".."/>
    <s v=".."/>
  </r>
  <r>
    <x v="2"/>
    <x v="2"/>
    <x v="3"/>
    <x v="33"/>
    <x v="0"/>
    <s v="Outward FDI"/>
    <x v="2"/>
    <n v="-214.18799999999999"/>
    <n v="111.124"/>
    <n v="-325.42599999999999"/>
    <n v="51.088999999999999"/>
    <n v="52.081000000000003"/>
    <s v=".."/>
    <s v=".."/>
    <n v="-0.99199999999999999"/>
  </r>
  <r>
    <x v="3"/>
    <x v="3"/>
    <x v="3"/>
    <x v="34"/>
    <x v="0"/>
    <s v="Outward FDI"/>
    <x v="2"/>
    <n v="1193.076"/>
    <n v="1160.499"/>
    <n v="32.576999999999998"/>
    <n v="30.876999999999999"/>
    <s v=".."/>
    <s v=".."/>
    <s v=".."/>
    <s v=".."/>
  </r>
  <r>
    <x v="2"/>
    <x v="2"/>
    <x v="3"/>
    <x v="35"/>
    <x v="0"/>
    <s v="Outward FDI"/>
    <x v="2"/>
    <n v="9742.4519999999993"/>
    <s v=".."/>
    <s v=".."/>
    <n v="818.54600000000005"/>
    <s v=".."/>
    <s v=".."/>
    <s v=".."/>
    <s v=".."/>
  </r>
  <r>
    <x v="2"/>
    <x v="2"/>
    <x v="4"/>
    <x v="36"/>
    <x v="0"/>
    <s v="Outward FDI"/>
    <x v="2"/>
    <n v="21227.922999999999"/>
    <s v=".."/>
    <s v=".."/>
    <n v="348.57299999999998"/>
    <s v=".."/>
    <s v=".."/>
    <s v=".."/>
    <s v=".."/>
  </r>
  <r>
    <x v="1"/>
    <x v="1"/>
    <x v="1"/>
    <x v="1"/>
    <x v="0"/>
    <s v="Outward FDI"/>
    <x v="2"/>
    <n v="0"/>
    <n v="0"/>
    <n v="0"/>
    <s v=".."/>
    <s v=".."/>
    <s v=".."/>
    <s v=".."/>
    <s v=".."/>
  </r>
  <r>
    <x v="2"/>
    <x v="2"/>
    <x v="3"/>
    <x v="37"/>
    <x v="0"/>
    <s v="Outward FDI"/>
    <x v="2"/>
    <n v="859.93200000000002"/>
    <n v="832.35"/>
    <s v=".."/>
    <n v="37.201000000000001"/>
    <s v=".."/>
    <s v=".."/>
    <s v=".."/>
    <s v=".."/>
  </r>
  <r>
    <x v="3"/>
    <x v="3"/>
    <x v="3"/>
    <x v="38"/>
    <x v="0"/>
    <s v="Outward FDI"/>
    <x v="2"/>
    <s v=".."/>
    <n v="0"/>
    <s v=".."/>
    <s v=".."/>
    <s v=".."/>
    <n v="0"/>
    <s v=".."/>
    <s v=".."/>
  </r>
  <r>
    <x v="2"/>
    <x v="2"/>
    <x v="3"/>
    <x v="39"/>
    <x v="0"/>
    <s v="Outward FDI"/>
    <x v="2"/>
    <s v=".."/>
    <n v="0"/>
    <s v=".."/>
    <s v=".."/>
    <n v="0"/>
    <n v="0"/>
    <n v="0"/>
    <s v=".."/>
  </r>
  <r>
    <x v="3"/>
    <x v="3"/>
    <x v="3"/>
    <x v="40"/>
    <x v="0"/>
    <s v="Outward FDI"/>
    <x v="2"/>
    <s v=".."/>
    <s v=".."/>
    <n v="0"/>
    <n v="0"/>
    <n v="0"/>
    <n v="0"/>
    <n v="0"/>
    <n v="0"/>
  </r>
  <r>
    <x v="3"/>
    <x v="3"/>
    <x v="3"/>
    <x v="41"/>
    <x v="0"/>
    <s v="Outward FDI"/>
    <x v="2"/>
    <n v="0"/>
    <n v="0"/>
    <n v="0"/>
    <n v="0"/>
    <n v="0"/>
    <n v="0"/>
    <n v="0"/>
    <n v="0"/>
  </r>
  <r>
    <x v="3"/>
    <x v="3"/>
    <x v="3"/>
    <x v="42"/>
    <x v="0"/>
    <s v="Outward FDI"/>
    <x v="2"/>
    <s v=".."/>
    <s v=".."/>
    <s v=".."/>
    <s v=".."/>
    <s v=".."/>
    <s v=".."/>
    <s v=".."/>
    <s v=".."/>
  </r>
  <r>
    <x v="2"/>
    <x v="2"/>
    <x v="3"/>
    <x v="43"/>
    <x v="0"/>
    <s v="Outward FDI"/>
    <x v="2"/>
    <n v="114.756"/>
    <n v="42.110999999999997"/>
    <n v="72.644999999999996"/>
    <n v="-0.496"/>
    <n v="-8.1839999999999993"/>
    <s v=".."/>
    <s v=".."/>
    <n v="7.6879999999999997"/>
  </r>
  <r>
    <x v="2"/>
    <x v="2"/>
    <x v="3"/>
    <x v="44"/>
    <x v="0"/>
    <s v="Outward FDI"/>
    <x v="2"/>
    <n v="1354.9380000000001"/>
    <n v="1247.56"/>
    <s v=".."/>
    <n v="-522.30200000000002"/>
    <s v=".."/>
    <s v=".."/>
    <s v=".."/>
    <s v=".."/>
  </r>
  <r>
    <x v="2"/>
    <x v="2"/>
    <x v="3"/>
    <x v="45"/>
    <x v="0"/>
    <s v="Outward FDI"/>
    <x v="2"/>
    <n v="61.975000000000001"/>
    <n v="99.319000000000003"/>
    <n v="-37.344000000000001"/>
    <n v="8.5559999999999992"/>
    <n v="8.68"/>
    <s v=".."/>
    <s v=".."/>
    <n v="-0.124"/>
  </r>
  <r>
    <x v="2"/>
    <x v="2"/>
    <x v="3"/>
    <x v="46"/>
    <x v="0"/>
    <s v="Outward FDI"/>
    <x v="2"/>
    <n v="2.157"/>
    <n v="1.476"/>
    <s v=".."/>
    <n v="3.3479999999999999"/>
    <s v=".."/>
    <s v=".."/>
    <s v=".."/>
    <s v=".."/>
  </r>
  <r>
    <x v="1"/>
    <x v="1"/>
    <x v="1"/>
    <x v="47"/>
    <x v="0"/>
    <s v="Outward FDI"/>
    <x v="2"/>
    <n v="350.05700000000002"/>
    <s v=".."/>
    <s v=".."/>
    <n v="28.396999999999998"/>
    <s v=".."/>
    <n v="0"/>
    <s v=".."/>
    <n v="0"/>
  </r>
  <r>
    <x v="1"/>
    <x v="1"/>
    <x v="1"/>
    <x v="1"/>
    <x v="0"/>
    <s v="Outward FDI"/>
    <x v="2"/>
    <n v="0"/>
    <n v="0"/>
    <n v="0"/>
    <n v="0"/>
    <n v="0"/>
    <n v="0"/>
    <n v="0"/>
    <n v="0"/>
  </r>
  <r>
    <x v="2"/>
    <x v="2"/>
    <x v="3"/>
    <x v="48"/>
    <x v="0"/>
    <s v="Outward FDI"/>
    <x v="2"/>
    <n v="-5.2210000000000001"/>
    <n v="-5.2210000000000001"/>
    <n v="0"/>
    <n v="2.2320000000000002"/>
    <n v="2.2320000000000002"/>
    <n v="0"/>
    <n v="2.2320000000000002"/>
    <n v="0"/>
  </r>
  <r>
    <x v="1"/>
    <x v="1"/>
    <x v="1"/>
    <x v="49"/>
    <x v="0"/>
    <s v="Outward FDI"/>
    <x v="2"/>
    <n v="130.53299999999999"/>
    <n v="132.69"/>
    <n v="-2.27"/>
    <s v=".."/>
    <s v=".."/>
    <n v="0"/>
    <s v=".."/>
    <s v=".."/>
  </r>
  <r>
    <x v="3"/>
    <x v="3"/>
    <x v="3"/>
    <x v="50"/>
    <x v="0"/>
    <s v="Outward FDI"/>
    <x v="2"/>
    <n v="0"/>
    <n v="0"/>
    <n v="0"/>
    <n v="0"/>
    <n v="0"/>
    <n v="0"/>
    <n v="0"/>
    <n v="0"/>
  </r>
  <r>
    <x v="2"/>
    <x v="2"/>
    <x v="3"/>
    <x v="51"/>
    <x v="0"/>
    <s v="Outward FDI"/>
    <x v="2"/>
    <n v="0"/>
    <n v="0"/>
    <n v="0"/>
    <n v="0"/>
    <n v="0"/>
    <n v="0"/>
    <n v="0"/>
    <n v="0"/>
  </r>
  <r>
    <x v="3"/>
    <x v="3"/>
    <x v="3"/>
    <x v="52"/>
    <x v="0"/>
    <s v="Outward FDI"/>
    <x v="2"/>
    <n v="0"/>
    <n v="0"/>
    <n v="0"/>
    <n v="0"/>
    <n v="0"/>
    <n v="0"/>
    <n v="0"/>
    <n v="0"/>
  </r>
  <r>
    <x v="2"/>
    <x v="2"/>
    <x v="6"/>
    <x v="53"/>
    <x v="0"/>
    <s v="Outward FDI"/>
    <x v="2"/>
    <n v="2133.8249999999998"/>
    <n v="2256.0729999999999"/>
    <n v="-122.361"/>
    <n v="71.921999999999997"/>
    <n v="71.55"/>
    <n v="67.209999999999994"/>
    <n v="4.34"/>
    <n v="0.372"/>
  </r>
  <r>
    <x v="4"/>
    <x v="4"/>
    <x v="3"/>
    <x v="54"/>
    <x v="0"/>
    <s v="Outward FDI"/>
    <x v="2"/>
    <n v="0"/>
    <n v="0"/>
    <n v="0"/>
    <n v="0"/>
    <n v="0"/>
    <n v="0"/>
    <n v="0"/>
    <n v="0"/>
  </r>
  <r>
    <x v="3"/>
    <x v="3"/>
    <x v="3"/>
    <x v="55"/>
    <x v="0"/>
    <s v="Outward FDI"/>
    <x v="2"/>
    <s v=".."/>
    <s v=".."/>
    <s v=".."/>
    <s v=".."/>
    <n v="0"/>
    <n v="0"/>
    <n v="0"/>
    <s v=".."/>
  </r>
  <r>
    <x v="2"/>
    <x v="2"/>
    <x v="3"/>
    <x v="56"/>
    <x v="0"/>
    <s v="Outward FDI"/>
    <x v="2"/>
    <n v="96.141000000000005"/>
    <n v="170.82900000000001"/>
    <n v="-74.688000000000002"/>
    <n v="22.445"/>
    <n v="22.321000000000002"/>
    <s v=".."/>
    <s v=".."/>
    <n v="0"/>
  </r>
  <r>
    <x v="3"/>
    <x v="3"/>
    <x v="3"/>
    <x v="57"/>
    <x v="0"/>
    <s v="Outward FDI"/>
    <x v="2"/>
    <n v="402.61099999999999"/>
    <n v="312.94"/>
    <n v="89.557000000000002"/>
    <n v="42.656999999999996"/>
    <n v="34.844999999999999"/>
    <s v=".."/>
    <s v=".."/>
    <n v="7.9359999999999999"/>
  </r>
  <r>
    <x v="2"/>
    <x v="2"/>
    <x v="3"/>
    <x v="58"/>
    <x v="0"/>
    <s v="Outward FDI"/>
    <x v="2"/>
    <n v="0"/>
    <n v="0"/>
    <n v="0"/>
    <n v="0"/>
    <n v="0"/>
    <n v="0"/>
    <n v="0"/>
    <n v="0"/>
  </r>
  <r>
    <x v="3"/>
    <x v="3"/>
    <x v="3"/>
    <x v="59"/>
    <x v="0"/>
    <s v="Outward FDI"/>
    <x v="2"/>
    <n v="11.464"/>
    <n v="6.016"/>
    <n v="5.4480000000000004"/>
    <n v="-1.984"/>
    <s v=".."/>
    <n v="0"/>
    <s v=".."/>
    <s v=".."/>
  </r>
  <r>
    <x v="1"/>
    <x v="1"/>
    <x v="1"/>
    <x v="1"/>
    <x v="0"/>
    <s v="Outward FDI"/>
    <x v="2"/>
    <n v="0"/>
    <n v="0"/>
    <n v="0"/>
    <n v="0"/>
    <n v="0"/>
    <n v="0"/>
    <n v="0"/>
    <n v="0"/>
  </r>
  <r>
    <x v="4"/>
    <x v="4"/>
    <x v="3"/>
    <x v="60"/>
    <x v="0"/>
    <s v="Outward FDI"/>
    <x v="2"/>
    <n v="13.621"/>
    <n v="11.917999999999999"/>
    <n v="1.7030000000000001"/>
    <n v="2.6040000000000001"/>
    <s v=".."/>
    <s v=".."/>
    <s v=".."/>
    <s v=".."/>
  </r>
  <r>
    <x v="4"/>
    <x v="4"/>
    <x v="6"/>
    <x v="61"/>
    <x v="0"/>
    <s v="Outward FDI"/>
    <x v="2"/>
    <n v="1165.2670000000001"/>
    <n v="1165.2670000000001"/>
    <n v="0"/>
    <n v="42.161000000000001"/>
    <n v="42.161000000000001"/>
    <n v="43.152999999999999"/>
    <n v="-0.99199999999999999"/>
    <n v="0"/>
  </r>
  <r>
    <x v="4"/>
    <x v="4"/>
    <x v="6"/>
    <x v="62"/>
    <x v="0"/>
    <s v="Outward FDI"/>
    <x v="2"/>
    <n v="50.511000000000003"/>
    <n v="33.597999999999999"/>
    <n v="16.913"/>
    <n v="9.6720000000000006"/>
    <s v=".."/>
    <s v=".."/>
    <s v=".."/>
    <s v=".."/>
  </r>
  <r>
    <x v="3"/>
    <x v="3"/>
    <x v="6"/>
    <x v="63"/>
    <x v="0"/>
    <s v="Outward FDI"/>
    <x v="2"/>
    <s v=".."/>
    <s v=".."/>
    <s v=".."/>
    <n v="-12.276"/>
    <n v="-12.276"/>
    <n v="-12.276"/>
    <n v="0"/>
    <n v="0"/>
  </r>
  <r>
    <x v="4"/>
    <x v="4"/>
    <x v="6"/>
    <x v="64"/>
    <x v="0"/>
    <s v="Outward FDI"/>
    <x v="2"/>
    <n v="6.9240000000000004"/>
    <s v=".."/>
    <s v=".."/>
    <n v="0.372"/>
    <s v=".."/>
    <n v="0"/>
    <s v=".."/>
    <s v=".."/>
  </r>
  <r>
    <x v="4"/>
    <x v="4"/>
    <x v="6"/>
    <x v="65"/>
    <x v="0"/>
    <s v="Outward FDI"/>
    <x v="2"/>
    <s v=".."/>
    <s v=".."/>
    <s v=".."/>
    <s v=".."/>
    <s v=".."/>
    <n v="0"/>
    <s v=".."/>
    <n v="0"/>
  </r>
  <r>
    <x v="4"/>
    <x v="4"/>
    <x v="7"/>
    <x v="66"/>
    <x v="0"/>
    <s v="Outward FDI"/>
    <x v="2"/>
    <n v="4329.058"/>
    <n v="4319.75"/>
    <n v="9.3079999999999998"/>
    <n v="-430.16800000000001"/>
    <s v=".."/>
    <s v=".."/>
    <s v=".."/>
    <s v=".."/>
  </r>
  <r>
    <x v="4"/>
    <x v="4"/>
    <x v="7"/>
    <x v="67"/>
    <x v="0"/>
    <s v="Outward FDI"/>
    <x v="2"/>
    <s v=".."/>
    <s v=".."/>
    <n v="0"/>
    <s v=".."/>
    <s v=".."/>
    <s v=".."/>
    <s v=".."/>
    <n v="0"/>
  </r>
  <r>
    <x v="3"/>
    <x v="3"/>
    <x v="7"/>
    <x v="68"/>
    <x v="0"/>
    <s v="Outward FDI"/>
    <x v="2"/>
    <n v="0"/>
    <n v="0"/>
    <n v="0"/>
    <n v="0"/>
    <n v="0"/>
    <n v="0"/>
    <n v="0"/>
    <n v="0"/>
  </r>
  <r>
    <x v="1"/>
    <x v="1"/>
    <x v="1"/>
    <x v="69"/>
    <x v="0"/>
    <s v="Outward FDI"/>
    <x v="2"/>
    <n v="0"/>
    <n v="0"/>
    <n v="0"/>
    <n v="0"/>
    <n v="0"/>
    <n v="0"/>
    <n v="0"/>
    <n v="0"/>
  </r>
  <r>
    <x v="5"/>
    <x v="5"/>
    <x v="7"/>
    <x v="70"/>
    <x v="0"/>
    <s v="Outward FDI"/>
    <x v="2"/>
    <s v=".."/>
    <s v=".."/>
    <n v="0"/>
    <s v=".."/>
    <s v=".."/>
    <n v="0"/>
    <s v=".."/>
    <n v="0"/>
  </r>
  <r>
    <x v="5"/>
    <x v="5"/>
    <x v="7"/>
    <x v="71"/>
    <x v="0"/>
    <s v="Outward FDI"/>
    <x v="2"/>
    <n v="0"/>
    <n v="0"/>
    <n v="0"/>
    <n v="0"/>
    <n v="0"/>
    <n v="0"/>
    <n v="0"/>
    <n v="0"/>
  </r>
  <r>
    <x v="4"/>
    <x v="4"/>
    <x v="7"/>
    <x v="72"/>
    <x v="0"/>
    <s v="Outward FDI"/>
    <x v="2"/>
    <s v=".."/>
    <s v=".."/>
    <n v="0"/>
    <s v=".."/>
    <s v=".."/>
    <n v="0"/>
    <s v=".."/>
    <n v="0"/>
  </r>
  <r>
    <x v="4"/>
    <x v="4"/>
    <x v="7"/>
    <x v="73"/>
    <x v="0"/>
    <s v="Outward FDI"/>
    <x v="2"/>
    <n v="0"/>
    <n v="0"/>
    <n v="0"/>
    <n v="0"/>
    <n v="0"/>
    <n v="0"/>
    <n v="0"/>
    <n v="0"/>
  </r>
  <r>
    <x v="5"/>
    <x v="5"/>
    <x v="7"/>
    <x v="74"/>
    <x v="0"/>
    <s v="Outward FDI"/>
    <x v="2"/>
    <n v="0"/>
    <n v="0"/>
    <n v="0"/>
    <n v="0"/>
    <n v="0"/>
    <n v="0"/>
    <n v="0"/>
    <n v="0"/>
  </r>
  <r>
    <x v="5"/>
    <x v="5"/>
    <x v="7"/>
    <x v="75"/>
    <x v="0"/>
    <s v="Outward FDI"/>
    <x v="2"/>
    <n v="0"/>
    <n v="0"/>
    <n v="0"/>
    <n v="0"/>
    <n v="0"/>
    <n v="0"/>
    <n v="0"/>
    <n v="0"/>
  </r>
  <r>
    <x v="4"/>
    <x v="4"/>
    <x v="7"/>
    <x v="76"/>
    <x v="0"/>
    <s v="Outward FDI"/>
    <x v="2"/>
    <n v="0"/>
    <n v="0"/>
    <n v="0"/>
    <n v="0"/>
    <n v="0"/>
    <n v="0"/>
    <n v="0"/>
    <n v="0"/>
  </r>
  <r>
    <x v="4"/>
    <x v="4"/>
    <x v="7"/>
    <x v="77"/>
    <x v="0"/>
    <s v="Outward FDI"/>
    <x v="2"/>
    <n v="0"/>
    <n v="0"/>
    <n v="0"/>
    <n v="0"/>
    <n v="0"/>
    <n v="0"/>
    <n v="0"/>
    <n v="0"/>
  </r>
  <r>
    <x v="5"/>
    <x v="5"/>
    <x v="7"/>
    <x v="78"/>
    <x v="0"/>
    <s v="Outward FDI"/>
    <x v="2"/>
    <n v="0"/>
    <n v="0"/>
    <n v="0"/>
    <n v="0"/>
    <n v="0"/>
    <n v="0"/>
    <n v="0"/>
    <n v="0"/>
  </r>
  <r>
    <x v="4"/>
    <x v="4"/>
    <x v="7"/>
    <x v="79"/>
    <x v="0"/>
    <s v="Outward FDI"/>
    <x v="2"/>
    <s v=".."/>
    <s v=".."/>
    <s v=".."/>
    <s v=".."/>
    <s v=".."/>
    <n v="0"/>
    <s v=".."/>
    <s v=".."/>
  </r>
  <r>
    <x v="4"/>
    <x v="4"/>
    <x v="6"/>
    <x v="80"/>
    <x v="0"/>
    <s v="Outward FDI"/>
    <x v="2"/>
    <s v=".."/>
    <s v=".."/>
    <s v=".."/>
    <n v="0"/>
    <n v="0"/>
    <n v="0"/>
    <n v="0"/>
    <n v="0"/>
  </r>
  <r>
    <x v="3"/>
    <x v="3"/>
    <x v="7"/>
    <x v="81"/>
    <x v="0"/>
    <s v="Outward FDI"/>
    <x v="2"/>
    <n v="0"/>
    <n v="0"/>
    <n v="0"/>
    <n v="0"/>
    <n v="0"/>
    <n v="0"/>
    <n v="0"/>
    <n v="0"/>
  </r>
  <r>
    <x v="5"/>
    <x v="5"/>
    <x v="7"/>
    <x v="82"/>
    <x v="0"/>
    <s v="Outward FDI"/>
    <x v="2"/>
    <n v="0"/>
    <n v="0"/>
    <n v="0"/>
    <n v="0"/>
    <n v="0"/>
    <n v="0"/>
    <n v="0"/>
    <n v="0"/>
  </r>
  <r>
    <x v="5"/>
    <x v="5"/>
    <x v="7"/>
    <x v="83"/>
    <x v="0"/>
    <s v="Outward FDI"/>
    <x v="2"/>
    <s v=".."/>
    <s v=".."/>
    <n v="0"/>
    <s v=".."/>
    <s v=".."/>
    <n v="0"/>
    <s v=".."/>
    <n v="0"/>
  </r>
  <r>
    <x v="3"/>
    <x v="3"/>
    <x v="7"/>
    <x v="84"/>
    <x v="0"/>
    <s v="Outward FDI"/>
    <x v="2"/>
    <s v=".."/>
    <n v="0"/>
    <s v=".."/>
    <n v="0"/>
    <n v="0"/>
    <n v="0"/>
    <n v="0"/>
    <n v="0"/>
  </r>
  <r>
    <x v="5"/>
    <x v="5"/>
    <x v="7"/>
    <x v="85"/>
    <x v="0"/>
    <s v="Outward FDI"/>
    <x v="2"/>
    <n v="0"/>
    <n v="0"/>
    <n v="0"/>
    <n v="0"/>
    <n v="0"/>
    <n v="0"/>
    <n v="0"/>
    <n v="0"/>
  </r>
  <r>
    <x v="4"/>
    <x v="4"/>
    <x v="7"/>
    <x v="86"/>
    <x v="0"/>
    <s v="Outward FDI"/>
    <x v="2"/>
    <n v="79.682000000000002"/>
    <s v=".."/>
    <s v=".."/>
    <s v=".."/>
    <s v=".."/>
    <s v=".."/>
    <s v=".."/>
    <s v=".."/>
  </r>
  <r>
    <x v="5"/>
    <x v="5"/>
    <x v="7"/>
    <x v="87"/>
    <x v="0"/>
    <s v="Outward FDI"/>
    <x v="2"/>
    <n v="0"/>
    <n v="0"/>
    <n v="0"/>
    <n v="0"/>
    <n v="0"/>
    <n v="0"/>
    <n v="0"/>
    <n v="0"/>
  </r>
  <r>
    <x v="5"/>
    <x v="5"/>
    <x v="7"/>
    <x v="88"/>
    <x v="0"/>
    <s v="Outward FDI"/>
    <x v="2"/>
    <n v="0"/>
    <n v="0"/>
    <n v="0"/>
    <n v="0"/>
    <n v="0"/>
    <n v="0"/>
    <n v="0"/>
    <n v="0"/>
  </r>
  <r>
    <x v="4"/>
    <x v="4"/>
    <x v="7"/>
    <x v="89"/>
    <x v="0"/>
    <s v="Outward FDI"/>
    <x v="2"/>
    <s v=".."/>
    <n v="1.3620000000000001"/>
    <s v=".."/>
    <n v="-0.124"/>
    <s v=".."/>
    <n v="0"/>
    <s v=".."/>
    <s v=".."/>
  </r>
  <r>
    <x v="4"/>
    <x v="4"/>
    <x v="7"/>
    <x v="90"/>
    <x v="0"/>
    <s v="Outward FDI"/>
    <x v="2"/>
    <n v="0"/>
    <n v="0"/>
    <n v="0"/>
    <n v="0"/>
    <n v="0"/>
    <n v="0"/>
    <n v="0"/>
    <n v="0"/>
  </r>
  <r>
    <x v="5"/>
    <x v="5"/>
    <x v="7"/>
    <x v="91"/>
    <x v="0"/>
    <s v="Outward FDI"/>
    <x v="2"/>
    <n v="556.98099999999999"/>
    <n v="583.65499999999997"/>
    <n v="-26.673999999999999"/>
    <n v="15.747999999999999"/>
    <n v="16.492000000000001"/>
    <s v=".."/>
    <s v=".."/>
    <n v="-0.62"/>
  </r>
  <r>
    <x v="5"/>
    <x v="5"/>
    <x v="7"/>
    <x v="92"/>
    <x v="0"/>
    <s v="Outward FDI"/>
    <x v="2"/>
    <n v="0"/>
    <n v="0"/>
    <n v="0"/>
    <n v="0"/>
    <n v="0"/>
    <n v="0"/>
    <n v="0"/>
    <n v="0"/>
  </r>
  <r>
    <x v="5"/>
    <x v="5"/>
    <x v="7"/>
    <x v="93"/>
    <x v="0"/>
    <s v="Outward FDI"/>
    <x v="2"/>
    <n v="0"/>
    <n v="0"/>
    <n v="0"/>
    <n v="0"/>
    <n v="0"/>
    <n v="0"/>
    <n v="0"/>
    <n v="0"/>
  </r>
  <r>
    <x v="5"/>
    <x v="5"/>
    <x v="7"/>
    <x v="94"/>
    <x v="0"/>
    <s v="Outward FDI"/>
    <x v="2"/>
    <n v="-0.79500000000000004"/>
    <n v="-0.90800000000000003"/>
    <s v=".."/>
    <s v=".."/>
    <s v=".."/>
    <n v="0"/>
    <s v=".."/>
    <n v="0"/>
  </r>
  <r>
    <x v="4"/>
    <x v="4"/>
    <x v="7"/>
    <x v="95"/>
    <x v="0"/>
    <s v="Outward FDI"/>
    <x v="2"/>
    <n v="0"/>
    <n v="0"/>
    <n v="0"/>
    <n v="0"/>
    <n v="0"/>
    <n v="0"/>
    <n v="0"/>
    <n v="0"/>
  </r>
  <r>
    <x v="2"/>
    <x v="2"/>
    <x v="7"/>
    <x v="96"/>
    <x v="0"/>
    <s v="Outward FDI"/>
    <x v="2"/>
    <n v="2.0430000000000001"/>
    <s v=".."/>
    <s v=".."/>
    <s v=".."/>
    <s v=".."/>
    <s v=".."/>
    <s v=".."/>
    <s v=".."/>
  </r>
  <r>
    <x v="5"/>
    <x v="5"/>
    <x v="7"/>
    <x v="97"/>
    <x v="0"/>
    <s v="Outward FDI"/>
    <x v="2"/>
    <n v="6.2430000000000003"/>
    <s v=".."/>
    <s v=".."/>
    <n v="2.976"/>
    <s v=".."/>
    <s v=".."/>
    <s v=".."/>
    <s v=".."/>
  </r>
  <r>
    <x v="3"/>
    <x v="3"/>
    <x v="7"/>
    <x v="98"/>
    <x v="0"/>
    <s v="Outward FDI"/>
    <x v="2"/>
    <n v="0"/>
    <n v="0"/>
    <n v="0"/>
    <n v="0"/>
    <n v="0"/>
    <n v="0"/>
    <n v="0"/>
    <n v="0"/>
  </r>
  <r>
    <x v="5"/>
    <x v="5"/>
    <x v="7"/>
    <x v="99"/>
    <x v="0"/>
    <s v="Outward FDI"/>
    <x v="2"/>
    <n v="0"/>
    <n v="0"/>
    <n v="0"/>
    <n v="0"/>
    <n v="0"/>
    <n v="0"/>
    <n v="0"/>
    <n v="0"/>
  </r>
  <r>
    <x v="4"/>
    <x v="4"/>
    <x v="7"/>
    <x v="100"/>
    <x v="0"/>
    <s v="Outward FDI"/>
    <x v="2"/>
    <n v="-88.99"/>
    <n v="-120.431"/>
    <n v="31.555"/>
    <s v=".."/>
    <s v=".."/>
    <s v=".."/>
    <s v=".."/>
    <s v=".."/>
  </r>
  <r>
    <x v="5"/>
    <x v="5"/>
    <x v="7"/>
    <x v="101"/>
    <x v="0"/>
    <s v="Outward FDI"/>
    <x v="2"/>
    <s v=".."/>
    <s v=".."/>
    <s v=".."/>
    <s v=".."/>
    <s v=".."/>
    <n v="0"/>
    <s v=".."/>
    <s v=".."/>
  </r>
  <r>
    <x v="1"/>
    <x v="1"/>
    <x v="1"/>
    <x v="102"/>
    <x v="0"/>
    <s v="Outward FDI"/>
    <x v="2"/>
    <n v="0"/>
    <n v="0"/>
    <n v="0"/>
    <n v="0"/>
    <n v="0"/>
    <n v="0"/>
    <n v="0"/>
    <n v="0"/>
  </r>
  <r>
    <x v="4"/>
    <x v="4"/>
    <x v="7"/>
    <x v="103"/>
    <x v="0"/>
    <s v="Outward FDI"/>
    <x v="2"/>
    <n v="0"/>
    <n v="0"/>
    <n v="0"/>
    <n v="0"/>
    <n v="0"/>
    <n v="0"/>
    <n v="0"/>
    <n v="0"/>
  </r>
  <r>
    <x v="4"/>
    <x v="4"/>
    <x v="7"/>
    <x v="104"/>
    <x v="0"/>
    <s v="Outward FDI"/>
    <x v="2"/>
    <s v=".."/>
    <s v=".."/>
    <n v="0"/>
    <s v=".."/>
    <s v=".."/>
    <n v="0"/>
    <s v=".."/>
    <s v=".."/>
  </r>
  <r>
    <x v="2"/>
    <x v="2"/>
    <x v="7"/>
    <x v="105"/>
    <x v="0"/>
    <s v="Outward FDI"/>
    <x v="2"/>
    <n v="0"/>
    <n v="0"/>
    <n v="0"/>
    <n v="0"/>
    <n v="0"/>
    <n v="0"/>
    <n v="0"/>
    <n v="0"/>
  </r>
  <r>
    <x v="5"/>
    <x v="5"/>
    <x v="7"/>
    <x v="106"/>
    <x v="0"/>
    <s v="Outward FDI"/>
    <x v="2"/>
    <n v="0"/>
    <n v="0"/>
    <n v="0"/>
    <n v="0"/>
    <n v="0"/>
    <n v="0"/>
    <n v="0"/>
    <n v="0"/>
  </r>
  <r>
    <x v="5"/>
    <x v="5"/>
    <x v="7"/>
    <x v="107"/>
    <x v="0"/>
    <s v="Outward FDI"/>
    <x v="2"/>
    <n v="0"/>
    <n v="0"/>
    <n v="0"/>
    <n v="0"/>
    <n v="0"/>
    <n v="0"/>
    <n v="0"/>
    <n v="0"/>
  </r>
  <r>
    <x v="3"/>
    <x v="3"/>
    <x v="7"/>
    <x v="108"/>
    <x v="0"/>
    <s v="Outward FDI"/>
    <x v="2"/>
    <n v="51.985999999999997"/>
    <n v="40.636000000000003"/>
    <n v="11.351000000000001"/>
    <n v="39.308999999999997"/>
    <n v="40.052999999999997"/>
    <n v="36.332999999999998"/>
    <n v="3.72"/>
    <n v="-0.74399999999999999"/>
  </r>
  <r>
    <x v="5"/>
    <x v="5"/>
    <x v="7"/>
    <x v="109"/>
    <x v="0"/>
    <s v="Outward FDI"/>
    <x v="2"/>
    <n v="0"/>
    <n v="0"/>
    <n v="0"/>
    <n v="0"/>
    <n v="0"/>
    <n v="0"/>
    <n v="0"/>
    <n v="0"/>
  </r>
  <r>
    <x v="5"/>
    <x v="5"/>
    <x v="7"/>
    <x v="110"/>
    <x v="0"/>
    <s v="Outward FDI"/>
    <x v="2"/>
    <s v=".."/>
    <s v=".."/>
    <n v="0"/>
    <s v=".."/>
    <s v=".."/>
    <s v=".."/>
    <n v="0"/>
    <n v="0"/>
  </r>
  <r>
    <x v="4"/>
    <x v="4"/>
    <x v="7"/>
    <x v="111"/>
    <x v="0"/>
    <s v="Outward FDI"/>
    <x v="2"/>
    <s v=".."/>
    <n v="0"/>
    <s v=".."/>
    <s v=".."/>
    <n v="0"/>
    <n v="0"/>
    <n v="0"/>
    <s v=".."/>
  </r>
  <r>
    <x v="4"/>
    <x v="4"/>
    <x v="7"/>
    <x v="112"/>
    <x v="0"/>
    <s v="Outward FDI"/>
    <x v="2"/>
    <n v="796.36800000000005"/>
    <s v=".."/>
    <s v=".."/>
    <n v="0.248"/>
    <s v=".."/>
    <s v=".."/>
    <s v=".."/>
    <s v=".."/>
  </r>
  <r>
    <x v="5"/>
    <x v="5"/>
    <x v="7"/>
    <x v="113"/>
    <x v="0"/>
    <s v="Outward FDI"/>
    <x v="2"/>
    <s v=".."/>
    <s v=".."/>
    <s v=".."/>
    <s v=".."/>
    <s v=".."/>
    <s v=".."/>
    <s v=".."/>
    <n v="0"/>
  </r>
  <r>
    <x v="5"/>
    <x v="5"/>
    <x v="7"/>
    <x v="114"/>
    <x v="0"/>
    <s v="Outward FDI"/>
    <x v="2"/>
    <n v="6.3559999999999999"/>
    <s v=".."/>
    <s v=".."/>
    <n v="3.3479999999999999"/>
    <s v=".."/>
    <n v="0"/>
    <s v=".."/>
    <s v=".."/>
  </r>
  <r>
    <x v="4"/>
    <x v="4"/>
    <x v="7"/>
    <x v="115"/>
    <x v="0"/>
    <s v="Outward FDI"/>
    <x v="2"/>
    <n v="0.56799999999999995"/>
    <s v=".."/>
    <s v=".."/>
    <s v=".."/>
    <n v="0"/>
    <n v="0"/>
    <n v="0"/>
    <s v=".."/>
  </r>
  <r>
    <x v="4"/>
    <x v="4"/>
    <x v="7"/>
    <x v="116"/>
    <x v="0"/>
    <s v="Outward FDI"/>
    <x v="2"/>
    <n v="0"/>
    <n v="0"/>
    <n v="0"/>
    <n v="0"/>
    <n v="0"/>
    <n v="0"/>
    <n v="0"/>
    <n v="0"/>
  </r>
  <r>
    <x v="2"/>
    <x v="2"/>
    <x v="3"/>
    <x v="117"/>
    <x v="0"/>
    <s v="Outward FDI"/>
    <x v="2"/>
    <n v="29.625"/>
    <s v=".."/>
    <s v=".."/>
    <s v=".."/>
    <s v=".."/>
    <n v="0"/>
    <s v=".."/>
    <s v=".."/>
  </r>
  <r>
    <x v="1"/>
    <x v="1"/>
    <x v="1"/>
    <x v="118"/>
    <x v="0"/>
    <s v="Outward FDI"/>
    <x v="2"/>
    <n v="0"/>
    <n v="0"/>
    <n v="0"/>
    <n v="0"/>
    <n v="0"/>
    <n v="0"/>
    <n v="0"/>
    <n v="0"/>
  </r>
  <r>
    <x v="2"/>
    <x v="2"/>
    <x v="5"/>
    <x v="119"/>
    <x v="0"/>
    <s v="Outward FDI"/>
    <x v="2"/>
    <n v="0"/>
    <n v="0"/>
    <n v="0"/>
    <n v="0"/>
    <n v="0"/>
    <n v="0"/>
    <n v="0"/>
    <n v="0"/>
  </r>
  <r>
    <x v="2"/>
    <x v="2"/>
    <x v="5"/>
    <x v="120"/>
    <x v="0"/>
    <s v="Outward FDI"/>
    <x v="2"/>
    <n v="0"/>
    <n v="0"/>
    <n v="0"/>
    <n v="0"/>
    <n v="0"/>
    <n v="0"/>
    <n v="0"/>
    <n v="0"/>
  </r>
  <r>
    <x v="2"/>
    <x v="2"/>
    <x v="5"/>
    <x v="121"/>
    <x v="0"/>
    <s v="Outward FDI"/>
    <x v="2"/>
    <n v="27.128"/>
    <n v="-1.589"/>
    <s v=".."/>
    <s v=".."/>
    <s v=".."/>
    <s v=".."/>
    <s v=".."/>
    <s v=".."/>
  </r>
  <r>
    <x v="2"/>
    <x v="2"/>
    <x v="5"/>
    <x v="122"/>
    <x v="0"/>
    <s v="Outward FDI"/>
    <x v="2"/>
    <n v="73.325999999999993"/>
    <s v=".."/>
    <s v=".."/>
    <s v=".."/>
    <s v=".."/>
    <n v="0"/>
    <s v=".."/>
    <s v=".."/>
  </r>
  <r>
    <x v="3"/>
    <x v="3"/>
    <x v="5"/>
    <x v="123"/>
    <x v="0"/>
    <s v="Outward FDI"/>
    <x v="2"/>
    <n v="0"/>
    <n v="0"/>
    <n v="0"/>
    <n v="0"/>
    <n v="0"/>
    <n v="0"/>
    <n v="0"/>
    <n v="0"/>
  </r>
  <r>
    <x v="2"/>
    <x v="2"/>
    <x v="4"/>
    <x v="124"/>
    <x v="0"/>
    <s v="Outward FDI"/>
    <x v="2"/>
    <n v="3455.5050000000001"/>
    <n v="3350.511"/>
    <n v="104.994"/>
    <n v="10.788"/>
    <n v="6.82"/>
    <s v=".."/>
    <s v=".."/>
    <n v="3.968"/>
  </r>
  <r>
    <x v="1"/>
    <x v="1"/>
    <x v="1"/>
    <x v="125"/>
    <x v="0"/>
    <s v="Outward FDI"/>
    <x v="2"/>
    <s v=".."/>
    <s v=".."/>
    <n v="0"/>
    <s v=".."/>
    <s v=".."/>
    <n v="0"/>
    <s v=".."/>
    <n v="0"/>
  </r>
  <r>
    <x v="2"/>
    <x v="2"/>
    <x v="5"/>
    <x v="126"/>
    <x v="0"/>
    <s v="Outward FDI"/>
    <x v="2"/>
    <n v="258.57"/>
    <n v="226.334"/>
    <n v="32.235999999999997"/>
    <n v="14.384"/>
    <s v=".."/>
    <n v="0"/>
    <s v=".."/>
    <s v=".."/>
  </r>
  <r>
    <x v="3"/>
    <x v="3"/>
    <x v="5"/>
    <x v="127"/>
    <x v="0"/>
    <s v="Outward FDI"/>
    <x v="2"/>
    <s v=".."/>
    <s v=".."/>
    <s v=".."/>
    <s v=".."/>
    <n v="0"/>
    <n v="0"/>
    <n v="0"/>
    <s v=".."/>
  </r>
  <r>
    <x v="3"/>
    <x v="3"/>
    <x v="5"/>
    <x v="128"/>
    <x v="0"/>
    <s v="Outward FDI"/>
    <x v="2"/>
    <n v="0"/>
    <n v="0"/>
    <n v="0"/>
    <n v="0"/>
    <n v="0"/>
    <n v="0"/>
    <n v="0"/>
    <n v="0"/>
  </r>
  <r>
    <x v="2"/>
    <x v="2"/>
    <x v="5"/>
    <x v="129"/>
    <x v="0"/>
    <s v="Outward FDI"/>
    <x v="2"/>
    <n v="0"/>
    <n v="0"/>
    <n v="0"/>
    <n v="0"/>
    <n v="0"/>
    <n v="0"/>
    <n v="0"/>
    <n v="0"/>
  </r>
  <r>
    <x v="3"/>
    <x v="3"/>
    <x v="5"/>
    <x v="130"/>
    <x v="0"/>
    <s v="Outward FDI"/>
    <x v="2"/>
    <n v="0"/>
    <n v="0"/>
    <n v="0"/>
    <n v="0"/>
    <n v="0"/>
    <n v="0"/>
    <n v="0"/>
    <n v="0"/>
  </r>
  <r>
    <x v="3"/>
    <x v="3"/>
    <x v="5"/>
    <x v="131"/>
    <x v="0"/>
    <s v="Outward FDI"/>
    <x v="2"/>
    <s v=".."/>
    <s v=".."/>
    <n v="0"/>
    <s v=".."/>
    <s v=".."/>
    <n v="0"/>
    <s v=".."/>
    <n v="0"/>
  </r>
  <r>
    <x v="4"/>
    <x v="4"/>
    <x v="5"/>
    <x v="132"/>
    <x v="0"/>
    <s v="Outward FDI"/>
    <x v="2"/>
    <n v="0"/>
    <n v="0"/>
    <n v="0"/>
    <n v="0"/>
    <n v="0"/>
    <n v="0"/>
    <n v="0"/>
    <n v="0"/>
  </r>
  <r>
    <x v="3"/>
    <x v="3"/>
    <x v="5"/>
    <x v="133"/>
    <x v="0"/>
    <s v="Outward FDI"/>
    <x v="2"/>
    <n v="0"/>
    <n v="0"/>
    <n v="0"/>
    <n v="0"/>
    <n v="0"/>
    <n v="0"/>
    <n v="0"/>
    <n v="0"/>
  </r>
  <r>
    <x v="3"/>
    <x v="3"/>
    <x v="5"/>
    <x v="134"/>
    <x v="0"/>
    <s v="Outward FDI"/>
    <x v="2"/>
    <s v=".."/>
    <s v=".."/>
    <s v=".."/>
    <s v=".."/>
    <s v=".."/>
    <n v="0"/>
    <s v=".."/>
    <s v=".."/>
  </r>
  <r>
    <x v="5"/>
    <x v="5"/>
    <x v="5"/>
    <x v="135"/>
    <x v="0"/>
    <s v="Outward FDI"/>
    <x v="2"/>
    <n v="0"/>
    <n v="0"/>
    <n v="0"/>
    <n v="0"/>
    <n v="0"/>
    <n v="0"/>
    <n v="0"/>
    <n v="0"/>
  </r>
  <r>
    <x v="4"/>
    <x v="4"/>
    <x v="5"/>
    <x v="136"/>
    <x v="0"/>
    <s v="Outward FDI"/>
    <x v="2"/>
    <s v=".."/>
    <s v=".."/>
    <s v=".."/>
    <s v=".."/>
    <s v=".."/>
    <n v="0"/>
    <s v=".."/>
    <s v=".."/>
  </r>
  <r>
    <x v="3"/>
    <x v="3"/>
    <x v="5"/>
    <x v="137"/>
    <x v="0"/>
    <s v="Outward FDI"/>
    <x v="2"/>
    <n v="0"/>
    <n v="0"/>
    <n v="0"/>
    <n v="0"/>
    <n v="0"/>
    <n v="0"/>
    <n v="0"/>
    <n v="0"/>
  </r>
  <r>
    <x v="1"/>
    <x v="1"/>
    <x v="1"/>
    <x v="138"/>
    <x v="0"/>
    <s v="Outward FDI"/>
    <x v="2"/>
    <n v="0"/>
    <n v="0"/>
    <n v="0"/>
    <n v="0"/>
    <n v="0"/>
    <n v="0"/>
    <n v="0"/>
    <n v="0"/>
  </r>
  <r>
    <x v="1"/>
    <x v="1"/>
    <x v="1"/>
    <x v="1"/>
    <x v="0"/>
    <s v="Outward FDI"/>
    <x v="2"/>
    <n v="0"/>
    <n v="0"/>
    <n v="0"/>
    <s v=".."/>
    <s v=".."/>
    <s v=".."/>
    <s v=".."/>
    <s v=".."/>
  </r>
  <r>
    <x v="4"/>
    <x v="4"/>
    <x v="5"/>
    <x v="139"/>
    <x v="0"/>
    <s v="Outward FDI"/>
    <x v="2"/>
    <n v="0"/>
    <n v="0"/>
    <n v="0"/>
    <n v="0"/>
    <n v="0"/>
    <n v="0"/>
    <n v="0"/>
    <n v="0"/>
  </r>
  <r>
    <x v="2"/>
    <x v="2"/>
    <x v="5"/>
    <x v="140"/>
    <x v="0"/>
    <s v="Outward FDI"/>
    <x v="2"/>
    <n v="336.209"/>
    <s v=".."/>
    <n v="45.515999999999998"/>
    <n v="19.344999999999999"/>
    <s v=".."/>
    <s v=".."/>
    <s v=".."/>
    <s v=".."/>
  </r>
  <r>
    <x v="2"/>
    <x v="2"/>
    <x v="5"/>
    <x v="141"/>
    <x v="0"/>
    <s v="Outward FDI"/>
    <x v="2"/>
    <n v="0"/>
    <n v="0"/>
    <n v="0"/>
    <n v="0"/>
    <n v="0"/>
    <n v="0"/>
    <n v="0"/>
    <n v="0"/>
  </r>
  <r>
    <x v="3"/>
    <x v="3"/>
    <x v="5"/>
    <x v="142"/>
    <x v="0"/>
    <s v="Outward FDI"/>
    <x v="2"/>
    <n v="0"/>
    <n v="0"/>
    <n v="0"/>
    <n v="0"/>
    <n v="0"/>
    <n v="0"/>
    <n v="0"/>
    <n v="0"/>
  </r>
  <r>
    <x v="3"/>
    <x v="3"/>
    <x v="5"/>
    <x v="143"/>
    <x v="0"/>
    <s v="Outward FDI"/>
    <x v="2"/>
    <n v="0"/>
    <n v="0"/>
    <n v="0"/>
    <n v="0"/>
    <n v="0"/>
    <n v="0"/>
    <n v="0"/>
    <n v="0"/>
  </r>
  <r>
    <x v="2"/>
    <x v="2"/>
    <x v="5"/>
    <x v="144"/>
    <x v="0"/>
    <s v="Outward FDI"/>
    <x v="2"/>
    <n v="0"/>
    <n v="0"/>
    <n v="0"/>
    <n v="0"/>
    <n v="0"/>
    <n v="0"/>
    <n v="0"/>
    <n v="0"/>
  </r>
  <r>
    <x v="2"/>
    <x v="2"/>
    <x v="5"/>
    <x v="145"/>
    <x v="0"/>
    <s v="Outward FDI"/>
    <x v="2"/>
    <s v=".."/>
    <n v="6.47"/>
    <s v=".."/>
    <s v=".."/>
    <s v=".."/>
    <n v="0"/>
    <s v=".."/>
    <s v=".."/>
  </r>
  <r>
    <x v="2"/>
    <x v="2"/>
    <x v="5"/>
    <x v="146"/>
    <x v="0"/>
    <s v="Outward FDI"/>
    <x v="2"/>
    <s v=".."/>
    <s v=".."/>
    <n v="0"/>
    <n v="0"/>
    <n v="0"/>
    <n v="0"/>
    <n v="0"/>
    <n v="0"/>
  </r>
  <r>
    <x v="1"/>
    <x v="1"/>
    <x v="1"/>
    <x v="147"/>
    <x v="0"/>
    <s v="Outward FDI"/>
    <x v="2"/>
    <s v=".."/>
    <s v=".."/>
    <n v="0.79500000000000004"/>
    <s v=".."/>
    <s v=".."/>
    <s v=".."/>
    <s v=".."/>
    <n v="0"/>
  </r>
  <r>
    <x v="1"/>
    <x v="1"/>
    <x v="1"/>
    <x v="148"/>
    <x v="0"/>
    <s v="Outward FDI"/>
    <x v="2"/>
    <n v="0"/>
    <n v="0"/>
    <n v="0"/>
    <n v="0"/>
    <n v="0"/>
    <n v="0"/>
    <n v="0"/>
    <n v="0"/>
  </r>
  <r>
    <x v="3"/>
    <x v="3"/>
    <x v="5"/>
    <x v="149"/>
    <x v="0"/>
    <s v="Outward FDI"/>
    <x v="2"/>
    <n v="72.531000000000006"/>
    <n v="44.948999999999998"/>
    <n v="27.582000000000001"/>
    <n v="13.02"/>
    <n v="11.656000000000001"/>
    <s v=".."/>
    <s v=".."/>
    <n v="1.3640000000000001"/>
  </r>
  <r>
    <x v="4"/>
    <x v="4"/>
    <x v="5"/>
    <x v="150"/>
    <x v="0"/>
    <s v="Outward FDI"/>
    <x v="2"/>
    <s v=".."/>
    <n v="0"/>
    <s v=".."/>
    <s v=".."/>
    <n v="0"/>
    <n v="0"/>
    <n v="0"/>
    <s v=".."/>
  </r>
  <r>
    <x v="3"/>
    <x v="3"/>
    <x v="5"/>
    <x v="151"/>
    <x v="0"/>
    <s v="Outward FDI"/>
    <x v="2"/>
    <n v="2936.3220000000001"/>
    <n v="2413.6210000000001"/>
    <n v="522.58799999999997"/>
    <n v="-913.53200000000004"/>
    <n v="-941.18499999999995"/>
    <n v="8.8040000000000003"/>
    <n v="-949.86500000000001"/>
    <n v="27.652999999999999"/>
  </r>
  <r>
    <x v="3"/>
    <x v="3"/>
    <x v="5"/>
    <x v="152"/>
    <x v="0"/>
    <s v="Outward FDI"/>
    <x v="2"/>
    <s v=".."/>
    <s v=".."/>
    <s v=".."/>
    <s v=".."/>
    <s v=".."/>
    <n v="0"/>
    <s v=".."/>
    <s v=".."/>
  </r>
  <r>
    <x v="3"/>
    <x v="3"/>
    <x v="5"/>
    <x v="153"/>
    <x v="0"/>
    <s v="Outward FDI"/>
    <x v="2"/>
    <n v="0"/>
    <s v=".."/>
    <s v=".."/>
    <s v=".."/>
    <s v=".."/>
    <n v="0"/>
    <s v=".."/>
    <n v="0"/>
  </r>
  <r>
    <x v="1"/>
    <x v="1"/>
    <x v="1"/>
    <x v="154"/>
    <x v="0"/>
    <s v="Outward FDI"/>
    <x v="2"/>
    <n v="0"/>
    <n v="0"/>
    <n v="0"/>
    <n v="0"/>
    <n v="0"/>
    <n v="0"/>
    <n v="0"/>
    <n v="0"/>
  </r>
  <r>
    <x v="3"/>
    <x v="3"/>
    <x v="5"/>
    <x v="155"/>
    <x v="0"/>
    <s v="Outward FDI"/>
    <x v="2"/>
    <n v="0"/>
    <n v="0"/>
    <n v="0"/>
    <n v="0"/>
    <n v="0"/>
    <n v="0"/>
    <n v="0"/>
    <n v="0"/>
  </r>
  <r>
    <x v="3"/>
    <x v="3"/>
    <x v="5"/>
    <x v="156"/>
    <x v="0"/>
    <s v="Outward FDI"/>
    <x v="2"/>
    <n v="0"/>
    <n v="0"/>
    <n v="0"/>
    <n v="0"/>
    <n v="0"/>
    <n v="0"/>
    <n v="0"/>
    <n v="0"/>
  </r>
  <r>
    <x v="3"/>
    <x v="3"/>
    <x v="5"/>
    <x v="157"/>
    <x v="0"/>
    <s v="Outward FDI"/>
    <x v="2"/>
    <n v="393.303"/>
    <n v="219.523"/>
    <n v="173.78"/>
    <n v="3.8439999999999999"/>
    <n v="-1.3640000000000001"/>
    <s v=".."/>
    <s v=".."/>
    <n v="5.2080000000000002"/>
  </r>
  <r>
    <x v="3"/>
    <x v="3"/>
    <x v="5"/>
    <x v="158"/>
    <x v="0"/>
    <s v="Outward FDI"/>
    <x v="2"/>
    <n v="0"/>
    <n v="0"/>
    <n v="0"/>
    <n v="0"/>
    <n v="0"/>
    <n v="0"/>
    <n v="0"/>
    <n v="0"/>
  </r>
  <r>
    <x v="2"/>
    <x v="2"/>
    <x v="5"/>
    <x v="159"/>
    <x v="0"/>
    <s v="Outward FDI"/>
    <x v="2"/>
    <s v=".."/>
    <s v=".."/>
    <s v=".."/>
    <s v=".."/>
    <s v=".."/>
    <n v="0"/>
    <s v=".."/>
    <s v=".."/>
  </r>
  <r>
    <x v="3"/>
    <x v="3"/>
    <x v="5"/>
    <x v="160"/>
    <x v="0"/>
    <s v="Outward FDI"/>
    <x v="2"/>
    <n v="-4.9939999999999998"/>
    <n v="-4.8810000000000002"/>
    <s v=".."/>
    <s v=".."/>
    <s v=".."/>
    <s v=".."/>
    <s v=".."/>
    <n v="0"/>
  </r>
  <r>
    <x v="2"/>
    <x v="2"/>
    <x v="6"/>
    <x v="161"/>
    <x v="0"/>
    <s v="Outward FDI"/>
    <x v="2"/>
    <n v="2.0430000000000001"/>
    <n v="3.4049999999999998"/>
    <s v=".."/>
    <n v="2.1080000000000001"/>
    <n v="2.1080000000000001"/>
    <s v=".."/>
    <s v=".."/>
    <n v="0"/>
  </r>
  <r>
    <x v="3"/>
    <x v="3"/>
    <x v="6"/>
    <x v="162"/>
    <x v="0"/>
    <s v="Outward FDI"/>
    <x v="2"/>
    <s v=".."/>
    <s v=".."/>
    <s v=".."/>
    <s v=".."/>
    <s v=".."/>
    <n v="0"/>
    <s v=".."/>
    <s v=".."/>
  </r>
  <r>
    <x v="2"/>
    <x v="2"/>
    <x v="6"/>
    <x v="163"/>
    <x v="0"/>
    <s v="Outward FDI"/>
    <x v="2"/>
    <n v="0.90800000000000003"/>
    <s v=".."/>
    <s v=".."/>
    <s v=".."/>
    <s v=".."/>
    <s v=".."/>
    <s v=".."/>
    <n v="0"/>
  </r>
  <r>
    <x v="2"/>
    <x v="2"/>
    <x v="6"/>
    <x v="164"/>
    <x v="0"/>
    <s v="Outward FDI"/>
    <x v="2"/>
    <n v="20.431000000000001"/>
    <n v="93.075999999999993"/>
    <s v=".."/>
    <n v="37.697000000000003"/>
    <s v=".."/>
    <s v=".."/>
    <s v=".."/>
    <s v=".."/>
  </r>
  <r>
    <x v="2"/>
    <x v="2"/>
    <x v="6"/>
    <x v="165"/>
    <x v="0"/>
    <s v="Outward FDI"/>
    <x v="2"/>
    <n v="1.022"/>
    <n v="0"/>
    <n v="1.022"/>
    <n v="1.24"/>
    <n v="1.24"/>
    <n v="0"/>
    <n v="1.24"/>
    <n v="0"/>
  </r>
  <r>
    <x v="2"/>
    <x v="2"/>
    <x v="6"/>
    <x v="166"/>
    <x v="0"/>
    <s v="Outward FDI"/>
    <x v="2"/>
    <n v="48.241"/>
    <n v="46.084000000000003"/>
    <n v="2.157"/>
    <n v="21.204999999999998"/>
    <s v=".."/>
    <s v=".."/>
    <s v=".."/>
    <s v=".."/>
  </r>
  <r>
    <x v="2"/>
    <x v="2"/>
    <x v="6"/>
    <x v="167"/>
    <x v="0"/>
    <s v="Outward FDI"/>
    <x v="2"/>
    <n v="137.22999999999999"/>
    <n v="71.168999999999997"/>
    <n v="66.061000000000007"/>
    <n v="-10.167999999999999"/>
    <n v="-22.196999999999999"/>
    <n v="35.216999999999999"/>
    <n v="-57.537999999999997"/>
    <n v="12.151999999999999"/>
  </r>
  <r>
    <x v="5"/>
    <x v="5"/>
    <x v="6"/>
    <x v="168"/>
    <x v="0"/>
    <s v="Outward FDI"/>
    <x v="2"/>
    <s v=".."/>
    <s v=".."/>
    <s v=".."/>
    <s v=".."/>
    <s v=".."/>
    <s v=".."/>
    <s v=".."/>
    <s v=".."/>
  </r>
  <r>
    <x v="3"/>
    <x v="3"/>
    <x v="3"/>
    <x v="169"/>
    <x v="0"/>
    <s v="Outward FDI"/>
    <x v="2"/>
    <n v="0"/>
    <n v="0"/>
    <n v="0"/>
    <n v="0"/>
    <n v="0"/>
    <n v="0"/>
    <n v="0"/>
    <n v="0"/>
  </r>
  <r>
    <x v="3"/>
    <x v="3"/>
    <x v="3"/>
    <x v="170"/>
    <x v="0"/>
    <s v="Outward FDI"/>
    <x v="2"/>
    <n v="503.065"/>
    <s v=".."/>
    <s v=".."/>
    <s v=".."/>
    <s v=".."/>
    <s v=".."/>
    <s v=".."/>
    <s v=".."/>
  </r>
  <r>
    <x v="3"/>
    <x v="3"/>
    <x v="3"/>
    <x v="171"/>
    <x v="0"/>
    <s v="Outward FDI"/>
    <x v="2"/>
    <s v=".."/>
    <s v=".."/>
    <n v="0"/>
    <s v=".."/>
    <s v=".."/>
    <s v=".."/>
    <s v=".."/>
    <n v="0"/>
  </r>
  <r>
    <x v="3"/>
    <x v="3"/>
    <x v="6"/>
    <x v="172"/>
    <x v="0"/>
    <s v="Outward FDI"/>
    <x v="2"/>
    <s v=".."/>
    <s v=".."/>
    <s v=".."/>
    <s v=".."/>
    <s v=".."/>
    <n v="0"/>
    <s v=".."/>
    <n v="0"/>
  </r>
  <r>
    <x v="3"/>
    <x v="3"/>
    <x v="6"/>
    <x v="173"/>
    <x v="0"/>
    <s v="Outward FDI"/>
    <x v="2"/>
    <s v=".."/>
    <s v=".."/>
    <n v="0"/>
    <s v=".."/>
    <s v=".."/>
    <s v=".."/>
    <s v=".."/>
    <n v="0"/>
  </r>
  <r>
    <x v="4"/>
    <x v="4"/>
    <x v="6"/>
    <x v="174"/>
    <x v="0"/>
    <s v="Outward FDI"/>
    <x v="2"/>
    <n v="0"/>
    <n v="0"/>
    <n v="0"/>
    <n v="0"/>
    <n v="0"/>
    <n v="0"/>
    <n v="0"/>
    <n v="0"/>
  </r>
  <r>
    <x v="5"/>
    <x v="5"/>
    <x v="6"/>
    <x v="175"/>
    <x v="0"/>
    <s v="Outward FDI"/>
    <x v="2"/>
    <n v="0"/>
    <n v="0"/>
    <n v="0"/>
    <n v="0"/>
    <n v="0"/>
    <n v="0"/>
    <n v="0"/>
    <n v="0"/>
  </r>
  <r>
    <x v="5"/>
    <x v="5"/>
    <x v="8"/>
    <x v="176"/>
    <x v="0"/>
    <s v="Outward FDI"/>
    <x v="2"/>
    <n v="0"/>
    <n v="0"/>
    <n v="0"/>
    <n v="0"/>
    <n v="0"/>
    <n v="0"/>
    <n v="0"/>
    <n v="0"/>
  </r>
  <r>
    <x v="4"/>
    <x v="4"/>
    <x v="8"/>
    <x v="177"/>
    <x v="0"/>
    <s v="Outward FDI"/>
    <x v="2"/>
    <s v=".."/>
    <s v=".."/>
    <n v="-0.79500000000000004"/>
    <s v=".."/>
    <s v=".."/>
    <s v=".."/>
    <s v=".."/>
    <n v="0"/>
  </r>
  <r>
    <x v="4"/>
    <x v="4"/>
    <x v="8"/>
    <x v="178"/>
    <x v="0"/>
    <s v="Outward FDI"/>
    <x v="2"/>
    <n v="0"/>
    <n v="0"/>
    <n v="0"/>
    <n v="0"/>
    <n v="0"/>
    <n v="0"/>
    <n v="0"/>
    <n v="0"/>
  </r>
  <r>
    <x v="2"/>
    <x v="2"/>
    <x v="2"/>
    <x v="179"/>
    <x v="0"/>
    <s v="Outward FDI"/>
    <x v="2"/>
    <s v=".."/>
    <s v=".."/>
    <s v=".."/>
    <s v=".."/>
    <s v=".."/>
    <s v=".."/>
    <s v=".."/>
    <s v=".."/>
  </r>
  <r>
    <x v="4"/>
    <x v="4"/>
    <x v="2"/>
    <x v="180"/>
    <x v="0"/>
    <s v="Outward FDI"/>
    <x v="2"/>
    <n v="0"/>
    <n v="0"/>
    <n v="0"/>
    <n v="0"/>
    <n v="0"/>
    <n v="0"/>
    <n v="0"/>
    <n v="0"/>
  </r>
  <r>
    <x v="3"/>
    <x v="3"/>
    <x v="2"/>
    <x v="181"/>
    <x v="0"/>
    <s v="Outward FDI"/>
    <x v="2"/>
    <n v="-1327.4690000000001"/>
    <s v=".."/>
    <n v="-1823.383"/>
    <n v="208.946"/>
    <n v="278.51100000000002"/>
    <n v="90.15"/>
    <n v="188.23699999999999"/>
    <n v="-69.441999999999993"/>
  </r>
  <r>
    <x v="2"/>
    <x v="2"/>
    <x v="2"/>
    <x v="182"/>
    <x v="0"/>
    <s v="Outward FDI"/>
    <x v="2"/>
    <n v="77.412000000000006"/>
    <s v=".."/>
    <n v="14.302"/>
    <n v="19.965"/>
    <s v=".."/>
    <s v=".."/>
    <s v=".."/>
    <s v=".."/>
  </r>
  <r>
    <x v="4"/>
    <x v="4"/>
    <x v="8"/>
    <x v="183"/>
    <x v="0"/>
    <s v="Outward FDI"/>
    <x v="2"/>
    <n v="275.48200000000003"/>
    <n v="170.148"/>
    <n v="105.33499999999999"/>
    <n v="24.428999999999998"/>
    <n v="24.181000000000001"/>
    <s v=".."/>
    <s v=".."/>
    <n v="0.248"/>
  </r>
  <r>
    <x v="3"/>
    <x v="3"/>
    <x v="2"/>
    <x v="184"/>
    <x v="0"/>
    <s v="Outward FDI"/>
    <x v="2"/>
    <n v="77.412000000000006"/>
    <n v="28.943999999999999"/>
    <n v="48.468000000000004"/>
    <n v="-76.013999999999996"/>
    <n v="-79.486000000000004"/>
    <n v="-10.167999999999999"/>
    <n v="-69.317999999999998"/>
    <n v="3.472"/>
  </r>
  <r>
    <x v="3"/>
    <x v="3"/>
    <x v="6"/>
    <x v="185"/>
    <x v="0"/>
    <s v="Outward FDI"/>
    <x v="2"/>
    <n v="-30.306000000000001"/>
    <s v=".."/>
    <n v="-29.966000000000001"/>
    <s v=".."/>
    <n v="0"/>
    <n v="0"/>
    <n v="0"/>
    <s v=".."/>
  </r>
  <r>
    <x v="3"/>
    <x v="3"/>
    <x v="3"/>
    <x v="186"/>
    <x v="0"/>
    <s v="Outward FDI"/>
    <x v="2"/>
    <n v="1.022"/>
    <s v=".."/>
    <s v=".."/>
    <n v="0.124"/>
    <n v="0.124"/>
    <s v=".."/>
    <s v=".."/>
    <n v="0"/>
  </r>
  <r>
    <x v="5"/>
    <x v="5"/>
    <x v="2"/>
    <x v="187"/>
    <x v="0"/>
    <s v="Outward FDI"/>
    <x v="2"/>
    <n v="0"/>
    <n v="0"/>
    <n v="0"/>
    <n v="0"/>
    <n v="0"/>
    <n v="0"/>
    <n v="0"/>
    <n v="0"/>
  </r>
  <r>
    <x v="4"/>
    <x v="4"/>
    <x v="3"/>
    <x v="188"/>
    <x v="0"/>
    <s v="Outward FDI"/>
    <x v="2"/>
    <n v="0"/>
    <n v="0"/>
    <n v="0"/>
    <n v="0"/>
    <n v="0"/>
    <n v="0"/>
    <n v="0"/>
    <n v="0"/>
  </r>
  <r>
    <x v="4"/>
    <x v="4"/>
    <x v="2"/>
    <x v="189"/>
    <x v="0"/>
    <s v="Outward FDI"/>
    <x v="2"/>
    <s v=".."/>
    <s v=".."/>
    <s v=".."/>
    <s v=".."/>
    <s v=".."/>
    <n v="0"/>
    <s v=".."/>
    <n v="0"/>
  </r>
  <r>
    <x v="2"/>
    <x v="2"/>
    <x v="2"/>
    <x v="190"/>
    <x v="0"/>
    <s v="Outward FDI"/>
    <x v="2"/>
    <n v="0"/>
    <n v="0"/>
    <n v="0"/>
    <n v="0"/>
    <n v="0"/>
    <n v="0"/>
    <n v="0"/>
    <n v="0"/>
  </r>
  <r>
    <x v="3"/>
    <x v="3"/>
    <x v="2"/>
    <x v="191"/>
    <x v="0"/>
    <s v="Outward FDI"/>
    <x v="2"/>
    <n v="304.08600000000001"/>
    <n v="419.52300000000002"/>
    <n v="-115.437"/>
    <n v="74.03"/>
    <n v="72.418000000000006"/>
    <n v="13.888"/>
    <n v="58.53"/>
    <n v="1.6120000000000001"/>
  </r>
  <r>
    <x v="3"/>
    <x v="3"/>
    <x v="8"/>
    <x v="192"/>
    <x v="0"/>
    <s v="Outward FDI"/>
    <x v="2"/>
    <n v="0"/>
    <n v="0"/>
    <n v="0"/>
    <n v="0"/>
    <n v="0"/>
    <n v="0"/>
    <n v="0"/>
    <n v="0"/>
  </r>
  <r>
    <x v="4"/>
    <x v="4"/>
    <x v="2"/>
    <x v="193"/>
    <x v="0"/>
    <s v="Outward FDI"/>
    <x v="2"/>
    <n v="0"/>
    <n v="0"/>
    <n v="0"/>
    <n v="0"/>
    <n v="0"/>
    <n v="0"/>
    <n v="0"/>
    <n v="0"/>
  </r>
  <r>
    <x v="4"/>
    <x v="4"/>
    <x v="2"/>
    <x v="194"/>
    <x v="0"/>
    <s v="Outward FDI"/>
    <x v="2"/>
    <n v="-6.3559999999999999"/>
    <s v=".."/>
    <n v="-5.4480000000000004"/>
    <s v=".."/>
    <s v=".."/>
    <n v="0"/>
    <s v=".."/>
    <s v=".."/>
  </r>
  <r>
    <x v="4"/>
    <x v="4"/>
    <x v="8"/>
    <x v="195"/>
    <x v="0"/>
    <s v="Outward FDI"/>
    <x v="2"/>
    <n v="590.125"/>
    <s v=".."/>
    <s v=".."/>
    <s v=".."/>
    <s v=".."/>
    <s v=".."/>
    <s v=".."/>
    <n v="0"/>
  </r>
  <r>
    <x v="4"/>
    <x v="4"/>
    <x v="8"/>
    <x v="196"/>
    <x v="0"/>
    <s v="Outward FDI"/>
    <x v="2"/>
    <s v=".."/>
    <n v="1.2490000000000001"/>
    <s v=".."/>
    <n v="-2.6040000000000001"/>
    <s v=".."/>
    <n v="0"/>
    <s v=".."/>
    <s v=".."/>
  </r>
  <r>
    <x v="4"/>
    <x v="4"/>
    <x v="2"/>
    <x v="197"/>
    <x v="0"/>
    <s v="Outward FDI"/>
    <x v="2"/>
    <n v="27.696000000000002"/>
    <n v="13.28"/>
    <n v="14.414999999999999"/>
    <n v="5.3319999999999999"/>
    <n v="5.2080000000000002"/>
    <n v="1.1160000000000001"/>
    <n v="3.968"/>
    <n v="0.248"/>
  </r>
  <r>
    <x v="2"/>
    <x v="2"/>
    <x v="2"/>
    <x v="198"/>
    <x v="0"/>
    <s v="Outward FDI"/>
    <x v="2"/>
    <n v="13398.638000000001"/>
    <s v=".."/>
    <n v="-11.01"/>
    <n v="396.06700000000001"/>
    <n v="392.34699999999998"/>
    <n v="856.61500000000001"/>
    <n v="-464.26799999999997"/>
    <n v="3.72"/>
  </r>
  <r>
    <x v="4"/>
    <x v="4"/>
    <x v="8"/>
    <x v="199"/>
    <x v="0"/>
    <s v="Outward FDI"/>
    <x v="2"/>
    <n v="12.712999999999999"/>
    <n v="4.7670000000000003"/>
    <n v="7.9459999999999997"/>
    <n v="0.74399999999999999"/>
    <s v=".."/>
    <s v=".."/>
    <s v=".."/>
    <s v=".."/>
  </r>
  <r>
    <x v="2"/>
    <x v="2"/>
    <x v="2"/>
    <x v="200"/>
    <x v="0"/>
    <s v="Outward FDI"/>
    <x v="2"/>
    <n v="5.7889999999999997"/>
    <n v="0.34100000000000003"/>
    <n v="5.4480000000000004"/>
    <n v="5.952"/>
    <s v=".."/>
    <s v=".."/>
    <s v=".."/>
    <s v=".."/>
  </r>
  <r>
    <x v="5"/>
    <x v="5"/>
    <x v="3"/>
    <x v="201"/>
    <x v="0"/>
    <s v="Outward FDI"/>
    <x v="2"/>
    <n v="0"/>
    <n v="0"/>
    <n v="0"/>
    <n v="0"/>
    <n v="0"/>
    <n v="0"/>
    <n v="0"/>
    <n v="0"/>
  </r>
  <r>
    <x v="3"/>
    <x v="3"/>
    <x v="2"/>
    <x v="202"/>
    <x v="0"/>
    <s v="Outward FDI"/>
    <x v="2"/>
    <n v="836.20899999999995"/>
    <n v="848.01400000000001"/>
    <n v="-11.805"/>
    <n v="13.02"/>
    <n v="12.151999999999999"/>
    <s v=".."/>
    <s v=".."/>
    <n v="0.86799999999999999"/>
  </r>
  <r>
    <x v="1"/>
    <x v="1"/>
    <x v="1"/>
    <x v="203"/>
    <x v="0"/>
    <s v="Outward FDI"/>
    <x v="2"/>
    <n v="0"/>
    <n v="0"/>
    <n v="0"/>
    <n v="0"/>
    <n v="0"/>
    <n v="0"/>
    <n v="0"/>
    <n v="0"/>
  </r>
  <r>
    <x v="3"/>
    <x v="3"/>
    <x v="3"/>
    <x v="204"/>
    <x v="0"/>
    <s v="Outward FDI"/>
    <x v="2"/>
    <n v="0"/>
    <n v="0"/>
    <n v="0"/>
    <n v="0"/>
    <n v="0"/>
    <n v="0"/>
    <n v="0"/>
    <n v="0"/>
  </r>
  <r>
    <x v="4"/>
    <x v="4"/>
    <x v="3"/>
    <x v="205"/>
    <x v="0"/>
    <s v="Outward FDI"/>
    <x v="2"/>
    <n v="0"/>
    <n v="0"/>
    <n v="0"/>
    <n v="0"/>
    <n v="0"/>
    <n v="0"/>
    <n v="0"/>
    <n v="0"/>
  </r>
  <r>
    <x v="4"/>
    <x v="4"/>
    <x v="2"/>
    <x v="206"/>
    <x v="0"/>
    <s v="Outward FDI"/>
    <x v="2"/>
    <n v="80.363"/>
    <n v="67.195999999999998"/>
    <n v="13.167"/>
    <n v="25.048999999999999"/>
    <n v="24.925000000000001"/>
    <s v=".."/>
    <s v=".."/>
    <n v="0.248"/>
  </r>
  <r>
    <x v="3"/>
    <x v="3"/>
    <x v="2"/>
    <x v="207"/>
    <x v="0"/>
    <s v="Outward FDI"/>
    <x v="2"/>
    <n v="0"/>
    <n v="0"/>
    <n v="0"/>
    <n v="0"/>
    <n v="0"/>
    <n v="0"/>
    <n v="0"/>
    <n v="0"/>
  </r>
  <r>
    <x v="1"/>
    <x v="1"/>
    <x v="1"/>
    <x v="1"/>
    <x v="0"/>
    <s v="Outward FDI"/>
    <x v="2"/>
    <s v=".."/>
    <s v=".."/>
    <n v="0"/>
    <n v="0"/>
    <n v="0"/>
    <n v="0"/>
    <n v="0"/>
    <n v="0"/>
  </r>
  <r>
    <x v="1"/>
    <x v="1"/>
    <x v="1"/>
    <x v="208"/>
    <x v="0"/>
    <s v="Outward FDI"/>
    <x v="2"/>
    <n v="0"/>
    <n v="0"/>
    <n v="0"/>
    <n v="0"/>
    <n v="0"/>
    <n v="0"/>
    <n v="0"/>
    <n v="0"/>
  </r>
  <r>
    <x v="1"/>
    <x v="1"/>
    <x v="1"/>
    <x v="209"/>
    <x v="0"/>
    <s v="Outward FDI"/>
    <x v="2"/>
    <n v="0"/>
    <n v="0"/>
    <n v="0"/>
    <n v="0"/>
    <n v="0"/>
    <n v="0"/>
    <n v="0"/>
    <n v="0"/>
  </r>
  <r>
    <x v="1"/>
    <x v="1"/>
    <x v="1"/>
    <x v="210"/>
    <x v="0"/>
    <s v="Outward FDI"/>
    <x v="2"/>
    <n v="0"/>
    <n v="0"/>
    <n v="0"/>
    <n v="0"/>
    <n v="0"/>
    <n v="0"/>
    <n v="0"/>
    <n v="0"/>
  </r>
  <r>
    <x v="1"/>
    <x v="1"/>
    <x v="1"/>
    <x v="211"/>
    <x v="0"/>
    <s v="Outward FDI"/>
    <x v="2"/>
    <n v="0"/>
    <n v="0"/>
    <n v="0"/>
    <n v="0"/>
    <n v="0"/>
    <n v="0"/>
    <n v="0"/>
    <n v="0"/>
  </r>
  <r>
    <x v="3"/>
    <x v="3"/>
    <x v="2"/>
    <x v="212"/>
    <x v="0"/>
    <s v="Outward FDI"/>
    <x v="2"/>
    <n v="0"/>
    <n v="0"/>
    <n v="0"/>
    <n v="0"/>
    <n v="0"/>
    <n v="0"/>
    <n v="0"/>
    <n v="0"/>
  </r>
  <r>
    <x v="2"/>
    <x v="2"/>
    <x v="2"/>
    <x v="213"/>
    <x v="0"/>
    <s v="Outward FDI"/>
    <x v="2"/>
    <n v="0"/>
    <n v="0"/>
    <n v="0"/>
    <n v="0"/>
    <n v="0"/>
    <n v="0"/>
    <n v="0"/>
    <n v="0"/>
  </r>
  <r>
    <x v="1"/>
    <x v="1"/>
    <x v="1"/>
    <x v="214"/>
    <x v="0"/>
    <s v="Outward FDI"/>
    <x v="2"/>
    <n v="0"/>
    <n v="0"/>
    <n v="0"/>
    <n v="0"/>
    <n v="0"/>
    <n v="0"/>
    <n v="0"/>
    <n v="0"/>
  </r>
  <r>
    <x v="2"/>
    <x v="2"/>
    <x v="2"/>
    <x v="215"/>
    <x v="0"/>
    <s v="Outward FDI"/>
    <x v="2"/>
    <n v="0"/>
    <n v="0"/>
    <n v="0"/>
    <n v="0"/>
    <n v="0"/>
    <n v="0"/>
    <n v="0"/>
    <n v="0"/>
  </r>
  <r>
    <x v="1"/>
    <x v="1"/>
    <x v="1"/>
    <x v="216"/>
    <x v="0"/>
    <s v="Outward FDI"/>
    <x v="2"/>
    <n v="0"/>
    <n v="0"/>
    <n v="0"/>
    <n v="0"/>
    <n v="0"/>
    <n v="0"/>
    <n v="0"/>
    <n v="0"/>
  </r>
  <r>
    <x v="4"/>
    <x v="4"/>
    <x v="2"/>
    <x v="217"/>
    <x v="0"/>
    <s v="Outward FDI"/>
    <x v="2"/>
    <n v="0"/>
    <n v="0"/>
    <n v="0"/>
    <n v="0"/>
    <n v="0"/>
    <n v="0"/>
    <n v="0"/>
    <n v="0"/>
  </r>
  <r>
    <x v="3"/>
    <x v="3"/>
    <x v="2"/>
    <x v="218"/>
    <x v="0"/>
    <s v="Outward FDI"/>
    <x v="2"/>
    <s v=".."/>
    <s v=".."/>
    <s v=".."/>
    <n v="-3.72"/>
    <n v="-3.72"/>
    <n v="0"/>
    <n v="-3.72"/>
    <n v="0"/>
  </r>
  <r>
    <x v="4"/>
    <x v="4"/>
    <x v="2"/>
    <x v="219"/>
    <x v="0"/>
    <s v="Outward FDI"/>
    <x v="2"/>
    <n v="0"/>
    <n v="0"/>
    <n v="0"/>
    <n v="0"/>
    <n v="0"/>
    <n v="0"/>
    <n v="0"/>
    <n v="0"/>
  </r>
  <r>
    <x v="2"/>
    <x v="2"/>
    <x v="2"/>
    <x v="220"/>
    <x v="0"/>
    <s v="Outward FDI"/>
    <x v="2"/>
    <n v="0"/>
    <n v="0"/>
    <n v="0"/>
    <n v="0"/>
    <n v="0"/>
    <n v="0"/>
    <n v="0"/>
    <n v="0"/>
  </r>
  <r>
    <x v="2"/>
    <x v="2"/>
    <x v="2"/>
    <x v="221"/>
    <x v="0"/>
    <s v="Outward FDI"/>
    <x v="2"/>
    <n v="0"/>
    <n v="0"/>
    <n v="0"/>
    <n v="0"/>
    <n v="0"/>
    <n v="0"/>
    <n v="0"/>
    <n v="0"/>
  </r>
  <r>
    <x v="1"/>
    <x v="1"/>
    <x v="1"/>
    <x v="222"/>
    <x v="0"/>
    <s v="Outward FDI"/>
    <x v="2"/>
    <n v="0"/>
    <n v="0"/>
    <n v="0"/>
    <n v="0"/>
    <n v="0"/>
    <n v="0"/>
    <n v="0"/>
    <n v="0"/>
  </r>
  <r>
    <x v="1"/>
    <x v="1"/>
    <x v="1"/>
    <x v="223"/>
    <x v="0"/>
    <s v="Outward FDI"/>
    <x v="2"/>
    <s v=".."/>
    <n v="0"/>
    <s v=".."/>
    <n v="0"/>
    <n v="0"/>
    <n v="0"/>
    <n v="0"/>
    <n v="0"/>
  </r>
  <r>
    <x v="2"/>
    <x v="2"/>
    <x v="2"/>
    <x v="224"/>
    <x v="0"/>
    <s v="Outward FDI"/>
    <x v="2"/>
    <n v="0"/>
    <n v="0"/>
    <n v="0"/>
    <n v="0"/>
    <n v="0"/>
    <n v="0"/>
    <n v="0"/>
    <n v="0"/>
  </r>
  <r>
    <x v="2"/>
    <x v="2"/>
    <x v="2"/>
    <x v="225"/>
    <x v="0"/>
    <s v="Outward FDI"/>
    <x v="2"/>
    <n v="0"/>
    <n v="0"/>
    <n v="0"/>
    <n v="0"/>
    <n v="0"/>
    <n v="0"/>
    <n v="0"/>
    <n v="0"/>
  </r>
  <r>
    <x v="4"/>
    <x v="4"/>
    <x v="2"/>
    <x v="226"/>
    <x v="0"/>
    <s v="Outward FDI"/>
    <x v="2"/>
    <n v="0"/>
    <n v="0"/>
    <n v="0"/>
    <n v="0"/>
    <n v="0"/>
    <n v="0"/>
    <n v="0"/>
    <n v="0"/>
  </r>
  <r>
    <x v="1"/>
    <x v="1"/>
    <x v="1"/>
    <x v="227"/>
    <x v="0"/>
    <s v="Outward FDI"/>
    <x v="2"/>
    <n v="0"/>
    <n v="0"/>
    <n v="0"/>
    <n v="0"/>
    <n v="0"/>
    <n v="0"/>
    <n v="0"/>
    <n v="0"/>
  </r>
  <r>
    <x v="3"/>
    <x v="3"/>
    <x v="2"/>
    <x v="228"/>
    <x v="0"/>
    <s v="Outward FDI"/>
    <x v="2"/>
    <n v="0"/>
    <n v="0"/>
    <n v="0"/>
    <n v="0"/>
    <n v="0"/>
    <n v="0"/>
    <n v="0"/>
    <n v="0"/>
  </r>
  <r>
    <x v="4"/>
    <x v="4"/>
    <x v="2"/>
    <x v="229"/>
    <x v="0"/>
    <s v="Outward FDI"/>
    <x v="2"/>
    <n v="0"/>
    <n v="0"/>
    <n v="0"/>
    <n v="0"/>
    <n v="0"/>
    <n v="0"/>
    <n v="0"/>
    <n v="0"/>
  </r>
  <r>
    <x v="1"/>
    <x v="1"/>
    <x v="1"/>
    <x v="230"/>
    <x v="0"/>
    <s v="Outward FDI"/>
    <x v="2"/>
    <n v="0"/>
    <n v="0"/>
    <n v="0"/>
    <n v="0"/>
    <n v="0"/>
    <n v="0"/>
    <n v="0"/>
    <n v="0"/>
  </r>
  <r>
    <x v="1"/>
    <x v="1"/>
    <x v="1"/>
    <x v="231"/>
    <x v="0"/>
    <s v="Outward FDI"/>
    <x v="2"/>
    <n v="0"/>
    <n v="0"/>
    <n v="0"/>
    <n v="0"/>
    <n v="0"/>
    <n v="0"/>
    <n v="0"/>
    <n v="0"/>
  </r>
  <r>
    <x v="3"/>
    <x v="3"/>
    <x v="2"/>
    <x v="232"/>
    <x v="0"/>
    <s v="Outward FDI"/>
    <x v="2"/>
    <n v="0"/>
    <n v="0"/>
    <n v="0"/>
    <n v="0"/>
    <n v="0"/>
    <n v="0"/>
    <n v="0"/>
    <n v="0"/>
  </r>
  <r>
    <x v="3"/>
    <x v="3"/>
    <x v="2"/>
    <x v="233"/>
    <x v="0"/>
    <s v="Outward FDI"/>
    <x v="2"/>
    <n v="0"/>
    <n v="0"/>
    <n v="0"/>
    <n v="0"/>
    <n v="0"/>
    <n v="0"/>
    <n v="0"/>
    <n v="0"/>
  </r>
  <r>
    <x v="1"/>
    <x v="1"/>
    <x v="1"/>
    <x v="234"/>
    <x v="0"/>
    <s v="Outward FDI"/>
    <x v="2"/>
    <n v="0"/>
    <n v="0"/>
    <n v="0"/>
    <n v="0"/>
    <n v="0"/>
    <n v="0"/>
    <n v="0"/>
    <n v="0"/>
  </r>
  <r>
    <x v="4"/>
    <x v="4"/>
    <x v="2"/>
    <x v="235"/>
    <x v="0"/>
    <s v="Outward FDI"/>
    <x v="2"/>
    <n v="0"/>
    <n v="0"/>
    <n v="0"/>
    <n v="0"/>
    <n v="0"/>
    <n v="0"/>
    <n v="0"/>
    <n v="0"/>
  </r>
  <r>
    <x v="1"/>
    <x v="1"/>
    <x v="1"/>
    <x v="236"/>
    <x v="0"/>
    <s v="Outward FDI"/>
    <x v="2"/>
    <n v="0"/>
    <n v="0"/>
    <n v="0"/>
    <n v="0"/>
    <n v="0"/>
    <n v="0"/>
    <n v="0"/>
    <n v="0"/>
  </r>
  <r>
    <x v="0"/>
    <x v="0"/>
    <x v="0"/>
    <x v="0"/>
    <x v="0"/>
    <s v="Outward FDI"/>
    <x v="3"/>
    <n v="192012.99299999999"/>
    <n v="165345.01199999999"/>
    <n v="26667.981"/>
    <n v="6709.1260000000002"/>
    <n v="6128.5450000000001"/>
    <n v="6411.99"/>
    <n v="-283.565"/>
    <n v="580.70000000000005"/>
  </r>
  <r>
    <x v="1"/>
    <x v="1"/>
    <x v="1"/>
    <x v="1"/>
    <x v="0"/>
    <s v="Outward FDI"/>
    <x v="3"/>
    <s v=".."/>
    <s v=".."/>
    <s v=".."/>
    <s v=".."/>
    <s v=".."/>
    <s v=".."/>
    <s v=".."/>
    <s v=".."/>
  </r>
  <r>
    <x v="2"/>
    <x v="2"/>
    <x v="2"/>
    <x v="2"/>
    <x v="0"/>
    <s v="Outward FDI"/>
    <x v="3"/>
    <n v="942.57500000000005"/>
    <s v=".."/>
    <n v="312.76100000000002"/>
    <n v="-34.761000000000003"/>
    <n v="-42.856000000000002"/>
    <n v="5.8330000000000002"/>
    <n v="-48.689"/>
    <n v="7.976"/>
  </r>
  <r>
    <x v="2"/>
    <x v="2"/>
    <x v="3"/>
    <x v="3"/>
    <x v="0"/>
    <s v="Outward FDI"/>
    <x v="3"/>
    <n v="222.738"/>
    <n v="182.83099999999999"/>
    <n v="39.906999999999996"/>
    <n v="-30.475000000000001"/>
    <n v="-30.832999999999998"/>
    <n v="8.452"/>
    <n v="-39.165999999999997"/>
    <n v="0.35699999999999998"/>
  </r>
  <r>
    <x v="2"/>
    <x v="2"/>
    <x v="3"/>
    <x v="4"/>
    <x v="0"/>
    <s v="Outward FDI"/>
    <x v="3"/>
    <n v="5357.6570000000002"/>
    <n v="6242.9229999999998"/>
    <n v="-885.38300000000004"/>
    <n v="261.065"/>
    <n v="311.06400000000002"/>
    <n v="18.571000000000002"/>
    <n v="292.37400000000002"/>
    <n v="-49.88"/>
  </r>
  <r>
    <x v="2"/>
    <x v="2"/>
    <x v="4"/>
    <x v="5"/>
    <x v="0"/>
    <s v="Outward FDI"/>
    <x v="3"/>
    <n v="1172.7380000000001"/>
    <n v="1239.7909999999999"/>
    <n v="-67.052999999999997"/>
    <n v="153.56800000000001"/>
    <n v="149.40100000000001"/>
    <n v="93.569000000000003"/>
    <n v="55.951000000000001"/>
    <n v="4.048"/>
  </r>
  <r>
    <x v="2"/>
    <x v="2"/>
    <x v="5"/>
    <x v="6"/>
    <x v="0"/>
    <s v="Outward FDI"/>
    <x v="3"/>
    <n v="1293.9680000000001"/>
    <n v="738.97900000000004"/>
    <n v="554.98800000000006"/>
    <n v="-81.546000000000006"/>
    <s v=".."/>
    <s v=".."/>
    <s v=".."/>
    <s v=".."/>
  </r>
  <r>
    <x v="2"/>
    <x v="2"/>
    <x v="3"/>
    <x v="7"/>
    <x v="0"/>
    <s v="Outward FDI"/>
    <x v="3"/>
    <n v="228.422"/>
    <n v="175.98599999999999"/>
    <n v="52.436"/>
    <n v="45.832000000000001"/>
    <n v="45.118000000000002"/>
    <n v="22.023"/>
    <n v="23.094999999999999"/>
    <n v="0.71399999999999997"/>
  </r>
  <r>
    <x v="2"/>
    <x v="2"/>
    <x v="3"/>
    <x v="8"/>
    <x v="0"/>
    <s v="Outward FDI"/>
    <x v="3"/>
    <n v="11599.188"/>
    <s v=".."/>
    <n v="1287.0070000000001"/>
    <n v="236.304"/>
    <n v="202.495"/>
    <n v="158.33000000000001"/>
    <n v="44.165999999999997"/>
    <n v="33.808999999999997"/>
  </r>
  <r>
    <x v="2"/>
    <x v="2"/>
    <x v="3"/>
    <x v="9"/>
    <x v="0"/>
    <s v="Outward FDI"/>
    <x v="3"/>
    <n v="658.93299999999999"/>
    <n v="669.02599999999995"/>
    <n v="-10.209"/>
    <n v="35.356000000000002"/>
    <n v="35.594000000000001"/>
    <n v="53.094000000000001"/>
    <n v="-17.5"/>
    <n v="-0.23799999999999999"/>
  </r>
  <r>
    <x v="2"/>
    <x v="2"/>
    <x v="3"/>
    <x v="10"/>
    <x v="0"/>
    <s v="Outward FDI"/>
    <x v="3"/>
    <n v="1435.383"/>
    <n v="1067.1690000000001"/>
    <n v="368.09699999999998"/>
    <n v="77.736000000000004"/>
    <n v="68.569999999999993"/>
    <n v="54.164999999999999"/>
    <n v="14.523"/>
    <n v="9.1660000000000004"/>
  </r>
  <r>
    <x v="2"/>
    <x v="2"/>
    <x v="3"/>
    <x v="11"/>
    <x v="0"/>
    <s v="Outward FDI"/>
    <x v="3"/>
    <n v="2750.232"/>
    <n v="2490.6030000000001"/>
    <n v="259.62900000000002"/>
    <n v="114.402"/>
    <n v="108.569"/>
    <n v="152.61500000000001"/>
    <n v="-44.046999999999997"/>
    <n v="5.8330000000000002"/>
  </r>
  <r>
    <x v="2"/>
    <x v="2"/>
    <x v="3"/>
    <x v="12"/>
    <x v="0"/>
    <s v="Outward FDI"/>
    <x v="3"/>
    <n v="2111.8330000000001"/>
    <n v="2636.6590000000001"/>
    <n v="-524.82600000000002"/>
    <n v="952.00099999999998"/>
    <n v="940.57299999999998"/>
    <s v=".."/>
    <s v=".."/>
    <n v="11.308999999999999"/>
  </r>
  <r>
    <x v="2"/>
    <x v="2"/>
    <x v="3"/>
    <x v="13"/>
    <x v="0"/>
    <s v="Outward FDI"/>
    <x v="3"/>
    <n v="10.673"/>
    <n v="6.3810000000000002"/>
    <n v="4.2919999999999998"/>
    <n v="-0.11899999999999999"/>
    <n v="-0.47599999999999998"/>
    <s v=".."/>
    <s v=".."/>
    <n v="0.47599999999999998"/>
  </r>
  <r>
    <x v="2"/>
    <x v="2"/>
    <x v="3"/>
    <x v="14"/>
    <x v="0"/>
    <s v="Outward FDI"/>
    <x v="3"/>
    <n v="416.589"/>
    <n v="419.60599999999999"/>
    <n v="-2.9"/>
    <n v="107.259"/>
    <n v="106.307"/>
    <s v=".."/>
    <s v=".."/>
    <n v="0.83299999999999996"/>
  </r>
  <r>
    <x v="2"/>
    <x v="2"/>
    <x v="3"/>
    <x v="15"/>
    <x v="0"/>
    <s v="Outward FDI"/>
    <x v="3"/>
    <n v="367.517"/>
    <n v="329.00200000000001"/>
    <n v="38.399000000000001"/>
    <n v="-2.024"/>
    <n v="-2.1429999999999998"/>
    <n v="0"/>
    <n v="-2.1429999999999998"/>
    <n v="0.11899999999999999"/>
  </r>
  <r>
    <x v="2"/>
    <x v="2"/>
    <x v="3"/>
    <x v="16"/>
    <x v="0"/>
    <s v="Outward FDI"/>
    <x v="3"/>
    <n v="2180.8580000000002"/>
    <n v="1963.5730000000001"/>
    <n v="217.285"/>
    <n v="-15.595000000000001"/>
    <n v="-16.190000000000001"/>
    <n v="18.690000000000001"/>
    <n v="-34.880000000000003"/>
    <n v="0.59499999999999997"/>
  </r>
  <r>
    <x v="2"/>
    <x v="2"/>
    <x v="6"/>
    <x v="17"/>
    <x v="0"/>
    <s v="Outward FDI"/>
    <x v="3"/>
    <n v="2.0880000000000001"/>
    <s v=".."/>
    <s v=".."/>
    <n v="-1.786"/>
    <s v=".."/>
    <s v=".."/>
    <s v=".."/>
    <s v=".."/>
  </r>
  <r>
    <x v="2"/>
    <x v="2"/>
    <x v="3"/>
    <x v="18"/>
    <x v="0"/>
    <s v="Outward FDI"/>
    <x v="3"/>
    <n v="228.19"/>
    <n v="75.638000000000005"/>
    <n v="152.55199999999999"/>
    <n v="1.19"/>
    <n v="-0.11899999999999999"/>
    <n v="2.8570000000000002"/>
    <n v="-3.0950000000000002"/>
    <n v="1.429"/>
  </r>
  <r>
    <x v="2"/>
    <x v="2"/>
    <x v="2"/>
    <x v="19"/>
    <x v="0"/>
    <s v="Outward FDI"/>
    <x v="3"/>
    <n v="112.645"/>
    <n v="68.677000000000007"/>
    <n v="43.968000000000004"/>
    <n v="0.35699999999999998"/>
    <n v="4.4050000000000002"/>
    <s v=".."/>
    <s v=".."/>
    <n v="-4.048"/>
  </r>
  <r>
    <x v="2"/>
    <x v="2"/>
    <x v="2"/>
    <x v="20"/>
    <x v="0"/>
    <s v="Outward FDI"/>
    <x v="3"/>
    <n v="1055.8"/>
    <n v="1048.7239999999999"/>
    <n v="7.077"/>
    <n v="86.307000000000002"/>
    <n v="87.26"/>
    <n v="137.97300000000001"/>
    <n v="-50.713000000000001"/>
    <n v="-0.95199999999999996"/>
  </r>
  <r>
    <x v="2"/>
    <x v="2"/>
    <x v="3"/>
    <x v="21"/>
    <x v="0"/>
    <s v="Outward FDI"/>
    <x v="3"/>
    <n v="651.16"/>
    <n v="691.18299999999999"/>
    <n v="-40.023000000000003"/>
    <n v="78.331000000000003"/>
    <n v="79.284000000000006"/>
    <n v="44.999000000000002"/>
    <n v="34.284999999999997"/>
    <n v="-0.95199999999999996"/>
  </r>
  <r>
    <x v="2"/>
    <x v="2"/>
    <x v="3"/>
    <x v="22"/>
    <x v="0"/>
    <s v="Outward FDI"/>
    <x v="3"/>
    <s v=".."/>
    <n v="535.38300000000004"/>
    <s v=".."/>
    <n v="-11.19"/>
    <s v=".."/>
    <s v=".."/>
    <s v=".."/>
    <s v=".."/>
  </r>
  <r>
    <x v="3"/>
    <x v="3"/>
    <x v="5"/>
    <x v="23"/>
    <x v="0"/>
    <s v="Outward FDI"/>
    <x v="3"/>
    <n v="65.081000000000003"/>
    <n v="28.77"/>
    <n v="36.311"/>
    <n v="6.0709999999999997"/>
    <n v="4.4050000000000002"/>
    <s v=".."/>
    <s v=".."/>
    <n v="1.548"/>
  </r>
  <r>
    <x v="2"/>
    <x v="2"/>
    <x v="3"/>
    <x v="24"/>
    <x v="0"/>
    <s v="Outward FDI"/>
    <x v="3"/>
    <n v="34458.701000000001"/>
    <s v=".."/>
    <n v="4956.4970000000003"/>
    <n v="1813.0519999999999"/>
    <s v=".."/>
    <s v=".."/>
    <s v=".."/>
    <s v=".."/>
  </r>
  <r>
    <x v="2"/>
    <x v="2"/>
    <x v="2"/>
    <x v="25"/>
    <x v="0"/>
    <s v="Outward FDI"/>
    <x v="3"/>
    <n v="6.4969999999999999"/>
    <n v="5.5679999999999996"/>
    <n v="0.92800000000000005"/>
    <n v="7.3810000000000002"/>
    <n v="7.024"/>
    <s v=".."/>
    <s v=".."/>
    <n v="0.23799999999999999"/>
  </r>
  <r>
    <x v="2"/>
    <x v="2"/>
    <x v="3"/>
    <x v="26"/>
    <x v="0"/>
    <s v="Outward FDI"/>
    <x v="3"/>
    <n v="0"/>
    <n v="0"/>
    <n v="0"/>
    <n v="0"/>
    <n v="0"/>
    <n v="0"/>
    <n v="0"/>
    <n v="0"/>
  </r>
  <r>
    <x v="2"/>
    <x v="2"/>
    <x v="3"/>
    <x v="27"/>
    <x v="0"/>
    <s v="Outward FDI"/>
    <x v="3"/>
    <n v="948.14400000000001"/>
    <n v="684.22299999999996"/>
    <n v="263.92099999999999"/>
    <n v="62.021999999999998"/>
    <n v="55.713000000000001"/>
    <n v="37.737000000000002"/>
    <n v="17.975999999999999"/>
    <n v="6.3090000000000002"/>
  </r>
  <r>
    <x v="2"/>
    <x v="2"/>
    <x v="3"/>
    <x v="28"/>
    <x v="0"/>
    <s v="Outward FDI"/>
    <x v="3"/>
    <n v="21.346"/>
    <n v="19.606000000000002"/>
    <n v="1.74"/>
    <n v="0.83299999999999996"/>
    <n v="0.95199999999999996"/>
    <n v="0"/>
    <n v="0.95199999999999996"/>
    <n v="0"/>
  </r>
  <r>
    <x v="2"/>
    <x v="2"/>
    <x v="3"/>
    <x v="29"/>
    <x v="0"/>
    <s v="Outward FDI"/>
    <x v="3"/>
    <n v="170.53399999999999"/>
    <n v="155.22"/>
    <n v="15.313000000000001"/>
    <n v="-3.3330000000000002"/>
    <n v="-4.4050000000000002"/>
    <s v=".."/>
    <s v=".."/>
    <n v="1.071"/>
  </r>
  <r>
    <x v="2"/>
    <x v="2"/>
    <x v="3"/>
    <x v="30"/>
    <x v="0"/>
    <s v="Outward FDI"/>
    <x v="3"/>
    <n v="-6.1479999999999997"/>
    <n v="-6.1479999999999997"/>
    <s v=".."/>
    <s v=".."/>
    <s v=".."/>
    <s v=".."/>
    <s v=".."/>
    <s v=".."/>
  </r>
  <r>
    <x v="2"/>
    <x v="2"/>
    <x v="3"/>
    <x v="31"/>
    <x v="0"/>
    <s v="Outward FDI"/>
    <x v="3"/>
    <n v="7912.0649999999996"/>
    <n v="7710.4409999999998"/>
    <n v="201.50800000000001"/>
    <n v="-1.19"/>
    <n v="-4.1669999999999998"/>
    <n v="14.285"/>
    <n v="-18.452000000000002"/>
    <n v="3.0950000000000002"/>
  </r>
  <r>
    <x v="2"/>
    <x v="2"/>
    <x v="3"/>
    <x v="32"/>
    <x v="0"/>
    <s v="Outward FDI"/>
    <x v="3"/>
    <n v="25640.023000000001"/>
    <s v=".."/>
    <s v=".."/>
    <n v="1779.72"/>
    <s v=".."/>
    <s v=".."/>
    <s v=".."/>
    <s v=".."/>
  </r>
  <r>
    <x v="2"/>
    <x v="2"/>
    <x v="3"/>
    <x v="33"/>
    <x v="0"/>
    <s v="Outward FDI"/>
    <x v="3"/>
    <n v="456.49700000000001"/>
    <n v="269.02600000000001"/>
    <n v="187.471"/>
    <n v="0.23799999999999999"/>
    <n v="-4.2859999999999996"/>
    <s v=".."/>
    <s v=".."/>
    <n v="4.524"/>
  </r>
  <r>
    <x v="3"/>
    <x v="3"/>
    <x v="3"/>
    <x v="34"/>
    <x v="0"/>
    <s v="Outward FDI"/>
    <x v="3"/>
    <n v="1811.9490000000001"/>
    <n v="1783.875"/>
    <n v="27.957999999999998"/>
    <n v="28.809000000000001"/>
    <n v="27.38"/>
    <n v="18.094999999999999"/>
    <n v="9.2850000000000001"/>
    <n v="1.429"/>
  </r>
  <r>
    <x v="2"/>
    <x v="2"/>
    <x v="3"/>
    <x v="35"/>
    <x v="0"/>
    <s v="Outward FDI"/>
    <x v="3"/>
    <n v="12983.875"/>
    <n v="8775.6380000000008"/>
    <s v=".."/>
    <n v="-54.283999999999999"/>
    <s v=".."/>
    <s v=".."/>
    <s v=".."/>
    <s v=".."/>
  </r>
  <r>
    <x v="2"/>
    <x v="2"/>
    <x v="4"/>
    <x v="36"/>
    <x v="0"/>
    <s v="Outward FDI"/>
    <x v="3"/>
    <n v="31156.381000000001"/>
    <s v=".."/>
    <s v=".."/>
    <n v="88.331000000000003"/>
    <s v=".."/>
    <s v=".."/>
    <s v=".."/>
    <s v=".."/>
  </r>
  <r>
    <x v="1"/>
    <x v="1"/>
    <x v="1"/>
    <x v="1"/>
    <x v="0"/>
    <s v="Outward FDI"/>
    <x v="3"/>
    <n v="0"/>
    <n v="0"/>
    <n v="0"/>
    <s v=".."/>
    <s v=".."/>
    <s v=".."/>
    <s v=".."/>
    <s v=".."/>
  </r>
  <r>
    <x v="2"/>
    <x v="2"/>
    <x v="3"/>
    <x v="37"/>
    <x v="0"/>
    <s v="Outward FDI"/>
    <x v="3"/>
    <n v="870.99800000000005"/>
    <s v=".."/>
    <s v=".."/>
    <n v="49.999000000000002"/>
    <s v=".."/>
    <s v=".."/>
    <s v=".."/>
    <s v=".."/>
  </r>
  <r>
    <x v="3"/>
    <x v="3"/>
    <x v="3"/>
    <x v="38"/>
    <x v="0"/>
    <s v="Outward FDI"/>
    <x v="3"/>
    <s v=".."/>
    <n v="0"/>
    <s v=".."/>
    <s v=".."/>
    <s v=".."/>
    <s v=".."/>
    <s v=".."/>
    <s v=".."/>
  </r>
  <r>
    <x v="2"/>
    <x v="2"/>
    <x v="3"/>
    <x v="39"/>
    <x v="0"/>
    <s v="Outward FDI"/>
    <x v="3"/>
    <n v="0"/>
    <n v="0"/>
    <n v="0"/>
    <n v="0"/>
    <n v="0"/>
    <n v="0"/>
    <n v="0"/>
    <n v="0"/>
  </r>
  <r>
    <x v="3"/>
    <x v="3"/>
    <x v="3"/>
    <x v="40"/>
    <x v="0"/>
    <s v="Outward FDI"/>
    <x v="3"/>
    <s v=".."/>
    <n v="0"/>
    <s v=".."/>
    <n v="0"/>
    <n v="0"/>
    <n v="0"/>
    <n v="0"/>
    <n v="0"/>
  </r>
  <r>
    <x v="3"/>
    <x v="3"/>
    <x v="3"/>
    <x v="41"/>
    <x v="0"/>
    <s v="Outward FDI"/>
    <x v="3"/>
    <s v=".."/>
    <s v=".."/>
    <n v="0"/>
    <s v=".."/>
    <s v=".."/>
    <s v=".."/>
    <s v=".."/>
    <s v=".."/>
  </r>
  <r>
    <x v="3"/>
    <x v="3"/>
    <x v="3"/>
    <x v="42"/>
    <x v="0"/>
    <s v="Outward FDI"/>
    <x v="3"/>
    <s v=".."/>
    <s v=".."/>
    <s v=".."/>
    <s v=".."/>
    <s v=".."/>
    <s v=".."/>
    <s v=".."/>
    <s v=".."/>
  </r>
  <r>
    <x v="2"/>
    <x v="2"/>
    <x v="3"/>
    <x v="43"/>
    <x v="0"/>
    <s v="Outward FDI"/>
    <x v="3"/>
    <n v="116.473"/>
    <n v="75.058000000000007"/>
    <n v="41.414999999999999"/>
    <n v="3.452"/>
    <n v="0"/>
    <n v="0"/>
    <n v="0"/>
    <n v="3.452"/>
  </r>
  <r>
    <x v="2"/>
    <x v="2"/>
    <x v="3"/>
    <x v="44"/>
    <x v="0"/>
    <s v="Outward FDI"/>
    <x v="3"/>
    <n v="729.81399999999996"/>
    <n v="646.28800000000001"/>
    <n v="83.527000000000001"/>
    <n v="-58.689"/>
    <n v="-58.808"/>
    <n v="59.640999999999998"/>
    <n v="-118.45"/>
    <n v="0"/>
  </r>
  <r>
    <x v="2"/>
    <x v="2"/>
    <x v="3"/>
    <x v="45"/>
    <x v="0"/>
    <s v="Outward FDI"/>
    <x v="3"/>
    <n v="92.923000000000002"/>
    <n v="132.36699999999999"/>
    <n v="-39.442999999999998"/>
    <n v="25.475999999999999"/>
    <n v="25.594999999999999"/>
    <n v="0"/>
    <n v="25.594999999999999"/>
    <n v="-0.11899999999999999"/>
  </r>
  <r>
    <x v="2"/>
    <x v="2"/>
    <x v="3"/>
    <x v="46"/>
    <x v="0"/>
    <s v="Outward FDI"/>
    <x v="3"/>
    <n v="2.2040000000000002"/>
    <n v="2.2040000000000002"/>
    <s v=".."/>
    <n v="0.35699999999999998"/>
    <s v=".."/>
    <s v=".."/>
    <s v=".."/>
    <s v=".."/>
  </r>
  <r>
    <x v="1"/>
    <x v="1"/>
    <x v="1"/>
    <x v="47"/>
    <x v="0"/>
    <s v="Outward FDI"/>
    <x v="3"/>
    <n v="268.32900000000001"/>
    <s v=".."/>
    <s v=".."/>
    <n v="-32.737000000000002"/>
    <s v=".."/>
    <s v=".."/>
    <s v=".."/>
    <s v=".."/>
  </r>
  <r>
    <x v="1"/>
    <x v="1"/>
    <x v="1"/>
    <x v="1"/>
    <x v="0"/>
    <s v="Outward FDI"/>
    <x v="3"/>
    <n v="0"/>
    <n v="0"/>
    <n v="0"/>
    <n v="0"/>
    <n v="0"/>
    <n v="0"/>
    <n v="0"/>
    <n v="0"/>
  </r>
  <r>
    <x v="2"/>
    <x v="2"/>
    <x v="3"/>
    <x v="48"/>
    <x v="0"/>
    <s v="Outward FDI"/>
    <x v="3"/>
    <n v="1.8560000000000001"/>
    <n v="1.8560000000000001"/>
    <s v=".."/>
    <n v="0.35699999999999998"/>
    <n v="0.35699999999999998"/>
    <s v=".."/>
    <s v=".."/>
    <n v="0"/>
  </r>
  <r>
    <x v="1"/>
    <x v="1"/>
    <x v="1"/>
    <x v="49"/>
    <x v="0"/>
    <s v="Outward FDI"/>
    <x v="3"/>
    <n v="9.0489999999999995"/>
    <n v="114.965"/>
    <n v="-105.916"/>
    <n v="-47.856000000000002"/>
    <n v="-41.189"/>
    <n v="0"/>
    <n v="-41.189"/>
    <n v="-6.6669999999999998"/>
  </r>
  <r>
    <x v="3"/>
    <x v="3"/>
    <x v="3"/>
    <x v="50"/>
    <x v="0"/>
    <s v="Outward FDI"/>
    <x v="3"/>
    <n v="0"/>
    <n v="0"/>
    <n v="0"/>
    <n v="0"/>
    <n v="0"/>
    <n v="0"/>
    <n v="0"/>
    <n v="0"/>
  </r>
  <r>
    <x v="2"/>
    <x v="2"/>
    <x v="3"/>
    <x v="51"/>
    <x v="0"/>
    <s v="Outward FDI"/>
    <x v="3"/>
    <n v="0"/>
    <n v="0"/>
    <n v="0"/>
    <n v="0"/>
    <n v="0"/>
    <n v="0"/>
    <n v="0"/>
    <n v="0"/>
  </r>
  <r>
    <x v="3"/>
    <x v="3"/>
    <x v="3"/>
    <x v="52"/>
    <x v="0"/>
    <s v="Outward FDI"/>
    <x v="3"/>
    <n v="0"/>
    <n v="0"/>
    <n v="0"/>
    <n v="0"/>
    <n v="0"/>
    <n v="0"/>
    <n v="0"/>
    <n v="0"/>
  </r>
  <r>
    <x v="2"/>
    <x v="2"/>
    <x v="6"/>
    <x v="53"/>
    <x v="0"/>
    <s v="Outward FDI"/>
    <x v="3"/>
    <n v="1408.933"/>
    <n v="1687.355"/>
    <s v=".."/>
    <n v="160.23400000000001"/>
    <n v="160.94900000000001"/>
    <n v="176.66200000000001"/>
    <n v="-15.714"/>
    <n v="-0.71399999999999997"/>
  </r>
  <r>
    <x v="4"/>
    <x v="4"/>
    <x v="3"/>
    <x v="54"/>
    <x v="0"/>
    <s v="Outward FDI"/>
    <x v="3"/>
    <n v="0"/>
    <n v="0"/>
    <n v="0"/>
    <n v="0"/>
    <n v="0"/>
    <n v="0"/>
    <n v="0"/>
    <n v="0"/>
  </r>
  <r>
    <x v="3"/>
    <x v="3"/>
    <x v="3"/>
    <x v="55"/>
    <x v="0"/>
    <s v="Outward FDI"/>
    <x v="3"/>
    <s v=".."/>
    <s v=".."/>
    <s v=".."/>
    <s v=".."/>
    <s v=".."/>
    <s v=".."/>
    <s v=".."/>
    <s v=".."/>
  </r>
  <r>
    <x v="2"/>
    <x v="2"/>
    <x v="3"/>
    <x v="56"/>
    <x v="0"/>
    <s v="Outward FDI"/>
    <x v="3"/>
    <n v="110.557"/>
    <n v="190.60300000000001"/>
    <s v=".."/>
    <n v="-0.47599999999999998"/>
    <n v="-0.71399999999999997"/>
    <s v=".."/>
    <s v=".."/>
    <n v="0.11899999999999999"/>
  </r>
  <r>
    <x v="3"/>
    <x v="3"/>
    <x v="3"/>
    <x v="57"/>
    <x v="0"/>
    <s v="Outward FDI"/>
    <x v="3"/>
    <n v="348.14400000000001"/>
    <n v="302.55200000000002"/>
    <n v="45.707999999999998"/>
    <n v="56.07"/>
    <n v="52.023000000000003"/>
    <n v="3.452"/>
    <n v="48.451000000000001"/>
    <n v="4.1669999999999998"/>
  </r>
  <r>
    <x v="2"/>
    <x v="2"/>
    <x v="3"/>
    <x v="58"/>
    <x v="0"/>
    <s v="Outward FDI"/>
    <x v="3"/>
    <n v="0"/>
    <n v="0"/>
    <n v="0"/>
    <n v="0"/>
    <n v="0"/>
    <n v="0"/>
    <n v="0"/>
    <n v="0"/>
  </r>
  <r>
    <x v="3"/>
    <x v="3"/>
    <x v="3"/>
    <x v="59"/>
    <x v="0"/>
    <s v="Outward FDI"/>
    <x v="3"/>
    <n v="10.324999999999999"/>
    <n v="6.032"/>
    <n v="4.2919999999999998"/>
    <n v="0"/>
    <n v="0"/>
    <n v="0"/>
    <n v="0"/>
    <n v="0"/>
  </r>
  <r>
    <x v="1"/>
    <x v="1"/>
    <x v="1"/>
    <x v="1"/>
    <x v="0"/>
    <s v="Outward FDI"/>
    <x v="3"/>
    <n v="0"/>
    <n v="0"/>
    <n v="0"/>
    <n v="0"/>
    <n v="0"/>
    <n v="0"/>
    <n v="0"/>
    <n v="0"/>
  </r>
  <r>
    <x v="4"/>
    <x v="4"/>
    <x v="3"/>
    <x v="60"/>
    <x v="0"/>
    <s v="Outward FDI"/>
    <x v="3"/>
    <n v="36.658999999999999"/>
    <n v="24.013999999999999"/>
    <s v=".."/>
    <n v="3.8090000000000002"/>
    <s v=".."/>
    <s v=".."/>
    <s v=".."/>
    <s v=".."/>
  </r>
  <r>
    <x v="4"/>
    <x v="4"/>
    <x v="6"/>
    <x v="61"/>
    <x v="0"/>
    <s v="Outward FDI"/>
    <x v="3"/>
    <n v="1117.981"/>
    <n v="1117.5170000000001"/>
    <n v="0.46400000000000002"/>
    <n v="45.832000000000001"/>
    <s v=".."/>
    <s v=".."/>
    <s v=".."/>
    <s v=".."/>
  </r>
  <r>
    <x v="4"/>
    <x v="4"/>
    <x v="6"/>
    <x v="62"/>
    <x v="0"/>
    <s v="Outward FDI"/>
    <x v="3"/>
    <n v="55.915999999999997"/>
    <n v="21.925999999999998"/>
    <n v="33.991"/>
    <n v="-11.308999999999999"/>
    <n v="-11.547000000000001"/>
    <s v=".."/>
    <s v=".."/>
    <n v="0.35699999999999998"/>
  </r>
  <r>
    <x v="3"/>
    <x v="3"/>
    <x v="6"/>
    <x v="63"/>
    <x v="0"/>
    <s v="Outward FDI"/>
    <x v="3"/>
    <s v=".."/>
    <s v=".."/>
    <s v=".."/>
    <n v="-5.7140000000000004"/>
    <s v=".."/>
    <s v=".."/>
    <s v=".."/>
    <s v=".."/>
  </r>
  <r>
    <x v="4"/>
    <x v="4"/>
    <x v="6"/>
    <x v="64"/>
    <x v="0"/>
    <s v="Outward FDI"/>
    <x v="3"/>
    <n v="11.369"/>
    <s v=".."/>
    <n v="5.9160000000000004"/>
    <n v="-1.548"/>
    <s v=".."/>
    <s v=".."/>
    <s v=".."/>
    <s v=".."/>
  </r>
  <r>
    <x v="4"/>
    <x v="4"/>
    <x v="6"/>
    <x v="65"/>
    <x v="0"/>
    <s v="Outward FDI"/>
    <x v="3"/>
    <s v=".."/>
    <s v=".."/>
    <s v=".."/>
    <s v=".."/>
    <s v=".."/>
    <s v=".."/>
    <s v=".."/>
    <s v=".."/>
  </r>
  <r>
    <x v="4"/>
    <x v="4"/>
    <x v="7"/>
    <x v="66"/>
    <x v="0"/>
    <s v="Outward FDI"/>
    <x v="3"/>
    <n v="3228.654"/>
    <n v="3166.473"/>
    <n v="62.296999999999997"/>
    <n v="-111.545"/>
    <s v=".."/>
    <s v=".."/>
    <s v=".."/>
    <s v=".."/>
  </r>
  <r>
    <x v="4"/>
    <x v="4"/>
    <x v="7"/>
    <x v="67"/>
    <x v="0"/>
    <s v="Outward FDI"/>
    <x v="3"/>
    <s v=".."/>
    <s v=".."/>
    <n v="0"/>
    <s v=".."/>
    <s v=".."/>
    <s v=".."/>
    <s v=".."/>
    <s v=".."/>
  </r>
  <r>
    <x v="3"/>
    <x v="3"/>
    <x v="7"/>
    <x v="68"/>
    <x v="0"/>
    <s v="Outward FDI"/>
    <x v="3"/>
    <s v=".."/>
    <s v=".."/>
    <n v="0"/>
    <s v=".."/>
    <s v=".."/>
    <s v=".."/>
    <s v=".."/>
    <s v=".."/>
  </r>
  <r>
    <x v="1"/>
    <x v="1"/>
    <x v="1"/>
    <x v="69"/>
    <x v="0"/>
    <s v="Outward FDI"/>
    <x v="3"/>
    <n v="0"/>
    <n v="0"/>
    <n v="0"/>
    <n v="0"/>
    <n v="0"/>
    <n v="0"/>
    <n v="0"/>
    <n v="0"/>
  </r>
  <r>
    <x v="5"/>
    <x v="5"/>
    <x v="7"/>
    <x v="70"/>
    <x v="0"/>
    <s v="Outward FDI"/>
    <x v="3"/>
    <s v=".."/>
    <s v=".."/>
    <n v="0"/>
    <s v=".."/>
    <s v=".."/>
    <s v=".."/>
    <s v=".."/>
    <s v=".."/>
  </r>
  <r>
    <x v="5"/>
    <x v="5"/>
    <x v="7"/>
    <x v="71"/>
    <x v="0"/>
    <s v="Outward FDI"/>
    <x v="3"/>
    <n v="0"/>
    <n v="0"/>
    <n v="0"/>
    <n v="0"/>
    <n v="0"/>
    <n v="0"/>
    <n v="0"/>
    <n v="0"/>
  </r>
  <r>
    <x v="4"/>
    <x v="4"/>
    <x v="7"/>
    <x v="72"/>
    <x v="0"/>
    <s v="Outward FDI"/>
    <x v="3"/>
    <s v=".."/>
    <s v=".."/>
    <s v=".."/>
    <n v="0"/>
    <n v="0"/>
    <n v="0"/>
    <n v="0"/>
    <n v="0"/>
  </r>
  <r>
    <x v="4"/>
    <x v="4"/>
    <x v="7"/>
    <x v="73"/>
    <x v="0"/>
    <s v="Outward FDI"/>
    <x v="3"/>
    <n v="0"/>
    <n v="0"/>
    <n v="0"/>
    <n v="0"/>
    <n v="0"/>
    <n v="0"/>
    <n v="0"/>
    <n v="0"/>
  </r>
  <r>
    <x v="5"/>
    <x v="5"/>
    <x v="7"/>
    <x v="74"/>
    <x v="0"/>
    <s v="Outward FDI"/>
    <x v="3"/>
    <n v="0"/>
    <n v="0"/>
    <n v="0"/>
    <n v="0"/>
    <n v="0"/>
    <n v="0"/>
    <n v="0"/>
    <n v="0"/>
  </r>
  <r>
    <x v="5"/>
    <x v="5"/>
    <x v="7"/>
    <x v="75"/>
    <x v="0"/>
    <s v="Outward FDI"/>
    <x v="3"/>
    <n v="0"/>
    <n v="0"/>
    <n v="0"/>
    <n v="0"/>
    <n v="0"/>
    <n v="0"/>
    <n v="0"/>
    <n v="0"/>
  </r>
  <r>
    <x v="4"/>
    <x v="4"/>
    <x v="7"/>
    <x v="76"/>
    <x v="0"/>
    <s v="Outward FDI"/>
    <x v="3"/>
    <n v="0"/>
    <n v="0"/>
    <n v="0"/>
    <n v="0"/>
    <n v="0"/>
    <n v="0"/>
    <n v="0"/>
    <n v="0"/>
  </r>
  <r>
    <x v="4"/>
    <x v="4"/>
    <x v="7"/>
    <x v="77"/>
    <x v="0"/>
    <s v="Outward FDI"/>
    <x v="3"/>
    <n v="0"/>
    <n v="0"/>
    <n v="0"/>
    <n v="0"/>
    <n v="0"/>
    <n v="0"/>
    <n v="0"/>
    <n v="0"/>
  </r>
  <r>
    <x v="5"/>
    <x v="5"/>
    <x v="7"/>
    <x v="78"/>
    <x v="0"/>
    <s v="Outward FDI"/>
    <x v="3"/>
    <s v=".."/>
    <n v="0"/>
    <s v=".."/>
    <s v=".."/>
    <s v=".."/>
    <s v=".."/>
    <s v=".."/>
    <s v=".."/>
  </r>
  <r>
    <x v="4"/>
    <x v="4"/>
    <x v="7"/>
    <x v="79"/>
    <x v="0"/>
    <s v="Outward FDI"/>
    <x v="3"/>
    <n v="-3.48"/>
    <s v=".."/>
    <s v=".."/>
    <s v=".."/>
    <s v=".."/>
    <s v=".."/>
    <s v=".."/>
    <s v=".."/>
  </r>
  <r>
    <x v="4"/>
    <x v="4"/>
    <x v="6"/>
    <x v="80"/>
    <x v="0"/>
    <s v="Outward FDI"/>
    <x v="3"/>
    <s v=".."/>
    <s v=".."/>
    <n v="0"/>
    <n v="0"/>
    <n v="0"/>
    <n v="0"/>
    <n v="0"/>
    <n v="0"/>
  </r>
  <r>
    <x v="3"/>
    <x v="3"/>
    <x v="7"/>
    <x v="81"/>
    <x v="0"/>
    <s v="Outward FDI"/>
    <x v="3"/>
    <n v="0"/>
    <n v="0"/>
    <n v="0"/>
    <n v="0"/>
    <n v="0"/>
    <n v="0"/>
    <n v="0"/>
    <n v="0"/>
  </r>
  <r>
    <x v="5"/>
    <x v="5"/>
    <x v="7"/>
    <x v="82"/>
    <x v="0"/>
    <s v="Outward FDI"/>
    <x v="3"/>
    <n v="0"/>
    <n v="0"/>
    <n v="0"/>
    <n v="0"/>
    <n v="0"/>
    <n v="0"/>
    <n v="0"/>
    <n v="0"/>
  </r>
  <r>
    <x v="5"/>
    <x v="5"/>
    <x v="7"/>
    <x v="83"/>
    <x v="0"/>
    <s v="Outward FDI"/>
    <x v="3"/>
    <s v=".."/>
    <s v=".."/>
    <s v=".."/>
    <s v=".."/>
    <s v=".."/>
    <s v=".."/>
    <s v=".."/>
    <s v=".."/>
  </r>
  <r>
    <x v="3"/>
    <x v="3"/>
    <x v="7"/>
    <x v="84"/>
    <x v="0"/>
    <s v="Outward FDI"/>
    <x v="3"/>
    <n v="0"/>
    <n v="0"/>
    <n v="0"/>
    <s v=".."/>
    <s v=".."/>
    <s v=".."/>
    <s v=".."/>
    <s v=".."/>
  </r>
  <r>
    <x v="5"/>
    <x v="5"/>
    <x v="7"/>
    <x v="85"/>
    <x v="0"/>
    <s v="Outward FDI"/>
    <x v="3"/>
    <n v="0"/>
    <n v="0"/>
    <n v="0"/>
    <n v="0"/>
    <n v="0"/>
    <n v="0"/>
    <n v="0"/>
    <n v="0"/>
  </r>
  <r>
    <x v="4"/>
    <x v="4"/>
    <x v="7"/>
    <x v="86"/>
    <x v="0"/>
    <s v="Outward FDI"/>
    <x v="3"/>
    <n v="109.04900000000001"/>
    <s v=".."/>
    <s v=".."/>
    <s v=".."/>
    <s v=".."/>
    <s v=".."/>
    <s v=".."/>
    <s v=".."/>
  </r>
  <r>
    <x v="5"/>
    <x v="5"/>
    <x v="7"/>
    <x v="87"/>
    <x v="0"/>
    <s v="Outward FDI"/>
    <x v="3"/>
    <n v="0"/>
    <n v="0"/>
    <n v="0"/>
    <n v="0"/>
    <n v="0"/>
    <n v="0"/>
    <n v="0"/>
    <n v="0"/>
  </r>
  <r>
    <x v="5"/>
    <x v="5"/>
    <x v="7"/>
    <x v="88"/>
    <x v="0"/>
    <s v="Outward FDI"/>
    <x v="3"/>
    <n v="0"/>
    <n v="0"/>
    <n v="0"/>
    <n v="0"/>
    <n v="0"/>
    <n v="0"/>
    <n v="0"/>
    <n v="0"/>
  </r>
  <r>
    <x v="4"/>
    <x v="4"/>
    <x v="7"/>
    <x v="89"/>
    <x v="0"/>
    <s v="Outward FDI"/>
    <x v="3"/>
    <n v="13.920999999999999"/>
    <n v="0.34799999999999998"/>
    <n v="13.457000000000001"/>
    <n v="-0.47599999999999998"/>
    <s v=".."/>
    <s v=".."/>
    <s v=".."/>
    <s v=".."/>
  </r>
  <r>
    <x v="4"/>
    <x v="4"/>
    <x v="7"/>
    <x v="90"/>
    <x v="0"/>
    <s v="Outward FDI"/>
    <x v="3"/>
    <n v="0"/>
    <n v="0"/>
    <n v="0"/>
    <n v="0"/>
    <n v="0"/>
    <n v="0"/>
    <n v="0"/>
    <n v="0"/>
  </r>
  <r>
    <x v="5"/>
    <x v="5"/>
    <x v="7"/>
    <x v="91"/>
    <x v="0"/>
    <s v="Outward FDI"/>
    <x v="3"/>
    <n v="511.48500000000001"/>
    <s v=".."/>
    <n v="-16.821000000000002"/>
    <n v="51.664999999999999"/>
    <n v="52.38"/>
    <n v="63.808"/>
    <n v="-11.428000000000001"/>
    <n v="-0.71399999999999997"/>
  </r>
  <r>
    <x v="5"/>
    <x v="5"/>
    <x v="7"/>
    <x v="92"/>
    <x v="0"/>
    <s v="Outward FDI"/>
    <x v="3"/>
    <n v="0"/>
    <n v="0"/>
    <n v="0"/>
    <n v="0"/>
    <n v="0"/>
    <n v="0"/>
    <n v="0"/>
    <n v="0"/>
  </r>
  <r>
    <x v="5"/>
    <x v="5"/>
    <x v="7"/>
    <x v="93"/>
    <x v="0"/>
    <s v="Outward FDI"/>
    <x v="3"/>
    <n v="0"/>
    <n v="0"/>
    <n v="0"/>
    <n v="0"/>
    <n v="0"/>
    <n v="0"/>
    <n v="0"/>
    <n v="0"/>
  </r>
  <r>
    <x v="5"/>
    <x v="5"/>
    <x v="7"/>
    <x v="94"/>
    <x v="0"/>
    <s v="Outward FDI"/>
    <x v="3"/>
    <s v=".."/>
    <s v=".."/>
    <n v="0"/>
    <s v=".."/>
    <s v=".."/>
    <s v=".."/>
    <s v=".."/>
    <s v=".."/>
  </r>
  <r>
    <x v="4"/>
    <x v="4"/>
    <x v="7"/>
    <x v="95"/>
    <x v="0"/>
    <s v="Outward FDI"/>
    <x v="3"/>
    <n v="0"/>
    <n v="0"/>
    <n v="0"/>
    <n v="0"/>
    <n v="0"/>
    <n v="0"/>
    <n v="0"/>
    <n v="0"/>
  </r>
  <r>
    <x v="2"/>
    <x v="2"/>
    <x v="7"/>
    <x v="96"/>
    <x v="0"/>
    <s v="Outward FDI"/>
    <x v="3"/>
    <n v="10.324999999999999"/>
    <n v="10.324999999999999"/>
    <n v="0"/>
    <s v=".."/>
    <s v=".."/>
    <s v=".."/>
    <s v=".."/>
    <s v=".."/>
  </r>
  <r>
    <x v="5"/>
    <x v="5"/>
    <x v="7"/>
    <x v="97"/>
    <x v="0"/>
    <s v="Outward FDI"/>
    <x v="3"/>
    <n v="-5.1040000000000001"/>
    <s v=".."/>
    <s v=".."/>
    <n v="0"/>
    <s v=".."/>
    <s v=".."/>
    <s v=".."/>
    <s v=".."/>
  </r>
  <r>
    <x v="3"/>
    <x v="3"/>
    <x v="7"/>
    <x v="98"/>
    <x v="0"/>
    <s v="Outward FDI"/>
    <x v="3"/>
    <n v="0"/>
    <n v="0"/>
    <n v="0"/>
    <n v="0"/>
    <n v="0"/>
    <n v="0"/>
    <n v="0"/>
    <n v="0"/>
  </r>
  <r>
    <x v="5"/>
    <x v="5"/>
    <x v="7"/>
    <x v="99"/>
    <x v="0"/>
    <s v="Outward FDI"/>
    <x v="3"/>
    <n v="0"/>
    <n v="0"/>
    <n v="0"/>
    <n v="0"/>
    <n v="0"/>
    <n v="0"/>
    <n v="0"/>
    <n v="0"/>
  </r>
  <r>
    <x v="4"/>
    <x v="4"/>
    <x v="7"/>
    <x v="100"/>
    <x v="0"/>
    <s v="Outward FDI"/>
    <x v="3"/>
    <n v="-1063.3409999999999"/>
    <n v="-186.77500000000001"/>
    <s v=".."/>
    <s v=".."/>
    <s v=".."/>
    <s v=".."/>
    <s v=".."/>
    <s v=".."/>
  </r>
  <r>
    <x v="5"/>
    <x v="5"/>
    <x v="7"/>
    <x v="101"/>
    <x v="0"/>
    <s v="Outward FDI"/>
    <x v="3"/>
    <s v=".."/>
    <s v=".."/>
    <s v=".."/>
    <s v=".."/>
    <s v=".."/>
    <s v=".."/>
    <s v=".."/>
    <s v=".."/>
  </r>
  <r>
    <x v="1"/>
    <x v="1"/>
    <x v="1"/>
    <x v="102"/>
    <x v="0"/>
    <s v="Outward FDI"/>
    <x v="3"/>
    <n v="0"/>
    <n v="0"/>
    <n v="0"/>
    <n v="0"/>
    <n v="0"/>
    <n v="0"/>
    <n v="0"/>
    <n v="0"/>
  </r>
  <r>
    <x v="4"/>
    <x v="4"/>
    <x v="7"/>
    <x v="103"/>
    <x v="0"/>
    <s v="Outward FDI"/>
    <x v="3"/>
    <n v="0"/>
    <n v="0"/>
    <n v="0"/>
    <n v="0"/>
    <n v="0"/>
    <n v="0"/>
    <n v="0"/>
    <n v="0"/>
  </r>
  <r>
    <x v="4"/>
    <x v="4"/>
    <x v="7"/>
    <x v="104"/>
    <x v="0"/>
    <s v="Outward FDI"/>
    <x v="3"/>
    <n v="1.8560000000000001"/>
    <s v=".."/>
    <s v=".."/>
    <s v=".."/>
    <s v=".."/>
    <s v=".."/>
    <s v=".."/>
    <s v=".."/>
  </r>
  <r>
    <x v="2"/>
    <x v="2"/>
    <x v="7"/>
    <x v="105"/>
    <x v="0"/>
    <s v="Outward FDI"/>
    <x v="3"/>
    <n v="0"/>
    <n v="0"/>
    <n v="0"/>
    <n v="0"/>
    <n v="0"/>
    <n v="0"/>
    <n v="0"/>
    <n v="0"/>
  </r>
  <r>
    <x v="5"/>
    <x v="5"/>
    <x v="7"/>
    <x v="106"/>
    <x v="0"/>
    <s v="Outward FDI"/>
    <x v="3"/>
    <n v="0"/>
    <n v="0"/>
    <n v="0"/>
    <n v="0"/>
    <n v="0"/>
    <n v="0"/>
    <n v="0"/>
    <n v="0"/>
  </r>
  <r>
    <x v="5"/>
    <x v="5"/>
    <x v="7"/>
    <x v="107"/>
    <x v="0"/>
    <s v="Outward FDI"/>
    <x v="3"/>
    <n v="0"/>
    <n v="0"/>
    <n v="0"/>
    <n v="0"/>
    <n v="0"/>
    <n v="0"/>
    <n v="0"/>
    <n v="0"/>
  </r>
  <r>
    <x v="3"/>
    <x v="3"/>
    <x v="7"/>
    <x v="108"/>
    <x v="0"/>
    <s v="Outward FDI"/>
    <x v="3"/>
    <n v="83.643000000000001"/>
    <n v="50.927999999999997"/>
    <n v="32.715000000000003"/>
    <n v="16.190000000000001"/>
    <n v="13.928000000000001"/>
    <s v=".."/>
    <s v=".."/>
    <n v="2.3809999999999998"/>
  </r>
  <r>
    <x v="5"/>
    <x v="5"/>
    <x v="7"/>
    <x v="109"/>
    <x v="0"/>
    <s v="Outward FDI"/>
    <x v="3"/>
    <n v="0"/>
    <n v="0"/>
    <n v="0"/>
    <n v="0"/>
    <n v="0"/>
    <n v="0"/>
    <n v="0"/>
    <n v="0"/>
  </r>
  <r>
    <x v="5"/>
    <x v="5"/>
    <x v="7"/>
    <x v="110"/>
    <x v="0"/>
    <s v="Outward FDI"/>
    <x v="3"/>
    <s v=".."/>
    <s v=".."/>
    <s v=".."/>
    <s v=".."/>
    <s v=".."/>
    <s v=".."/>
    <s v=".."/>
    <s v=".."/>
  </r>
  <r>
    <x v="4"/>
    <x v="4"/>
    <x v="7"/>
    <x v="111"/>
    <x v="0"/>
    <s v="Outward FDI"/>
    <x v="3"/>
    <n v="0"/>
    <n v="0"/>
    <n v="0"/>
    <n v="0"/>
    <n v="0"/>
    <n v="0"/>
    <n v="0"/>
    <n v="0"/>
  </r>
  <r>
    <x v="4"/>
    <x v="4"/>
    <x v="7"/>
    <x v="112"/>
    <x v="0"/>
    <s v="Outward FDI"/>
    <x v="3"/>
    <n v="860.32500000000005"/>
    <s v=".."/>
    <s v=".."/>
    <n v="-28.928000000000001"/>
    <s v=".."/>
    <s v=".."/>
    <s v=".."/>
    <s v=".."/>
  </r>
  <r>
    <x v="5"/>
    <x v="5"/>
    <x v="7"/>
    <x v="113"/>
    <x v="0"/>
    <s v="Outward FDI"/>
    <x v="3"/>
    <s v=".."/>
    <s v=".."/>
    <n v="0"/>
    <s v=".."/>
    <s v=".."/>
    <s v=".."/>
    <s v=".."/>
    <s v=".."/>
  </r>
  <r>
    <x v="5"/>
    <x v="5"/>
    <x v="7"/>
    <x v="114"/>
    <x v="0"/>
    <s v="Outward FDI"/>
    <x v="3"/>
    <n v="6.4969999999999999"/>
    <s v=".."/>
    <s v=".."/>
    <s v=".."/>
    <s v=".."/>
    <s v=".."/>
    <s v=".."/>
    <s v=".."/>
  </r>
  <r>
    <x v="4"/>
    <x v="4"/>
    <x v="7"/>
    <x v="115"/>
    <x v="0"/>
    <s v="Outward FDI"/>
    <x v="3"/>
    <s v=".."/>
    <n v="0"/>
    <s v=".."/>
    <s v=".."/>
    <s v=".."/>
    <s v=".."/>
    <s v=".."/>
    <s v=".."/>
  </r>
  <r>
    <x v="4"/>
    <x v="4"/>
    <x v="7"/>
    <x v="116"/>
    <x v="0"/>
    <s v="Outward FDI"/>
    <x v="3"/>
    <s v=".."/>
    <n v="0"/>
    <s v=".."/>
    <n v="0"/>
    <n v="0"/>
    <n v="0"/>
    <n v="0"/>
    <n v="0"/>
  </r>
  <r>
    <x v="2"/>
    <x v="2"/>
    <x v="3"/>
    <x v="117"/>
    <x v="0"/>
    <s v="Outward FDI"/>
    <x v="3"/>
    <s v=".."/>
    <s v=".."/>
    <n v="0"/>
    <s v=".."/>
    <s v=".."/>
    <s v=".."/>
    <s v=".."/>
    <s v=".."/>
  </r>
  <r>
    <x v="1"/>
    <x v="1"/>
    <x v="1"/>
    <x v="118"/>
    <x v="0"/>
    <s v="Outward FDI"/>
    <x v="3"/>
    <n v="0"/>
    <n v="0"/>
    <n v="0"/>
    <n v="0"/>
    <n v="0"/>
    <n v="0"/>
    <n v="0"/>
    <n v="0"/>
  </r>
  <r>
    <x v="2"/>
    <x v="2"/>
    <x v="5"/>
    <x v="119"/>
    <x v="0"/>
    <s v="Outward FDI"/>
    <x v="3"/>
    <n v="0"/>
    <n v="0"/>
    <n v="0"/>
    <n v="0"/>
    <n v="0"/>
    <n v="0"/>
    <n v="0"/>
    <n v="0"/>
  </r>
  <r>
    <x v="2"/>
    <x v="2"/>
    <x v="5"/>
    <x v="120"/>
    <x v="0"/>
    <s v="Outward FDI"/>
    <x v="3"/>
    <n v="0"/>
    <n v="0"/>
    <n v="0"/>
    <n v="0"/>
    <n v="0"/>
    <n v="0"/>
    <n v="0"/>
    <n v="0"/>
  </r>
  <r>
    <x v="2"/>
    <x v="2"/>
    <x v="5"/>
    <x v="121"/>
    <x v="0"/>
    <s v="Outward FDI"/>
    <x v="3"/>
    <s v=".."/>
    <s v=".."/>
    <s v=".."/>
    <s v=".."/>
    <s v=".."/>
    <s v=".."/>
    <s v=".."/>
    <s v=".."/>
  </r>
  <r>
    <x v="2"/>
    <x v="2"/>
    <x v="5"/>
    <x v="122"/>
    <x v="0"/>
    <s v="Outward FDI"/>
    <x v="3"/>
    <n v="70.069999999999993"/>
    <s v=".."/>
    <s v=".."/>
    <s v=".."/>
    <s v=".."/>
    <s v=".."/>
    <s v=".."/>
    <s v=".."/>
  </r>
  <r>
    <x v="3"/>
    <x v="3"/>
    <x v="5"/>
    <x v="123"/>
    <x v="0"/>
    <s v="Outward FDI"/>
    <x v="3"/>
    <n v="0"/>
    <n v="0"/>
    <n v="0"/>
    <n v="0"/>
    <n v="0"/>
    <n v="0"/>
    <n v="0"/>
    <n v="0"/>
  </r>
  <r>
    <x v="2"/>
    <x v="2"/>
    <x v="4"/>
    <x v="124"/>
    <x v="0"/>
    <s v="Outward FDI"/>
    <x v="3"/>
    <n v="2153.248"/>
    <n v="2243.5030000000002"/>
    <s v=".."/>
    <n v="46.308"/>
    <s v=".."/>
    <s v=".."/>
    <s v=".."/>
    <s v=".."/>
  </r>
  <r>
    <x v="1"/>
    <x v="1"/>
    <x v="1"/>
    <x v="125"/>
    <x v="0"/>
    <s v="Outward FDI"/>
    <x v="3"/>
    <s v=".."/>
    <s v=".."/>
    <n v="0"/>
    <s v=".."/>
    <s v=".."/>
    <s v=".."/>
    <s v=".."/>
    <s v=".."/>
  </r>
  <r>
    <x v="2"/>
    <x v="2"/>
    <x v="5"/>
    <x v="126"/>
    <x v="0"/>
    <s v="Outward FDI"/>
    <x v="3"/>
    <n v="222.15799999999999"/>
    <n v="220.53399999999999"/>
    <n v="1.6240000000000001"/>
    <n v="-36.784999999999997"/>
    <n v="-36.665999999999997"/>
    <n v="0"/>
    <n v="-36.665999999999997"/>
    <n v="-0.11899999999999999"/>
  </r>
  <r>
    <x v="3"/>
    <x v="3"/>
    <x v="5"/>
    <x v="127"/>
    <x v="0"/>
    <s v="Outward FDI"/>
    <x v="3"/>
    <s v=".."/>
    <s v=".."/>
    <s v=".."/>
    <s v=".."/>
    <s v=".."/>
    <s v=".."/>
    <s v=".."/>
    <s v=".."/>
  </r>
  <r>
    <x v="3"/>
    <x v="3"/>
    <x v="5"/>
    <x v="128"/>
    <x v="0"/>
    <s v="Outward FDI"/>
    <x v="3"/>
    <n v="0"/>
    <n v="0"/>
    <n v="0"/>
    <n v="0"/>
    <n v="0"/>
    <n v="0"/>
    <n v="0"/>
    <n v="0"/>
  </r>
  <r>
    <x v="2"/>
    <x v="2"/>
    <x v="5"/>
    <x v="129"/>
    <x v="0"/>
    <s v="Outward FDI"/>
    <x v="3"/>
    <s v=".."/>
    <n v="0"/>
    <s v=".."/>
    <n v="0"/>
    <n v="0"/>
    <n v="0"/>
    <n v="0"/>
    <n v="0"/>
  </r>
  <r>
    <x v="3"/>
    <x v="3"/>
    <x v="5"/>
    <x v="130"/>
    <x v="0"/>
    <s v="Outward FDI"/>
    <x v="3"/>
    <n v="0"/>
    <n v="0"/>
    <n v="0"/>
    <n v="0"/>
    <n v="0"/>
    <n v="0"/>
    <n v="0"/>
    <n v="0"/>
  </r>
  <r>
    <x v="3"/>
    <x v="3"/>
    <x v="5"/>
    <x v="131"/>
    <x v="0"/>
    <s v="Outward FDI"/>
    <x v="3"/>
    <s v=".."/>
    <s v=".."/>
    <n v="0"/>
    <s v=".."/>
    <s v=".."/>
    <s v=".."/>
    <s v=".."/>
    <s v=".."/>
  </r>
  <r>
    <x v="4"/>
    <x v="4"/>
    <x v="5"/>
    <x v="132"/>
    <x v="0"/>
    <s v="Outward FDI"/>
    <x v="3"/>
    <n v="0"/>
    <n v="0"/>
    <n v="0"/>
    <n v="0"/>
    <n v="0"/>
    <n v="0"/>
    <n v="0"/>
    <n v="0"/>
  </r>
  <r>
    <x v="3"/>
    <x v="3"/>
    <x v="5"/>
    <x v="133"/>
    <x v="0"/>
    <s v="Outward FDI"/>
    <x v="3"/>
    <n v="0"/>
    <n v="0"/>
    <n v="0"/>
    <n v="0"/>
    <n v="0"/>
    <n v="0"/>
    <n v="0"/>
    <n v="0"/>
  </r>
  <r>
    <x v="3"/>
    <x v="3"/>
    <x v="5"/>
    <x v="134"/>
    <x v="0"/>
    <s v="Outward FDI"/>
    <x v="3"/>
    <s v=".."/>
    <s v=".."/>
    <s v=".."/>
    <s v=".."/>
    <s v=".."/>
    <s v=".."/>
    <s v=".."/>
    <s v=".."/>
  </r>
  <r>
    <x v="5"/>
    <x v="5"/>
    <x v="5"/>
    <x v="135"/>
    <x v="0"/>
    <s v="Outward FDI"/>
    <x v="3"/>
    <n v="0"/>
    <n v="0"/>
    <n v="0"/>
    <n v="0"/>
    <n v="0"/>
    <n v="0"/>
    <n v="0"/>
    <n v="0"/>
  </r>
  <r>
    <x v="4"/>
    <x v="4"/>
    <x v="5"/>
    <x v="136"/>
    <x v="0"/>
    <s v="Outward FDI"/>
    <x v="3"/>
    <s v=".."/>
    <s v=".."/>
    <s v=".."/>
    <s v=".."/>
    <s v=".."/>
    <s v=".."/>
    <s v=".."/>
    <s v=".."/>
  </r>
  <r>
    <x v="3"/>
    <x v="3"/>
    <x v="5"/>
    <x v="137"/>
    <x v="0"/>
    <s v="Outward FDI"/>
    <x v="3"/>
    <n v="0"/>
    <n v="0"/>
    <n v="0"/>
    <n v="0"/>
    <n v="0"/>
    <n v="0"/>
    <n v="0"/>
    <n v="0"/>
  </r>
  <r>
    <x v="1"/>
    <x v="1"/>
    <x v="1"/>
    <x v="138"/>
    <x v="0"/>
    <s v="Outward FDI"/>
    <x v="3"/>
    <n v="0"/>
    <n v="0"/>
    <n v="0"/>
    <n v="0"/>
    <n v="0"/>
    <n v="0"/>
    <n v="0"/>
    <n v="0"/>
  </r>
  <r>
    <x v="1"/>
    <x v="1"/>
    <x v="1"/>
    <x v="1"/>
    <x v="0"/>
    <s v="Outward FDI"/>
    <x v="3"/>
    <n v="0"/>
    <n v="0"/>
    <n v="0"/>
    <s v=".."/>
    <s v=".."/>
    <s v=".."/>
    <s v=".."/>
    <s v=".."/>
  </r>
  <r>
    <x v="4"/>
    <x v="4"/>
    <x v="5"/>
    <x v="139"/>
    <x v="0"/>
    <s v="Outward FDI"/>
    <x v="3"/>
    <s v=".."/>
    <s v=".."/>
    <s v=".."/>
    <s v=".."/>
    <s v=".."/>
    <s v=".."/>
    <s v=".."/>
    <s v=".."/>
  </r>
  <r>
    <x v="2"/>
    <x v="2"/>
    <x v="5"/>
    <x v="140"/>
    <x v="0"/>
    <s v="Outward FDI"/>
    <x v="3"/>
    <n v="76.45"/>
    <n v="31.439"/>
    <n v="45.012"/>
    <n v="3.8090000000000002"/>
    <s v=".."/>
    <s v=".."/>
    <s v=".."/>
    <s v=".."/>
  </r>
  <r>
    <x v="2"/>
    <x v="2"/>
    <x v="5"/>
    <x v="141"/>
    <x v="0"/>
    <s v="Outward FDI"/>
    <x v="3"/>
    <n v="0"/>
    <n v="0"/>
    <n v="0"/>
    <n v="0"/>
    <n v="0"/>
    <n v="0"/>
    <n v="0"/>
    <n v="0"/>
  </r>
  <r>
    <x v="3"/>
    <x v="3"/>
    <x v="5"/>
    <x v="142"/>
    <x v="0"/>
    <s v="Outward FDI"/>
    <x v="3"/>
    <s v=".."/>
    <s v=".."/>
    <n v="0"/>
    <s v=".."/>
    <s v=".."/>
    <s v=".."/>
    <s v=".."/>
    <s v=".."/>
  </r>
  <r>
    <x v="3"/>
    <x v="3"/>
    <x v="5"/>
    <x v="143"/>
    <x v="0"/>
    <s v="Outward FDI"/>
    <x v="3"/>
    <n v="0"/>
    <n v="0"/>
    <n v="0"/>
    <n v="0"/>
    <n v="0"/>
    <n v="0"/>
    <n v="0"/>
    <n v="0"/>
  </r>
  <r>
    <x v="2"/>
    <x v="2"/>
    <x v="5"/>
    <x v="144"/>
    <x v="0"/>
    <s v="Outward FDI"/>
    <x v="3"/>
    <n v="0"/>
    <n v="0"/>
    <n v="0"/>
    <n v="0"/>
    <n v="0"/>
    <n v="0"/>
    <n v="0"/>
    <n v="0"/>
  </r>
  <r>
    <x v="2"/>
    <x v="2"/>
    <x v="5"/>
    <x v="145"/>
    <x v="0"/>
    <s v="Outward FDI"/>
    <x v="3"/>
    <s v=".."/>
    <n v="2.2040000000000002"/>
    <s v=".."/>
    <n v="-0.23799999999999999"/>
    <s v=".."/>
    <s v=".."/>
    <s v=".."/>
    <s v=".."/>
  </r>
  <r>
    <x v="2"/>
    <x v="2"/>
    <x v="5"/>
    <x v="146"/>
    <x v="0"/>
    <s v="Outward FDI"/>
    <x v="3"/>
    <s v=".."/>
    <s v=".."/>
    <n v="0"/>
    <n v="0"/>
    <n v="0"/>
    <n v="0"/>
    <n v="0"/>
    <n v="0"/>
  </r>
  <r>
    <x v="1"/>
    <x v="1"/>
    <x v="1"/>
    <x v="147"/>
    <x v="0"/>
    <s v="Outward FDI"/>
    <x v="3"/>
    <n v="19.373999999999999"/>
    <s v=".."/>
    <s v=".."/>
    <s v=".."/>
    <s v=".."/>
    <s v=".."/>
    <s v=".."/>
    <s v=".."/>
  </r>
  <r>
    <x v="1"/>
    <x v="1"/>
    <x v="1"/>
    <x v="148"/>
    <x v="0"/>
    <s v="Outward FDI"/>
    <x v="3"/>
    <n v="0"/>
    <n v="0"/>
    <n v="0"/>
    <n v="0"/>
    <n v="0"/>
    <n v="0"/>
    <n v="0"/>
    <n v="0"/>
  </r>
  <r>
    <x v="3"/>
    <x v="3"/>
    <x v="5"/>
    <x v="149"/>
    <x v="0"/>
    <s v="Outward FDI"/>
    <x v="3"/>
    <n v="149.18799999999999"/>
    <n v="127.61"/>
    <n v="21.577999999999999"/>
    <n v="21.071000000000002"/>
    <n v="18.213999999999999"/>
    <n v="3.8090000000000002"/>
    <n v="14.404"/>
    <n v="2.8570000000000002"/>
  </r>
  <r>
    <x v="4"/>
    <x v="4"/>
    <x v="5"/>
    <x v="150"/>
    <x v="0"/>
    <s v="Outward FDI"/>
    <x v="3"/>
    <s v=".."/>
    <s v=".."/>
    <n v="0"/>
    <s v=".."/>
    <s v=".."/>
    <s v=".."/>
    <s v=".."/>
    <s v=".."/>
  </r>
  <r>
    <x v="3"/>
    <x v="3"/>
    <x v="5"/>
    <x v="151"/>
    <x v="0"/>
    <s v="Outward FDI"/>
    <x v="3"/>
    <n v="4176.45"/>
    <n v="3655.4520000000002"/>
    <n v="521.11400000000003"/>
    <n v="-280.827"/>
    <n v="-305.46899999999999"/>
    <n v="17.975999999999999"/>
    <n v="-323.44499999999999"/>
    <n v="24.641999999999999"/>
  </r>
  <r>
    <x v="3"/>
    <x v="3"/>
    <x v="5"/>
    <x v="152"/>
    <x v="0"/>
    <s v="Outward FDI"/>
    <x v="3"/>
    <n v="227.494"/>
    <n v="131.32300000000001"/>
    <n v="96.171999999999997"/>
    <n v="-16.190000000000001"/>
    <s v=".."/>
    <s v=".."/>
    <s v=".."/>
    <s v=".."/>
  </r>
  <r>
    <x v="3"/>
    <x v="3"/>
    <x v="5"/>
    <x v="153"/>
    <x v="0"/>
    <s v="Outward FDI"/>
    <x v="3"/>
    <s v=".."/>
    <s v=".."/>
    <s v=".."/>
    <s v=".."/>
    <s v=".."/>
    <s v=".."/>
    <s v=".."/>
    <s v=".."/>
  </r>
  <r>
    <x v="1"/>
    <x v="1"/>
    <x v="1"/>
    <x v="154"/>
    <x v="0"/>
    <s v="Outward FDI"/>
    <x v="3"/>
    <n v="0"/>
    <n v="0"/>
    <n v="0"/>
    <n v="0"/>
    <n v="0"/>
    <n v="0"/>
    <n v="0"/>
    <n v="0"/>
  </r>
  <r>
    <x v="3"/>
    <x v="3"/>
    <x v="5"/>
    <x v="155"/>
    <x v="0"/>
    <s v="Outward FDI"/>
    <x v="3"/>
    <n v="0"/>
    <n v="0"/>
    <n v="0"/>
    <n v="0"/>
    <n v="0"/>
    <n v="0"/>
    <n v="0"/>
    <n v="0"/>
  </r>
  <r>
    <x v="3"/>
    <x v="3"/>
    <x v="5"/>
    <x v="156"/>
    <x v="0"/>
    <s v="Outward FDI"/>
    <x v="3"/>
    <n v="0"/>
    <n v="0"/>
    <n v="0"/>
    <n v="0"/>
    <n v="0"/>
    <n v="0"/>
    <n v="0"/>
    <n v="0"/>
  </r>
  <r>
    <x v="3"/>
    <x v="3"/>
    <x v="5"/>
    <x v="157"/>
    <x v="0"/>
    <s v="Outward FDI"/>
    <x v="3"/>
    <n v="216.125"/>
    <n v="164.84899999999999"/>
    <n v="51.276000000000003"/>
    <n v="1.19"/>
    <n v="-1.548"/>
    <n v="0"/>
    <n v="-1.548"/>
    <n v="2.738"/>
  </r>
  <r>
    <x v="3"/>
    <x v="3"/>
    <x v="5"/>
    <x v="158"/>
    <x v="0"/>
    <s v="Outward FDI"/>
    <x v="3"/>
    <n v="0"/>
    <n v="0"/>
    <n v="0"/>
    <n v="0"/>
    <n v="0"/>
    <n v="0"/>
    <n v="0"/>
    <n v="0"/>
  </r>
  <r>
    <x v="2"/>
    <x v="2"/>
    <x v="5"/>
    <x v="159"/>
    <x v="0"/>
    <s v="Outward FDI"/>
    <x v="3"/>
    <s v=".."/>
    <s v=".."/>
    <n v="0"/>
    <s v=".."/>
    <s v=".."/>
    <s v=".."/>
    <s v=".."/>
    <s v=".."/>
  </r>
  <r>
    <x v="3"/>
    <x v="3"/>
    <x v="5"/>
    <x v="160"/>
    <x v="0"/>
    <s v="Outward FDI"/>
    <x v="3"/>
    <n v="4.524"/>
    <n v="3.8279999999999998"/>
    <s v=".."/>
    <n v="8.2140000000000004"/>
    <n v="8.2140000000000004"/>
    <s v=".."/>
    <s v=".."/>
    <n v="0"/>
  </r>
  <r>
    <x v="2"/>
    <x v="2"/>
    <x v="6"/>
    <x v="161"/>
    <x v="0"/>
    <s v="Outward FDI"/>
    <x v="3"/>
    <n v="1.74"/>
    <n v="2.7839999999999998"/>
    <n v="-1.044"/>
    <n v="0.71399999999999997"/>
    <n v="0.71399999999999997"/>
    <s v=".."/>
    <s v=".."/>
    <n v="0"/>
  </r>
  <r>
    <x v="3"/>
    <x v="3"/>
    <x v="6"/>
    <x v="162"/>
    <x v="0"/>
    <s v="Outward FDI"/>
    <x v="3"/>
    <s v=".."/>
    <s v=".."/>
    <n v="0.57999999999999996"/>
    <n v="0"/>
    <s v=".."/>
    <s v=".."/>
    <s v=".."/>
    <s v=".."/>
  </r>
  <r>
    <x v="2"/>
    <x v="2"/>
    <x v="6"/>
    <x v="163"/>
    <x v="0"/>
    <s v="Outward FDI"/>
    <x v="3"/>
    <n v="0.69599999999999995"/>
    <s v=".."/>
    <n v="0.11600000000000001"/>
    <n v="0"/>
    <n v="0"/>
    <s v=".."/>
    <s v=".."/>
    <n v="0"/>
  </r>
  <r>
    <x v="2"/>
    <x v="2"/>
    <x v="6"/>
    <x v="164"/>
    <x v="0"/>
    <s v="Outward FDI"/>
    <x v="3"/>
    <n v="24.013999999999999"/>
    <s v=".."/>
    <n v="0"/>
    <s v=".."/>
    <s v=".."/>
    <s v=".."/>
    <s v=".."/>
    <s v=".."/>
  </r>
  <r>
    <x v="2"/>
    <x v="2"/>
    <x v="6"/>
    <x v="165"/>
    <x v="0"/>
    <s v="Outward FDI"/>
    <x v="3"/>
    <n v="5.3360000000000003"/>
    <n v="-0.92800000000000005"/>
    <n v="6.2649999999999997"/>
    <n v="-1.071"/>
    <n v="-1.071"/>
    <n v="0"/>
    <n v="-1.071"/>
    <n v="0"/>
  </r>
  <r>
    <x v="2"/>
    <x v="2"/>
    <x v="6"/>
    <x v="166"/>
    <x v="0"/>
    <s v="Outward FDI"/>
    <x v="3"/>
    <n v="57.424999999999997"/>
    <n v="49.536000000000001"/>
    <n v="7.7729999999999997"/>
    <s v=".."/>
    <s v=".."/>
    <s v=".."/>
    <s v=".."/>
    <s v=".."/>
  </r>
  <r>
    <x v="2"/>
    <x v="2"/>
    <x v="6"/>
    <x v="167"/>
    <x v="0"/>
    <s v="Outward FDI"/>
    <x v="3"/>
    <n v="207.88900000000001"/>
    <n v="110.093"/>
    <n v="97.68"/>
    <n v="49.045999999999999"/>
    <n v="47.142000000000003"/>
    <n v="49.284999999999997"/>
    <n v="-2.1429999999999998"/>
    <n v="1.905"/>
  </r>
  <r>
    <x v="5"/>
    <x v="5"/>
    <x v="6"/>
    <x v="168"/>
    <x v="0"/>
    <s v="Outward FDI"/>
    <x v="3"/>
    <n v="0.23200000000000001"/>
    <s v=".."/>
    <n v="0.23200000000000001"/>
    <s v=".."/>
    <s v=".."/>
    <s v=".."/>
    <s v=".."/>
    <s v=".."/>
  </r>
  <r>
    <x v="3"/>
    <x v="3"/>
    <x v="3"/>
    <x v="169"/>
    <x v="0"/>
    <s v="Outward FDI"/>
    <x v="3"/>
    <n v="0"/>
    <n v="0"/>
    <n v="0"/>
    <n v="0"/>
    <n v="0"/>
    <n v="0"/>
    <n v="0"/>
    <n v="0"/>
  </r>
  <r>
    <x v="3"/>
    <x v="3"/>
    <x v="3"/>
    <x v="170"/>
    <x v="0"/>
    <s v="Outward FDI"/>
    <x v="3"/>
    <n v="300.23200000000003"/>
    <s v=".."/>
    <s v=".."/>
    <n v="81.308000000000007"/>
    <s v=".."/>
    <s v=".."/>
    <s v=".."/>
    <s v=".."/>
  </r>
  <r>
    <x v="3"/>
    <x v="3"/>
    <x v="3"/>
    <x v="171"/>
    <x v="0"/>
    <s v="Outward FDI"/>
    <x v="3"/>
    <s v=".."/>
    <s v=".."/>
    <s v=".."/>
    <s v=".."/>
    <s v=".."/>
    <s v=".."/>
    <s v=".."/>
    <s v=".."/>
  </r>
  <r>
    <x v="3"/>
    <x v="3"/>
    <x v="6"/>
    <x v="172"/>
    <x v="0"/>
    <s v="Outward FDI"/>
    <x v="3"/>
    <s v=".."/>
    <s v=".."/>
    <s v=".."/>
    <s v=".."/>
    <s v=".."/>
    <s v=".."/>
    <s v=".."/>
    <s v=".."/>
  </r>
  <r>
    <x v="3"/>
    <x v="3"/>
    <x v="6"/>
    <x v="173"/>
    <x v="0"/>
    <s v="Outward FDI"/>
    <x v="3"/>
    <s v=".."/>
    <s v=".."/>
    <s v=".."/>
    <s v=".."/>
    <s v=".."/>
    <s v=".."/>
    <s v=".."/>
    <s v=".."/>
  </r>
  <r>
    <x v="4"/>
    <x v="4"/>
    <x v="6"/>
    <x v="174"/>
    <x v="0"/>
    <s v="Outward FDI"/>
    <x v="3"/>
    <n v="0"/>
    <n v="0"/>
    <n v="0"/>
    <n v="0"/>
    <n v="0"/>
    <n v="0"/>
    <n v="0"/>
    <n v="0"/>
  </r>
  <r>
    <x v="5"/>
    <x v="5"/>
    <x v="6"/>
    <x v="175"/>
    <x v="0"/>
    <s v="Outward FDI"/>
    <x v="3"/>
    <n v="0"/>
    <n v="0"/>
    <n v="0"/>
    <n v="0"/>
    <n v="0"/>
    <n v="0"/>
    <n v="0"/>
    <n v="0"/>
  </r>
  <r>
    <x v="5"/>
    <x v="5"/>
    <x v="8"/>
    <x v="176"/>
    <x v="0"/>
    <s v="Outward FDI"/>
    <x v="3"/>
    <n v="0"/>
    <n v="0"/>
    <n v="0"/>
    <n v="0"/>
    <n v="0"/>
    <n v="0"/>
    <n v="0"/>
    <n v="0"/>
  </r>
  <r>
    <x v="4"/>
    <x v="4"/>
    <x v="8"/>
    <x v="177"/>
    <x v="0"/>
    <s v="Outward FDI"/>
    <x v="3"/>
    <s v=".."/>
    <s v=".."/>
    <s v=".."/>
    <s v=".."/>
    <s v=".."/>
    <s v=".."/>
    <s v=".."/>
    <s v=".."/>
  </r>
  <r>
    <x v="4"/>
    <x v="4"/>
    <x v="8"/>
    <x v="178"/>
    <x v="0"/>
    <s v="Outward FDI"/>
    <x v="3"/>
    <n v="0"/>
    <n v="0"/>
    <n v="0"/>
    <n v="0"/>
    <n v="0"/>
    <n v="0"/>
    <n v="0"/>
    <n v="0"/>
  </r>
  <r>
    <x v="2"/>
    <x v="2"/>
    <x v="2"/>
    <x v="179"/>
    <x v="0"/>
    <s v="Outward FDI"/>
    <x v="3"/>
    <s v=".."/>
    <s v=".."/>
    <n v="-0.11600000000000001"/>
    <s v=".."/>
    <s v=".."/>
    <s v=".."/>
    <s v=".."/>
    <s v=".."/>
  </r>
  <r>
    <x v="4"/>
    <x v="4"/>
    <x v="2"/>
    <x v="180"/>
    <x v="0"/>
    <s v="Outward FDI"/>
    <x v="3"/>
    <s v=".."/>
    <s v=".."/>
    <s v=".."/>
    <s v=".."/>
    <s v=".."/>
    <s v=".."/>
    <s v=".."/>
    <s v=".."/>
  </r>
  <r>
    <x v="3"/>
    <x v="3"/>
    <x v="2"/>
    <x v="181"/>
    <x v="0"/>
    <s v="Outward FDI"/>
    <x v="3"/>
    <n v="535.61500000000001"/>
    <n v="436.54300000000001"/>
    <n v="98.956000000000003"/>
    <n v="23.571000000000002"/>
    <n v="22.260999999999999"/>
    <n v="69.403000000000006"/>
    <n v="-47.142000000000003"/>
    <n v="1.3089999999999999"/>
  </r>
  <r>
    <x v="2"/>
    <x v="2"/>
    <x v="2"/>
    <x v="182"/>
    <x v="0"/>
    <s v="Outward FDI"/>
    <x v="3"/>
    <n v="143.96799999999999"/>
    <n v="99.884"/>
    <n v="43.968000000000004"/>
    <n v="73.331999999999994"/>
    <s v=".."/>
    <s v=".."/>
    <s v=".."/>
    <s v=".."/>
  </r>
  <r>
    <x v="4"/>
    <x v="4"/>
    <x v="8"/>
    <x v="183"/>
    <x v="0"/>
    <s v="Outward FDI"/>
    <x v="3"/>
    <n v="189.21100000000001"/>
    <n v="163.80500000000001"/>
    <n v="25.521999999999998"/>
    <n v="19.641999999999999"/>
    <s v=".."/>
    <s v=".."/>
    <s v=".."/>
    <s v=".."/>
  </r>
  <r>
    <x v="3"/>
    <x v="3"/>
    <x v="2"/>
    <x v="184"/>
    <x v="0"/>
    <s v="Outward FDI"/>
    <x v="3"/>
    <n v="120.76600000000001"/>
    <n v="76.682000000000002"/>
    <n v="44.084000000000003"/>
    <n v="10.238"/>
    <n v="6.5469999999999997"/>
    <n v="3.5710000000000002"/>
    <n v="2.8570000000000002"/>
    <n v="3.8090000000000002"/>
  </r>
  <r>
    <x v="3"/>
    <x v="3"/>
    <x v="6"/>
    <x v="185"/>
    <x v="0"/>
    <s v="Outward FDI"/>
    <x v="3"/>
    <s v=".."/>
    <s v=".."/>
    <s v=".."/>
    <n v="-4.6429999999999998"/>
    <s v=".."/>
    <s v=".."/>
    <s v=".."/>
    <s v=".."/>
  </r>
  <r>
    <x v="3"/>
    <x v="3"/>
    <x v="3"/>
    <x v="186"/>
    <x v="0"/>
    <s v="Outward FDI"/>
    <x v="3"/>
    <n v="1.74"/>
    <s v=".."/>
    <s v=".."/>
    <s v=".."/>
    <s v=".."/>
    <s v=".."/>
    <s v=".."/>
    <s v=".."/>
  </r>
  <r>
    <x v="5"/>
    <x v="5"/>
    <x v="2"/>
    <x v="187"/>
    <x v="0"/>
    <s v="Outward FDI"/>
    <x v="3"/>
    <n v="0"/>
    <n v="0"/>
    <n v="0"/>
    <n v="0"/>
    <n v="0"/>
    <n v="0"/>
    <n v="0"/>
    <n v="0"/>
  </r>
  <r>
    <x v="4"/>
    <x v="4"/>
    <x v="3"/>
    <x v="188"/>
    <x v="0"/>
    <s v="Outward FDI"/>
    <x v="3"/>
    <n v="0"/>
    <n v="0"/>
    <n v="0"/>
    <n v="0"/>
    <n v="0"/>
    <n v="0"/>
    <n v="0"/>
    <n v="0"/>
  </r>
  <r>
    <x v="4"/>
    <x v="4"/>
    <x v="2"/>
    <x v="189"/>
    <x v="0"/>
    <s v="Outward FDI"/>
    <x v="3"/>
    <n v="0"/>
    <n v="0"/>
    <n v="0"/>
    <s v=".."/>
    <s v=".."/>
    <s v=".."/>
    <s v=".."/>
    <s v=".."/>
  </r>
  <r>
    <x v="2"/>
    <x v="2"/>
    <x v="2"/>
    <x v="190"/>
    <x v="0"/>
    <s v="Outward FDI"/>
    <x v="3"/>
    <n v="0"/>
    <n v="0"/>
    <n v="0"/>
    <n v="0"/>
    <n v="0"/>
    <n v="0"/>
    <n v="0"/>
    <n v="0"/>
  </r>
  <r>
    <x v="3"/>
    <x v="3"/>
    <x v="2"/>
    <x v="191"/>
    <x v="0"/>
    <s v="Outward FDI"/>
    <x v="3"/>
    <n v="223.08600000000001"/>
    <n v="238.51499999999999"/>
    <n v="-15.429"/>
    <n v="40.951000000000001"/>
    <n v="39.284999999999997"/>
    <n v="76.903000000000006"/>
    <n v="-37.618000000000002"/>
    <n v="1.667"/>
  </r>
  <r>
    <x v="3"/>
    <x v="3"/>
    <x v="8"/>
    <x v="192"/>
    <x v="0"/>
    <s v="Outward FDI"/>
    <x v="3"/>
    <n v="0"/>
    <n v="0"/>
    <n v="0"/>
    <n v="0"/>
    <n v="0"/>
    <n v="0"/>
    <n v="0"/>
    <n v="0"/>
  </r>
  <r>
    <x v="4"/>
    <x v="4"/>
    <x v="2"/>
    <x v="193"/>
    <x v="0"/>
    <s v="Outward FDI"/>
    <x v="3"/>
    <n v="0"/>
    <n v="0"/>
    <n v="0"/>
    <n v="0"/>
    <n v="0"/>
    <n v="0"/>
    <n v="0"/>
    <n v="0"/>
  </r>
  <r>
    <x v="4"/>
    <x v="4"/>
    <x v="2"/>
    <x v="194"/>
    <x v="0"/>
    <s v="Outward FDI"/>
    <x v="3"/>
    <n v="8.9329999999999998"/>
    <s v=".."/>
    <n v="8.3529999999999998"/>
    <s v=".."/>
    <s v=".."/>
    <s v=".."/>
    <s v=".."/>
    <s v=".."/>
  </r>
  <r>
    <x v="4"/>
    <x v="4"/>
    <x v="8"/>
    <x v="195"/>
    <x v="0"/>
    <s v="Outward FDI"/>
    <x v="3"/>
    <s v=".."/>
    <s v=".."/>
    <s v=".."/>
    <s v=".."/>
    <s v=".."/>
    <s v=".."/>
    <s v=".."/>
    <s v=".."/>
  </r>
  <r>
    <x v="4"/>
    <x v="4"/>
    <x v="8"/>
    <x v="196"/>
    <x v="0"/>
    <s v="Outward FDI"/>
    <x v="3"/>
    <n v="-41.414999999999999"/>
    <n v="0.23200000000000001"/>
    <n v="-41.762999999999998"/>
    <n v="1.071"/>
    <s v=".."/>
    <s v=".."/>
    <s v=".."/>
    <s v=".."/>
  </r>
  <r>
    <x v="4"/>
    <x v="4"/>
    <x v="2"/>
    <x v="197"/>
    <x v="0"/>
    <s v="Outward FDI"/>
    <x v="3"/>
    <n v="26.102"/>
    <n v="17.053000000000001"/>
    <n v="9.0489999999999995"/>
    <n v="2.3809999999999998"/>
    <n v="2.1429999999999998"/>
    <s v=".."/>
    <s v=".."/>
    <n v="0.23799999999999999"/>
  </r>
  <r>
    <x v="2"/>
    <x v="2"/>
    <x v="2"/>
    <x v="198"/>
    <x v="0"/>
    <s v="Outward FDI"/>
    <x v="3"/>
    <n v="12848.028"/>
    <s v=".."/>
    <s v=".."/>
    <n v="87.498000000000005"/>
    <n v="74.998000000000005"/>
    <n v="266.42200000000003"/>
    <n v="-191.42400000000001"/>
    <n v="12.5"/>
  </r>
  <r>
    <x v="4"/>
    <x v="4"/>
    <x v="8"/>
    <x v="199"/>
    <x v="0"/>
    <s v="Outward FDI"/>
    <x v="3"/>
    <n v="16.009"/>
    <n v="9.1649999999999991"/>
    <n v="6.8449999999999998"/>
    <n v="0.47599999999999998"/>
    <s v=".."/>
    <s v=".."/>
    <s v=".."/>
    <s v=".."/>
  </r>
  <r>
    <x v="2"/>
    <x v="2"/>
    <x v="2"/>
    <x v="200"/>
    <x v="0"/>
    <s v="Outward FDI"/>
    <x v="3"/>
    <n v="10.441000000000001"/>
    <n v="3.3639999999999999"/>
    <n v="7.077"/>
    <s v=".."/>
    <s v=".."/>
    <s v=".."/>
    <s v=".."/>
    <s v=".."/>
  </r>
  <r>
    <x v="5"/>
    <x v="5"/>
    <x v="3"/>
    <x v="201"/>
    <x v="0"/>
    <s v="Outward FDI"/>
    <x v="3"/>
    <n v="0"/>
    <n v="0"/>
    <n v="0"/>
    <n v="0"/>
    <n v="0"/>
    <n v="0"/>
    <n v="0"/>
    <n v="0"/>
  </r>
  <r>
    <x v="3"/>
    <x v="3"/>
    <x v="2"/>
    <x v="202"/>
    <x v="0"/>
    <s v="Outward FDI"/>
    <x v="3"/>
    <n v="826.21799999999996"/>
    <n v="827.84199999999998"/>
    <n v="-1.6240000000000001"/>
    <n v="15.833"/>
    <n v="14.881"/>
    <n v="20.119"/>
    <n v="-5.1189999999999998"/>
    <n v="0.95199999999999996"/>
  </r>
  <r>
    <x v="1"/>
    <x v="1"/>
    <x v="1"/>
    <x v="203"/>
    <x v="0"/>
    <s v="Outward FDI"/>
    <x v="3"/>
    <n v="0"/>
    <n v="0"/>
    <n v="0"/>
    <n v="0"/>
    <n v="0"/>
    <n v="0"/>
    <n v="0"/>
    <n v="0"/>
  </r>
  <r>
    <x v="3"/>
    <x v="3"/>
    <x v="3"/>
    <x v="204"/>
    <x v="0"/>
    <s v="Outward FDI"/>
    <x v="3"/>
    <n v="0"/>
    <n v="0"/>
    <n v="0"/>
    <n v="0"/>
    <n v="0"/>
    <n v="0"/>
    <n v="0"/>
    <n v="0"/>
  </r>
  <r>
    <x v="4"/>
    <x v="4"/>
    <x v="3"/>
    <x v="205"/>
    <x v="0"/>
    <s v="Outward FDI"/>
    <x v="3"/>
    <n v="0"/>
    <n v="0"/>
    <n v="0"/>
    <n v="0"/>
    <n v="0"/>
    <n v="0"/>
    <n v="0"/>
    <n v="0"/>
  </r>
  <r>
    <x v="4"/>
    <x v="4"/>
    <x v="2"/>
    <x v="206"/>
    <x v="0"/>
    <s v="Outward FDI"/>
    <x v="3"/>
    <n v="97.912000000000006"/>
    <n v="74.825999999999993"/>
    <n v="23.085999999999999"/>
    <n v="18.809000000000001"/>
    <n v="18.452000000000002"/>
    <s v=".."/>
    <s v=".."/>
    <n v="0.35699999999999998"/>
  </r>
  <r>
    <x v="3"/>
    <x v="3"/>
    <x v="2"/>
    <x v="207"/>
    <x v="0"/>
    <s v="Outward FDI"/>
    <x v="3"/>
    <n v="0"/>
    <n v="0"/>
    <n v="0"/>
    <n v="0"/>
    <n v="0"/>
    <n v="0"/>
    <n v="0"/>
    <n v="0"/>
  </r>
  <r>
    <x v="1"/>
    <x v="1"/>
    <x v="1"/>
    <x v="1"/>
    <x v="0"/>
    <s v="Outward FDI"/>
    <x v="3"/>
    <s v=".."/>
    <s v=".."/>
    <n v="0"/>
    <n v="0"/>
    <n v="0"/>
    <n v="0"/>
    <n v="0"/>
    <n v="0"/>
  </r>
  <r>
    <x v="1"/>
    <x v="1"/>
    <x v="1"/>
    <x v="208"/>
    <x v="0"/>
    <s v="Outward FDI"/>
    <x v="3"/>
    <n v="0"/>
    <n v="0"/>
    <n v="0"/>
    <n v="0"/>
    <n v="0"/>
    <n v="0"/>
    <n v="0"/>
    <n v="0"/>
  </r>
  <r>
    <x v="1"/>
    <x v="1"/>
    <x v="1"/>
    <x v="209"/>
    <x v="0"/>
    <s v="Outward FDI"/>
    <x v="3"/>
    <n v="0"/>
    <n v="0"/>
    <n v="0"/>
    <n v="0"/>
    <n v="0"/>
    <n v="0"/>
    <n v="0"/>
    <n v="0"/>
  </r>
  <r>
    <x v="1"/>
    <x v="1"/>
    <x v="1"/>
    <x v="210"/>
    <x v="0"/>
    <s v="Outward FDI"/>
    <x v="3"/>
    <n v="0"/>
    <n v="0"/>
    <n v="0"/>
    <n v="0"/>
    <n v="0"/>
    <n v="0"/>
    <n v="0"/>
    <n v="0"/>
  </r>
  <r>
    <x v="1"/>
    <x v="1"/>
    <x v="1"/>
    <x v="211"/>
    <x v="0"/>
    <s v="Outward FDI"/>
    <x v="3"/>
    <n v="0"/>
    <n v="0"/>
    <n v="0"/>
    <n v="0"/>
    <n v="0"/>
    <n v="0"/>
    <n v="0"/>
    <n v="0"/>
  </r>
  <r>
    <x v="3"/>
    <x v="3"/>
    <x v="2"/>
    <x v="212"/>
    <x v="0"/>
    <s v="Outward FDI"/>
    <x v="3"/>
    <n v="0"/>
    <n v="0"/>
    <n v="0"/>
    <n v="0"/>
    <n v="0"/>
    <n v="0"/>
    <n v="0"/>
    <n v="0"/>
  </r>
  <r>
    <x v="2"/>
    <x v="2"/>
    <x v="2"/>
    <x v="213"/>
    <x v="0"/>
    <s v="Outward FDI"/>
    <x v="3"/>
    <n v="0"/>
    <n v="0"/>
    <n v="0"/>
    <n v="0"/>
    <n v="0"/>
    <n v="0"/>
    <n v="0"/>
    <n v="0"/>
  </r>
  <r>
    <x v="1"/>
    <x v="1"/>
    <x v="1"/>
    <x v="214"/>
    <x v="0"/>
    <s v="Outward FDI"/>
    <x v="3"/>
    <n v="0"/>
    <n v="0"/>
    <n v="0"/>
    <n v="0"/>
    <n v="0"/>
    <n v="0"/>
    <n v="0"/>
    <n v="0"/>
  </r>
  <r>
    <x v="2"/>
    <x v="2"/>
    <x v="2"/>
    <x v="215"/>
    <x v="0"/>
    <s v="Outward FDI"/>
    <x v="3"/>
    <n v="0"/>
    <n v="0"/>
    <n v="0"/>
    <n v="0"/>
    <n v="0"/>
    <n v="0"/>
    <n v="0"/>
    <n v="0"/>
  </r>
  <r>
    <x v="1"/>
    <x v="1"/>
    <x v="1"/>
    <x v="216"/>
    <x v="0"/>
    <s v="Outward FDI"/>
    <x v="3"/>
    <n v="0"/>
    <n v="0"/>
    <n v="0"/>
    <n v="0"/>
    <n v="0"/>
    <n v="0"/>
    <n v="0"/>
    <n v="0"/>
  </r>
  <r>
    <x v="4"/>
    <x v="4"/>
    <x v="2"/>
    <x v="217"/>
    <x v="0"/>
    <s v="Outward FDI"/>
    <x v="3"/>
    <n v="0"/>
    <n v="0"/>
    <n v="0"/>
    <n v="0"/>
    <n v="0"/>
    <n v="0"/>
    <n v="0"/>
    <n v="0"/>
  </r>
  <r>
    <x v="3"/>
    <x v="3"/>
    <x v="2"/>
    <x v="218"/>
    <x v="0"/>
    <s v="Outward FDI"/>
    <x v="3"/>
    <s v=".."/>
    <s v=".."/>
    <s v=".."/>
    <s v=".."/>
    <s v=".."/>
    <s v=".."/>
    <s v=".."/>
    <s v=".."/>
  </r>
  <r>
    <x v="4"/>
    <x v="4"/>
    <x v="2"/>
    <x v="219"/>
    <x v="0"/>
    <s v="Outward FDI"/>
    <x v="3"/>
    <n v="0"/>
    <n v="0"/>
    <n v="0"/>
    <n v="0"/>
    <n v="0"/>
    <n v="0"/>
    <n v="0"/>
    <n v="0"/>
  </r>
  <r>
    <x v="2"/>
    <x v="2"/>
    <x v="2"/>
    <x v="220"/>
    <x v="0"/>
    <s v="Outward FDI"/>
    <x v="3"/>
    <n v="0"/>
    <n v="0"/>
    <n v="0"/>
    <n v="0"/>
    <n v="0"/>
    <n v="0"/>
    <n v="0"/>
    <n v="0"/>
  </r>
  <r>
    <x v="2"/>
    <x v="2"/>
    <x v="2"/>
    <x v="221"/>
    <x v="0"/>
    <s v="Outward FDI"/>
    <x v="3"/>
    <n v="0"/>
    <n v="0"/>
    <n v="0"/>
    <n v="0"/>
    <n v="0"/>
    <n v="0"/>
    <n v="0"/>
    <n v="0"/>
  </r>
  <r>
    <x v="1"/>
    <x v="1"/>
    <x v="1"/>
    <x v="222"/>
    <x v="0"/>
    <s v="Outward FDI"/>
    <x v="3"/>
    <n v="0"/>
    <n v="0"/>
    <n v="0"/>
    <n v="0"/>
    <n v="0"/>
    <n v="0"/>
    <n v="0"/>
    <n v="0"/>
  </r>
  <r>
    <x v="1"/>
    <x v="1"/>
    <x v="1"/>
    <x v="223"/>
    <x v="0"/>
    <s v="Outward FDI"/>
    <x v="3"/>
    <n v="0"/>
    <n v="0"/>
    <n v="0"/>
    <n v="0"/>
    <n v="0"/>
    <n v="0"/>
    <n v="0"/>
    <n v="0"/>
  </r>
  <r>
    <x v="2"/>
    <x v="2"/>
    <x v="2"/>
    <x v="224"/>
    <x v="0"/>
    <s v="Outward FDI"/>
    <x v="3"/>
    <n v="0"/>
    <n v="0"/>
    <n v="0"/>
    <n v="0"/>
    <n v="0"/>
    <n v="0"/>
    <n v="0"/>
    <n v="0"/>
  </r>
  <r>
    <x v="2"/>
    <x v="2"/>
    <x v="2"/>
    <x v="225"/>
    <x v="0"/>
    <s v="Outward FDI"/>
    <x v="3"/>
    <n v="0"/>
    <n v="0"/>
    <n v="0"/>
    <n v="0"/>
    <n v="0"/>
    <n v="0"/>
    <n v="0"/>
    <n v="0"/>
  </r>
  <r>
    <x v="4"/>
    <x v="4"/>
    <x v="2"/>
    <x v="226"/>
    <x v="0"/>
    <s v="Outward FDI"/>
    <x v="3"/>
    <n v="0"/>
    <n v="0"/>
    <n v="0"/>
    <n v="0"/>
    <n v="0"/>
    <n v="0"/>
    <n v="0"/>
    <n v="0"/>
  </r>
  <r>
    <x v="1"/>
    <x v="1"/>
    <x v="1"/>
    <x v="227"/>
    <x v="0"/>
    <s v="Outward FDI"/>
    <x v="3"/>
    <n v="0"/>
    <n v="0"/>
    <n v="0"/>
    <n v="0"/>
    <n v="0"/>
    <n v="0"/>
    <n v="0"/>
    <n v="0"/>
  </r>
  <r>
    <x v="3"/>
    <x v="3"/>
    <x v="2"/>
    <x v="228"/>
    <x v="0"/>
    <s v="Outward FDI"/>
    <x v="3"/>
    <n v="0"/>
    <n v="0"/>
    <n v="0"/>
    <n v="0"/>
    <n v="0"/>
    <n v="0"/>
    <n v="0"/>
    <n v="0"/>
  </r>
  <r>
    <x v="4"/>
    <x v="4"/>
    <x v="2"/>
    <x v="229"/>
    <x v="0"/>
    <s v="Outward FDI"/>
    <x v="3"/>
    <n v="0"/>
    <n v="0"/>
    <n v="0"/>
    <n v="0"/>
    <n v="0"/>
    <n v="0"/>
    <n v="0"/>
    <n v="0"/>
  </r>
  <r>
    <x v="1"/>
    <x v="1"/>
    <x v="1"/>
    <x v="230"/>
    <x v="0"/>
    <s v="Outward FDI"/>
    <x v="3"/>
    <n v="0"/>
    <n v="0"/>
    <n v="0"/>
    <n v="0"/>
    <n v="0"/>
    <n v="0"/>
    <n v="0"/>
    <n v="0"/>
  </r>
  <r>
    <x v="1"/>
    <x v="1"/>
    <x v="1"/>
    <x v="231"/>
    <x v="0"/>
    <s v="Outward FDI"/>
    <x v="3"/>
    <n v="0"/>
    <n v="0"/>
    <n v="0"/>
    <n v="0"/>
    <n v="0"/>
    <n v="0"/>
    <n v="0"/>
    <n v="0"/>
  </r>
  <r>
    <x v="3"/>
    <x v="3"/>
    <x v="2"/>
    <x v="232"/>
    <x v="0"/>
    <s v="Outward FDI"/>
    <x v="3"/>
    <n v="0"/>
    <n v="0"/>
    <n v="0"/>
    <n v="0"/>
    <n v="0"/>
    <n v="0"/>
    <n v="0"/>
    <n v="0"/>
  </r>
  <r>
    <x v="3"/>
    <x v="3"/>
    <x v="2"/>
    <x v="233"/>
    <x v="0"/>
    <s v="Outward FDI"/>
    <x v="3"/>
    <n v="0"/>
    <n v="0"/>
    <n v="0"/>
    <n v="0"/>
    <n v="0"/>
    <n v="0"/>
    <n v="0"/>
    <n v="0"/>
  </r>
  <r>
    <x v="1"/>
    <x v="1"/>
    <x v="1"/>
    <x v="234"/>
    <x v="0"/>
    <s v="Outward FDI"/>
    <x v="3"/>
    <n v="0"/>
    <n v="0"/>
    <n v="0"/>
    <n v="0"/>
    <n v="0"/>
    <n v="0"/>
    <n v="0"/>
    <n v="0"/>
  </r>
  <r>
    <x v="4"/>
    <x v="4"/>
    <x v="2"/>
    <x v="235"/>
    <x v="0"/>
    <s v="Outward FDI"/>
    <x v="3"/>
    <n v="0"/>
    <n v="0"/>
    <n v="0"/>
    <n v="0"/>
    <n v="0"/>
    <n v="0"/>
    <n v="0"/>
    <n v="0"/>
  </r>
  <r>
    <x v="1"/>
    <x v="1"/>
    <x v="1"/>
    <x v="236"/>
    <x v="0"/>
    <s v="Outward FDI"/>
    <x v="3"/>
    <n v="0"/>
    <n v="0"/>
    <n v="0"/>
    <n v="0"/>
    <n v="0"/>
    <n v="0"/>
    <n v="0"/>
    <n v="0"/>
  </r>
  <r>
    <x v="0"/>
    <x v="0"/>
    <x v="0"/>
    <x v="0"/>
    <x v="0"/>
    <s v="Outward FDI"/>
    <x v="4"/>
    <n v="200887.454"/>
    <n v="174669.549"/>
    <n v="26217.904999999999"/>
    <n v="8328.7389999999996"/>
    <n v="7516.02"/>
    <n v="8820.6990000000005"/>
    <n v="-1304.6790000000001"/>
    <n v="812.71900000000005"/>
  </r>
  <r>
    <x v="1"/>
    <x v="1"/>
    <x v="1"/>
    <x v="1"/>
    <x v="0"/>
    <s v="Outward FDI"/>
    <x v="4"/>
    <s v=".."/>
    <s v=".."/>
    <s v=".."/>
    <s v=".."/>
    <s v=".."/>
    <s v=".."/>
    <s v=".."/>
    <s v=".."/>
  </r>
  <r>
    <x v="2"/>
    <x v="2"/>
    <x v="2"/>
    <x v="2"/>
    <x v="0"/>
    <s v="Outward FDI"/>
    <x v="4"/>
    <n v="752.98400000000004"/>
    <n v="594.88400000000001"/>
    <n v="158.1"/>
    <n v="-24.422999999999998"/>
    <n v="-27.445"/>
    <n v="27.928999999999998"/>
    <n v="-55.374000000000002"/>
    <n v="2.9020000000000001"/>
  </r>
  <r>
    <x v="2"/>
    <x v="2"/>
    <x v="3"/>
    <x v="3"/>
    <x v="0"/>
    <s v="Outward FDI"/>
    <x v="4"/>
    <n v="211.93700000000001"/>
    <n v="168.33099999999999"/>
    <n v="43.726999999999997"/>
    <n v="-28.774999999999999"/>
    <n v="-28.896000000000001"/>
    <n v="11.002000000000001"/>
    <n v="-39.777999999999999"/>
    <n v="0.121"/>
  </r>
  <r>
    <x v="2"/>
    <x v="2"/>
    <x v="3"/>
    <x v="4"/>
    <x v="0"/>
    <s v="Outward FDI"/>
    <x v="4"/>
    <n v="-535.93200000000002"/>
    <n v="1069.549"/>
    <n v="-1605.481"/>
    <n v="-200.339"/>
    <n v="-166.48500000000001"/>
    <n v="8.2210000000000001"/>
    <n v="-174.58600000000001"/>
    <n v="-33.853000000000002"/>
  </r>
  <r>
    <x v="2"/>
    <x v="2"/>
    <x v="4"/>
    <x v="5"/>
    <x v="0"/>
    <s v="Outward FDI"/>
    <x v="4"/>
    <n v="2013.7639999999999"/>
    <n v="1360.049"/>
    <n v="653.71500000000003"/>
    <n v="306.37200000000001"/>
    <n v="289.44499999999999"/>
    <n v="220.65"/>
    <n v="68.795000000000002"/>
    <n v="16.806000000000001"/>
  </r>
  <r>
    <x v="2"/>
    <x v="2"/>
    <x v="5"/>
    <x v="6"/>
    <x v="0"/>
    <s v="Outward FDI"/>
    <x v="4"/>
    <n v="1217.0519999999999"/>
    <s v=".."/>
    <n v="510.47500000000002"/>
    <n v="96.24"/>
    <s v=".."/>
    <s v=".."/>
    <s v=".."/>
    <s v=".."/>
  </r>
  <r>
    <x v="2"/>
    <x v="2"/>
    <x v="3"/>
    <x v="7"/>
    <x v="0"/>
    <s v="Outward FDI"/>
    <x v="4"/>
    <n v="218.87899999999999"/>
    <n v="161.99799999999999"/>
    <n v="56.881999999999998"/>
    <n v="21.884"/>
    <n v="20.916"/>
    <n v="10.76"/>
    <n v="10.156000000000001"/>
    <n v="0.96699999999999997"/>
  </r>
  <r>
    <x v="2"/>
    <x v="2"/>
    <x v="3"/>
    <x v="8"/>
    <x v="0"/>
    <s v="Outward FDI"/>
    <x v="4"/>
    <n v="13277.954"/>
    <s v=".."/>
    <s v=".."/>
    <n v="772.82100000000003"/>
    <s v=".."/>
    <s v=".."/>
    <s v=".."/>
    <s v=".."/>
  </r>
  <r>
    <x v="2"/>
    <x v="2"/>
    <x v="3"/>
    <x v="9"/>
    <x v="0"/>
    <s v="Outward FDI"/>
    <x v="4"/>
    <n v="486.358"/>
    <s v=".."/>
    <n v="-33.860999999999997"/>
    <n v="88.381"/>
    <s v=".."/>
    <s v=".."/>
    <s v=".."/>
    <s v=".."/>
  </r>
  <r>
    <x v="2"/>
    <x v="2"/>
    <x v="3"/>
    <x v="10"/>
    <x v="0"/>
    <s v="Outward FDI"/>
    <x v="4"/>
    <n v="1783.922"/>
    <n v="1101.2180000000001"/>
    <n v="682.70399999999995"/>
    <n v="60.936"/>
    <n v="53.923000000000002"/>
    <n v="43.646000000000001"/>
    <n v="10.276999999999999"/>
    <n v="7.133"/>
  </r>
  <r>
    <x v="2"/>
    <x v="2"/>
    <x v="3"/>
    <x v="11"/>
    <x v="0"/>
    <s v="Outward FDI"/>
    <x v="4"/>
    <n v="4606.3339999999998"/>
    <s v=".."/>
    <n v="564.67700000000002"/>
    <n v="175.19"/>
    <s v=".."/>
    <s v=".."/>
    <s v=".."/>
    <s v=".."/>
  </r>
  <r>
    <x v="2"/>
    <x v="2"/>
    <x v="3"/>
    <x v="12"/>
    <x v="0"/>
    <s v="Outward FDI"/>
    <x v="4"/>
    <n v="2533.252"/>
    <n v="2608.77"/>
    <n v="-75.638999999999996"/>
    <n v="101.07599999999999"/>
    <n v="83.545000000000002"/>
    <s v=".."/>
    <s v=".."/>
    <n v="17.530999999999999"/>
  </r>
  <r>
    <x v="2"/>
    <x v="2"/>
    <x v="3"/>
    <x v="13"/>
    <x v="0"/>
    <s v="Outward FDI"/>
    <x v="4"/>
    <n v="28.745000000000001"/>
    <n v="13.885999999999999"/>
    <n v="14.86"/>
    <n v="0.60499999999999998"/>
    <s v=".."/>
    <s v=".."/>
    <s v=".."/>
    <s v=".."/>
  </r>
  <r>
    <x v="2"/>
    <x v="2"/>
    <x v="3"/>
    <x v="14"/>
    <x v="0"/>
    <s v="Outward FDI"/>
    <x v="4"/>
    <n v="1461.6320000000001"/>
    <n v="1432.278"/>
    <n v="29.353999999999999"/>
    <n v="12.332000000000001"/>
    <n v="11.97"/>
    <s v=".."/>
    <s v=".."/>
    <n v="0.36299999999999999"/>
  </r>
  <r>
    <x v="2"/>
    <x v="2"/>
    <x v="3"/>
    <x v="15"/>
    <x v="0"/>
    <s v="Outward FDI"/>
    <x v="4"/>
    <n v="412.05799999999999"/>
    <n v="361.267"/>
    <n v="50.792000000000002"/>
    <n v="5.9240000000000004"/>
    <s v=".."/>
    <s v=".."/>
    <s v=".."/>
    <s v=".."/>
  </r>
  <r>
    <x v="2"/>
    <x v="2"/>
    <x v="3"/>
    <x v="16"/>
    <x v="0"/>
    <s v="Outward FDI"/>
    <x v="4"/>
    <n v="2201.9490000000001"/>
    <n v="2188.7939999999999"/>
    <n v="13.154999999999999"/>
    <n v="29.501000000000001"/>
    <n v="28.413"/>
    <s v=".."/>
    <s v=".."/>
    <n v="1.0880000000000001"/>
  </r>
  <r>
    <x v="2"/>
    <x v="2"/>
    <x v="6"/>
    <x v="17"/>
    <x v="0"/>
    <s v="Outward FDI"/>
    <x v="4"/>
    <n v="-0.60899999999999999"/>
    <s v=".."/>
    <s v=".."/>
    <s v=".."/>
    <s v=".."/>
    <s v=".."/>
    <s v=".."/>
    <s v=".."/>
  </r>
  <r>
    <x v="2"/>
    <x v="2"/>
    <x v="3"/>
    <x v="18"/>
    <x v="0"/>
    <s v="Outward FDI"/>
    <x v="4"/>
    <n v="229.11099999999999"/>
    <n v="173.934"/>
    <n v="55.177"/>
    <n v="-12.816000000000001"/>
    <n v="-14.146000000000001"/>
    <n v="14.992000000000001"/>
    <n v="-29.138000000000002"/>
    <n v="1.33"/>
  </r>
  <r>
    <x v="2"/>
    <x v="2"/>
    <x v="2"/>
    <x v="19"/>
    <x v="0"/>
    <s v="Outward FDI"/>
    <x v="4"/>
    <n v="572.83799999999997"/>
    <n v="523.995"/>
    <n v="48.843000000000004"/>
    <n v="3.5059999999999998"/>
    <n v="2.7810000000000001"/>
    <n v="0"/>
    <n v="2.7810000000000001"/>
    <n v="0.72499999999999998"/>
  </r>
  <r>
    <x v="2"/>
    <x v="2"/>
    <x v="2"/>
    <x v="20"/>
    <x v="0"/>
    <s v="Outward FDI"/>
    <x v="4"/>
    <n v="886.72400000000005"/>
    <n v="863.82500000000005"/>
    <n v="22.899000000000001"/>
    <n v="32.402000000000001"/>
    <n v="32.886000000000003"/>
    <n v="70.849999999999994"/>
    <n v="-37.963999999999999"/>
    <n v="-0.48399999999999999"/>
  </r>
  <r>
    <x v="2"/>
    <x v="2"/>
    <x v="3"/>
    <x v="21"/>
    <x v="0"/>
    <s v="Outward FDI"/>
    <x v="4"/>
    <n v="588.91600000000005"/>
    <n v="645.798"/>
    <n v="-56.881999999999998"/>
    <n v="132.02799999999999"/>
    <s v=".."/>
    <s v=".."/>
    <s v=".."/>
    <s v=".."/>
  </r>
  <r>
    <x v="2"/>
    <x v="2"/>
    <x v="3"/>
    <x v="22"/>
    <x v="0"/>
    <s v="Outward FDI"/>
    <x v="4"/>
    <s v=".."/>
    <s v=".."/>
    <s v=".."/>
    <n v="49.207999999999998"/>
    <s v=".."/>
    <s v=".."/>
    <s v=".."/>
    <s v=".."/>
  </r>
  <r>
    <x v="3"/>
    <x v="3"/>
    <x v="5"/>
    <x v="23"/>
    <x v="0"/>
    <s v="Outward FDI"/>
    <x v="4"/>
    <n v="112.54600000000001"/>
    <n v="48.843000000000004"/>
    <n v="63.703000000000003"/>
    <n v="-7.617"/>
    <n v="-9.1890000000000001"/>
    <n v="3.7480000000000002"/>
    <n v="-12.936999999999999"/>
    <n v="1.4510000000000001"/>
  </r>
  <r>
    <x v="2"/>
    <x v="2"/>
    <x v="3"/>
    <x v="24"/>
    <x v="0"/>
    <s v="Outward FDI"/>
    <x v="4"/>
    <n v="34517.783000000003"/>
    <s v=".."/>
    <s v=".."/>
    <n v="2081.0059999999999"/>
    <s v=".."/>
    <s v=".."/>
    <s v=".."/>
    <s v=".."/>
  </r>
  <r>
    <x v="2"/>
    <x v="2"/>
    <x v="2"/>
    <x v="25"/>
    <x v="0"/>
    <s v="Outward FDI"/>
    <x v="4"/>
    <n v="23.63"/>
    <n v="12.911"/>
    <n v="10.597"/>
    <n v="9.6720000000000006"/>
    <n v="9.4309999999999992"/>
    <s v=".."/>
    <s v=".."/>
    <n v="0.24199999999999999"/>
  </r>
  <r>
    <x v="2"/>
    <x v="2"/>
    <x v="3"/>
    <x v="26"/>
    <x v="0"/>
    <s v="Outward FDI"/>
    <x v="4"/>
    <n v="0"/>
    <n v="0"/>
    <n v="0"/>
    <n v="0"/>
    <n v="0"/>
    <n v="0"/>
    <n v="0"/>
    <n v="0"/>
  </r>
  <r>
    <x v="2"/>
    <x v="2"/>
    <x v="3"/>
    <x v="27"/>
    <x v="0"/>
    <s v="Outward FDI"/>
    <x v="4"/>
    <n v="1567.357"/>
    <n v="1187.942"/>
    <n v="379.29399999999998"/>
    <n v="13.298999999999999"/>
    <n v="8.8260000000000005"/>
    <n v="28.413"/>
    <n v="-19.587"/>
    <n v="4.4729999999999999"/>
  </r>
  <r>
    <x v="2"/>
    <x v="2"/>
    <x v="3"/>
    <x v="28"/>
    <x v="0"/>
    <s v="Outward FDI"/>
    <x v="4"/>
    <n v="31.911999999999999"/>
    <n v="28.745000000000001"/>
    <n v="3.1669999999999998"/>
    <n v="1.0880000000000001"/>
    <n v="1.2090000000000001"/>
    <n v="0"/>
    <n v="1.2090000000000001"/>
    <n v="-0.121"/>
  </r>
  <r>
    <x v="2"/>
    <x v="2"/>
    <x v="3"/>
    <x v="29"/>
    <x v="0"/>
    <s v="Outward FDI"/>
    <x v="4"/>
    <n v="184.53100000000001"/>
    <n v="156.88200000000001"/>
    <n v="27.649000000000001"/>
    <n v="13.058"/>
    <n v="11.606999999999999"/>
    <s v=".."/>
    <s v=".."/>
    <n v="1.4510000000000001"/>
  </r>
  <r>
    <x v="2"/>
    <x v="2"/>
    <x v="3"/>
    <x v="30"/>
    <x v="0"/>
    <s v="Outward FDI"/>
    <x v="4"/>
    <n v="1.827"/>
    <n v="2.3140000000000001"/>
    <s v=".."/>
    <s v=".."/>
    <s v=".."/>
    <s v=".."/>
    <s v=".."/>
    <s v=".."/>
  </r>
  <r>
    <x v="2"/>
    <x v="2"/>
    <x v="3"/>
    <x v="31"/>
    <x v="0"/>
    <s v="Outward FDI"/>
    <x v="4"/>
    <n v="7241.7780000000002"/>
    <n v="7089.5249999999996"/>
    <n v="152.25299999999999"/>
    <n v="7.4960000000000004"/>
    <n v="4.1109999999999998"/>
    <n v="6.1660000000000004"/>
    <n v="-2.0550000000000002"/>
    <n v="3.5059999999999998"/>
  </r>
  <r>
    <x v="2"/>
    <x v="2"/>
    <x v="3"/>
    <x v="32"/>
    <x v="0"/>
    <s v="Outward FDI"/>
    <x v="4"/>
    <n v="27733.739000000001"/>
    <n v="26094.275000000001"/>
    <n v="1639.3420000000001"/>
    <n v="1437.19"/>
    <s v=".."/>
    <s v=".."/>
    <s v=".."/>
    <s v=".."/>
  </r>
  <r>
    <x v="2"/>
    <x v="2"/>
    <x v="3"/>
    <x v="33"/>
    <x v="0"/>
    <s v="Outward FDI"/>
    <x v="4"/>
    <n v="393.91"/>
    <n v="413.52"/>
    <n v="-19.731999999999999"/>
    <n v="-18.015000000000001"/>
    <n v="-29.016999999999999"/>
    <n v="6.0449999999999999"/>
    <n v="-35.061999999999998"/>
    <n v="11.122999999999999"/>
  </r>
  <r>
    <x v="3"/>
    <x v="3"/>
    <x v="3"/>
    <x v="34"/>
    <x v="0"/>
    <s v="Outward FDI"/>
    <x v="4"/>
    <n v="1168.3309999999999"/>
    <n v="1117.7829999999999"/>
    <n v="50.67"/>
    <n v="-159.11000000000001"/>
    <s v=".."/>
    <s v=".."/>
    <s v=".."/>
    <s v=".."/>
  </r>
  <r>
    <x v="2"/>
    <x v="2"/>
    <x v="3"/>
    <x v="35"/>
    <x v="0"/>
    <s v="Outward FDI"/>
    <x v="4"/>
    <n v="18532.277999999998"/>
    <s v=".."/>
    <s v=".."/>
    <n v="512.03"/>
    <s v=".."/>
    <s v=".."/>
    <s v=".."/>
    <s v=".."/>
  </r>
  <r>
    <x v="2"/>
    <x v="2"/>
    <x v="4"/>
    <x v="36"/>
    <x v="0"/>
    <s v="Outward FDI"/>
    <x v="4"/>
    <n v="30254.933000000001"/>
    <n v="24438.976999999999"/>
    <s v=".."/>
    <n v="566.31600000000003"/>
    <s v=".."/>
    <s v=".."/>
    <s v=".."/>
    <s v=".."/>
  </r>
  <r>
    <x v="1"/>
    <x v="1"/>
    <x v="1"/>
    <x v="1"/>
    <x v="0"/>
    <s v="Outward FDI"/>
    <x v="4"/>
    <s v=".."/>
    <s v=".."/>
    <s v=".."/>
    <s v=".."/>
    <s v=".."/>
    <s v=".."/>
    <s v=".."/>
    <s v=".."/>
  </r>
  <r>
    <x v="2"/>
    <x v="2"/>
    <x v="3"/>
    <x v="37"/>
    <x v="0"/>
    <s v="Outward FDI"/>
    <x v="4"/>
    <n v="465.16399999999999"/>
    <s v=".."/>
    <s v=".."/>
    <n v="53.682000000000002"/>
    <s v=".."/>
    <s v=".."/>
    <s v=".."/>
    <s v=".."/>
  </r>
  <r>
    <x v="3"/>
    <x v="3"/>
    <x v="3"/>
    <x v="38"/>
    <x v="0"/>
    <s v="Outward FDI"/>
    <x v="4"/>
    <s v=".."/>
    <n v="0"/>
    <s v=".."/>
    <n v="0"/>
    <n v="0"/>
    <n v="0"/>
    <n v="0"/>
    <n v="0"/>
  </r>
  <r>
    <x v="2"/>
    <x v="2"/>
    <x v="3"/>
    <x v="39"/>
    <x v="0"/>
    <s v="Outward FDI"/>
    <x v="4"/>
    <n v="0"/>
    <n v="0"/>
    <n v="0"/>
    <n v="0"/>
    <n v="0"/>
    <n v="0"/>
    <n v="0"/>
    <n v="0"/>
  </r>
  <r>
    <x v="3"/>
    <x v="3"/>
    <x v="3"/>
    <x v="40"/>
    <x v="0"/>
    <s v="Outward FDI"/>
    <x v="4"/>
    <s v=".."/>
    <n v="0"/>
    <s v=".."/>
    <n v="0"/>
    <n v="0"/>
    <n v="0"/>
    <n v="0"/>
    <n v="0"/>
  </r>
  <r>
    <x v="3"/>
    <x v="3"/>
    <x v="3"/>
    <x v="41"/>
    <x v="0"/>
    <s v="Outward FDI"/>
    <x v="4"/>
    <s v=".."/>
    <s v=".."/>
    <n v="0"/>
    <n v="0"/>
    <n v="0"/>
    <n v="0"/>
    <n v="0"/>
    <n v="0"/>
  </r>
  <r>
    <x v="3"/>
    <x v="3"/>
    <x v="3"/>
    <x v="42"/>
    <x v="0"/>
    <s v="Outward FDI"/>
    <x v="4"/>
    <s v=".."/>
    <s v=".."/>
    <s v=".."/>
    <s v=".."/>
    <s v=".."/>
    <s v=".."/>
    <s v=".."/>
    <s v=".."/>
  </r>
  <r>
    <x v="2"/>
    <x v="2"/>
    <x v="3"/>
    <x v="43"/>
    <x v="0"/>
    <s v="Outward FDI"/>
    <x v="4"/>
    <n v="123.995"/>
    <n v="86.236000000000004"/>
    <n v="37.759"/>
    <n v="3.6269999999999998"/>
    <n v="0.60499999999999998"/>
    <s v=".."/>
    <s v=".."/>
    <n v="3.0230000000000001"/>
  </r>
  <r>
    <x v="2"/>
    <x v="2"/>
    <x v="3"/>
    <x v="44"/>
    <x v="0"/>
    <s v="Outward FDI"/>
    <x v="4"/>
    <n v="1095.3710000000001"/>
    <s v=".."/>
    <n v="43.970999999999997"/>
    <n v="-74.355999999999995"/>
    <s v=".."/>
    <s v=".."/>
    <s v=".."/>
    <s v=".."/>
  </r>
  <r>
    <x v="2"/>
    <x v="2"/>
    <x v="3"/>
    <x v="45"/>
    <x v="0"/>
    <s v="Outward FDI"/>
    <x v="4"/>
    <n v="125.09099999999999"/>
    <n v="182.21700000000001"/>
    <n v="-57.125"/>
    <n v="31.071999999999999"/>
    <n v="31.071999999999999"/>
    <n v="0"/>
    <n v="31.071999999999999"/>
    <n v="0"/>
  </r>
  <r>
    <x v="2"/>
    <x v="2"/>
    <x v="3"/>
    <x v="46"/>
    <x v="0"/>
    <s v="Outward FDI"/>
    <x v="4"/>
    <n v="1.583"/>
    <n v="2.5579999999999998"/>
    <s v=".."/>
    <n v="0.84599999999999997"/>
    <s v=".."/>
    <s v=".."/>
    <s v=".."/>
    <s v=".."/>
  </r>
  <r>
    <x v="1"/>
    <x v="1"/>
    <x v="1"/>
    <x v="47"/>
    <x v="0"/>
    <s v="Outward FDI"/>
    <x v="4"/>
    <n v="361.87599999999998"/>
    <s v=".."/>
    <s v=".."/>
    <n v="63.475000000000001"/>
    <s v=".."/>
    <s v=".."/>
    <s v=".."/>
    <s v=".."/>
  </r>
  <r>
    <x v="1"/>
    <x v="1"/>
    <x v="1"/>
    <x v="1"/>
    <x v="0"/>
    <s v="Outward FDI"/>
    <x v="4"/>
    <n v="0"/>
    <n v="0"/>
    <n v="0"/>
    <n v="0"/>
    <n v="0"/>
    <n v="0"/>
    <n v="0"/>
    <n v="0"/>
  </r>
  <r>
    <x v="2"/>
    <x v="2"/>
    <x v="3"/>
    <x v="48"/>
    <x v="0"/>
    <s v="Outward FDI"/>
    <x v="4"/>
    <n v="3.532"/>
    <n v="1.583"/>
    <s v=".."/>
    <n v="0"/>
    <s v=".."/>
    <s v=".."/>
    <s v=".."/>
    <s v=".."/>
  </r>
  <r>
    <x v="1"/>
    <x v="1"/>
    <x v="1"/>
    <x v="49"/>
    <x v="0"/>
    <s v="Outward FDI"/>
    <x v="4"/>
    <n v="39.22"/>
    <n v="110.47499999999999"/>
    <s v=".."/>
    <n v="0"/>
    <s v=".."/>
    <s v=".."/>
    <s v=".."/>
    <s v=".."/>
  </r>
  <r>
    <x v="3"/>
    <x v="3"/>
    <x v="3"/>
    <x v="50"/>
    <x v="0"/>
    <s v="Outward FDI"/>
    <x v="4"/>
    <n v="0"/>
    <n v="0"/>
    <n v="0"/>
    <n v="0"/>
    <n v="0"/>
    <n v="0"/>
    <n v="0"/>
    <n v="0"/>
  </r>
  <r>
    <x v="2"/>
    <x v="2"/>
    <x v="3"/>
    <x v="51"/>
    <x v="0"/>
    <s v="Outward FDI"/>
    <x v="4"/>
    <n v="0"/>
    <n v="0"/>
    <n v="0"/>
    <n v="0"/>
    <n v="0"/>
    <n v="0"/>
    <n v="0"/>
    <n v="0"/>
  </r>
  <r>
    <x v="3"/>
    <x v="3"/>
    <x v="3"/>
    <x v="52"/>
    <x v="0"/>
    <s v="Outward FDI"/>
    <x v="4"/>
    <n v="0"/>
    <n v="0"/>
    <n v="0"/>
    <n v="0"/>
    <n v="0"/>
    <n v="0"/>
    <n v="0"/>
    <n v="0"/>
  </r>
  <r>
    <x v="2"/>
    <x v="2"/>
    <x v="6"/>
    <x v="53"/>
    <x v="0"/>
    <s v="Outward FDI"/>
    <x v="4"/>
    <n v="1513.2760000000001"/>
    <n v="1490.134"/>
    <n v="23.143000000000001"/>
    <n v="25.027000000000001"/>
    <n v="23.939"/>
    <n v="40.744999999999997"/>
    <n v="-16.806000000000001"/>
    <n v="1.0880000000000001"/>
  </r>
  <r>
    <x v="4"/>
    <x v="4"/>
    <x v="3"/>
    <x v="54"/>
    <x v="0"/>
    <s v="Outward FDI"/>
    <x v="4"/>
    <n v="0"/>
    <n v="0"/>
    <n v="0"/>
    <n v="0"/>
    <n v="0"/>
    <n v="0"/>
    <n v="0"/>
    <n v="0"/>
  </r>
  <r>
    <x v="3"/>
    <x v="3"/>
    <x v="3"/>
    <x v="55"/>
    <x v="0"/>
    <s v="Outward FDI"/>
    <x v="4"/>
    <n v="0.122"/>
    <s v=".."/>
    <n v="0.122"/>
    <s v=".."/>
    <s v=".."/>
    <s v=".."/>
    <s v=".."/>
    <s v=".."/>
  </r>
  <r>
    <x v="2"/>
    <x v="2"/>
    <x v="3"/>
    <x v="56"/>
    <x v="0"/>
    <s v="Outward FDI"/>
    <x v="4"/>
    <n v="116.809"/>
    <n v="194.64099999999999"/>
    <n v="-77.831999999999994"/>
    <n v="11.606999999999999"/>
    <n v="11.244"/>
    <s v=".."/>
    <s v=".."/>
    <n v="0.36299999999999999"/>
  </r>
  <r>
    <x v="3"/>
    <x v="3"/>
    <x v="3"/>
    <x v="57"/>
    <x v="0"/>
    <s v="Outward FDI"/>
    <x v="4"/>
    <n v="404.50700000000001"/>
    <n v="303.04500000000002"/>
    <n v="101.462"/>
    <n v="50.901000000000003"/>
    <n v="44.613999999999997"/>
    <n v="16.443000000000001"/>
    <n v="28.05"/>
    <n v="6.4080000000000004"/>
  </r>
  <r>
    <x v="2"/>
    <x v="2"/>
    <x v="3"/>
    <x v="58"/>
    <x v="0"/>
    <s v="Outward FDI"/>
    <x v="4"/>
    <n v="0"/>
    <n v="0"/>
    <n v="0"/>
    <n v="0"/>
    <n v="0"/>
    <n v="0"/>
    <n v="0"/>
    <n v="0"/>
  </r>
  <r>
    <x v="3"/>
    <x v="3"/>
    <x v="3"/>
    <x v="59"/>
    <x v="0"/>
    <s v="Outward FDI"/>
    <x v="4"/>
    <n v="16.2"/>
    <n v="13.885999999999999"/>
    <n v="2.4359999999999999"/>
    <s v=".."/>
    <s v=".."/>
    <s v=".."/>
    <s v=".."/>
    <s v=".."/>
  </r>
  <r>
    <x v="1"/>
    <x v="1"/>
    <x v="1"/>
    <x v="1"/>
    <x v="0"/>
    <s v="Outward FDI"/>
    <x v="4"/>
    <s v=".."/>
    <s v=".."/>
    <s v=".."/>
    <s v=".."/>
    <s v=".."/>
    <s v=".."/>
    <s v=".."/>
    <s v=".."/>
  </r>
  <r>
    <x v="4"/>
    <x v="4"/>
    <x v="3"/>
    <x v="60"/>
    <x v="0"/>
    <s v="Outward FDI"/>
    <x v="4"/>
    <n v="47.015999999999998"/>
    <n v="21.315000000000001"/>
    <s v=".."/>
    <n v="0.72499999999999998"/>
    <s v=".."/>
    <s v=".."/>
    <s v=".."/>
    <s v=".."/>
  </r>
  <r>
    <x v="4"/>
    <x v="4"/>
    <x v="6"/>
    <x v="61"/>
    <x v="0"/>
    <s v="Outward FDI"/>
    <x v="4"/>
    <n v="1014.86"/>
    <n v="1014.129"/>
    <n v="0.73099999999999998"/>
    <n v="203.24"/>
    <s v=".."/>
    <s v=".."/>
    <s v=".."/>
    <s v=".."/>
  </r>
  <r>
    <x v="4"/>
    <x v="4"/>
    <x v="6"/>
    <x v="62"/>
    <x v="0"/>
    <s v="Outward FDI"/>
    <x v="4"/>
    <n v="64.555000000000007"/>
    <n v="34.347999999999999"/>
    <n v="30.207000000000001"/>
    <n v="9.5510000000000002"/>
    <n v="9.5510000000000002"/>
    <s v=".."/>
    <s v=".."/>
    <n v="0"/>
  </r>
  <r>
    <x v="3"/>
    <x v="3"/>
    <x v="6"/>
    <x v="63"/>
    <x v="0"/>
    <s v="Outward FDI"/>
    <x v="4"/>
    <s v=".."/>
    <s v=".."/>
    <n v="0"/>
    <s v=".."/>
    <s v=".."/>
    <s v=".."/>
    <s v=".."/>
    <s v=".."/>
  </r>
  <r>
    <x v="4"/>
    <x v="4"/>
    <x v="6"/>
    <x v="64"/>
    <x v="0"/>
    <s v="Outward FDI"/>
    <x v="4"/>
    <n v="14.007"/>
    <s v=".."/>
    <s v=".."/>
    <s v=".."/>
    <s v=".."/>
    <s v=".."/>
    <s v=".."/>
    <s v=".."/>
  </r>
  <r>
    <x v="4"/>
    <x v="4"/>
    <x v="6"/>
    <x v="65"/>
    <x v="0"/>
    <s v="Outward FDI"/>
    <x v="4"/>
    <s v=".."/>
    <s v=".."/>
    <s v=".."/>
    <s v=".."/>
    <s v=".."/>
    <s v=".."/>
    <s v=".."/>
    <s v=".."/>
  </r>
  <r>
    <x v="4"/>
    <x v="4"/>
    <x v="7"/>
    <x v="66"/>
    <x v="0"/>
    <s v="Outward FDI"/>
    <x v="4"/>
    <n v="2531.06"/>
    <n v="2449.33"/>
    <n v="81.73"/>
    <n v="1663.5229999999999"/>
    <s v=".."/>
    <s v=".."/>
    <s v=".."/>
    <s v=".."/>
  </r>
  <r>
    <x v="4"/>
    <x v="4"/>
    <x v="7"/>
    <x v="67"/>
    <x v="0"/>
    <s v="Outward FDI"/>
    <x v="4"/>
    <s v=".."/>
    <s v=".."/>
    <n v="0"/>
    <s v=".."/>
    <s v=".."/>
    <s v=".."/>
    <s v=".."/>
    <s v=".."/>
  </r>
  <r>
    <x v="3"/>
    <x v="3"/>
    <x v="7"/>
    <x v="68"/>
    <x v="0"/>
    <s v="Outward FDI"/>
    <x v="4"/>
    <s v=".."/>
    <s v=".."/>
    <n v="0"/>
    <s v=".."/>
    <s v=".."/>
    <s v=".."/>
    <s v=".."/>
    <s v=".."/>
  </r>
  <r>
    <x v="1"/>
    <x v="1"/>
    <x v="1"/>
    <x v="69"/>
    <x v="0"/>
    <s v="Outward FDI"/>
    <x v="4"/>
    <n v="0"/>
    <n v="0"/>
    <n v="0"/>
    <n v="0"/>
    <n v="0"/>
    <n v="0"/>
    <n v="0"/>
    <n v="0"/>
  </r>
  <r>
    <x v="5"/>
    <x v="5"/>
    <x v="7"/>
    <x v="70"/>
    <x v="0"/>
    <s v="Outward FDI"/>
    <x v="4"/>
    <s v=".."/>
    <s v=".."/>
    <n v="0"/>
    <s v=".."/>
    <s v=".."/>
    <s v=".."/>
    <s v=".."/>
    <s v=".."/>
  </r>
  <r>
    <x v="5"/>
    <x v="5"/>
    <x v="7"/>
    <x v="71"/>
    <x v="0"/>
    <s v="Outward FDI"/>
    <x v="4"/>
    <n v="0"/>
    <n v="0"/>
    <n v="0"/>
    <n v="0"/>
    <n v="0"/>
    <n v="0"/>
    <n v="0"/>
    <n v="0"/>
  </r>
  <r>
    <x v="4"/>
    <x v="4"/>
    <x v="7"/>
    <x v="72"/>
    <x v="0"/>
    <s v="Outward FDI"/>
    <x v="4"/>
    <n v="2.5579999999999998"/>
    <s v=".."/>
    <s v=".."/>
    <s v=".."/>
    <s v=".."/>
    <s v=".."/>
    <s v=".."/>
    <s v=".."/>
  </r>
  <r>
    <x v="4"/>
    <x v="4"/>
    <x v="7"/>
    <x v="73"/>
    <x v="0"/>
    <s v="Outward FDI"/>
    <x v="4"/>
    <n v="0"/>
    <n v="0"/>
    <n v="0"/>
    <n v="0"/>
    <n v="0"/>
    <n v="0"/>
    <n v="0"/>
    <n v="0"/>
  </r>
  <r>
    <x v="5"/>
    <x v="5"/>
    <x v="7"/>
    <x v="74"/>
    <x v="0"/>
    <s v="Outward FDI"/>
    <x v="4"/>
    <n v="0"/>
    <n v="0"/>
    <n v="0"/>
    <n v="0"/>
    <n v="0"/>
    <n v="0"/>
    <n v="0"/>
    <n v="0"/>
  </r>
  <r>
    <x v="5"/>
    <x v="5"/>
    <x v="7"/>
    <x v="75"/>
    <x v="0"/>
    <s v="Outward FDI"/>
    <x v="4"/>
    <n v="0"/>
    <n v="0"/>
    <n v="0"/>
    <n v="0"/>
    <n v="0"/>
    <n v="0"/>
    <n v="0"/>
    <n v="0"/>
  </r>
  <r>
    <x v="4"/>
    <x v="4"/>
    <x v="7"/>
    <x v="76"/>
    <x v="0"/>
    <s v="Outward FDI"/>
    <x v="4"/>
    <n v="0"/>
    <n v="0"/>
    <n v="0"/>
    <n v="0"/>
    <n v="0"/>
    <n v="0"/>
    <n v="0"/>
    <n v="0"/>
  </r>
  <r>
    <x v="4"/>
    <x v="4"/>
    <x v="7"/>
    <x v="77"/>
    <x v="0"/>
    <s v="Outward FDI"/>
    <x v="4"/>
    <s v=".."/>
    <n v="0"/>
    <s v=".."/>
    <n v="0"/>
    <n v="0"/>
    <n v="0"/>
    <n v="0"/>
    <n v="0"/>
  </r>
  <r>
    <x v="5"/>
    <x v="5"/>
    <x v="7"/>
    <x v="78"/>
    <x v="0"/>
    <s v="Outward FDI"/>
    <x v="4"/>
    <n v="0"/>
    <n v="0"/>
    <n v="0"/>
    <s v=".."/>
    <s v=".."/>
    <s v=".."/>
    <s v=".."/>
    <s v=".."/>
  </r>
  <r>
    <x v="4"/>
    <x v="4"/>
    <x v="7"/>
    <x v="79"/>
    <x v="0"/>
    <s v="Outward FDI"/>
    <x v="4"/>
    <n v="-0.73099999999999998"/>
    <s v=".."/>
    <s v=".."/>
    <s v=".."/>
    <s v=".."/>
    <s v=".."/>
    <s v=".."/>
    <s v=".."/>
  </r>
  <r>
    <x v="4"/>
    <x v="4"/>
    <x v="6"/>
    <x v="80"/>
    <x v="0"/>
    <s v="Outward FDI"/>
    <x v="4"/>
    <n v="0"/>
    <n v="0"/>
    <n v="0"/>
    <n v="0"/>
    <n v="0"/>
    <n v="0"/>
    <n v="0"/>
    <n v="0"/>
  </r>
  <r>
    <x v="3"/>
    <x v="3"/>
    <x v="7"/>
    <x v="81"/>
    <x v="0"/>
    <s v="Outward FDI"/>
    <x v="4"/>
    <n v="0"/>
    <n v="0"/>
    <n v="0"/>
    <n v="0"/>
    <n v="0"/>
    <n v="0"/>
    <n v="0"/>
    <n v="0"/>
  </r>
  <r>
    <x v="5"/>
    <x v="5"/>
    <x v="7"/>
    <x v="82"/>
    <x v="0"/>
    <s v="Outward FDI"/>
    <x v="4"/>
    <n v="0"/>
    <n v="0"/>
    <n v="0"/>
    <n v="0"/>
    <n v="0"/>
    <n v="0"/>
    <n v="0"/>
    <n v="0"/>
  </r>
  <r>
    <x v="5"/>
    <x v="5"/>
    <x v="7"/>
    <x v="83"/>
    <x v="0"/>
    <s v="Outward FDI"/>
    <x v="4"/>
    <n v="1.9490000000000001"/>
    <s v=".."/>
    <s v=".."/>
    <s v=".."/>
    <s v=".."/>
    <s v=".."/>
    <s v=".."/>
    <s v=".."/>
  </r>
  <r>
    <x v="3"/>
    <x v="3"/>
    <x v="7"/>
    <x v="84"/>
    <x v="0"/>
    <s v="Outward FDI"/>
    <x v="4"/>
    <s v=".."/>
    <n v="0"/>
    <s v=".."/>
    <s v=".."/>
    <s v=".."/>
    <s v=".."/>
    <s v=".."/>
    <s v=".."/>
  </r>
  <r>
    <x v="5"/>
    <x v="5"/>
    <x v="7"/>
    <x v="85"/>
    <x v="0"/>
    <s v="Outward FDI"/>
    <x v="4"/>
    <n v="0"/>
    <n v="0"/>
    <n v="0"/>
    <n v="0"/>
    <n v="0"/>
    <n v="0"/>
    <n v="0"/>
    <n v="0"/>
  </r>
  <r>
    <x v="4"/>
    <x v="4"/>
    <x v="7"/>
    <x v="86"/>
    <x v="0"/>
    <s v="Outward FDI"/>
    <x v="4"/>
    <n v="99.391000000000005"/>
    <s v=".."/>
    <s v=".."/>
    <s v=".."/>
    <s v=".."/>
    <s v=".."/>
    <s v=".."/>
    <s v=".."/>
  </r>
  <r>
    <x v="5"/>
    <x v="5"/>
    <x v="7"/>
    <x v="87"/>
    <x v="0"/>
    <s v="Outward FDI"/>
    <x v="4"/>
    <n v="0"/>
    <n v="0"/>
    <n v="0"/>
    <n v="0"/>
    <n v="0"/>
    <n v="0"/>
    <n v="0"/>
    <n v="0"/>
  </r>
  <r>
    <x v="5"/>
    <x v="5"/>
    <x v="7"/>
    <x v="88"/>
    <x v="0"/>
    <s v="Outward FDI"/>
    <x v="4"/>
    <n v="0"/>
    <n v="0"/>
    <n v="0"/>
    <n v="0"/>
    <n v="0"/>
    <n v="0"/>
    <n v="0"/>
    <n v="0"/>
  </r>
  <r>
    <x v="4"/>
    <x v="4"/>
    <x v="7"/>
    <x v="89"/>
    <x v="0"/>
    <s v="Outward FDI"/>
    <x v="4"/>
    <n v="7.43"/>
    <n v="0.48699999999999999"/>
    <n v="6.9429999999999996"/>
    <n v="-0.60499999999999998"/>
    <n v="-1.2090000000000001"/>
    <n v="0"/>
    <n v="-1.2090000000000001"/>
    <n v="0.60499999999999998"/>
  </r>
  <r>
    <x v="4"/>
    <x v="4"/>
    <x v="7"/>
    <x v="90"/>
    <x v="0"/>
    <s v="Outward FDI"/>
    <x v="4"/>
    <n v="0"/>
    <n v="0"/>
    <n v="0"/>
    <n v="0"/>
    <n v="0"/>
    <n v="0"/>
    <n v="0"/>
    <n v="0"/>
  </r>
  <r>
    <x v="5"/>
    <x v="5"/>
    <x v="7"/>
    <x v="91"/>
    <x v="0"/>
    <s v="Outward FDI"/>
    <x v="4"/>
    <n v="558.34299999999996"/>
    <n v="563.82500000000005"/>
    <s v=".."/>
    <n v="59.243000000000002"/>
    <s v=".."/>
    <s v=".."/>
    <s v=".."/>
    <s v=".."/>
  </r>
  <r>
    <x v="5"/>
    <x v="5"/>
    <x v="7"/>
    <x v="92"/>
    <x v="0"/>
    <s v="Outward FDI"/>
    <x v="4"/>
    <n v="0"/>
    <n v="0"/>
    <n v="0"/>
    <n v="0"/>
    <n v="0"/>
    <n v="0"/>
    <n v="0"/>
    <n v="0"/>
  </r>
  <r>
    <x v="5"/>
    <x v="5"/>
    <x v="7"/>
    <x v="93"/>
    <x v="0"/>
    <s v="Outward FDI"/>
    <x v="4"/>
    <n v="0"/>
    <n v="0"/>
    <n v="0"/>
    <n v="0"/>
    <n v="0"/>
    <n v="0"/>
    <n v="0"/>
    <n v="0"/>
  </r>
  <r>
    <x v="5"/>
    <x v="5"/>
    <x v="7"/>
    <x v="94"/>
    <x v="0"/>
    <s v="Outward FDI"/>
    <x v="4"/>
    <s v=".."/>
    <s v=".."/>
    <s v=".."/>
    <s v=".."/>
    <s v=".."/>
    <s v=".."/>
    <s v=".."/>
    <s v=".."/>
  </r>
  <r>
    <x v="4"/>
    <x v="4"/>
    <x v="7"/>
    <x v="95"/>
    <x v="0"/>
    <s v="Outward FDI"/>
    <x v="4"/>
    <n v="0"/>
    <n v="0"/>
    <n v="0"/>
    <n v="0"/>
    <n v="0"/>
    <n v="0"/>
    <n v="0"/>
    <n v="0"/>
  </r>
  <r>
    <x v="2"/>
    <x v="2"/>
    <x v="7"/>
    <x v="96"/>
    <x v="0"/>
    <s v="Outward FDI"/>
    <x v="4"/>
    <s v=".."/>
    <s v=".."/>
    <n v="0"/>
    <s v=".."/>
    <s v=".."/>
    <s v=".."/>
    <s v=".."/>
    <s v=".."/>
  </r>
  <r>
    <x v="5"/>
    <x v="5"/>
    <x v="7"/>
    <x v="97"/>
    <x v="0"/>
    <s v="Outward FDI"/>
    <x v="4"/>
    <n v="0"/>
    <s v=".."/>
    <s v=".."/>
    <n v="-1.0880000000000001"/>
    <s v=".."/>
    <s v=".."/>
    <s v=".."/>
    <s v=".."/>
  </r>
  <r>
    <x v="3"/>
    <x v="3"/>
    <x v="7"/>
    <x v="98"/>
    <x v="0"/>
    <s v="Outward FDI"/>
    <x v="4"/>
    <n v="0"/>
    <n v="0"/>
    <n v="0"/>
    <s v=".."/>
    <s v=".."/>
    <s v=".."/>
    <s v=".."/>
    <s v=".."/>
  </r>
  <r>
    <x v="5"/>
    <x v="5"/>
    <x v="7"/>
    <x v="99"/>
    <x v="0"/>
    <s v="Outward FDI"/>
    <x v="4"/>
    <n v="0"/>
    <n v="0"/>
    <n v="0"/>
    <s v=".."/>
    <s v=".."/>
    <s v=".."/>
    <s v=".."/>
    <s v=".."/>
  </r>
  <r>
    <x v="4"/>
    <x v="4"/>
    <x v="7"/>
    <x v="100"/>
    <x v="0"/>
    <s v="Outward FDI"/>
    <x v="4"/>
    <s v=".."/>
    <n v="-10.353"/>
    <s v=".."/>
    <s v=".."/>
    <s v=".."/>
    <s v=".."/>
    <s v=".."/>
    <s v=".."/>
  </r>
  <r>
    <x v="5"/>
    <x v="5"/>
    <x v="7"/>
    <x v="101"/>
    <x v="0"/>
    <s v="Outward FDI"/>
    <x v="4"/>
    <s v=".."/>
    <s v=".."/>
    <s v=".."/>
    <s v=".."/>
    <s v=".."/>
    <s v=".."/>
    <s v=".."/>
    <s v=".."/>
  </r>
  <r>
    <x v="1"/>
    <x v="1"/>
    <x v="1"/>
    <x v="102"/>
    <x v="0"/>
    <s v="Outward FDI"/>
    <x v="4"/>
    <n v="0"/>
    <n v="0"/>
    <n v="0"/>
    <n v="0"/>
    <n v="0"/>
    <n v="0"/>
    <n v="0"/>
    <n v="0"/>
  </r>
  <r>
    <x v="4"/>
    <x v="4"/>
    <x v="7"/>
    <x v="103"/>
    <x v="0"/>
    <s v="Outward FDI"/>
    <x v="4"/>
    <n v="0"/>
    <n v="0"/>
    <n v="0"/>
    <n v="0"/>
    <n v="0"/>
    <n v="0"/>
    <n v="0"/>
    <n v="0"/>
  </r>
  <r>
    <x v="4"/>
    <x v="4"/>
    <x v="7"/>
    <x v="104"/>
    <x v="0"/>
    <s v="Outward FDI"/>
    <x v="4"/>
    <s v=".."/>
    <s v=".."/>
    <s v=".."/>
    <s v=".."/>
    <s v=".."/>
    <s v=".."/>
    <s v=".."/>
    <s v=".."/>
  </r>
  <r>
    <x v="2"/>
    <x v="2"/>
    <x v="7"/>
    <x v="105"/>
    <x v="0"/>
    <s v="Outward FDI"/>
    <x v="4"/>
    <n v="0"/>
    <n v="0"/>
    <n v="0"/>
    <n v="0"/>
    <n v="0"/>
    <n v="0"/>
    <n v="0"/>
    <n v="0"/>
  </r>
  <r>
    <x v="5"/>
    <x v="5"/>
    <x v="7"/>
    <x v="106"/>
    <x v="0"/>
    <s v="Outward FDI"/>
    <x v="4"/>
    <n v="0"/>
    <n v="0"/>
    <n v="0"/>
    <n v="0"/>
    <n v="0"/>
    <n v="0"/>
    <n v="0"/>
    <n v="0"/>
  </r>
  <r>
    <x v="5"/>
    <x v="5"/>
    <x v="7"/>
    <x v="107"/>
    <x v="0"/>
    <s v="Outward FDI"/>
    <x v="4"/>
    <n v="0"/>
    <n v="0"/>
    <n v="0"/>
    <n v="0"/>
    <n v="0"/>
    <n v="0"/>
    <n v="0"/>
    <n v="0"/>
  </r>
  <r>
    <x v="3"/>
    <x v="3"/>
    <x v="7"/>
    <x v="108"/>
    <x v="0"/>
    <s v="Outward FDI"/>
    <x v="4"/>
    <n v="85.14"/>
    <n v="49.817"/>
    <n v="35.323"/>
    <n v="-8.3420000000000005"/>
    <n v="-10.519"/>
    <s v=".."/>
    <s v=".."/>
    <n v="2.1760000000000002"/>
  </r>
  <r>
    <x v="5"/>
    <x v="5"/>
    <x v="7"/>
    <x v="109"/>
    <x v="0"/>
    <s v="Outward FDI"/>
    <x v="4"/>
    <n v="0"/>
    <n v="0"/>
    <n v="0"/>
    <n v="0"/>
    <n v="0"/>
    <n v="0"/>
    <n v="0"/>
    <n v="0"/>
  </r>
  <r>
    <x v="5"/>
    <x v="5"/>
    <x v="7"/>
    <x v="110"/>
    <x v="0"/>
    <s v="Outward FDI"/>
    <x v="4"/>
    <s v=".."/>
    <s v=".."/>
    <s v=".."/>
    <s v=".."/>
    <s v=".."/>
    <s v=".."/>
    <s v=".."/>
    <s v=".."/>
  </r>
  <r>
    <x v="4"/>
    <x v="4"/>
    <x v="7"/>
    <x v="111"/>
    <x v="0"/>
    <s v="Outward FDI"/>
    <x v="4"/>
    <n v="0"/>
    <n v="0"/>
    <n v="0"/>
    <n v="0"/>
    <n v="0"/>
    <n v="0"/>
    <n v="0"/>
    <n v="0"/>
  </r>
  <r>
    <x v="4"/>
    <x v="4"/>
    <x v="7"/>
    <x v="112"/>
    <x v="0"/>
    <s v="Outward FDI"/>
    <x v="4"/>
    <n v="868.81899999999996"/>
    <s v=".."/>
    <s v=".."/>
    <n v="-41.228000000000002"/>
    <s v=".."/>
    <s v=".."/>
    <s v=".."/>
    <s v=".."/>
  </r>
  <r>
    <x v="5"/>
    <x v="5"/>
    <x v="7"/>
    <x v="113"/>
    <x v="0"/>
    <s v="Outward FDI"/>
    <x v="4"/>
    <s v=".."/>
    <s v=".."/>
    <n v="0"/>
    <s v=".."/>
    <s v=".."/>
    <s v=".."/>
    <s v=".."/>
    <s v=".."/>
  </r>
  <r>
    <x v="5"/>
    <x v="5"/>
    <x v="7"/>
    <x v="114"/>
    <x v="0"/>
    <s v="Outward FDI"/>
    <x v="4"/>
    <n v="8.4039999999999999"/>
    <s v=".."/>
    <s v=".."/>
    <s v=".."/>
    <s v=".."/>
    <s v=".."/>
    <s v=".."/>
    <s v=".."/>
  </r>
  <r>
    <x v="4"/>
    <x v="4"/>
    <x v="7"/>
    <x v="115"/>
    <x v="0"/>
    <s v="Outward FDI"/>
    <x v="4"/>
    <n v="26.065999999999999"/>
    <s v=".."/>
    <n v="23.507999999999999"/>
    <n v="1.9339999999999999"/>
    <s v=".."/>
    <s v=".."/>
    <s v=".."/>
    <s v=".."/>
  </r>
  <r>
    <x v="4"/>
    <x v="4"/>
    <x v="7"/>
    <x v="116"/>
    <x v="0"/>
    <s v="Outward FDI"/>
    <x v="4"/>
    <n v="0"/>
    <n v="0"/>
    <n v="0"/>
    <n v="0"/>
    <n v="0"/>
    <n v="0"/>
    <n v="0"/>
    <n v="0"/>
  </r>
  <r>
    <x v="2"/>
    <x v="2"/>
    <x v="3"/>
    <x v="117"/>
    <x v="0"/>
    <s v="Outward FDI"/>
    <x v="4"/>
    <n v="1.827"/>
    <s v=".."/>
    <s v=".."/>
    <s v=".."/>
    <s v=".."/>
    <s v=".."/>
    <s v=".."/>
    <s v=".."/>
  </r>
  <r>
    <x v="1"/>
    <x v="1"/>
    <x v="1"/>
    <x v="118"/>
    <x v="0"/>
    <s v="Outward FDI"/>
    <x v="4"/>
    <n v="0"/>
    <n v="0"/>
    <n v="0"/>
    <n v="0"/>
    <n v="0"/>
    <n v="0"/>
    <n v="0"/>
    <n v="0"/>
  </r>
  <r>
    <x v="2"/>
    <x v="2"/>
    <x v="5"/>
    <x v="119"/>
    <x v="0"/>
    <s v="Outward FDI"/>
    <x v="4"/>
    <n v="0"/>
    <n v="0"/>
    <n v="0"/>
    <n v="0"/>
    <n v="0"/>
    <n v="0"/>
    <n v="0"/>
    <n v="0"/>
  </r>
  <r>
    <x v="2"/>
    <x v="2"/>
    <x v="5"/>
    <x v="120"/>
    <x v="0"/>
    <s v="Outward FDI"/>
    <x v="4"/>
    <n v="0"/>
    <n v="0"/>
    <n v="0"/>
    <n v="0"/>
    <n v="0"/>
    <n v="0"/>
    <n v="0"/>
    <n v="0"/>
  </r>
  <r>
    <x v="2"/>
    <x v="2"/>
    <x v="5"/>
    <x v="121"/>
    <x v="0"/>
    <s v="Outward FDI"/>
    <x v="4"/>
    <s v=".."/>
    <s v=".."/>
    <s v=".."/>
    <s v=".."/>
    <s v=".."/>
    <s v=".."/>
    <s v=".."/>
    <s v=".."/>
  </r>
  <r>
    <x v="2"/>
    <x v="2"/>
    <x v="5"/>
    <x v="122"/>
    <x v="0"/>
    <s v="Outward FDI"/>
    <x v="4"/>
    <n v="70.037000000000006"/>
    <s v=".."/>
    <s v=".."/>
    <s v=".."/>
    <s v=".."/>
    <s v=".."/>
    <s v=".."/>
    <s v=".."/>
  </r>
  <r>
    <x v="3"/>
    <x v="3"/>
    <x v="5"/>
    <x v="123"/>
    <x v="0"/>
    <s v="Outward FDI"/>
    <x v="4"/>
    <n v="0"/>
    <n v="0"/>
    <n v="0"/>
    <n v="0"/>
    <n v="0"/>
    <n v="0"/>
    <n v="0"/>
    <n v="0"/>
  </r>
  <r>
    <x v="2"/>
    <x v="2"/>
    <x v="4"/>
    <x v="124"/>
    <x v="0"/>
    <s v="Outward FDI"/>
    <x v="4"/>
    <n v="1418.27"/>
    <s v=".."/>
    <n v="-344.45800000000003"/>
    <n v="-11.002000000000001"/>
    <s v=".."/>
    <s v=".."/>
    <s v=".."/>
    <s v=".."/>
  </r>
  <r>
    <x v="1"/>
    <x v="1"/>
    <x v="1"/>
    <x v="125"/>
    <x v="0"/>
    <s v="Outward FDI"/>
    <x v="4"/>
    <n v="0"/>
    <n v="0"/>
    <n v="0"/>
    <n v="0"/>
    <n v="0"/>
    <n v="0"/>
    <n v="0"/>
    <n v="0"/>
  </r>
  <r>
    <x v="2"/>
    <x v="2"/>
    <x v="5"/>
    <x v="126"/>
    <x v="0"/>
    <s v="Outward FDI"/>
    <x v="4"/>
    <n v="154.81100000000001"/>
    <n v="161.267"/>
    <n v="-6.4560000000000004"/>
    <n v="-0.36299999999999999"/>
    <n v="0"/>
    <s v=".."/>
    <s v=".."/>
    <n v="-0.24199999999999999"/>
  </r>
  <r>
    <x v="3"/>
    <x v="3"/>
    <x v="5"/>
    <x v="127"/>
    <x v="0"/>
    <s v="Outward FDI"/>
    <x v="4"/>
    <n v="16.2"/>
    <s v=".."/>
    <s v=".."/>
    <s v=".."/>
    <s v=".."/>
    <s v=".."/>
    <s v=".."/>
    <s v=".."/>
  </r>
  <r>
    <x v="3"/>
    <x v="3"/>
    <x v="5"/>
    <x v="128"/>
    <x v="0"/>
    <s v="Outward FDI"/>
    <x v="4"/>
    <n v="0"/>
    <n v="0"/>
    <n v="0"/>
    <n v="0"/>
    <n v="0"/>
    <n v="0"/>
    <n v="0"/>
    <n v="0"/>
  </r>
  <r>
    <x v="2"/>
    <x v="2"/>
    <x v="5"/>
    <x v="129"/>
    <x v="0"/>
    <s v="Outward FDI"/>
    <x v="4"/>
    <s v=".."/>
    <s v=".."/>
    <n v="0"/>
    <s v=".."/>
    <s v=".."/>
    <s v=".."/>
    <s v=".."/>
    <s v=".."/>
  </r>
  <r>
    <x v="3"/>
    <x v="3"/>
    <x v="5"/>
    <x v="130"/>
    <x v="0"/>
    <s v="Outward FDI"/>
    <x v="4"/>
    <s v=".."/>
    <n v="0"/>
    <s v=".."/>
    <s v=".."/>
    <s v=".."/>
    <s v=".."/>
    <s v=".."/>
    <s v=".."/>
  </r>
  <r>
    <x v="3"/>
    <x v="3"/>
    <x v="5"/>
    <x v="131"/>
    <x v="0"/>
    <s v="Outward FDI"/>
    <x v="4"/>
    <s v=".."/>
    <s v=".."/>
    <s v=".."/>
    <s v=".."/>
    <s v=".."/>
    <s v=".."/>
    <s v=".."/>
    <s v=".."/>
  </r>
  <r>
    <x v="4"/>
    <x v="4"/>
    <x v="5"/>
    <x v="132"/>
    <x v="0"/>
    <s v="Outward FDI"/>
    <x v="4"/>
    <n v="0"/>
    <n v="0"/>
    <n v="0"/>
    <n v="0"/>
    <n v="0"/>
    <n v="0"/>
    <n v="0"/>
    <n v="0"/>
  </r>
  <r>
    <x v="3"/>
    <x v="3"/>
    <x v="5"/>
    <x v="133"/>
    <x v="0"/>
    <s v="Outward FDI"/>
    <x v="4"/>
    <n v="0"/>
    <n v="0"/>
    <n v="0"/>
    <n v="0"/>
    <n v="0"/>
    <n v="0"/>
    <n v="0"/>
    <n v="0"/>
  </r>
  <r>
    <x v="3"/>
    <x v="3"/>
    <x v="5"/>
    <x v="134"/>
    <x v="0"/>
    <s v="Outward FDI"/>
    <x v="4"/>
    <s v=".."/>
    <s v=".."/>
    <s v=".."/>
    <s v=".."/>
    <s v=".."/>
    <s v=".."/>
    <s v=".."/>
    <s v=".."/>
  </r>
  <r>
    <x v="5"/>
    <x v="5"/>
    <x v="5"/>
    <x v="135"/>
    <x v="0"/>
    <s v="Outward FDI"/>
    <x v="4"/>
    <n v="0"/>
    <n v="0"/>
    <n v="0"/>
    <n v="0"/>
    <n v="0"/>
    <n v="0"/>
    <n v="0"/>
    <n v="0"/>
  </r>
  <r>
    <x v="4"/>
    <x v="4"/>
    <x v="5"/>
    <x v="136"/>
    <x v="0"/>
    <s v="Outward FDI"/>
    <x v="4"/>
    <s v=".."/>
    <s v=".."/>
    <s v=".."/>
    <s v=".."/>
    <s v=".."/>
    <s v=".."/>
    <s v=".."/>
    <s v=".."/>
  </r>
  <r>
    <x v="3"/>
    <x v="3"/>
    <x v="5"/>
    <x v="137"/>
    <x v="0"/>
    <s v="Outward FDI"/>
    <x v="4"/>
    <s v=".."/>
    <n v="0"/>
    <s v=".."/>
    <n v="0"/>
    <n v="0"/>
    <n v="0"/>
    <n v="0"/>
    <n v="0"/>
  </r>
  <r>
    <x v="1"/>
    <x v="1"/>
    <x v="1"/>
    <x v="138"/>
    <x v="0"/>
    <s v="Outward FDI"/>
    <x v="4"/>
    <n v="0"/>
    <n v="0"/>
    <n v="0"/>
    <n v="0"/>
    <n v="0"/>
    <n v="0"/>
    <n v="0"/>
    <n v="0"/>
  </r>
  <r>
    <x v="1"/>
    <x v="1"/>
    <x v="1"/>
    <x v="1"/>
    <x v="0"/>
    <s v="Outward FDI"/>
    <x v="4"/>
    <s v=".."/>
    <s v=".."/>
    <s v=".."/>
    <s v=".."/>
    <s v=".."/>
    <s v=".."/>
    <s v=".."/>
    <s v=".."/>
  </r>
  <r>
    <x v="4"/>
    <x v="4"/>
    <x v="5"/>
    <x v="139"/>
    <x v="0"/>
    <s v="Outward FDI"/>
    <x v="4"/>
    <s v=".."/>
    <s v=".."/>
    <s v=".."/>
    <s v=".."/>
    <s v=".."/>
    <s v=".."/>
    <s v=".."/>
    <s v=".."/>
  </r>
  <r>
    <x v="2"/>
    <x v="2"/>
    <x v="5"/>
    <x v="140"/>
    <x v="0"/>
    <s v="Outward FDI"/>
    <x v="4"/>
    <n v="59.073999999999998"/>
    <n v="27.527000000000001"/>
    <n v="31.547000000000001"/>
    <n v="6.8920000000000003"/>
    <n v="4.4729999999999999"/>
    <s v=".."/>
    <s v=".."/>
    <n v="2.4180000000000001"/>
  </r>
  <r>
    <x v="2"/>
    <x v="2"/>
    <x v="5"/>
    <x v="141"/>
    <x v="0"/>
    <s v="Outward FDI"/>
    <x v="4"/>
    <n v="0"/>
    <n v="0"/>
    <n v="0"/>
    <n v="0"/>
    <n v="0"/>
    <n v="0"/>
    <n v="0"/>
    <n v="0"/>
  </r>
  <r>
    <x v="3"/>
    <x v="3"/>
    <x v="5"/>
    <x v="142"/>
    <x v="0"/>
    <s v="Outward FDI"/>
    <x v="4"/>
    <s v=".."/>
    <s v=".."/>
    <n v="0"/>
    <s v=".."/>
    <s v=".."/>
    <s v=".."/>
    <s v=".."/>
    <s v=".."/>
  </r>
  <r>
    <x v="3"/>
    <x v="3"/>
    <x v="5"/>
    <x v="143"/>
    <x v="0"/>
    <s v="Outward FDI"/>
    <x v="4"/>
    <n v="0"/>
    <n v="0"/>
    <n v="0"/>
    <n v="0"/>
    <n v="0"/>
    <n v="0"/>
    <n v="0"/>
    <n v="0"/>
  </r>
  <r>
    <x v="2"/>
    <x v="2"/>
    <x v="5"/>
    <x v="144"/>
    <x v="0"/>
    <s v="Outward FDI"/>
    <x v="4"/>
    <n v="0"/>
    <n v="0"/>
    <n v="0"/>
    <n v="0"/>
    <n v="0"/>
    <n v="0"/>
    <n v="0"/>
    <n v="0"/>
  </r>
  <r>
    <x v="2"/>
    <x v="2"/>
    <x v="5"/>
    <x v="145"/>
    <x v="0"/>
    <s v="Outward FDI"/>
    <x v="4"/>
    <s v=".."/>
    <s v=".."/>
    <s v=".."/>
    <s v=".."/>
    <s v=".."/>
    <s v=".."/>
    <s v=".."/>
    <s v=".."/>
  </r>
  <r>
    <x v="2"/>
    <x v="2"/>
    <x v="5"/>
    <x v="146"/>
    <x v="0"/>
    <s v="Outward FDI"/>
    <x v="4"/>
    <n v="0"/>
    <n v="0"/>
    <n v="0"/>
    <n v="0"/>
    <n v="0"/>
    <n v="0"/>
    <n v="0"/>
    <n v="0"/>
  </r>
  <r>
    <x v="1"/>
    <x v="1"/>
    <x v="1"/>
    <x v="147"/>
    <x v="0"/>
    <s v="Outward FDI"/>
    <x v="4"/>
    <n v="48.720999999999997"/>
    <n v="14.129"/>
    <s v=".."/>
    <n v="-1.9339999999999999"/>
    <s v=".."/>
    <s v=".."/>
    <s v=".."/>
    <s v=".."/>
  </r>
  <r>
    <x v="1"/>
    <x v="1"/>
    <x v="1"/>
    <x v="148"/>
    <x v="0"/>
    <s v="Outward FDI"/>
    <x v="4"/>
    <n v="0"/>
    <n v="0"/>
    <n v="0"/>
    <n v="0"/>
    <n v="0"/>
    <n v="0"/>
    <n v="0"/>
    <n v="0"/>
  </r>
  <r>
    <x v="3"/>
    <x v="3"/>
    <x v="5"/>
    <x v="149"/>
    <x v="0"/>
    <s v="Outward FDI"/>
    <x v="4"/>
    <n v="140.43799999999999"/>
    <n v="123.386"/>
    <n v="16.931000000000001"/>
    <n v="23.939"/>
    <n v="18.135999999999999"/>
    <n v="3.7480000000000002"/>
    <n v="14.388"/>
    <n v="5.6829999999999998"/>
  </r>
  <r>
    <x v="4"/>
    <x v="4"/>
    <x v="5"/>
    <x v="150"/>
    <x v="0"/>
    <s v="Outward FDI"/>
    <x v="4"/>
    <s v=".."/>
    <s v=".."/>
    <s v=".."/>
    <s v=".."/>
    <s v=".."/>
    <s v=".."/>
    <s v=".."/>
    <s v=".."/>
  </r>
  <r>
    <x v="3"/>
    <x v="3"/>
    <x v="5"/>
    <x v="151"/>
    <x v="0"/>
    <s v="Outward FDI"/>
    <x v="4"/>
    <n v="5660.5360000000001"/>
    <n v="5153.7150000000001"/>
    <n v="506.82100000000003"/>
    <n v="-49.933999999999997"/>
    <n v="-72.421999999999997"/>
    <n v="21.763000000000002"/>
    <n v="-94.185000000000002"/>
    <n v="22.488"/>
  </r>
  <r>
    <x v="3"/>
    <x v="3"/>
    <x v="5"/>
    <x v="152"/>
    <x v="0"/>
    <s v="Outward FDI"/>
    <x v="4"/>
    <n v="153.10599999999999"/>
    <n v="111.937"/>
    <s v=".."/>
    <n v="-40.744999999999997"/>
    <s v=".."/>
    <s v=".."/>
    <s v=".."/>
    <s v=".."/>
  </r>
  <r>
    <x v="3"/>
    <x v="3"/>
    <x v="5"/>
    <x v="153"/>
    <x v="0"/>
    <s v="Outward FDI"/>
    <x v="4"/>
    <s v=".."/>
    <s v=".."/>
    <s v=".."/>
    <n v="0"/>
    <s v=".."/>
    <s v=".."/>
    <s v=".."/>
    <s v=".."/>
  </r>
  <r>
    <x v="1"/>
    <x v="1"/>
    <x v="1"/>
    <x v="154"/>
    <x v="0"/>
    <s v="Outward FDI"/>
    <x v="4"/>
    <n v="0"/>
    <n v="0"/>
    <n v="0"/>
    <n v="0"/>
    <n v="0"/>
    <n v="0"/>
    <n v="0"/>
    <n v="0"/>
  </r>
  <r>
    <x v="3"/>
    <x v="3"/>
    <x v="5"/>
    <x v="155"/>
    <x v="0"/>
    <s v="Outward FDI"/>
    <x v="4"/>
    <n v="0"/>
    <n v="0"/>
    <n v="0"/>
    <n v="0"/>
    <n v="0"/>
    <n v="0"/>
    <n v="0"/>
    <n v="0"/>
  </r>
  <r>
    <x v="3"/>
    <x v="3"/>
    <x v="5"/>
    <x v="156"/>
    <x v="0"/>
    <s v="Outward FDI"/>
    <x v="4"/>
    <n v="0"/>
    <n v="0"/>
    <n v="0"/>
    <n v="0"/>
    <n v="0"/>
    <n v="0"/>
    <n v="0"/>
    <n v="0"/>
  </r>
  <r>
    <x v="3"/>
    <x v="3"/>
    <x v="5"/>
    <x v="157"/>
    <x v="0"/>
    <s v="Outward FDI"/>
    <x v="4"/>
    <n v="190.13399999999999"/>
    <n v="195.006"/>
    <n v="-4.8719999999999999"/>
    <n v="-2.9020000000000001"/>
    <n v="-4.2320000000000002"/>
    <n v="0"/>
    <n v="-4.2320000000000002"/>
    <n v="1.33"/>
  </r>
  <r>
    <x v="3"/>
    <x v="3"/>
    <x v="5"/>
    <x v="158"/>
    <x v="0"/>
    <s v="Outward FDI"/>
    <x v="4"/>
    <n v="0"/>
    <n v="0"/>
    <n v="0"/>
    <n v="0"/>
    <n v="0"/>
    <n v="0"/>
    <n v="0"/>
    <n v="0"/>
  </r>
  <r>
    <x v="2"/>
    <x v="2"/>
    <x v="5"/>
    <x v="159"/>
    <x v="0"/>
    <s v="Outward FDI"/>
    <x v="4"/>
    <n v="8.8919999999999995"/>
    <s v=".."/>
    <s v=".."/>
    <n v="0.121"/>
    <s v=".."/>
    <s v=".."/>
    <s v=".."/>
    <s v=".."/>
  </r>
  <r>
    <x v="3"/>
    <x v="3"/>
    <x v="5"/>
    <x v="160"/>
    <x v="0"/>
    <s v="Outward FDI"/>
    <x v="4"/>
    <n v="11.084"/>
    <s v=".."/>
    <s v=".."/>
    <s v=".."/>
    <s v=".."/>
    <s v=".."/>
    <s v=".."/>
    <s v=".."/>
  </r>
  <r>
    <x v="2"/>
    <x v="2"/>
    <x v="6"/>
    <x v="161"/>
    <x v="0"/>
    <s v="Outward FDI"/>
    <x v="4"/>
    <n v="2.5579999999999998"/>
    <n v="3.6539999999999999"/>
    <n v="-1.0960000000000001"/>
    <s v=".."/>
    <s v=".."/>
    <s v=".."/>
    <s v=".."/>
    <s v=".."/>
  </r>
  <r>
    <x v="3"/>
    <x v="3"/>
    <x v="6"/>
    <x v="162"/>
    <x v="0"/>
    <s v="Outward FDI"/>
    <x v="4"/>
    <s v=".."/>
    <s v=".."/>
    <s v=".."/>
    <s v=".."/>
    <s v=".."/>
    <s v=".."/>
    <s v=".."/>
    <s v=".."/>
  </r>
  <r>
    <x v="2"/>
    <x v="2"/>
    <x v="6"/>
    <x v="163"/>
    <x v="0"/>
    <s v="Outward FDI"/>
    <x v="4"/>
    <n v="-0.122"/>
    <s v=".."/>
    <n v="0.122"/>
    <n v="0"/>
    <n v="0"/>
    <s v=".."/>
    <s v=".."/>
    <n v="0"/>
  </r>
  <r>
    <x v="2"/>
    <x v="2"/>
    <x v="6"/>
    <x v="164"/>
    <x v="0"/>
    <s v="Outward FDI"/>
    <x v="4"/>
    <n v="35.323"/>
    <s v=".."/>
    <n v="9.8659999999999997"/>
    <s v=".."/>
    <s v=".."/>
    <s v=".."/>
    <s v=".."/>
    <s v=".."/>
  </r>
  <r>
    <x v="2"/>
    <x v="2"/>
    <x v="6"/>
    <x v="165"/>
    <x v="0"/>
    <s v="Outward FDI"/>
    <x v="4"/>
    <n v="2.1920000000000002"/>
    <n v="-0.24399999999999999"/>
    <n v="2.4359999999999999"/>
    <n v="0.36299999999999999"/>
    <s v=".."/>
    <s v=".."/>
    <s v=".."/>
    <s v=".."/>
  </r>
  <r>
    <x v="2"/>
    <x v="2"/>
    <x v="6"/>
    <x v="166"/>
    <x v="0"/>
    <s v="Outward FDI"/>
    <x v="4"/>
    <n v="56.76"/>
    <n v="52.253"/>
    <n v="4.5069999999999997"/>
    <s v=".."/>
    <s v=".."/>
    <s v=".."/>
    <s v=".."/>
    <s v=".."/>
  </r>
  <r>
    <x v="2"/>
    <x v="2"/>
    <x v="6"/>
    <x v="167"/>
    <x v="0"/>
    <s v="Outward FDI"/>
    <x v="4"/>
    <n v="169.79300000000001"/>
    <n v="118.27"/>
    <n v="51.523000000000003"/>
    <n v="45.46"/>
    <n v="43.042000000000002"/>
    <n v="44.975999999999999"/>
    <n v="-1.9339999999999999"/>
    <n v="2.5390000000000001"/>
  </r>
  <r>
    <x v="5"/>
    <x v="5"/>
    <x v="6"/>
    <x v="168"/>
    <x v="0"/>
    <s v="Outward FDI"/>
    <x v="4"/>
    <n v="0.36499999999999999"/>
    <s v=".."/>
    <n v="0.24399999999999999"/>
    <s v=".."/>
    <s v=".."/>
    <s v=".."/>
    <s v=".."/>
    <s v=".."/>
  </r>
  <r>
    <x v="3"/>
    <x v="3"/>
    <x v="3"/>
    <x v="169"/>
    <x v="0"/>
    <s v="Outward FDI"/>
    <x v="4"/>
    <n v="0"/>
    <n v="0"/>
    <n v="0"/>
    <n v="0"/>
    <n v="0"/>
    <n v="0"/>
    <n v="0"/>
    <n v="0"/>
  </r>
  <r>
    <x v="3"/>
    <x v="3"/>
    <x v="3"/>
    <x v="170"/>
    <x v="0"/>
    <s v="Outward FDI"/>
    <x v="4"/>
    <n v="493.30099999999999"/>
    <s v=".."/>
    <s v=".."/>
    <n v="126.587"/>
    <s v=".."/>
    <s v=".."/>
    <s v=".."/>
    <s v=".."/>
  </r>
  <r>
    <x v="3"/>
    <x v="3"/>
    <x v="3"/>
    <x v="171"/>
    <x v="0"/>
    <s v="Outward FDI"/>
    <x v="4"/>
    <s v=".."/>
    <s v=".."/>
    <s v=".."/>
    <s v=".."/>
    <s v=".."/>
    <s v=".."/>
    <s v=".."/>
    <s v=".."/>
  </r>
  <r>
    <x v="3"/>
    <x v="3"/>
    <x v="6"/>
    <x v="172"/>
    <x v="0"/>
    <s v="Outward FDI"/>
    <x v="4"/>
    <s v=".."/>
    <s v=".."/>
    <s v=".."/>
    <s v=".."/>
    <s v=".."/>
    <s v=".."/>
    <s v=".."/>
    <s v=".."/>
  </r>
  <r>
    <x v="3"/>
    <x v="3"/>
    <x v="6"/>
    <x v="173"/>
    <x v="0"/>
    <s v="Outward FDI"/>
    <x v="4"/>
    <s v=".."/>
    <s v=".."/>
    <n v="0"/>
    <s v=".."/>
    <s v=".."/>
    <s v=".."/>
    <s v=".."/>
    <s v=".."/>
  </r>
  <r>
    <x v="4"/>
    <x v="4"/>
    <x v="6"/>
    <x v="174"/>
    <x v="0"/>
    <s v="Outward FDI"/>
    <x v="4"/>
    <n v="0"/>
    <n v="0"/>
    <n v="0"/>
    <n v="0"/>
    <n v="0"/>
    <n v="0"/>
    <n v="0"/>
    <n v="0"/>
  </r>
  <r>
    <x v="5"/>
    <x v="5"/>
    <x v="6"/>
    <x v="175"/>
    <x v="0"/>
    <s v="Outward FDI"/>
    <x v="4"/>
    <n v="0"/>
    <n v="0"/>
    <n v="0"/>
    <n v="0"/>
    <n v="0"/>
    <n v="0"/>
    <n v="0"/>
    <n v="0"/>
  </r>
  <r>
    <x v="5"/>
    <x v="5"/>
    <x v="8"/>
    <x v="176"/>
    <x v="0"/>
    <s v="Outward FDI"/>
    <x v="4"/>
    <n v="0"/>
    <n v="0"/>
    <n v="0"/>
    <n v="0"/>
    <n v="0"/>
    <n v="0"/>
    <n v="0"/>
    <n v="0"/>
  </r>
  <r>
    <x v="4"/>
    <x v="4"/>
    <x v="8"/>
    <x v="177"/>
    <x v="0"/>
    <s v="Outward FDI"/>
    <x v="4"/>
    <n v="289.16000000000003"/>
    <s v=".."/>
    <s v=".."/>
    <s v=".."/>
    <s v=".."/>
    <s v=".."/>
    <s v=".."/>
    <s v=".."/>
  </r>
  <r>
    <x v="4"/>
    <x v="4"/>
    <x v="8"/>
    <x v="178"/>
    <x v="0"/>
    <s v="Outward FDI"/>
    <x v="4"/>
    <n v="0"/>
    <n v="0"/>
    <n v="0"/>
    <n v="0"/>
    <n v="0"/>
    <n v="0"/>
    <n v="0"/>
    <n v="0"/>
  </r>
  <r>
    <x v="2"/>
    <x v="2"/>
    <x v="2"/>
    <x v="179"/>
    <x v="0"/>
    <s v="Outward FDI"/>
    <x v="4"/>
    <n v="14.616"/>
    <s v=".."/>
    <n v="-0.97399999999999998"/>
    <s v=".."/>
    <s v=".."/>
    <s v=".."/>
    <s v=".."/>
    <s v=".."/>
  </r>
  <r>
    <x v="4"/>
    <x v="4"/>
    <x v="2"/>
    <x v="180"/>
    <x v="0"/>
    <s v="Outward FDI"/>
    <x v="4"/>
    <s v=".."/>
    <n v="0"/>
    <s v=".."/>
    <s v=".."/>
    <s v=".."/>
    <s v=".."/>
    <s v=".."/>
    <s v=".."/>
  </r>
  <r>
    <x v="3"/>
    <x v="3"/>
    <x v="2"/>
    <x v="181"/>
    <x v="0"/>
    <s v="Outward FDI"/>
    <x v="4"/>
    <n v="162.72800000000001"/>
    <n v="525.33500000000004"/>
    <n v="-362.60700000000003"/>
    <n v="79.555000000000007"/>
    <n v="78.224999999999994"/>
    <n v="38.567999999999998"/>
    <n v="39.536000000000001"/>
    <n v="1.33"/>
  </r>
  <r>
    <x v="2"/>
    <x v="2"/>
    <x v="2"/>
    <x v="182"/>
    <x v="0"/>
    <s v="Outward FDI"/>
    <x v="4"/>
    <n v="152.74100000000001"/>
    <n v="86.844999999999999"/>
    <n v="65.894999999999996"/>
    <n v="13.904"/>
    <n v="11.002000000000001"/>
    <n v="1.6930000000000001"/>
    <n v="9.31"/>
    <n v="2.9020000000000001"/>
  </r>
  <r>
    <x v="4"/>
    <x v="4"/>
    <x v="8"/>
    <x v="183"/>
    <x v="0"/>
    <s v="Outward FDI"/>
    <x v="4"/>
    <n v="213.642"/>
    <n v="171.98500000000001"/>
    <n v="41.656999999999996"/>
    <n v="5.9240000000000004"/>
    <s v=".."/>
    <s v=".."/>
    <s v=".."/>
    <s v=".."/>
  </r>
  <r>
    <x v="3"/>
    <x v="3"/>
    <x v="2"/>
    <x v="184"/>
    <x v="0"/>
    <s v="Outward FDI"/>
    <x v="4"/>
    <n v="158.465"/>
    <n v="124.361"/>
    <n v="34.104999999999997"/>
    <n v="21.641999999999999"/>
    <n v="18.376999999999999"/>
    <s v=".."/>
    <s v=".."/>
    <n v="3.2639999999999998"/>
  </r>
  <r>
    <x v="3"/>
    <x v="3"/>
    <x v="6"/>
    <x v="185"/>
    <x v="0"/>
    <s v="Outward FDI"/>
    <x v="4"/>
    <s v=".."/>
    <n v="-1.583"/>
    <s v=".."/>
    <n v="-0.60499999999999998"/>
    <s v=".."/>
    <s v=".."/>
    <s v=".."/>
    <s v=".."/>
  </r>
  <r>
    <x v="3"/>
    <x v="3"/>
    <x v="3"/>
    <x v="186"/>
    <x v="0"/>
    <s v="Outward FDI"/>
    <x v="4"/>
    <n v="2.0710000000000002"/>
    <s v=".."/>
    <s v=".."/>
    <n v="0.36299999999999999"/>
    <n v="0.36299999999999999"/>
    <s v=".."/>
    <s v=".."/>
    <n v="0"/>
  </r>
  <r>
    <x v="5"/>
    <x v="5"/>
    <x v="2"/>
    <x v="187"/>
    <x v="0"/>
    <s v="Outward FDI"/>
    <x v="4"/>
    <n v="0"/>
    <n v="0"/>
    <n v="0"/>
    <n v="0"/>
    <n v="0"/>
    <n v="0"/>
    <n v="0"/>
    <n v="0"/>
  </r>
  <r>
    <x v="4"/>
    <x v="4"/>
    <x v="3"/>
    <x v="188"/>
    <x v="0"/>
    <s v="Outward FDI"/>
    <x v="4"/>
    <n v="0"/>
    <n v="0"/>
    <n v="0"/>
    <n v="0"/>
    <n v="0"/>
    <n v="0"/>
    <n v="0"/>
    <n v="0"/>
  </r>
  <r>
    <x v="4"/>
    <x v="4"/>
    <x v="2"/>
    <x v="189"/>
    <x v="0"/>
    <s v="Outward FDI"/>
    <x v="4"/>
    <n v="0"/>
    <n v="0"/>
    <n v="0"/>
    <n v="0"/>
    <n v="0"/>
    <n v="0"/>
    <n v="0"/>
    <n v="0"/>
  </r>
  <r>
    <x v="2"/>
    <x v="2"/>
    <x v="2"/>
    <x v="190"/>
    <x v="0"/>
    <s v="Outward FDI"/>
    <x v="4"/>
    <s v=".."/>
    <n v="0"/>
    <s v=".."/>
    <n v="0"/>
    <n v="0"/>
    <n v="0"/>
    <n v="0"/>
    <n v="0"/>
  </r>
  <r>
    <x v="3"/>
    <x v="3"/>
    <x v="2"/>
    <x v="191"/>
    <x v="0"/>
    <s v="Outward FDI"/>
    <x v="4"/>
    <n v="275.76100000000002"/>
    <n v="209.744"/>
    <n v="66.016999999999996"/>
    <n v="-10.519"/>
    <n v="-13.298999999999999"/>
    <n v="29.501000000000001"/>
    <n v="-42.8"/>
    <n v="2.7810000000000001"/>
  </r>
  <r>
    <x v="3"/>
    <x v="3"/>
    <x v="8"/>
    <x v="192"/>
    <x v="0"/>
    <s v="Outward FDI"/>
    <x v="4"/>
    <n v="0"/>
    <n v="0"/>
    <n v="0"/>
    <n v="0"/>
    <n v="0"/>
    <n v="0"/>
    <n v="0"/>
    <n v="0"/>
  </r>
  <r>
    <x v="4"/>
    <x v="4"/>
    <x v="2"/>
    <x v="193"/>
    <x v="0"/>
    <s v="Outward FDI"/>
    <x v="4"/>
    <n v="0"/>
    <n v="0"/>
    <n v="0"/>
    <n v="0"/>
    <n v="0"/>
    <n v="0"/>
    <n v="0"/>
    <n v="0"/>
  </r>
  <r>
    <x v="4"/>
    <x v="4"/>
    <x v="2"/>
    <x v="194"/>
    <x v="0"/>
    <s v="Outward FDI"/>
    <x v="4"/>
    <n v="13.398"/>
    <n v="0.73099999999999998"/>
    <n v="12.667"/>
    <s v=".."/>
    <s v=".."/>
    <s v=".."/>
    <s v=".."/>
    <s v=".."/>
  </r>
  <r>
    <x v="4"/>
    <x v="4"/>
    <x v="8"/>
    <x v="195"/>
    <x v="0"/>
    <s v="Outward FDI"/>
    <x v="4"/>
    <s v=".."/>
    <s v=".."/>
    <s v=".."/>
    <s v=".."/>
    <s v=".."/>
    <s v=".."/>
    <s v=".."/>
    <s v=".."/>
  </r>
  <r>
    <x v="4"/>
    <x v="4"/>
    <x v="8"/>
    <x v="196"/>
    <x v="0"/>
    <s v="Outward FDI"/>
    <x v="4"/>
    <n v="24.97"/>
    <n v="-0.73099999999999998"/>
    <n v="25.7"/>
    <n v="0.60499999999999998"/>
    <s v=".."/>
    <s v=".."/>
    <s v=".."/>
    <s v=".."/>
  </r>
  <r>
    <x v="4"/>
    <x v="4"/>
    <x v="2"/>
    <x v="197"/>
    <x v="0"/>
    <s v="Outward FDI"/>
    <x v="4"/>
    <n v="33.130000000000003"/>
    <n v="12.667"/>
    <n v="20.463000000000001"/>
    <n v="0.72499999999999998"/>
    <n v="0.121"/>
    <s v=".."/>
    <s v=".."/>
    <n v="0.60499999999999998"/>
  </r>
  <r>
    <x v="2"/>
    <x v="2"/>
    <x v="2"/>
    <x v="198"/>
    <x v="0"/>
    <s v="Outward FDI"/>
    <x v="4"/>
    <n v="12495.981"/>
    <s v=".."/>
    <n v="-325.57900000000001"/>
    <n v="-823.11699999999996"/>
    <s v=".."/>
    <s v=".."/>
    <s v=".."/>
    <s v=".."/>
  </r>
  <r>
    <x v="4"/>
    <x v="4"/>
    <x v="8"/>
    <x v="199"/>
    <x v="0"/>
    <s v="Outward FDI"/>
    <x v="4"/>
    <n v="16.077999999999999"/>
    <n v="9.0129999999999999"/>
    <n v="7.0650000000000004"/>
    <n v="3.1440000000000001"/>
    <s v=".."/>
    <s v=".."/>
    <s v=".."/>
    <s v=".."/>
  </r>
  <r>
    <x v="2"/>
    <x v="2"/>
    <x v="2"/>
    <x v="200"/>
    <x v="0"/>
    <s v="Outward FDI"/>
    <x v="4"/>
    <n v="15.956"/>
    <n v="2.68"/>
    <n v="13.398"/>
    <n v="1.5720000000000001"/>
    <n v="1.5720000000000001"/>
    <s v=".."/>
    <s v=".."/>
    <n v="0"/>
  </r>
  <r>
    <x v="5"/>
    <x v="5"/>
    <x v="3"/>
    <x v="201"/>
    <x v="0"/>
    <s v="Outward FDI"/>
    <x v="4"/>
    <n v="0"/>
    <n v="0"/>
    <n v="0"/>
    <n v="0"/>
    <n v="0"/>
    <n v="0"/>
    <n v="0"/>
    <n v="0"/>
  </r>
  <r>
    <x v="3"/>
    <x v="3"/>
    <x v="2"/>
    <x v="202"/>
    <x v="0"/>
    <s v="Outward FDI"/>
    <x v="4"/>
    <n v="987.57600000000002"/>
    <n v="990.13400000000001"/>
    <n v="-2.5579999999999998"/>
    <n v="9.4309999999999992"/>
    <s v=".."/>
    <s v=".."/>
    <s v=".."/>
    <s v=".."/>
  </r>
  <r>
    <x v="1"/>
    <x v="1"/>
    <x v="1"/>
    <x v="203"/>
    <x v="0"/>
    <s v="Outward FDI"/>
    <x v="4"/>
    <n v="0"/>
    <n v="0"/>
    <n v="0"/>
    <n v="0"/>
    <n v="0"/>
    <n v="0"/>
    <n v="0"/>
    <n v="0"/>
  </r>
  <r>
    <x v="3"/>
    <x v="3"/>
    <x v="3"/>
    <x v="204"/>
    <x v="0"/>
    <s v="Outward FDI"/>
    <x v="4"/>
    <n v="0"/>
    <n v="0"/>
    <n v="0"/>
    <n v="0"/>
    <n v="0"/>
    <n v="0"/>
    <n v="0"/>
    <n v="0"/>
  </r>
  <r>
    <x v="4"/>
    <x v="4"/>
    <x v="3"/>
    <x v="205"/>
    <x v="0"/>
    <s v="Outward FDI"/>
    <x v="4"/>
    <n v="0"/>
    <n v="0"/>
    <n v="0"/>
    <n v="0"/>
    <n v="0"/>
    <n v="0"/>
    <n v="0"/>
    <n v="0"/>
  </r>
  <r>
    <x v="4"/>
    <x v="4"/>
    <x v="2"/>
    <x v="206"/>
    <x v="0"/>
    <s v="Outward FDI"/>
    <x v="4"/>
    <n v="118.758"/>
    <n v="85.018000000000001"/>
    <n v="33.738999999999997"/>
    <n v="24.785"/>
    <s v=".."/>
    <s v=".."/>
    <s v=".."/>
    <s v=".."/>
  </r>
  <r>
    <x v="3"/>
    <x v="3"/>
    <x v="2"/>
    <x v="207"/>
    <x v="0"/>
    <s v="Outward FDI"/>
    <x v="4"/>
    <n v="0"/>
    <n v="0"/>
    <n v="0"/>
    <n v="0"/>
    <n v="0"/>
    <n v="0"/>
    <n v="0"/>
    <n v="0"/>
  </r>
  <r>
    <x v="1"/>
    <x v="1"/>
    <x v="1"/>
    <x v="1"/>
    <x v="0"/>
    <s v="Outward FDI"/>
    <x v="4"/>
    <s v=".."/>
    <s v=".."/>
    <n v="0"/>
    <n v="0"/>
    <n v="0"/>
    <n v="0"/>
    <n v="0"/>
    <n v="0"/>
  </r>
  <r>
    <x v="1"/>
    <x v="1"/>
    <x v="1"/>
    <x v="208"/>
    <x v="0"/>
    <s v="Outward FDI"/>
    <x v="4"/>
    <n v="0"/>
    <n v="0"/>
    <n v="0"/>
    <n v="0"/>
    <n v="0"/>
    <n v="0"/>
    <n v="0"/>
    <n v="0"/>
  </r>
  <r>
    <x v="1"/>
    <x v="1"/>
    <x v="1"/>
    <x v="209"/>
    <x v="0"/>
    <s v="Outward FDI"/>
    <x v="4"/>
    <n v="0"/>
    <n v="0"/>
    <n v="0"/>
    <n v="0"/>
    <n v="0"/>
    <n v="0"/>
    <n v="0"/>
    <n v="0"/>
  </r>
  <r>
    <x v="1"/>
    <x v="1"/>
    <x v="1"/>
    <x v="210"/>
    <x v="0"/>
    <s v="Outward FDI"/>
    <x v="4"/>
    <n v="0"/>
    <n v="0"/>
    <n v="0"/>
    <n v="0"/>
    <n v="0"/>
    <n v="0"/>
    <n v="0"/>
    <n v="0"/>
  </r>
  <r>
    <x v="1"/>
    <x v="1"/>
    <x v="1"/>
    <x v="211"/>
    <x v="0"/>
    <s v="Outward FDI"/>
    <x v="4"/>
    <n v="0"/>
    <n v="0"/>
    <n v="0"/>
    <n v="0"/>
    <n v="0"/>
    <n v="0"/>
    <n v="0"/>
    <n v="0"/>
  </r>
  <r>
    <x v="3"/>
    <x v="3"/>
    <x v="2"/>
    <x v="212"/>
    <x v="0"/>
    <s v="Outward FDI"/>
    <x v="4"/>
    <n v="0"/>
    <n v="0"/>
    <n v="0"/>
    <n v="0"/>
    <n v="0"/>
    <n v="0"/>
    <n v="0"/>
    <n v="0"/>
  </r>
  <r>
    <x v="2"/>
    <x v="2"/>
    <x v="2"/>
    <x v="213"/>
    <x v="0"/>
    <s v="Outward FDI"/>
    <x v="4"/>
    <n v="0"/>
    <n v="0"/>
    <n v="0"/>
    <n v="0"/>
    <n v="0"/>
    <n v="0"/>
    <n v="0"/>
    <n v="0"/>
  </r>
  <r>
    <x v="1"/>
    <x v="1"/>
    <x v="1"/>
    <x v="214"/>
    <x v="0"/>
    <s v="Outward FDI"/>
    <x v="4"/>
    <n v="0"/>
    <n v="0"/>
    <n v="0"/>
    <n v="0"/>
    <n v="0"/>
    <n v="0"/>
    <n v="0"/>
    <n v="0"/>
  </r>
  <r>
    <x v="2"/>
    <x v="2"/>
    <x v="2"/>
    <x v="215"/>
    <x v="0"/>
    <s v="Outward FDI"/>
    <x v="4"/>
    <n v="0"/>
    <n v="0"/>
    <n v="0"/>
    <n v="0"/>
    <n v="0"/>
    <n v="0"/>
    <n v="0"/>
    <n v="0"/>
  </r>
  <r>
    <x v="1"/>
    <x v="1"/>
    <x v="1"/>
    <x v="216"/>
    <x v="0"/>
    <s v="Outward FDI"/>
    <x v="4"/>
    <n v="0"/>
    <n v="0"/>
    <n v="0"/>
    <n v="0"/>
    <n v="0"/>
    <n v="0"/>
    <n v="0"/>
    <n v="0"/>
  </r>
  <r>
    <x v="4"/>
    <x v="4"/>
    <x v="2"/>
    <x v="217"/>
    <x v="0"/>
    <s v="Outward FDI"/>
    <x v="4"/>
    <n v="0"/>
    <n v="0"/>
    <n v="0"/>
    <n v="0"/>
    <n v="0"/>
    <n v="0"/>
    <n v="0"/>
    <n v="0"/>
  </r>
  <r>
    <x v="3"/>
    <x v="3"/>
    <x v="2"/>
    <x v="218"/>
    <x v="0"/>
    <s v="Outward FDI"/>
    <x v="4"/>
    <s v=".."/>
    <s v=".."/>
    <s v=".."/>
    <s v=".."/>
    <s v=".."/>
    <s v=".."/>
    <s v=".."/>
    <s v=".."/>
  </r>
  <r>
    <x v="4"/>
    <x v="4"/>
    <x v="2"/>
    <x v="219"/>
    <x v="0"/>
    <s v="Outward FDI"/>
    <x v="4"/>
    <n v="0"/>
    <n v="0"/>
    <n v="0"/>
    <n v="0"/>
    <n v="0"/>
    <n v="0"/>
    <n v="0"/>
    <n v="0"/>
  </r>
  <r>
    <x v="2"/>
    <x v="2"/>
    <x v="2"/>
    <x v="220"/>
    <x v="0"/>
    <s v="Outward FDI"/>
    <x v="4"/>
    <n v="0"/>
    <n v="0"/>
    <n v="0"/>
    <n v="0"/>
    <n v="0"/>
    <n v="0"/>
    <n v="0"/>
    <n v="0"/>
  </r>
  <r>
    <x v="2"/>
    <x v="2"/>
    <x v="2"/>
    <x v="221"/>
    <x v="0"/>
    <s v="Outward FDI"/>
    <x v="4"/>
    <n v="0"/>
    <n v="0"/>
    <n v="0"/>
    <n v="0"/>
    <n v="0"/>
    <n v="0"/>
    <n v="0"/>
    <n v="0"/>
  </r>
  <r>
    <x v="1"/>
    <x v="1"/>
    <x v="1"/>
    <x v="222"/>
    <x v="0"/>
    <s v="Outward FDI"/>
    <x v="4"/>
    <n v="0"/>
    <n v="0"/>
    <n v="0"/>
    <n v="0"/>
    <n v="0"/>
    <n v="0"/>
    <n v="0"/>
    <n v="0"/>
  </r>
  <r>
    <x v="1"/>
    <x v="1"/>
    <x v="1"/>
    <x v="223"/>
    <x v="0"/>
    <s v="Outward FDI"/>
    <x v="4"/>
    <n v="0"/>
    <n v="0"/>
    <n v="0"/>
    <n v="0"/>
    <n v="0"/>
    <n v="0"/>
    <n v="0"/>
    <n v="0"/>
  </r>
  <r>
    <x v="2"/>
    <x v="2"/>
    <x v="2"/>
    <x v="224"/>
    <x v="0"/>
    <s v="Outward FDI"/>
    <x v="4"/>
    <n v="0"/>
    <n v="0"/>
    <n v="0"/>
    <n v="0"/>
    <n v="0"/>
    <n v="0"/>
    <n v="0"/>
    <n v="0"/>
  </r>
  <r>
    <x v="2"/>
    <x v="2"/>
    <x v="2"/>
    <x v="225"/>
    <x v="0"/>
    <s v="Outward FDI"/>
    <x v="4"/>
    <n v="0"/>
    <n v="0"/>
    <n v="0"/>
    <n v="0"/>
    <n v="0"/>
    <n v="0"/>
    <n v="0"/>
    <n v="0"/>
  </r>
  <r>
    <x v="4"/>
    <x v="4"/>
    <x v="2"/>
    <x v="226"/>
    <x v="0"/>
    <s v="Outward FDI"/>
    <x v="4"/>
    <n v="0"/>
    <n v="0"/>
    <n v="0"/>
    <n v="0"/>
    <n v="0"/>
    <n v="0"/>
    <n v="0"/>
    <n v="0"/>
  </r>
  <r>
    <x v="1"/>
    <x v="1"/>
    <x v="1"/>
    <x v="227"/>
    <x v="0"/>
    <s v="Outward FDI"/>
    <x v="4"/>
    <n v="0"/>
    <n v="0"/>
    <n v="0"/>
    <n v="0"/>
    <n v="0"/>
    <n v="0"/>
    <n v="0"/>
    <n v="0"/>
  </r>
  <r>
    <x v="3"/>
    <x v="3"/>
    <x v="2"/>
    <x v="228"/>
    <x v="0"/>
    <s v="Outward FDI"/>
    <x v="4"/>
    <n v="0"/>
    <n v="0"/>
    <n v="0"/>
    <n v="0"/>
    <n v="0"/>
    <n v="0"/>
    <n v="0"/>
    <n v="0"/>
  </r>
  <r>
    <x v="4"/>
    <x v="4"/>
    <x v="2"/>
    <x v="229"/>
    <x v="0"/>
    <s v="Outward FDI"/>
    <x v="4"/>
    <n v="0"/>
    <n v="0"/>
    <n v="0"/>
    <n v="0"/>
    <n v="0"/>
    <n v="0"/>
    <n v="0"/>
    <n v="0"/>
  </r>
  <r>
    <x v="1"/>
    <x v="1"/>
    <x v="1"/>
    <x v="230"/>
    <x v="0"/>
    <s v="Outward FDI"/>
    <x v="4"/>
    <n v="0"/>
    <n v="0"/>
    <n v="0"/>
    <n v="0"/>
    <n v="0"/>
    <n v="0"/>
    <n v="0"/>
    <n v="0"/>
  </r>
  <r>
    <x v="1"/>
    <x v="1"/>
    <x v="1"/>
    <x v="231"/>
    <x v="0"/>
    <s v="Outward FDI"/>
    <x v="4"/>
    <n v="0"/>
    <n v="0"/>
    <n v="0"/>
    <n v="0"/>
    <n v="0"/>
    <n v="0"/>
    <n v="0"/>
    <n v="0"/>
  </r>
  <r>
    <x v="3"/>
    <x v="3"/>
    <x v="2"/>
    <x v="232"/>
    <x v="0"/>
    <s v="Outward FDI"/>
    <x v="4"/>
    <n v="0"/>
    <n v="0"/>
    <n v="0"/>
    <n v="0"/>
    <n v="0"/>
    <n v="0"/>
    <n v="0"/>
    <n v="0"/>
  </r>
  <r>
    <x v="3"/>
    <x v="3"/>
    <x v="2"/>
    <x v="233"/>
    <x v="0"/>
    <s v="Outward FDI"/>
    <x v="4"/>
    <n v="0"/>
    <n v="0"/>
    <n v="0"/>
    <n v="0"/>
    <n v="0"/>
    <n v="0"/>
    <n v="0"/>
    <n v="0"/>
  </r>
  <r>
    <x v="1"/>
    <x v="1"/>
    <x v="1"/>
    <x v="234"/>
    <x v="0"/>
    <s v="Outward FDI"/>
    <x v="4"/>
    <n v="0"/>
    <n v="0"/>
    <n v="0"/>
    <n v="0"/>
    <n v="0"/>
    <n v="0"/>
    <n v="0"/>
    <n v="0"/>
  </r>
  <r>
    <x v="4"/>
    <x v="4"/>
    <x v="2"/>
    <x v="235"/>
    <x v="0"/>
    <s v="Outward FDI"/>
    <x v="4"/>
    <n v="0"/>
    <n v="0"/>
    <n v="0"/>
    <n v="0"/>
    <n v="0"/>
    <n v="0"/>
    <n v="0"/>
    <n v="0"/>
  </r>
  <r>
    <x v="1"/>
    <x v="1"/>
    <x v="1"/>
    <x v="236"/>
    <x v="0"/>
    <s v="Outward FDI"/>
    <x v="4"/>
    <n v="0"/>
    <n v="0"/>
    <n v="0"/>
    <n v="0"/>
    <n v="0"/>
    <n v="0"/>
    <n v="0"/>
    <n v="0"/>
  </r>
  <r>
    <x v="0"/>
    <x v="0"/>
    <x v="0"/>
    <x v="0"/>
    <x v="0"/>
    <s v="Outward FDI"/>
    <x v="5"/>
    <n v="196080.092"/>
    <n v="165242.23199999999"/>
    <n v="30837.744999999999"/>
    <n v="12001.401"/>
    <n v="10927.004999999999"/>
    <n v="9614.7420000000002"/>
    <n v="1312.14"/>
    <n v="1074.519"/>
  </r>
  <r>
    <x v="1"/>
    <x v="1"/>
    <x v="1"/>
    <x v="1"/>
    <x v="0"/>
    <s v="Outward FDI"/>
    <x v="5"/>
    <s v=".."/>
    <s v=".."/>
    <s v=".."/>
    <s v=".."/>
    <s v=".."/>
    <s v=".."/>
    <s v=".."/>
    <s v=".."/>
  </r>
  <r>
    <x v="2"/>
    <x v="2"/>
    <x v="2"/>
    <x v="2"/>
    <x v="0"/>
    <s v="Outward FDI"/>
    <x v="5"/>
    <n v="821.17399999999998"/>
    <n v="577.55999999999995"/>
    <n v="243.613"/>
    <n v="-16.963999999999999"/>
    <n v="-19.177"/>
    <n v="6.6379999999999999"/>
    <n v="-25.937999999999999"/>
    <n v="2.2130000000000001"/>
  </r>
  <r>
    <x v="2"/>
    <x v="2"/>
    <x v="3"/>
    <x v="3"/>
    <x v="0"/>
    <s v="Outward FDI"/>
    <x v="5"/>
    <n v="243.72800000000001"/>
    <n v="182.39400000000001"/>
    <n v="61.22"/>
    <n v="-15.858000000000001"/>
    <n v="-16.227"/>
    <n v="6.6379999999999999"/>
    <n v="-22.864999999999998"/>
    <n v="0.36899999999999999"/>
  </r>
  <r>
    <x v="2"/>
    <x v="2"/>
    <x v="3"/>
    <x v="4"/>
    <x v="0"/>
    <s v="Outward FDI"/>
    <x v="5"/>
    <n v="-281.81799999999998"/>
    <n v="1250.633"/>
    <n v="-1532.336"/>
    <n v="22.25"/>
    <n v="19.792000000000002"/>
    <n v="3.4420000000000002"/>
    <n v="16.350000000000001"/>
    <n v="2.4590000000000001"/>
  </r>
  <r>
    <x v="2"/>
    <x v="2"/>
    <x v="4"/>
    <x v="5"/>
    <x v="0"/>
    <s v="Outward FDI"/>
    <x v="5"/>
    <n v="1903.567"/>
    <n v="1116.6859999999999"/>
    <n v="786.88099999999997"/>
    <n v="105.964"/>
    <n v="78.796999999999997"/>
    <s v=".."/>
    <s v=".."/>
    <n v="27.167000000000002"/>
  </r>
  <r>
    <x v="2"/>
    <x v="2"/>
    <x v="5"/>
    <x v="6"/>
    <x v="0"/>
    <s v="Outward FDI"/>
    <x v="5"/>
    <n v="1089.9880000000001"/>
    <n v="612.428"/>
    <n v="477.56"/>
    <n v="180.95099999999999"/>
    <n v="156.119"/>
    <s v=".."/>
    <s v=".."/>
    <n v="24.832000000000001"/>
  </r>
  <r>
    <x v="2"/>
    <x v="2"/>
    <x v="3"/>
    <x v="7"/>
    <x v="0"/>
    <s v="Outward FDI"/>
    <x v="5"/>
    <n v="240.506"/>
    <n v="204.25800000000001"/>
    <n v="36.363999999999997"/>
    <n v="17.948"/>
    <n v="16.594999999999999"/>
    <n v="7.99"/>
    <n v="8.6050000000000004"/>
    <n v="1.3520000000000001"/>
  </r>
  <r>
    <x v="2"/>
    <x v="2"/>
    <x v="3"/>
    <x v="8"/>
    <x v="0"/>
    <s v="Outward FDI"/>
    <x v="5"/>
    <n v="12805.638999999999"/>
    <n v="11272.152"/>
    <n v="1533.4870000000001"/>
    <n v="1225.9670000000001"/>
    <n v="1187.2449999999999"/>
    <n v="918.27700000000004"/>
    <n v="268.96800000000002"/>
    <n v="38.844999999999999"/>
  </r>
  <r>
    <x v="2"/>
    <x v="2"/>
    <x v="3"/>
    <x v="9"/>
    <x v="0"/>
    <s v="Outward FDI"/>
    <x v="5"/>
    <n v="212.428"/>
    <s v=".."/>
    <n v="-41.311999999999998"/>
    <n v="33.682000000000002"/>
    <s v=".."/>
    <s v=".."/>
    <s v=".."/>
    <s v=".."/>
  </r>
  <r>
    <x v="2"/>
    <x v="2"/>
    <x v="3"/>
    <x v="10"/>
    <x v="0"/>
    <s v="Outward FDI"/>
    <x v="5"/>
    <n v="1597.6990000000001"/>
    <n v="1092.175"/>
    <n v="505.63900000000001"/>
    <n v="-105.71899999999999"/>
    <n v="-113.34"/>
    <n v="45.238"/>
    <n v="-158.578"/>
    <n v="7.6219999999999999"/>
  </r>
  <r>
    <x v="2"/>
    <x v="2"/>
    <x v="3"/>
    <x v="11"/>
    <x v="0"/>
    <s v="Outward FDI"/>
    <x v="5"/>
    <n v="4926.9279999999999"/>
    <s v=".."/>
    <n v="664.327"/>
    <n v="406.40199999999999"/>
    <s v=".."/>
    <s v=".."/>
    <s v=".."/>
    <s v=".."/>
  </r>
  <r>
    <x v="2"/>
    <x v="2"/>
    <x v="3"/>
    <x v="12"/>
    <x v="0"/>
    <s v="Outward FDI"/>
    <x v="5"/>
    <n v="3082.6239999999998"/>
    <n v="2779.1709999999998"/>
    <n v="303.56700000000001"/>
    <n v="208.733"/>
    <n v="205.78299999999999"/>
    <s v=".."/>
    <s v=".."/>
    <n v="2.95"/>
  </r>
  <r>
    <x v="2"/>
    <x v="2"/>
    <x v="3"/>
    <x v="13"/>
    <x v="0"/>
    <s v="Outward FDI"/>
    <x v="5"/>
    <n v="34.982999999999997"/>
    <n v="7.8250000000000002"/>
    <n v="27.158000000000001"/>
    <n v="0.123"/>
    <n v="0.123"/>
    <s v=".."/>
    <s v=".."/>
    <n v="0"/>
  </r>
  <r>
    <x v="2"/>
    <x v="2"/>
    <x v="3"/>
    <x v="14"/>
    <x v="0"/>
    <s v="Outward FDI"/>
    <x v="5"/>
    <n v="174.33799999999999"/>
    <n v="166.398"/>
    <n v="7.94"/>
    <n v="64.783000000000001"/>
    <n v="64.415000000000006"/>
    <s v=".."/>
    <s v=".."/>
    <n v="0.36899999999999999"/>
  </r>
  <r>
    <x v="2"/>
    <x v="2"/>
    <x v="3"/>
    <x v="15"/>
    <x v="0"/>
    <s v="Outward FDI"/>
    <x v="5"/>
    <n v="311.27699999999999"/>
    <n v="311.96800000000002"/>
    <n v="-0.69"/>
    <n v="12.292999999999999"/>
    <n v="12.416"/>
    <s v=".."/>
    <s v=".."/>
    <n v="0"/>
  </r>
  <r>
    <x v="2"/>
    <x v="2"/>
    <x v="3"/>
    <x v="16"/>
    <x v="0"/>
    <s v="Outward FDI"/>
    <x v="5"/>
    <n v="2044.4190000000001"/>
    <n v="1963.0609999999999"/>
    <n v="81.358000000000004"/>
    <n v="323.30200000000002"/>
    <n v="324.04000000000002"/>
    <n v="33.56"/>
    <n v="290.48"/>
    <n v="-0.73799999999999999"/>
  </r>
  <r>
    <x v="2"/>
    <x v="2"/>
    <x v="6"/>
    <x v="17"/>
    <x v="0"/>
    <s v="Outward FDI"/>
    <x v="5"/>
    <n v="5.1779999999999999"/>
    <s v=".."/>
    <s v=".."/>
    <s v=".."/>
    <s v=".."/>
    <s v=".."/>
    <s v=".."/>
    <s v=".."/>
  </r>
  <r>
    <x v="2"/>
    <x v="2"/>
    <x v="3"/>
    <x v="18"/>
    <x v="0"/>
    <s v="Outward FDI"/>
    <x v="5"/>
    <n v="179.977"/>
    <n v="173.87799999999999"/>
    <n v="6.0990000000000002"/>
    <n v="5.04"/>
    <n v="4.18"/>
    <n v="5.9009999999999998"/>
    <n v="-1.7210000000000001"/>
    <n v="0.73799999999999999"/>
  </r>
  <r>
    <x v="2"/>
    <x v="2"/>
    <x v="2"/>
    <x v="19"/>
    <x v="0"/>
    <s v="Outward FDI"/>
    <x v="5"/>
    <n v="538.66499999999996"/>
    <n v="486.42099999999999"/>
    <n v="52.244"/>
    <n v="2.827"/>
    <n v="10.202999999999999"/>
    <s v=".."/>
    <s v=".."/>
    <n v="-7.2530000000000001"/>
  </r>
  <r>
    <x v="2"/>
    <x v="2"/>
    <x v="2"/>
    <x v="20"/>
    <x v="0"/>
    <s v="Outward FDI"/>
    <x v="5"/>
    <n v="807.82500000000005"/>
    <n v="802.07100000000003"/>
    <n v="5.6390000000000002"/>
    <n v="132.886"/>
    <n v="133.00899999999999"/>
    <n v="124.896"/>
    <n v="8.1129999999999995"/>
    <n v="-0.123"/>
  </r>
  <r>
    <x v="2"/>
    <x v="2"/>
    <x v="3"/>
    <x v="21"/>
    <x v="0"/>
    <s v="Outward FDI"/>
    <x v="5"/>
    <n v="375.60399999999998"/>
    <n v="299.42500000000001"/>
    <n v="76.063999999999993"/>
    <n v="125.018"/>
    <n v="125.14100000000001"/>
    <n v="114.20099999999999"/>
    <n v="10.941000000000001"/>
    <n v="-0.123"/>
  </r>
  <r>
    <x v="2"/>
    <x v="2"/>
    <x v="3"/>
    <x v="22"/>
    <x v="0"/>
    <s v="Outward FDI"/>
    <x v="5"/>
    <n v="7412.5429999999997"/>
    <s v=".."/>
    <s v=".."/>
    <n v="87.156000000000006"/>
    <s v=".."/>
    <s v=".."/>
    <s v=".."/>
    <s v=".."/>
  </r>
  <r>
    <x v="3"/>
    <x v="3"/>
    <x v="5"/>
    <x v="23"/>
    <x v="0"/>
    <s v="Outward FDI"/>
    <x v="5"/>
    <n v="93.671000000000006"/>
    <n v="24.050999999999998"/>
    <n v="69.734999999999999"/>
    <n v="-2.5819999999999999"/>
    <n v="-5.1630000000000003"/>
    <n v="6.8840000000000003"/>
    <n v="-12.047000000000001"/>
    <n v="2.4590000000000001"/>
  </r>
  <r>
    <x v="2"/>
    <x v="2"/>
    <x v="3"/>
    <x v="24"/>
    <x v="0"/>
    <s v="Outward FDI"/>
    <x v="5"/>
    <n v="27468.584999999999"/>
    <s v=".."/>
    <n v="1959.954"/>
    <n v="824.60500000000002"/>
    <s v=".."/>
    <s v=".."/>
    <s v=".."/>
    <s v=".."/>
  </r>
  <r>
    <x v="2"/>
    <x v="2"/>
    <x v="2"/>
    <x v="25"/>
    <x v="0"/>
    <s v="Outward FDI"/>
    <x v="5"/>
    <n v="43.152999999999999"/>
    <n v="44.649000000000001"/>
    <n v="-1.496"/>
    <n v="16.350000000000001"/>
    <n v="16.103999999999999"/>
    <n v="0"/>
    <n v="16.103999999999999"/>
    <n v="0.246"/>
  </r>
  <r>
    <x v="2"/>
    <x v="2"/>
    <x v="3"/>
    <x v="26"/>
    <x v="0"/>
    <s v="Outward FDI"/>
    <x v="5"/>
    <n v="0"/>
    <n v="0"/>
    <n v="0"/>
    <n v="0"/>
    <n v="0"/>
    <n v="0"/>
    <n v="0"/>
    <n v="0"/>
  </r>
  <r>
    <x v="2"/>
    <x v="2"/>
    <x v="3"/>
    <x v="27"/>
    <x v="0"/>
    <s v="Outward FDI"/>
    <x v="5"/>
    <n v="1610.357"/>
    <n v="1278.481"/>
    <n v="331.87599999999998"/>
    <n v="118.872"/>
    <n v="112.726"/>
    <n v="50.031999999999996"/>
    <n v="62.694000000000003"/>
    <n v="6.1459999999999999"/>
  </r>
  <r>
    <x v="2"/>
    <x v="2"/>
    <x v="3"/>
    <x v="28"/>
    <x v="0"/>
    <s v="Outward FDI"/>
    <x v="5"/>
    <n v="73.418000000000006"/>
    <n v="12.542999999999999"/>
    <n v="60.759"/>
    <n v="1.5980000000000001"/>
    <s v=".."/>
    <s v=".."/>
    <s v=".."/>
    <s v=".."/>
  </r>
  <r>
    <x v="2"/>
    <x v="2"/>
    <x v="3"/>
    <x v="29"/>
    <x v="0"/>
    <s v="Outward FDI"/>
    <x v="5"/>
    <n v="209.43600000000001"/>
    <n v="176.18"/>
    <n v="33.256999999999998"/>
    <n v="22.126999999999999"/>
    <s v=".."/>
    <s v=".."/>
    <s v=".."/>
    <s v=".."/>
  </r>
  <r>
    <x v="2"/>
    <x v="2"/>
    <x v="3"/>
    <x v="30"/>
    <x v="0"/>
    <s v="Outward FDI"/>
    <x v="5"/>
    <n v="-9.6660000000000004"/>
    <n v="-9.6660000000000004"/>
    <s v=".."/>
    <n v="-1.7210000000000001"/>
    <n v="-1.7210000000000001"/>
    <s v=".."/>
    <s v=".."/>
    <n v="0"/>
  </r>
  <r>
    <x v="2"/>
    <x v="2"/>
    <x v="3"/>
    <x v="31"/>
    <x v="0"/>
    <s v="Outward FDI"/>
    <x v="5"/>
    <n v="7493.6710000000003"/>
    <n v="7324.2809999999999"/>
    <n v="169.39"/>
    <n v="-226.92599999999999"/>
    <n v="-232.458"/>
    <n v="5.1630000000000003"/>
    <n v="-237.744"/>
    <n v="5.532"/>
  </r>
  <r>
    <x v="2"/>
    <x v="2"/>
    <x v="3"/>
    <x v="32"/>
    <x v="0"/>
    <s v="Outward FDI"/>
    <x v="5"/>
    <n v="25165.132000000001"/>
    <s v=".."/>
    <n v="1989.9880000000001"/>
    <n v="993.755"/>
    <s v=".."/>
    <s v=".."/>
    <s v=".."/>
    <s v=".."/>
  </r>
  <r>
    <x v="2"/>
    <x v="2"/>
    <x v="3"/>
    <x v="33"/>
    <x v="0"/>
    <s v="Outward FDI"/>
    <x v="5"/>
    <n v="-72.841999999999999"/>
    <n v="410.47199999999998"/>
    <n v="-483.31400000000002"/>
    <n v="-0.86099999999999999"/>
    <n v="9.4659999999999993"/>
    <n v="1.1060000000000001"/>
    <n v="8.359"/>
    <n v="-10.326000000000001"/>
  </r>
  <r>
    <x v="3"/>
    <x v="3"/>
    <x v="3"/>
    <x v="34"/>
    <x v="0"/>
    <s v="Outward FDI"/>
    <x v="5"/>
    <n v="1070.1959999999999"/>
    <n v="1031.415"/>
    <n v="38.78"/>
    <n v="29.995000000000001"/>
    <n v="24.463000000000001"/>
    <n v="7.2530000000000001"/>
    <n v="17.21"/>
    <n v="5.532"/>
  </r>
  <r>
    <x v="2"/>
    <x v="2"/>
    <x v="3"/>
    <x v="35"/>
    <x v="0"/>
    <s v="Outward FDI"/>
    <x v="5"/>
    <n v="14621.749"/>
    <s v=".."/>
    <s v=".."/>
    <n v="2587.8939999999998"/>
    <s v=".."/>
    <s v=".."/>
    <s v=".."/>
    <s v=".."/>
  </r>
  <r>
    <x v="2"/>
    <x v="2"/>
    <x v="4"/>
    <x v="36"/>
    <x v="0"/>
    <s v="Outward FDI"/>
    <x v="5"/>
    <n v="39461.910000000003"/>
    <s v=".."/>
    <s v=".."/>
    <n v="579.85400000000004"/>
    <s v=".."/>
    <s v=".."/>
    <s v=".."/>
    <s v=".."/>
  </r>
  <r>
    <x v="1"/>
    <x v="1"/>
    <x v="1"/>
    <x v="1"/>
    <x v="0"/>
    <s v="Outward FDI"/>
    <x v="5"/>
    <s v=".."/>
    <s v=".."/>
    <s v=".."/>
    <s v=".."/>
    <s v=".."/>
    <s v=".."/>
    <s v=".."/>
    <s v=".."/>
  </r>
  <r>
    <x v="2"/>
    <x v="2"/>
    <x v="3"/>
    <x v="37"/>
    <x v="0"/>
    <s v="Outward FDI"/>
    <x v="5"/>
    <n v="454.2"/>
    <s v=".."/>
    <s v=".."/>
    <n v="84.944000000000003"/>
    <s v=".."/>
    <s v=".."/>
    <s v=".."/>
    <s v=".."/>
  </r>
  <r>
    <x v="3"/>
    <x v="3"/>
    <x v="3"/>
    <x v="38"/>
    <x v="0"/>
    <s v="Outward FDI"/>
    <x v="5"/>
    <s v=".."/>
    <n v="0"/>
    <s v=".."/>
    <n v="0"/>
    <n v="0"/>
    <n v="0"/>
    <n v="0"/>
    <n v="0"/>
  </r>
  <r>
    <x v="2"/>
    <x v="2"/>
    <x v="3"/>
    <x v="39"/>
    <x v="0"/>
    <s v="Outward FDI"/>
    <x v="5"/>
    <n v="0"/>
    <n v="0"/>
    <n v="0"/>
    <n v="0"/>
    <n v="0"/>
    <n v="0"/>
    <n v="0"/>
    <n v="0"/>
  </r>
  <r>
    <x v="3"/>
    <x v="3"/>
    <x v="3"/>
    <x v="40"/>
    <x v="0"/>
    <s v="Outward FDI"/>
    <x v="5"/>
    <s v=".."/>
    <n v="0"/>
    <s v=".."/>
    <n v="0"/>
    <n v="0"/>
    <n v="0"/>
    <n v="0"/>
    <n v="0"/>
  </r>
  <r>
    <x v="3"/>
    <x v="3"/>
    <x v="3"/>
    <x v="41"/>
    <x v="0"/>
    <s v="Outward FDI"/>
    <x v="5"/>
    <s v=".."/>
    <n v="0"/>
    <s v=".."/>
    <n v="0"/>
    <n v="0"/>
    <n v="0"/>
    <n v="0"/>
    <n v="0"/>
  </r>
  <r>
    <x v="3"/>
    <x v="3"/>
    <x v="3"/>
    <x v="42"/>
    <x v="0"/>
    <s v="Outward FDI"/>
    <x v="5"/>
    <n v="8.9760000000000009"/>
    <s v=".."/>
    <s v=".."/>
    <s v=".."/>
    <s v=".."/>
    <s v=".."/>
    <s v=".."/>
    <s v=".."/>
  </r>
  <r>
    <x v="2"/>
    <x v="2"/>
    <x v="3"/>
    <x v="43"/>
    <x v="0"/>
    <s v="Outward FDI"/>
    <x v="5"/>
    <n v="90.218999999999994"/>
    <n v="75.028999999999996"/>
    <n v="15.19"/>
    <n v="1.5980000000000001"/>
    <n v="0.98299999999999998"/>
    <n v="0"/>
    <n v="0.98299999999999998"/>
    <n v="0.61499999999999999"/>
  </r>
  <r>
    <x v="2"/>
    <x v="2"/>
    <x v="3"/>
    <x v="44"/>
    <x v="0"/>
    <s v="Outward FDI"/>
    <x v="5"/>
    <n v="1180.0920000000001"/>
    <s v=".."/>
    <n v="8.0549999999999997"/>
    <n v="-383.29199999999997"/>
    <s v=".."/>
    <s v=".."/>
    <s v=".."/>
    <s v=".."/>
  </r>
  <r>
    <x v="2"/>
    <x v="2"/>
    <x v="3"/>
    <x v="45"/>
    <x v="0"/>
    <s v="Outward FDI"/>
    <x v="5"/>
    <n v="81.817999999999998"/>
    <n v="97.813999999999993"/>
    <s v=".."/>
    <n v="12.539"/>
    <s v=".."/>
    <s v=".."/>
    <s v=".."/>
    <s v=".."/>
  </r>
  <r>
    <x v="2"/>
    <x v="2"/>
    <x v="3"/>
    <x v="46"/>
    <x v="0"/>
    <s v="Outward FDI"/>
    <x v="5"/>
    <n v="1.726"/>
    <n v="2.6469999999999998"/>
    <s v=".."/>
    <s v=".."/>
    <s v=".."/>
    <s v=".."/>
    <s v=".."/>
    <s v=".."/>
  </r>
  <r>
    <x v="1"/>
    <x v="1"/>
    <x v="1"/>
    <x v="47"/>
    <x v="0"/>
    <s v="Outward FDI"/>
    <x v="5"/>
    <n v="582.50900000000001"/>
    <s v=".."/>
    <s v=".."/>
    <n v="125.756"/>
    <s v=".."/>
    <s v=".."/>
    <s v=".."/>
    <s v=".."/>
  </r>
  <r>
    <x v="1"/>
    <x v="1"/>
    <x v="1"/>
    <x v="1"/>
    <x v="0"/>
    <s v="Outward FDI"/>
    <x v="5"/>
    <n v="0"/>
    <n v="0"/>
    <n v="0"/>
    <n v="0"/>
    <n v="0"/>
    <n v="0"/>
    <n v="0"/>
    <n v="0"/>
  </r>
  <r>
    <x v="2"/>
    <x v="2"/>
    <x v="3"/>
    <x v="48"/>
    <x v="0"/>
    <s v="Outward FDI"/>
    <x v="5"/>
    <n v="-0.92100000000000004"/>
    <n v="1.726"/>
    <n v="-2.6469999999999998"/>
    <n v="0"/>
    <s v=".."/>
    <s v=".."/>
    <s v=".."/>
    <s v=".."/>
  </r>
  <r>
    <x v="1"/>
    <x v="1"/>
    <x v="1"/>
    <x v="49"/>
    <x v="0"/>
    <s v="Outward FDI"/>
    <x v="5"/>
    <n v="604.37300000000005"/>
    <n v="604.37300000000005"/>
    <n v="0"/>
    <n v="13.398999999999999"/>
    <s v=".."/>
    <s v=".."/>
    <s v=".."/>
    <s v=".."/>
  </r>
  <r>
    <x v="3"/>
    <x v="3"/>
    <x v="3"/>
    <x v="50"/>
    <x v="0"/>
    <s v="Outward FDI"/>
    <x v="5"/>
    <n v="0"/>
    <n v="0"/>
    <n v="0"/>
    <n v="0"/>
    <n v="0"/>
    <n v="0"/>
    <n v="0"/>
    <n v="0"/>
  </r>
  <r>
    <x v="2"/>
    <x v="2"/>
    <x v="3"/>
    <x v="51"/>
    <x v="0"/>
    <s v="Outward FDI"/>
    <x v="5"/>
    <n v="0"/>
    <n v="0"/>
    <n v="0"/>
    <n v="0"/>
    <n v="0"/>
    <n v="0"/>
    <n v="0"/>
    <n v="0"/>
  </r>
  <r>
    <x v="3"/>
    <x v="3"/>
    <x v="3"/>
    <x v="52"/>
    <x v="0"/>
    <s v="Outward FDI"/>
    <x v="5"/>
    <s v=".."/>
    <s v=".."/>
    <n v="0"/>
    <s v=".."/>
    <s v=".."/>
    <s v=".."/>
    <s v=".."/>
    <s v=".."/>
  </r>
  <r>
    <x v="2"/>
    <x v="2"/>
    <x v="6"/>
    <x v="53"/>
    <x v="0"/>
    <s v="Outward FDI"/>
    <x v="5"/>
    <n v="1892.29"/>
    <n v="1127.6179999999999"/>
    <n v="764.78700000000003"/>
    <n v="160.422"/>
    <n v="151.44800000000001"/>
    <n v="113.709"/>
    <n v="37.738999999999997"/>
    <n v="8.9740000000000002"/>
  </r>
  <r>
    <x v="4"/>
    <x v="4"/>
    <x v="3"/>
    <x v="54"/>
    <x v="0"/>
    <s v="Outward FDI"/>
    <x v="5"/>
    <n v="0"/>
    <n v="0"/>
    <n v="0"/>
    <n v="0"/>
    <n v="0"/>
    <n v="0"/>
    <n v="0"/>
    <n v="0"/>
  </r>
  <r>
    <x v="3"/>
    <x v="3"/>
    <x v="3"/>
    <x v="55"/>
    <x v="0"/>
    <s v="Outward FDI"/>
    <x v="5"/>
    <s v=".."/>
    <s v=".."/>
    <s v=".."/>
    <s v=".."/>
    <s v=".."/>
    <s v=".."/>
    <s v=".."/>
    <s v=".."/>
  </r>
  <r>
    <x v="2"/>
    <x v="2"/>
    <x v="3"/>
    <x v="56"/>
    <x v="0"/>
    <s v="Outward FDI"/>
    <x v="5"/>
    <n v="121.059"/>
    <n v="157.422"/>
    <n v="-36.363999999999997"/>
    <n v="7.99"/>
    <n v="7.2530000000000001"/>
    <s v=".."/>
    <s v=".."/>
    <n v="0.73799999999999999"/>
  </r>
  <r>
    <x v="3"/>
    <x v="3"/>
    <x v="3"/>
    <x v="57"/>
    <x v="0"/>
    <s v="Outward FDI"/>
    <x v="5"/>
    <n v="388.72300000000001"/>
    <n v="334.06200000000001"/>
    <n v="54.661000000000001"/>
    <n v="30.117999999999999"/>
    <n v="24.709"/>
    <n v="24.094000000000001"/>
    <n v="0.61499999999999999"/>
    <n v="5.4089999999999998"/>
  </r>
  <r>
    <x v="2"/>
    <x v="2"/>
    <x v="3"/>
    <x v="58"/>
    <x v="0"/>
    <s v="Outward FDI"/>
    <x v="5"/>
    <n v="0"/>
    <n v="0"/>
    <n v="0"/>
    <n v="0"/>
    <n v="0"/>
    <n v="0"/>
    <n v="0"/>
    <n v="0"/>
  </r>
  <r>
    <x v="3"/>
    <x v="3"/>
    <x v="3"/>
    <x v="59"/>
    <x v="0"/>
    <s v="Outward FDI"/>
    <x v="5"/>
    <n v="3.5670000000000002"/>
    <s v=".."/>
    <s v=".."/>
    <n v="-0.86099999999999999"/>
    <n v="-0.86099999999999999"/>
    <s v=".."/>
    <s v=".."/>
    <n v="0"/>
  </r>
  <r>
    <x v="1"/>
    <x v="1"/>
    <x v="1"/>
    <x v="1"/>
    <x v="0"/>
    <s v="Outward FDI"/>
    <x v="5"/>
    <s v=".."/>
    <s v=".."/>
    <s v=".."/>
    <s v=".."/>
    <s v=".."/>
    <s v=".."/>
    <s v=".."/>
    <s v=".."/>
  </r>
  <r>
    <x v="4"/>
    <x v="4"/>
    <x v="3"/>
    <x v="60"/>
    <x v="0"/>
    <s v="Outward FDI"/>
    <x v="5"/>
    <n v="34.521999999999998"/>
    <n v="24.626000000000001"/>
    <n v="9.8960000000000008"/>
    <n v="1.9670000000000001"/>
    <s v=".."/>
    <s v=".."/>
    <s v=".."/>
    <s v=".."/>
  </r>
  <r>
    <x v="4"/>
    <x v="4"/>
    <x v="6"/>
    <x v="61"/>
    <x v="0"/>
    <s v="Outward FDI"/>
    <x v="5"/>
    <n v="806.32899999999995"/>
    <n v="806.904"/>
    <n v="-0.69"/>
    <n v="618.20799999999997"/>
    <s v=".."/>
    <s v=".."/>
    <s v=".."/>
    <s v=".."/>
  </r>
  <r>
    <x v="4"/>
    <x v="4"/>
    <x v="6"/>
    <x v="62"/>
    <x v="0"/>
    <s v="Outward FDI"/>
    <x v="5"/>
    <n v="62.14"/>
    <n v="37.399000000000001"/>
    <n v="24.626000000000001"/>
    <n v="6.8840000000000003"/>
    <s v=".."/>
    <s v=".."/>
    <s v=".."/>
    <s v=".."/>
  </r>
  <r>
    <x v="3"/>
    <x v="3"/>
    <x v="6"/>
    <x v="63"/>
    <x v="0"/>
    <s v="Outward FDI"/>
    <x v="5"/>
    <s v=".."/>
    <s v=".."/>
    <n v="0.69"/>
    <s v=".."/>
    <s v=".."/>
    <s v=".."/>
    <s v=".."/>
    <s v=".."/>
  </r>
  <r>
    <x v="4"/>
    <x v="4"/>
    <x v="6"/>
    <x v="64"/>
    <x v="0"/>
    <s v="Outward FDI"/>
    <x v="5"/>
    <s v=".."/>
    <s v=".."/>
    <s v=".."/>
    <s v=".."/>
    <s v=".."/>
    <s v=".."/>
    <s v=".."/>
    <s v=".."/>
  </r>
  <r>
    <x v="4"/>
    <x v="4"/>
    <x v="6"/>
    <x v="65"/>
    <x v="0"/>
    <s v="Outward FDI"/>
    <x v="5"/>
    <s v=".."/>
    <s v=".."/>
    <s v=".."/>
    <s v=".."/>
    <s v=".."/>
    <s v=".."/>
    <s v=".."/>
    <s v=".."/>
  </r>
  <r>
    <x v="4"/>
    <x v="4"/>
    <x v="7"/>
    <x v="66"/>
    <x v="0"/>
    <s v="Outward FDI"/>
    <x v="5"/>
    <n v="1607.825"/>
    <n v="1565.4780000000001"/>
    <n v="42.347999999999999"/>
    <n v="1344.5940000000001"/>
    <s v=".."/>
    <s v=".."/>
    <s v=".."/>
    <s v=".."/>
  </r>
  <r>
    <x v="4"/>
    <x v="4"/>
    <x v="7"/>
    <x v="67"/>
    <x v="0"/>
    <s v="Outward FDI"/>
    <x v="5"/>
    <s v=".."/>
    <s v=".."/>
    <n v="0"/>
    <s v=".."/>
    <s v=".."/>
    <s v=".."/>
    <s v=".."/>
    <s v=".."/>
  </r>
  <r>
    <x v="3"/>
    <x v="3"/>
    <x v="7"/>
    <x v="68"/>
    <x v="0"/>
    <s v="Outward FDI"/>
    <x v="5"/>
    <s v=".."/>
    <s v=".."/>
    <n v="0"/>
    <s v=".."/>
    <s v=".."/>
    <s v=".."/>
    <s v=".."/>
    <s v=".."/>
  </r>
  <r>
    <x v="1"/>
    <x v="1"/>
    <x v="1"/>
    <x v="69"/>
    <x v="0"/>
    <s v="Outward FDI"/>
    <x v="5"/>
    <n v="0"/>
    <n v="0"/>
    <n v="0"/>
    <n v="0"/>
    <n v="0"/>
    <n v="0"/>
    <n v="0"/>
    <n v="0"/>
  </r>
  <r>
    <x v="5"/>
    <x v="5"/>
    <x v="7"/>
    <x v="70"/>
    <x v="0"/>
    <s v="Outward FDI"/>
    <x v="5"/>
    <s v=".."/>
    <s v=".."/>
    <n v="0"/>
    <s v=".."/>
    <s v=".."/>
    <s v=".."/>
    <s v=".."/>
    <s v=".."/>
  </r>
  <r>
    <x v="5"/>
    <x v="5"/>
    <x v="7"/>
    <x v="71"/>
    <x v="0"/>
    <s v="Outward FDI"/>
    <x v="5"/>
    <n v="0"/>
    <n v="0"/>
    <n v="0"/>
    <n v="0"/>
    <n v="0"/>
    <n v="0"/>
    <n v="0"/>
    <n v="0"/>
  </r>
  <r>
    <x v="4"/>
    <x v="4"/>
    <x v="7"/>
    <x v="72"/>
    <x v="0"/>
    <s v="Outward FDI"/>
    <x v="5"/>
    <s v=".."/>
    <s v=".."/>
    <s v=".."/>
    <s v=".."/>
    <s v=".."/>
    <s v=".."/>
    <s v=".."/>
    <s v=".."/>
  </r>
  <r>
    <x v="4"/>
    <x v="4"/>
    <x v="7"/>
    <x v="73"/>
    <x v="0"/>
    <s v="Outward FDI"/>
    <x v="5"/>
    <n v="0"/>
    <n v="0"/>
    <n v="0"/>
    <n v="0"/>
    <n v="0"/>
    <n v="0"/>
    <n v="0"/>
    <n v="0"/>
  </r>
  <r>
    <x v="5"/>
    <x v="5"/>
    <x v="7"/>
    <x v="74"/>
    <x v="0"/>
    <s v="Outward FDI"/>
    <x v="5"/>
    <n v="0"/>
    <n v="0"/>
    <n v="0"/>
    <n v="0"/>
    <n v="0"/>
    <n v="0"/>
    <n v="0"/>
    <n v="0"/>
  </r>
  <r>
    <x v="5"/>
    <x v="5"/>
    <x v="7"/>
    <x v="75"/>
    <x v="0"/>
    <s v="Outward FDI"/>
    <x v="5"/>
    <n v="0"/>
    <n v="0"/>
    <n v="0"/>
    <n v="0"/>
    <n v="0"/>
    <n v="0"/>
    <n v="0"/>
    <n v="0"/>
  </r>
  <r>
    <x v="4"/>
    <x v="4"/>
    <x v="7"/>
    <x v="76"/>
    <x v="0"/>
    <s v="Outward FDI"/>
    <x v="5"/>
    <n v="0"/>
    <n v="0"/>
    <n v="0"/>
    <n v="0"/>
    <n v="0"/>
    <n v="0"/>
    <n v="0"/>
    <n v="0"/>
  </r>
  <r>
    <x v="4"/>
    <x v="4"/>
    <x v="7"/>
    <x v="77"/>
    <x v="0"/>
    <s v="Outward FDI"/>
    <x v="5"/>
    <s v=".."/>
    <n v="0"/>
    <s v=".."/>
    <n v="0"/>
    <n v="0"/>
    <n v="0"/>
    <n v="0"/>
    <n v="0"/>
  </r>
  <r>
    <x v="5"/>
    <x v="5"/>
    <x v="7"/>
    <x v="78"/>
    <x v="0"/>
    <s v="Outward FDI"/>
    <x v="5"/>
    <s v=".."/>
    <n v="0"/>
    <s v=".."/>
    <s v=".."/>
    <s v=".."/>
    <s v=".."/>
    <s v=".."/>
    <s v=".."/>
  </r>
  <r>
    <x v="4"/>
    <x v="4"/>
    <x v="7"/>
    <x v="79"/>
    <x v="0"/>
    <s v="Outward FDI"/>
    <x v="5"/>
    <n v="-4.1429999999999998"/>
    <s v=".."/>
    <s v=".."/>
    <n v="-2.5819999999999999"/>
    <s v=".."/>
    <s v=".."/>
    <s v=".."/>
    <s v=".."/>
  </r>
  <r>
    <x v="4"/>
    <x v="4"/>
    <x v="6"/>
    <x v="80"/>
    <x v="0"/>
    <s v="Outward FDI"/>
    <x v="5"/>
    <n v="0"/>
    <n v="0"/>
    <n v="0"/>
    <n v="0"/>
    <n v="0"/>
    <n v="0"/>
    <n v="0"/>
    <n v="0"/>
  </r>
  <r>
    <x v="3"/>
    <x v="3"/>
    <x v="7"/>
    <x v="81"/>
    <x v="0"/>
    <s v="Outward FDI"/>
    <x v="5"/>
    <n v="0"/>
    <n v="0"/>
    <n v="0"/>
    <n v="0"/>
    <n v="0"/>
    <n v="0"/>
    <n v="0"/>
    <n v="0"/>
  </r>
  <r>
    <x v="5"/>
    <x v="5"/>
    <x v="7"/>
    <x v="82"/>
    <x v="0"/>
    <s v="Outward FDI"/>
    <x v="5"/>
    <n v="0"/>
    <n v="0"/>
    <n v="0"/>
    <n v="0"/>
    <n v="0"/>
    <n v="0"/>
    <n v="0"/>
    <n v="0"/>
  </r>
  <r>
    <x v="5"/>
    <x v="5"/>
    <x v="7"/>
    <x v="83"/>
    <x v="0"/>
    <s v="Outward FDI"/>
    <x v="5"/>
    <n v="1.611"/>
    <s v=".."/>
    <s v=".."/>
    <s v=".."/>
    <s v=".."/>
    <s v=".."/>
    <s v=".."/>
    <s v=".."/>
  </r>
  <r>
    <x v="3"/>
    <x v="3"/>
    <x v="7"/>
    <x v="84"/>
    <x v="0"/>
    <s v="Outward FDI"/>
    <x v="5"/>
    <s v=".."/>
    <n v="0"/>
    <s v=".."/>
    <s v=".."/>
    <s v=".."/>
    <s v=".."/>
    <s v=".."/>
    <s v=".."/>
  </r>
  <r>
    <x v="5"/>
    <x v="5"/>
    <x v="7"/>
    <x v="85"/>
    <x v="0"/>
    <s v="Outward FDI"/>
    <x v="5"/>
    <n v="0"/>
    <n v="0"/>
    <n v="0"/>
    <n v="0"/>
    <n v="0"/>
    <n v="0"/>
    <n v="0"/>
    <n v="0"/>
  </r>
  <r>
    <x v="4"/>
    <x v="4"/>
    <x v="7"/>
    <x v="86"/>
    <x v="0"/>
    <s v="Outward FDI"/>
    <x v="5"/>
    <n v="88.262"/>
    <s v=".."/>
    <s v=".."/>
    <s v=".."/>
    <s v=".."/>
    <s v=".."/>
    <s v=".."/>
    <s v=".."/>
  </r>
  <r>
    <x v="5"/>
    <x v="5"/>
    <x v="7"/>
    <x v="87"/>
    <x v="0"/>
    <s v="Outward FDI"/>
    <x v="5"/>
    <n v="0"/>
    <n v="0"/>
    <n v="0"/>
    <n v="0"/>
    <n v="0"/>
    <n v="0"/>
    <n v="0"/>
    <n v="0"/>
  </r>
  <r>
    <x v="5"/>
    <x v="5"/>
    <x v="7"/>
    <x v="88"/>
    <x v="0"/>
    <s v="Outward FDI"/>
    <x v="5"/>
    <n v="0"/>
    <n v="0"/>
    <n v="0"/>
    <n v="0"/>
    <n v="0"/>
    <n v="0"/>
    <n v="0"/>
    <n v="0"/>
  </r>
  <r>
    <x v="4"/>
    <x v="4"/>
    <x v="7"/>
    <x v="89"/>
    <x v="0"/>
    <s v="Outward FDI"/>
    <x v="5"/>
    <n v="4.718"/>
    <n v="1.841"/>
    <n v="2.8769999999999998"/>
    <n v="-0.73799999999999999"/>
    <n v="-0.86099999999999999"/>
    <n v="0"/>
    <n v="-0.86099999999999999"/>
    <n v="0.123"/>
  </r>
  <r>
    <x v="4"/>
    <x v="4"/>
    <x v="7"/>
    <x v="90"/>
    <x v="0"/>
    <s v="Outward FDI"/>
    <x v="5"/>
    <s v=".."/>
    <s v=".."/>
    <n v="0"/>
    <n v="0"/>
    <n v="0"/>
    <n v="0"/>
    <n v="0"/>
    <n v="0"/>
  </r>
  <r>
    <x v="5"/>
    <x v="5"/>
    <x v="7"/>
    <x v="91"/>
    <x v="0"/>
    <s v="Outward FDI"/>
    <x v="5"/>
    <s v=".."/>
    <s v=".."/>
    <s v=".."/>
    <n v="139.64699999999999"/>
    <s v=".."/>
    <s v=".."/>
    <s v=".."/>
    <s v=".."/>
  </r>
  <r>
    <x v="5"/>
    <x v="5"/>
    <x v="7"/>
    <x v="92"/>
    <x v="0"/>
    <s v="Outward FDI"/>
    <x v="5"/>
    <n v="0"/>
    <n v="0"/>
    <n v="0"/>
    <n v="0"/>
    <n v="0"/>
    <n v="0"/>
    <n v="0"/>
    <n v="0"/>
  </r>
  <r>
    <x v="5"/>
    <x v="5"/>
    <x v="7"/>
    <x v="93"/>
    <x v="0"/>
    <s v="Outward FDI"/>
    <x v="5"/>
    <n v="0"/>
    <n v="0"/>
    <n v="0"/>
    <n v="0"/>
    <n v="0"/>
    <n v="0"/>
    <n v="0"/>
    <n v="0"/>
  </r>
  <r>
    <x v="5"/>
    <x v="5"/>
    <x v="7"/>
    <x v="94"/>
    <x v="0"/>
    <s v="Outward FDI"/>
    <x v="5"/>
    <s v=".."/>
    <s v=".."/>
    <s v=".."/>
    <s v=".."/>
    <s v=".."/>
    <s v=".."/>
    <s v=".."/>
    <s v=".."/>
  </r>
  <r>
    <x v="4"/>
    <x v="4"/>
    <x v="7"/>
    <x v="95"/>
    <x v="0"/>
    <s v="Outward FDI"/>
    <x v="5"/>
    <n v="0"/>
    <n v="0"/>
    <n v="0"/>
    <n v="0"/>
    <n v="0"/>
    <n v="0"/>
    <n v="0"/>
    <n v="0"/>
  </r>
  <r>
    <x v="2"/>
    <x v="2"/>
    <x v="7"/>
    <x v="96"/>
    <x v="0"/>
    <s v="Outward FDI"/>
    <x v="5"/>
    <s v=".."/>
    <s v=".."/>
    <s v=".."/>
    <s v=".."/>
    <s v=".."/>
    <s v=".."/>
    <s v=".."/>
    <s v=".."/>
  </r>
  <r>
    <x v="5"/>
    <x v="5"/>
    <x v="7"/>
    <x v="97"/>
    <x v="0"/>
    <s v="Outward FDI"/>
    <x v="5"/>
    <n v="3.6819999999999999"/>
    <s v=".."/>
    <s v=".."/>
    <n v="0.73799999999999999"/>
    <s v=".."/>
    <s v=".."/>
    <s v=".."/>
    <s v=".."/>
  </r>
  <r>
    <x v="3"/>
    <x v="3"/>
    <x v="7"/>
    <x v="98"/>
    <x v="0"/>
    <s v="Outward FDI"/>
    <x v="5"/>
    <s v=".."/>
    <n v="0"/>
    <s v=".."/>
    <n v="0"/>
    <n v="0"/>
    <n v="0"/>
    <n v="0"/>
    <n v="0"/>
  </r>
  <r>
    <x v="5"/>
    <x v="5"/>
    <x v="7"/>
    <x v="99"/>
    <x v="0"/>
    <s v="Outward FDI"/>
    <x v="5"/>
    <n v="0"/>
    <n v="0"/>
    <n v="0"/>
    <n v="0"/>
    <n v="0"/>
    <n v="0"/>
    <n v="0"/>
    <n v="0"/>
  </r>
  <r>
    <x v="4"/>
    <x v="4"/>
    <x v="7"/>
    <x v="100"/>
    <x v="0"/>
    <s v="Outward FDI"/>
    <x v="5"/>
    <n v="-685.73099999999999"/>
    <s v=".."/>
    <s v=".."/>
    <s v=".."/>
    <s v=".."/>
    <s v=".."/>
    <s v=".."/>
    <s v=".."/>
  </r>
  <r>
    <x v="5"/>
    <x v="5"/>
    <x v="7"/>
    <x v="101"/>
    <x v="0"/>
    <s v="Outward FDI"/>
    <x v="5"/>
    <s v=".."/>
    <s v=".."/>
    <s v=".."/>
    <s v=".."/>
    <s v=".."/>
    <s v=".."/>
    <s v=".."/>
    <s v=".."/>
  </r>
  <r>
    <x v="1"/>
    <x v="1"/>
    <x v="1"/>
    <x v="102"/>
    <x v="0"/>
    <s v="Outward FDI"/>
    <x v="5"/>
    <n v="0"/>
    <n v="0"/>
    <n v="0"/>
    <n v="0"/>
    <n v="0"/>
    <n v="0"/>
    <n v="0"/>
    <n v="0"/>
  </r>
  <r>
    <x v="4"/>
    <x v="4"/>
    <x v="7"/>
    <x v="103"/>
    <x v="0"/>
    <s v="Outward FDI"/>
    <x v="5"/>
    <n v="0"/>
    <n v="0"/>
    <n v="0"/>
    <n v="0"/>
    <n v="0"/>
    <n v="0"/>
    <n v="0"/>
    <n v="0"/>
  </r>
  <r>
    <x v="4"/>
    <x v="4"/>
    <x v="7"/>
    <x v="104"/>
    <x v="0"/>
    <s v="Outward FDI"/>
    <x v="5"/>
    <s v=".."/>
    <s v=".."/>
    <s v=".."/>
    <s v=".."/>
    <s v=".."/>
    <s v=".."/>
    <s v=".."/>
    <s v=".."/>
  </r>
  <r>
    <x v="2"/>
    <x v="2"/>
    <x v="7"/>
    <x v="105"/>
    <x v="0"/>
    <s v="Outward FDI"/>
    <x v="5"/>
    <n v="0"/>
    <n v="0"/>
    <n v="0"/>
    <n v="0"/>
    <n v="0"/>
    <n v="0"/>
    <n v="0"/>
    <n v="0"/>
  </r>
  <r>
    <x v="5"/>
    <x v="5"/>
    <x v="7"/>
    <x v="106"/>
    <x v="0"/>
    <s v="Outward FDI"/>
    <x v="5"/>
    <n v="0"/>
    <n v="0"/>
    <n v="0"/>
    <n v="0"/>
    <n v="0"/>
    <n v="0"/>
    <n v="0"/>
    <n v="0"/>
  </r>
  <r>
    <x v="5"/>
    <x v="5"/>
    <x v="7"/>
    <x v="107"/>
    <x v="0"/>
    <s v="Outward FDI"/>
    <x v="5"/>
    <n v="0"/>
    <n v="0"/>
    <n v="0"/>
    <n v="0"/>
    <n v="0"/>
    <n v="0"/>
    <n v="0"/>
    <n v="0"/>
  </r>
  <r>
    <x v="3"/>
    <x v="3"/>
    <x v="7"/>
    <x v="108"/>
    <x v="0"/>
    <s v="Outward FDI"/>
    <x v="5"/>
    <n v="133.37200000000001"/>
    <n v="65.247"/>
    <n v="68.123999999999995"/>
    <n v="23.971"/>
    <n v="20.652000000000001"/>
    <n v="5.9009999999999998"/>
    <n v="14.750999999999999"/>
    <n v="3.319"/>
  </r>
  <r>
    <x v="5"/>
    <x v="5"/>
    <x v="7"/>
    <x v="109"/>
    <x v="0"/>
    <s v="Outward FDI"/>
    <x v="5"/>
    <s v=".."/>
    <s v=".."/>
    <n v="0"/>
    <s v=".."/>
    <s v=".."/>
    <s v=".."/>
    <s v=".."/>
    <s v=".."/>
  </r>
  <r>
    <x v="5"/>
    <x v="5"/>
    <x v="7"/>
    <x v="110"/>
    <x v="0"/>
    <s v="Outward FDI"/>
    <x v="5"/>
    <s v=".."/>
    <n v="0"/>
    <s v=".."/>
    <s v=".."/>
    <s v=".."/>
    <s v=".."/>
    <s v=".."/>
    <s v=".."/>
  </r>
  <r>
    <x v="4"/>
    <x v="4"/>
    <x v="7"/>
    <x v="111"/>
    <x v="0"/>
    <s v="Outward FDI"/>
    <x v="5"/>
    <n v="0"/>
    <n v="0"/>
    <n v="0"/>
    <n v="0"/>
    <n v="0"/>
    <n v="0"/>
    <n v="0"/>
    <n v="0"/>
  </r>
  <r>
    <x v="4"/>
    <x v="4"/>
    <x v="7"/>
    <x v="112"/>
    <x v="0"/>
    <s v="Outward FDI"/>
    <x v="5"/>
    <n v="838.66499999999996"/>
    <s v=".."/>
    <s v=".."/>
    <n v="-30.855"/>
    <s v=".."/>
    <s v=".."/>
    <s v=".."/>
    <s v=".."/>
  </r>
  <r>
    <x v="5"/>
    <x v="5"/>
    <x v="7"/>
    <x v="113"/>
    <x v="0"/>
    <s v="Outward FDI"/>
    <x v="5"/>
    <s v=".."/>
    <s v=".."/>
    <n v="0"/>
    <s v=".."/>
    <s v=".."/>
    <s v=".."/>
    <s v=".."/>
    <s v=".."/>
  </r>
  <r>
    <x v="5"/>
    <x v="5"/>
    <x v="7"/>
    <x v="114"/>
    <x v="0"/>
    <s v="Outward FDI"/>
    <x v="5"/>
    <n v="9.5510000000000002"/>
    <s v=".."/>
    <s v=".."/>
    <s v=".."/>
    <s v=".."/>
    <s v=".."/>
    <s v=".."/>
    <s v=".."/>
  </r>
  <r>
    <x v="4"/>
    <x v="4"/>
    <x v="7"/>
    <x v="115"/>
    <x v="0"/>
    <s v="Outward FDI"/>
    <x v="5"/>
    <n v="19.332999999999998"/>
    <s v=".."/>
    <n v="22.44"/>
    <n v="-6.5149999999999997"/>
    <s v=".."/>
    <s v=".."/>
    <s v=".."/>
    <s v=".."/>
  </r>
  <r>
    <x v="4"/>
    <x v="4"/>
    <x v="7"/>
    <x v="116"/>
    <x v="0"/>
    <s v="Outward FDI"/>
    <x v="5"/>
    <n v="0"/>
    <n v="0"/>
    <n v="0"/>
    <n v="0"/>
    <n v="0"/>
    <n v="0"/>
    <n v="0"/>
    <n v="0"/>
  </r>
  <r>
    <x v="2"/>
    <x v="2"/>
    <x v="3"/>
    <x v="117"/>
    <x v="0"/>
    <s v="Outward FDI"/>
    <x v="5"/>
    <n v="10.587"/>
    <s v=".."/>
    <s v=".."/>
    <s v=".."/>
    <s v=".."/>
    <s v=".."/>
    <s v=".."/>
    <s v=".."/>
  </r>
  <r>
    <x v="1"/>
    <x v="1"/>
    <x v="1"/>
    <x v="118"/>
    <x v="0"/>
    <s v="Outward FDI"/>
    <x v="5"/>
    <n v="0"/>
    <n v="0"/>
    <n v="0"/>
    <n v="0"/>
    <n v="0"/>
    <n v="0"/>
    <n v="0"/>
    <n v="0"/>
  </r>
  <r>
    <x v="2"/>
    <x v="2"/>
    <x v="5"/>
    <x v="119"/>
    <x v="0"/>
    <s v="Outward FDI"/>
    <x v="5"/>
    <n v="0"/>
    <n v="0"/>
    <n v="0"/>
    <n v="0"/>
    <n v="0"/>
    <n v="0"/>
    <n v="0"/>
    <n v="0"/>
  </r>
  <r>
    <x v="2"/>
    <x v="2"/>
    <x v="5"/>
    <x v="120"/>
    <x v="0"/>
    <s v="Outward FDI"/>
    <x v="5"/>
    <n v="0"/>
    <n v="0"/>
    <n v="0"/>
    <n v="0"/>
    <n v="0"/>
    <n v="0"/>
    <n v="0"/>
    <n v="0"/>
  </r>
  <r>
    <x v="2"/>
    <x v="2"/>
    <x v="5"/>
    <x v="121"/>
    <x v="0"/>
    <s v="Outward FDI"/>
    <x v="5"/>
    <n v="34.061999999999998"/>
    <n v="7.48"/>
    <s v=".."/>
    <n v="2.3359999999999999"/>
    <n v="2.3359999999999999"/>
    <n v="0"/>
    <n v="2.3359999999999999"/>
    <n v="0"/>
  </r>
  <r>
    <x v="2"/>
    <x v="2"/>
    <x v="5"/>
    <x v="122"/>
    <x v="0"/>
    <s v="Outward FDI"/>
    <x v="5"/>
    <n v="66.052999999999997"/>
    <s v=".."/>
    <s v=".."/>
    <s v=".."/>
    <s v=".."/>
    <s v=".."/>
    <s v=".."/>
    <s v=".."/>
  </r>
  <r>
    <x v="3"/>
    <x v="3"/>
    <x v="5"/>
    <x v="123"/>
    <x v="0"/>
    <s v="Outward FDI"/>
    <x v="5"/>
    <n v="0"/>
    <n v="0"/>
    <n v="0"/>
    <n v="0"/>
    <n v="0"/>
    <n v="0"/>
    <n v="0"/>
    <n v="0"/>
  </r>
  <r>
    <x v="2"/>
    <x v="2"/>
    <x v="4"/>
    <x v="124"/>
    <x v="0"/>
    <s v="Outward FDI"/>
    <x v="5"/>
    <n v="1758.8030000000001"/>
    <s v=".."/>
    <n v="67.549000000000007"/>
    <n v="51.506999999999998"/>
    <s v=".."/>
    <s v=".."/>
    <s v=".."/>
    <s v=".."/>
  </r>
  <r>
    <x v="1"/>
    <x v="1"/>
    <x v="1"/>
    <x v="125"/>
    <x v="0"/>
    <s v="Outward FDI"/>
    <x v="5"/>
    <n v="0"/>
    <n v="0"/>
    <n v="0"/>
    <n v="0"/>
    <n v="0"/>
    <n v="0"/>
    <n v="0"/>
    <n v="0"/>
  </r>
  <r>
    <x v="2"/>
    <x v="2"/>
    <x v="5"/>
    <x v="126"/>
    <x v="0"/>
    <s v="Outward FDI"/>
    <x v="5"/>
    <n v="178.82599999999999"/>
    <n v="182.50899999999999"/>
    <n v="-3.6819999999999999"/>
    <n v="-21.39"/>
    <s v=".."/>
    <s v=".."/>
    <s v=".."/>
    <s v=".."/>
  </r>
  <r>
    <x v="3"/>
    <x v="3"/>
    <x v="5"/>
    <x v="127"/>
    <x v="0"/>
    <s v="Outward FDI"/>
    <x v="5"/>
    <n v="13.923999999999999"/>
    <n v="1.266"/>
    <s v=".."/>
    <n v="0.98299999999999998"/>
    <s v=".."/>
    <s v=".."/>
    <s v=".."/>
    <s v=".."/>
  </r>
  <r>
    <x v="3"/>
    <x v="3"/>
    <x v="5"/>
    <x v="128"/>
    <x v="0"/>
    <s v="Outward FDI"/>
    <x v="5"/>
    <n v="0"/>
    <n v="0"/>
    <n v="0"/>
    <n v="0"/>
    <n v="0"/>
    <n v="0"/>
    <n v="0"/>
    <n v="0"/>
  </r>
  <r>
    <x v="2"/>
    <x v="2"/>
    <x v="5"/>
    <x v="129"/>
    <x v="0"/>
    <s v="Outward FDI"/>
    <x v="5"/>
    <s v=".."/>
    <s v=".."/>
    <n v="0"/>
    <s v=".."/>
    <s v=".."/>
    <s v=".."/>
    <s v=".."/>
    <s v=".."/>
  </r>
  <r>
    <x v="3"/>
    <x v="3"/>
    <x v="5"/>
    <x v="130"/>
    <x v="0"/>
    <s v="Outward FDI"/>
    <x v="5"/>
    <s v=".."/>
    <n v="0"/>
    <s v=".."/>
    <s v=".."/>
    <s v=".."/>
    <s v=".."/>
    <s v=".."/>
    <s v=".."/>
  </r>
  <r>
    <x v="3"/>
    <x v="3"/>
    <x v="5"/>
    <x v="131"/>
    <x v="0"/>
    <s v="Outward FDI"/>
    <x v="5"/>
    <s v=".."/>
    <s v=".."/>
    <s v=".."/>
    <s v=".."/>
    <s v=".."/>
    <s v=".."/>
    <s v=".."/>
    <s v=".."/>
  </r>
  <r>
    <x v="4"/>
    <x v="4"/>
    <x v="5"/>
    <x v="132"/>
    <x v="0"/>
    <s v="Outward FDI"/>
    <x v="5"/>
    <s v=".."/>
    <s v=".."/>
    <n v="0"/>
    <s v=".."/>
    <s v=".."/>
    <s v=".."/>
    <s v=".."/>
    <s v=".."/>
  </r>
  <r>
    <x v="3"/>
    <x v="3"/>
    <x v="5"/>
    <x v="133"/>
    <x v="0"/>
    <s v="Outward FDI"/>
    <x v="5"/>
    <n v="0"/>
    <n v="0"/>
    <n v="0"/>
    <n v="0"/>
    <n v="0"/>
    <n v="0"/>
    <n v="0"/>
    <n v="0"/>
  </r>
  <r>
    <x v="3"/>
    <x v="3"/>
    <x v="5"/>
    <x v="134"/>
    <x v="0"/>
    <s v="Outward FDI"/>
    <x v="5"/>
    <s v=".."/>
    <s v=".."/>
    <s v=".."/>
    <s v=".."/>
    <s v=".."/>
    <s v=".."/>
    <s v=".."/>
    <s v=".."/>
  </r>
  <r>
    <x v="5"/>
    <x v="5"/>
    <x v="5"/>
    <x v="135"/>
    <x v="0"/>
    <s v="Outward FDI"/>
    <x v="5"/>
    <n v="0"/>
    <n v="0"/>
    <n v="0"/>
    <n v="0"/>
    <n v="0"/>
    <n v="0"/>
    <n v="0"/>
    <n v="0"/>
  </r>
  <r>
    <x v="4"/>
    <x v="4"/>
    <x v="5"/>
    <x v="136"/>
    <x v="0"/>
    <s v="Outward FDI"/>
    <x v="5"/>
    <s v=".."/>
    <s v=".."/>
    <s v=".."/>
    <s v=".."/>
    <s v=".."/>
    <s v=".."/>
    <s v=".."/>
    <s v=".."/>
  </r>
  <r>
    <x v="3"/>
    <x v="3"/>
    <x v="5"/>
    <x v="137"/>
    <x v="0"/>
    <s v="Outward FDI"/>
    <x v="5"/>
    <n v="0"/>
    <n v="0"/>
    <n v="0"/>
    <n v="0"/>
    <n v="0"/>
    <n v="0"/>
    <n v="0"/>
    <n v="0"/>
  </r>
  <r>
    <x v="1"/>
    <x v="1"/>
    <x v="1"/>
    <x v="138"/>
    <x v="0"/>
    <s v="Outward FDI"/>
    <x v="5"/>
    <n v="0"/>
    <n v="0"/>
    <n v="0"/>
    <n v="0"/>
    <n v="0"/>
    <n v="0"/>
    <n v="0"/>
    <n v="0"/>
  </r>
  <r>
    <x v="1"/>
    <x v="1"/>
    <x v="1"/>
    <x v="1"/>
    <x v="0"/>
    <s v="Outward FDI"/>
    <x v="5"/>
    <s v=".."/>
    <s v=".."/>
    <s v=".."/>
    <s v=".."/>
    <s v=".."/>
    <s v=".."/>
    <s v=".."/>
    <s v=".."/>
  </r>
  <r>
    <x v="4"/>
    <x v="4"/>
    <x v="5"/>
    <x v="139"/>
    <x v="0"/>
    <s v="Outward FDI"/>
    <x v="5"/>
    <n v="19.908000000000001"/>
    <s v=".."/>
    <s v=".."/>
    <s v=".."/>
    <s v=".."/>
    <s v=".."/>
    <s v=".."/>
    <s v=".."/>
  </r>
  <r>
    <x v="2"/>
    <x v="2"/>
    <x v="5"/>
    <x v="140"/>
    <x v="0"/>
    <s v="Outward FDI"/>
    <x v="5"/>
    <n v="56.616999999999997"/>
    <n v="35.673000000000002"/>
    <n v="20.943999999999999"/>
    <n v="7.867"/>
    <n v="4.9169999999999998"/>
    <s v=".."/>
    <s v=".."/>
    <n v="2.95"/>
  </r>
  <r>
    <x v="2"/>
    <x v="2"/>
    <x v="5"/>
    <x v="141"/>
    <x v="0"/>
    <s v="Outward FDI"/>
    <x v="5"/>
    <n v="0"/>
    <n v="0"/>
    <n v="0"/>
    <n v="0"/>
    <n v="0"/>
    <n v="0"/>
    <n v="0"/>
    <n v="0"/>
  </r>
  <r>
    <x v="3"/>
    <x v="3"/>
    <x v="5"/>
    <x v="142"/>
    <x v="0"/>
    <s v="Outward FDI"/>
    <x v="5"/>
    <n v="0"/>
    <n v="0"/>
    <n v="0"/>
    <n v="0"/>
    <n v="0"/>
    <n v="0"/>
    <n v="0"/>
    <n v="0"/>
  </r>
  <r>
    <x v="3"/>
    <x v="3"/>
    <x v="5"/>
    <x v="143"/>
    <x v="0"/>
    <s v="Outward FDI"/>
    <x v="5"/>
    <n v="0"/>
    <n v="0"/>
    <n v="0"/>
    <n v="0"/>
    <n v="0"/>
    <n v="0"/>
    <n v="0"/>
    <n v="0"/>
  </r>
  <r>
    <x v="2"/>
    <x v="2"/>
    <x v="5"/>
    <x v="144"/>
    <x v="0"/>
    <s v="Outward FDI"/>
    <x v="5"/>
    <n v="0"/>
    <n v="0"/>
    <n v="0"/>
    <n v="0"/>
    <n v="0"/>
    <n v="0"/>
    <n v="0"/>
    <n v="0"/>
  </r>
  <r>
    <x v="2"/>
    <x v="2"/>
    <x v="5"/>
    <x v="145"/>
    <x v="0"/>
    <s v="Outward FDI"/>
    <x v="5"/>
    <s v=".."/>
    <s v=".."/>
    <s v=".."/>
    <s v=".."/>
    <s v=".."/>
    <s v=".."/>
    <s v=".."/>
    <s v=".."/>
  </r>
  <r>
    <x v="2"/>
    <x v="2"/>
    <x v="5"/>
    <x v="146"/>
    <x v="0"/>
    <s v="Outward FDI"/>
    <x v="5"/>
    <n v="0"/>
    <n v="0"/>
    <n v="0"/>
    <n v="0"/>
    <n v="0"/>
    <n v="0"/>
    <n v="0"/>
    <n v="0"/>
  </r>
  <r>
    <x v="1"/>
    <x v="1"/>
    <x v="1"/>
    <x v="147"/>
    <x v="0"/>
    <s v="Outward FDI"/>
    <x v="5"/>
    <n v="82.739000000000004"/>
    <n v="60.875"/>
    <s v=".."/>
    <n v="5.7779999999999996"/>
    <n v="5.7779999999999996"/>
    <s v=".."/>
    <s v=".."/>
    <n v="0"/>
  </r>
  <r>
    <x v="1"/>
    <x v="1"/>
    <x v="1"/>
    <x v="148"/>
    <x v="0"/>
    <s v="Outward FDI"/>
    <x v="5"/>
    <n v="0"/>
    <n v="0"/>
    <n v="0"/>
    <n v="0"/>
    <n v="0"/>
    <n v="0"/>
    <n v="0"/>
    <n v="0"/>
  </r>
  <r>
    <x v="3"/>
    <x v="3"/>
    <x v="5"/>
    <x v="149"/>
    <x v="0"/>
    <s v="Outward FDI"/>
    <x v="5"/>
    <n v="115.19"/>
    <n v="96.548000000000002"/>
    <n v="18.641999999999999"/>
    <n v="13.891"/>
    <n v="13.398999999999999"/>
    <s v=".."/>
    <s v=".."/>
    <n v="0.49199999999999999"/>
  </r>
  <r>
    <x v="4"/>
    <x v="4"/>
    <x v="5"/>
    <x v="150"/>
    <x v="0"/>
    <s v="Outward FDI"/>
    <x v="5"/>
    <s v=".."/>
    <s v=".."/>
    <s v=".."/>
    <s v=".."/>
    <s v=".."/>
    <s v=".."/>
    <s v=".."/>
    <s v=".."/>
  </r>
  <r>
    <x v="3"/>
    <x v="3"/>
    <x v="5"/>
    <x v="151"/>
    <x v="0"/>
    <s v="Outward FDI"/>
    <x v="5"/>
    <n v="8247.1810000000005"/>
    <n v="7074.9139999999998"/>
    <n v="1172.2670000000001"/>
    <n v="285.31700000000001"/>
    <n v="221.886"/>
    <n v="9.343"/>
    <n v="212.54400000000001"/>
    <n v="63.430999999999997"/>
  </r>
  <r>
    <x v="3"/>
    <x v="3"/>
    <x v="5"/>
    <x v="152"/>
    <x v="0"/>
    <s v="Outward FDI"/>
    <x v="5"/>
    <n v="190.79400000000001"/>
    <n v="137.51400000000001"/>
    <n v="53.164999999999999"/>
    <n v="-25.446000000000002"/>
    <s v=".."/>
    <s v=".."/>
    <s v=".."/>
    <s v=".."/>
  </r>
  <r>
    <x v="3"/>
    <x v="3"/>
    <x v="5"/>
    <x v="153"/>
    <x v="0"/>
    <s v="Outward FDI"/>
    <x v="5"/>
    <s v=".."/>
    <s v=".."/>
    <s v=".."/>
    <s v=".."/>
    <s v=".."/>
    <s v=".."/>
    <s v=".."/>
    <s v=".."/>
  </r>
  <r>
    <x v="1"/>
    <x v="1"/>
    <x v="1"/>
    <x v="154"/>
    <x v="0"/>
    <s v="Outward FDI"/>
    <x v="5"/>
    <n v="0"/>
    <n v="0"/>
    <n v="0"/>
    <n v="0"/>
    <n v="0"/>
    <n v="0"/>
    <n v="0"/>
    <n v="0"/>
  </r>
  <r>
    <x v="3"/>
    <x v="3"/>
    <x v="5"/>
    <x v="155"/>
    <x v="0"/>
    <s v="Outward FDI"/>
    <x v="5"/>
    <n v="0"/>
    <n v="0"/>
    <n v="0"/>
    <n v="0"/>
    <n v="0"/>
    <n v="0"/>
    <n v="0"/>
    <n v="0"/>
  </r>
  <r>
    <x v="3"/>
    <x v="3"/>
    <x v="5"/>
    <x v="156"/>
    <x v="0"/>
    <s v="Outward FDI"/>
    <x v="5"/>
    <n v="0"/>
    <n v="0"/>
    <n v="0"/>
    <n v="0"/>
    <n v="0"/>
    <n v="0"/>
    <n v="0"/>
    <n v="0"/>
  </r>
  <r>
    <x v="3"/>
    <x v="3"/>
    <x v="5"/>
    <x v="157"/>
    <x v="0"/>
    <s v="Outward FDI"/>
    <x v="5"/>
    <n v="201.726"/>
    <n v="216.68600000000001"/>
    <n v="-14.96"/>
    <n v="19.792000000000002"/>
    <n v="17.948"/>
    <n v="0"/>
    <n v="17.948"/>
    <n v="1.8440000000000001"/>
  </r>
  <r>
    <x v="3"/>
    <x v="3"/>
    <x v="5"/>
    <x v="158"/>
    <x v="0"/>
    <s v="Outward FDI"/>
    <x v="5"/>
    <s v=".."/>
    <n v="0"/>
    <s v=".."/>
    <s v=".."/>
    <s v=".."/>
    <s v=".."/>
    <s v=".."/>
    <s v=".."/>
  </r>
  <r>
    <x v="2"/>
    <x v="2"/>
    <x v="5"/>
    <x v="159"/>
    <x v="0"/>
    <s v="Outward FDI"/>
    <x v="5"/>
    <n v="-8.2850000000000001"/>
    <n v="-6.3289999999999997"/>
    <s v=".."/>
    <n v="-11.801"/>
    <s v=".."/>
    <s v=".."/>
    <s v=".."/>
    <s v=".."/>
  </r>
  <r>
    <x v="3"/>
    <x v="3"/>
    <x v="5"/>
    <x v="160"/>
    <x v="0"/>
    <s v="Outward FDI"/>
    <x v="5"/>
    <s v=".."/>
    <s v=".."/>
    <s v=".."/>
    <s v=".."/>
    <s v=".."/>
    <s v=".."/>
    <s v=".."/>
    <s v=".."/>
  </r>
  <r>
    <x v="2"/>
    <x v="2"/>
    <x v="6"/>
    <x v="161"/>
    <x v="0"/>
    <s v="Outward FDI"/>
    <x v="5"/>
    <n v="3.3370000000000002"/>
    <n v="2.6469999999999998"/>
    <s v=".."/>
    <n v="-3.6880000000000002"/>
    <s v=".."/>
    <s v=".."/>
    <s v=".."/>
    <s v=".."/>
  </r>
  <r>
    <x v="3"/>
    <x v="3"/>
    <x v="6"/>
    <x v="162"/>
    <x v="0"/>
    <s v="Outward FDI"/>
    <x v="5"/>
    <s v=".."/>
    <s v=".."/>
    <n v="0.69"/>
    <s v=".."/>
    <s v=".."/>
    <s v=".."/>
    <s v=".."/>
    <s v=".."/>
  </r>
  <r>
    <x v="2"/>
    <x v="2"/>
    <x v="6"/>
    <x v="163"/>
    <x v="0"/>
    <s v="Outward FDI"/>
    <x v="5"/>
    <n v="2.1859999999999999"/>
    <n v="2.1859999999999999"/>
    <s v=".."/>
    <n v="0.49199999999999999"/>
    <n v="0.49199999999999999"/>
    <s v=".."/>
    <s v=".."/>
    <n v="0"/>
  </r>
  <r>
    <x v="2"/>
    <x v="2"/>
    <x v="6"/>
    <x v="164"/>
    <x v="0"/>
    <s v="Outward FDI"/>
    <x v="5"/>
    <n v="38.664999999999999"/>
    <n v="29.344000000000001"/>
    <n v="9.2059999999999995"/>
    <n v="10.08"/>
    <s v=".."/>
    <s v=".."/>
    <s v=".."/>
    <s v=".."/>
  </r>
  <r>
    <x v="2"/>
    <x v="2"/>
    <x v="6"/>
    <x v="165"/>
    <x v="0"/>
    <s v="Outward FDI"/>
    <x v="5"/>
    <n v="2.3010000000000002"/>
    <n v="-1.956"/>
    <n v="4.258"/>
    <n v="0.36899999999999999"/>
    <n v="0.36899999999999999"/>
    <n v="0"/>
    <n v="0.36899999999999999"/>
    <n v="0"/>
  </r>
  <r>
    <x v="2"/>
    <x v="2"/>
    <x v="6"/>
    <x v="166"/>
    <x v="0"/>
    <s v="Outward FDI"/>
    <x v="5"/>
    <n v="61.104999999999997"/>
    <n v="50.747999999999998"/>
    <n v="10.242000000000001"/>
    <n v="18.931000000000001"/>
    <n v="18.562000000000001"/>
    <s v=".."/>
    <s v=".."/>
    <n v="0.36899999999999999"/>
  </r>
  <r>
    <x v="2"/>
    <x v="2"/>
    <x v="6"/>
    <x v="167"/>
    <x v="0"/>
    <s v="Outward FDI"/>
    <x v="5"/>
    <n v="161.79499999999999"/>
    <s v=".."/>
    <n v="59.494"/>
    <n v="90.597999999999999"/>
    <n v="88.632000000000005"/>
    <n v="38.476999999999997"/>
    <n v="50.155000000000001"/>
    <n v="1.9670000000000001"/>
  </r>
  <r>
    <x v="5"/>
    <x v="5"/>
    <x v="6"/>
    <x v="168"/>
    <x v="0"/>
    <s v="Outward FDI"/>
    <x v="5"/>
    <n v="0.46"/>
    <s v=".."/>
    <s v=".."/>
    <s v=".."/>
    <s v=".."/>
    <s v=".."/>
    <s v=".."/>
    <s v=".."/>
  </r>
  <r>
    <x v="3"/>
    <x v="3"/>
    <x v="3"/>
    <x v="169"/>
    <x v="0"/>
    <s v="Outward FDI"/>
    <x v="5"/>
    <n v="0"/>
    <n v="0"/>
    <n v="0"/>
    <n v="0"/>
    <n v="0"/>
    <n v="0"/>
    <n v="0"/>
    <n v="0"/>
  </r>
  <r>
    <x v="3"/>
    <x v="3"/>
    <x v="3"/>
    <x v="170"/>
    <x v="0"/>
    <s v="Outward FDI"/>
    <x v="5"/>
    <n v="790.21900000000005"/>
    <s v=".."/>
    <s v=".."/>
    <n v="367.065"/>
    <s v=".."/>
    <s v=".."/>
    <s v=".."/>
    <s v=".."/>
  </r>
  <r>
    <x v="3"/>
    <x v="3"/>
    <x v="3"/>
    <x v="171"/>
    <x v="0"/>
    <s v="Outward FDI"/>
    <x v="5"/>
    <n v="12.888"/>
    <s v=".."/>
    <s v=".."/>
    <n v="-1.7210000000000001"/>
    <n v="-1.7210000000000001"/>
    <s v=".."/>
    <s v=".."/>
    <n v="0"/>
  </r>
  <r>
    <x v="3"/>
    <x v="3"/>
    <x v="6"/>
    <x v="172"/>
    <x v="0"/>
    <s v="Outward FDI"/>
    <x v="5"/>
    <s v=".."/>
    <s v=".."/>
    <s v=".."/>
    <s v=".."/>
    <s v=".."/>
    <s v=".."/>
    <s v=".."/>
    <s v=".."/>
  </r>
  <r>
    <x v="3"/>
    <x v="3"/>
    <x v="6"/>
    <x v="173"/>
    <x v="0"/>
    <s v="Outward FDI"/>
    <x v="5"/>
    <s v=".."/>
    <s v=".."/>
    <n v="0"/>
    <s v=".."/>
    <s v=".."/>
    <s v=".."/>
    <s v=".."/>
    <s v=".."/>
  </r>
  <r>
    <x v="4"/>
    <x v="4"/>
    <x v="6"/>
    <x v="174"/>
    <x v="0"/>
    <s v="Outward FDI"/>
    <x v="5"/>
    <n v="0"/>
    <n v="0"/>
    <n v="0"/>
    <n v="0"/>
    <n v="0"/>
    <n v="0"/>
    <n v="0"/>
    <n v="0"/>
  </r>
  <r>
    <x v="5"/>
    <x v="5"/>
    <x v="6"/>
    <x v="175"/>
    <x v="0"/>
    <s v="Outward FDI"/>
    <x v="5"/>
    <n v="0"/>
    <n v="0"/>
    <n v="0"/>
    <n v="0"/>
    <n v="0"/>
    <n v="0"/>
    <n v="0"/>
    <n v="0"/>
  </r>
  <r>
    <x v="5"/>
    <x v="5"/>
    <x v="8"/>
    <x v="176"/>
    <x v="0"/>
    <s v="Outward FDI"/>
    <x v="5"/>
    <n v="0"/>
    <n v="0"/>
    <n v="0"/>
    <n v="0"/>
    <n v="0"/>
    <n v="0"/>
    <n v="0"/>
    <n v="0"/>
  </r>
  <r>
    <x v="4"/>
    <x v="4"/>
    <x v="8"/>
    <x v="177"/>
    <x v="0"/>
    <s v="Outward FDI"/>
    <x v="5"/>
    <s v=".."/>
    <s v=".."/>
    <s v=".."/>
    <s v=".."/>
    <s v=".."/>
    <s v=".."/>
    <s v=".."/>
    <s v=".."/>
  </r>
  <r>
    <x v="4"/>
    <x v="4"/>
    <x v="8"/>
    <x v="178"/>
    <x v="0"/>
    <s v="Outward FDI"/>
    <x v="5"/>
    <n v="0"/>
    <n v="0"/>
    <n v="0"/>
    <n v="0"/>
    <n v="0"/>
    <n v="0"/>
    <n v="0"/>
    <n v="0"/>
  </r>
  <r>
    <x v="2"/>
    <x v="2"/>
    <x v="2"/>
    <x v="179"/>
    <x v="0"/>
    <s v="Outward FDI"/>
    <x v="5"/>
    <n v="10.932"/>
    <s v=".."/>
    <n v="-3.1070000000000002"/>
    <s v=".."/>
    <s v=".."/>
    <s v=".."/>
    <s v=".."/>
    <s v=".."/>
  </r>
  <r>
    <x v="4"/>
    <x v="4"/>
    <x v="2"/>
    <x v="180"/>
    <x v="0"/>
    <s v="Outward FDI"/>
    <x v="5"/>
    <s v=".."/>
    <s v=".."/>
    <s v=".."/>
    <s v=".."/>
    <s v=".."/>
    <s v=".."/>
    <s v=".."/>
    <s v=".."/>
  </r>
  <r>
    <x v="3"/>
    <x v="3"/>
    <x v="2"/>
    <x v="181"/>
    <x v="0"/>
    <s v="Outward FDI"/>
    <x v="5"/>
    <n v="971.577"/>
    <n v="852.12900000000002"/>
    <n v="119.44799999999999"/>
    <n v="261.346"/>
    <n v="257.04399999999998"/>
    <n v="29.748999999999999"/>
    <n v="227.172"/>
    <n v="4.3029999999999999"/>
  </r>
  <r>
    <x v="2"/>
    <x v="2"/>
    <x v="2"/>
    <x v="182"/>
    <x v="0"/>
    <s v="Outward FDI"/>
    <x v="5"/>
    <n v="94.245999999999995"/>
    <n v="85.27"/>
    <n v="8.8610000000000007"/>
    <n v="21.143999999999998"/>
    <n v="20.774999999999999"/>
    <n v="14.750999999999999"/>
    <n v="6.024"/>
    <n v="0.246"/>
  </r>
  <r>
    <x v="4"/>
    <x v="4"/>
    <x v="8"/>
    <x v="183"/>
    <x v="0"/>
    <s v="Outward FDI"/>
    <x v="5"/>
    <n v="349.25200000000001"/>
    <n v="175.94900000000001"/>
    <n v="173.303"/>
    <n v="6.1459999999999999"/>
    <n v="0.49199999999999999"/>
    <s v=".."/>
    <s v=".."/>
    <n v="5.6550000000000002"/>
  </r>
  <r>
    <x v="3"/>
    <x v="3"/>
    <x v="2"/>
    <x v="184"/>
    <x v="0"/>
    <s v="Outward FDI"/>
    <x v="5"/>
    <n v="136.47900000000001"/>
    <n v="67.778999999999996"/>
    <n v="68.7"/>
    <n v="13.03"/>
    <n v="10.08"/>
    <s v=".."/>
    <s v=".."/>
    <n v="3.073"/>
  </r>
  <r>
    <x v="3"/>
    <x v="3"/>
    <x v="6"/>
    <x v="185"/>
    <x v="0"/>
    <s v="Outward FDI"/>
    <x v="5"/>
    <s v=".."/>
    <s v=".."/>
    <s v=".."/>
    <n v="0.98299999999999998"/>
    <s v=".."/>
    <s v=".."/>
    <s v=".."/>
    <s v=".."/>
  </r>
  <r>
    <x v="3"/>
    <x v="3"/>
    <x v="3"/>
    <x v="186"/>
    <x v="0"/>
    <s v="Outward FDI"/>
    <x v="5"/>
    <n v="1.956"/>
    <s v=".."/>
    <s v=".."/>
    <n v="0"/>
    <s v=".."/>
    <s v=".."/>
    <s v=".."/>
    <s v=".."/>
  </r>
  <r>
    <x v="5"/>
    <x v="5"/>
    <x v="2"/>
    <x v="187"/>
    <x v="0"/>
    <s v="Outward FDI"/>
    <x v="5"/>
    <n v="0"/>
    <n v="0"/>
    <n v="0"/>
    <n v="0"/>
    <n v="0"/>
    <n v="0"/>
    <n v="0"/>
    <n v="0"/>
  </r>
  <r>
    <x v="4"/>
    <x v="4"/>
    <x v="3"/>
    <x v="188"/>
    <x v="0"/>
    <s v="Outward FDI"/>
    <x v="5"/>
    <n v="0"/>
    <n v="0"/>
    <n v="0"/>
    <n v="0"/>
    <n v="0"/>
    <n v="0"/>
    <n v="0"/>
    <n v="0"/>
  </r>
  <r>
    <x v="4"/>
    <x v="4"/>
    <x v="2"/>
    <x v="189"/>
    <x v="0"/>
    <s v="Outward FDI"/>
    <x v="5"/>
    <n v="0"/>
    <n v="0"/>
    <n v="0"/>
    <n v="0"/>
    <n v="0"/>
    <n v="0"/>
    <n v="0"/>
    <n v="0"/>
  </r>
  <r>
    <x v="2"/>
    <x v="2"/>
    <x v="2"/>
    <x v="190"/>
    <x v="0"/>
    <s v="Outward FDI"/>
    <x v="5"/>
    <n v="0"/>
    <n v="0"/>
    <n v="0"/>
    <n v="0"/>
    <n v="0"/>
    <n v="0"/>
    <n v="0"/>
    <n v="0"/>
  </r>
  <r>
    <x v="3"/>
    <x v="3"/>
    <x v="2"/>
    <x v="191"/>
    <x v="0"/>
    <s v="Outward FDI"/>
    <x v="5"/>
    <n v="246.60499999999999"/>
    <n v="228.423"/>
    <n v="18.067"/>
    <n v="31.960999999999999"/>
    <n v="31.100999999999999"/>
    <n v="39.706000000000003"/>
    <n v="-8.6050000000000004"/>
    <n v="0.86099999999999999"/>
  </r>
  <r>
    <x v="3"/>
    <x v="3"/>
    <x v="8"/>
    <x v="192"/>
    <x v="0"/>
    <s v="Outward FDI"/>
    <x v="5"/>
    <n v="0"/>
    <n v="0"/>
    <n v="0"/>
    <n v="0"/>
    <n v="0"/>
    <n v="0"/>
    <n v="0"/>
    <n v="0"/>
  </r>
  <r>
    <x v="4"/>
    <x v="4"/>
    <x v="2"/>
    <x v="193"/>
    <x v="0"/>
    <s v="Outward FDI"/>
    <x v="5"/>
    <n v="0"/>
    <n v="0"/>
    <n v="0"/>
    <n v="0"/>
    <n v="0"/>
    <n v="0"/>
    <n v="0"/>
    <n v="0"/>
  </r>
  <r>
    <x v="4"/>
    <x v="4"/>
    <x v="2"/>
    <x v="194"/>
    <x v="0"/>
    <s v="Outward FDI"/>
    <x v="5"/>
    <n v="16.916"/>
    <n v="1.726"/>
    <n v="15.19"/>
    <s v=".."/>
    <s v=".."/>
    <s v=".."/>
    <s v=".."/>
    <s v=".."/>
  </r>
  <r>
    <x v="4"/>
    <x v="4"/>
    <x v="8"/>
    <x v="195"/>
    <x v="0"/>
    <s v="Outward FDI"/>
    <x v="5"/>
    <s v=".."/>
    <s v=".."/>
    <s v=".."/>
    <s v=".."/>
    <s v=".."/>
    <s v=".."/>
    <s v=".."/>
    <s v=".."/>
  </r>
  <r>
    <x v="4"/>
    <x v="4"/>
    <x v="8"/>
    <x v="196"/>
    <x v="0"/>
    <s v="Outward FDI"/>
    <x v="5"/>
    <n v="52.473999999999997"/>
    <n v="0.92100000000000004"/>
    <n v="51.668999999999997"/>
    <n v="-2.3359999999999999"/>
    <s v=".."/>
    <s v=".."/>
    <s v=".."/>
    <s v=".."/>
  </r>
  <r>
    <x v="4"/>
    <x v="4"/>
    <x v="2"/>
    <x v="197"/>
    <x v="0"/>
    <s v="Outward FDI"/>
    <x v="5"/>
    <n v="36.363999999999997"/>
    <n v="11.162000000000001"/>
    <n v="25.201000000000001"/>
    <n v="1.1060000000000001"/>
    <n v="0.123"/>
    <s v=".."/>
    <s v=".."/>
    <n v="0.98299999999999998"/>
  </r>
  <r>
    <x v="2"/>
    <x v="2"/>
    <x v="2"/>
    <x v="198"/>
    <x v="0"/>
    <s v="Outward FDI"/>
    <x v="5"/>
    <n v="10495.627"/>
    <s v=".."/>
    <s v=".."/>
    <n v="-957.245"/>
    <n v="-942.24800000000005"/>
    <n v="365.83600000000001"/>
    <n v="-1308.0840000000001"/>
    <n v="-14.997"/>
  </r>
  <r>
    <x v="4"/>
    <x v="4"/>
    <x v="8"/>
    <x v="199"/>
    <x v="0"/>
    <s v="Outward FDI"/>
    <x v="5"/>
    <n v="18.641999999999999"/>
    <n v="11.391999999999999"/>
    <n v="7.25"/>
    <n v="0"/>
    <s v=".."/>
    <s v=".."/>
    <s v=".."/>
    <s v=".."/>
  </r>
  <r>
    <x v="2"/>
    <x v="2"/>
    <x v="2"/>
    <x v="200"/>
    <x v="0"/>
    <s v="Outward FDI"/>
    <x v="5"/>
    <n v="7.94"/>
    <n v="3.1070000000000002"/>
    <n v="4.8330000000000002"/>
    <n v="2.2130000000000001"/>
    <s v=".."/>
    <s v=".."/>
    <s v=".."/>
    <s v=".."/>
  </r>
  <r>
    <x v="5"/>
    <x v="5"/>
    <x v="3"/>
    <x v="201"/>
    <x v="0"/>
    <s v="Outward FDI"/>
    <x v="5"/>
    <n v="0"/>
    <n v="0"/>
    <n v="0"/>
    <n v="0"/>
    <n v="0"/>
    <n v="0"/>
    <n v="0"/>
    <n v="0"/>
  </r>
  <r>
    <x v="3"/>
    <x v="3"/>
    <x v="2"/>
    <x v="202"/>
    <x v="0"/>
    <s v="Outward FDI"/>
    <x v="5"/>
    <n v="990.56399999999996"/>
    <n v="968.23900000000003"/>
    <n v="22.324999999999999"/>
    <n v="62.694000000000003"/>
    <s v=".."/>
    <s v=".."/>
    <s v=".."/>
    <s v=".."/>
  </r>
  <r>
    <x v="1"/>
    <x v="1"/>
    <x v="1"/>
    <x v="203"/>
    <x v="0"/>
    <s v="Outward FDI"/>
    <x v="5"/>
    <n v="0"/>
    <n v="0"/>
    <n v="0"/>
    <n v="0"/>
    <n v="0"/>
    <n v="0"/>
    <n v="0"/>
    <n v="0"/>
  </r>
  <r>
    <x v="3"/>
    <x v="3"/>
    <x v="3"/>
    <x v="204"/>
    <x v="0"/>
    <s v="Outward FDI"/>
    <x v="5"/>
    <n v="0"/>
    <n v="0"/>
    <n v="0"/>
    <n v="0"/>
    <n v="0"/>
    <n v="0"/>
    <n v="0"/>
    <n v="0"/>
  </r>
  <r>
    <x v="4"/>
    <x v="4"/>
    <x v="3"/>
    <x v="205"/>
    <x v="0"/>
    <s v="Outward FDI"/>
    <x v="5"/>
    <n v="0"/>
    <n v="0"/>
    <n v="0"/>
    <n v="0"/>
    <n v="0"/>
    <n v="0"/>
    <n v="0"/>
    <n v="0"/>
  </r>
  <r>
    <x v="4"/>
    <x v="4"/>
    <x v="2"/>
    <x v="206"/>
    <x v="0"/>
    <s v="Outward FDI"/>
    <x v="5"/>
    <n v="85.730999999999995"/>
    <n v="83.89"/>
    <n v="1.841"/>
    <s v=".."/>
    <s v=".."/>
    <s v=".."/>
    <s v=".."/>
    <s v=".."/>
  </r>
  <r>
    <x v="3"/>
    <x v="3"/>
    <x v="2"/>
    <x v="207"/>
    <x v="0"/>
    <s v="Outward FDI"/>
    <x v="5"/>
    <n v="0"/>
    <n v="0"/>
    <n v="0"/>
    <n v="0"/>
    <n v="0"/>
    <n v="0"/>
    <n v="0"/>
    <n v="0"/>
  </r>
  <r>
    <x v="1"/>
    <x v="1"/>
    <x v="1"/>
    <x v="1"/>
    <x v="0"/>
    <s v="Outward FDI"/>
    <x v="5"/>
    <s v=".."/>
    <s v=".."/>
    <n v="0"/>
    <n v="0"/>
    <n v="0"/>
    <n v="0"/>
    <n v="0"/>
    <n v="0"/>
  </r>
  <r>
    <x v="1"/>
    <x v="1"/>
    <x v="1"/>
    <x v="208"/>
    <x v="0"/>
    <s v="Outward FDI"/>
    <x v="5"/>
    <n v="0"/>
    <n v="0"/>
    <n v="0"/>
    <n v="0"/>
    <n v="0"/>
    <n v="0"/>
    <n v="0"/>
    <n v="0"/>
  </r>
  <r>
    <x v="1"/>
    <x v="1"/>
    <x v="1"/>
    <x v="209"/>
    <x v="0"/>
    <s v="Outward FDI"/>
    <x v="5"/>
    <n v="0"/>
    <n v="0"/>
    <n v="0"/>
    <n v="0"/>
    <n v="0"/>
    <n v="0"/>
    <n v="0"/>
    <n v="0"/>
  </r>
  <r>
    <x v="1"/>
    <x v="1"/>
    <x v="1"/>
    <x v="210"/>
    <x v="0"/>
    <s v="Outward FDI"/>
    <x v="5"/>
    <n v="0"/>
    <n v="0"/>
    <n v="0"/>
    <n v="0"/>
    <n v="0"/>
    <n v="0"/>
    <n v="0"/>
    <n v="0"/>
  </r>
  <r>
    <x v="1"/>
    <x v="1"/>
    <x v="1"/>
    <x v="211"/>
    <x v="0"/>
    <s v="Outward FDI"/>
    <x v="5"/>
    <n v="0"/>
    <n v="0"/>
    <n v="0"/>
    <n v="0"/>
    <n v="0"/>
    <n v="0"/>
    <n v="0"/>
    <n v="0"/>
  </r>
  <r>
    <x v="3"/>
    <x v="3"/>
    <x v="2"/>
    <x v="212"/>
    <x v="0"/>
    <s v="Outward FDI"/>
    <x v="5"/>
    <n v="0"/>
    <n v="0"/>
    <n v="0"/>
    <n v="0"/>
    <n v="0"/>
    <n v="0"/>
    <n v="0"/>
    <n v="0"/>
  </r>
  <r>
    <x v="2"/>
    <x v="2"/>
    <x v="2"/>
    <x v="213"/>
    <x v="0"/>
    <s v="Outward FDI"/>
    <x v="5"/>
    <n v="0"/>
    <n v="0"/>
    <n v="0"/>
    <n v="0"/>
    <n v="0"/>
    <n v="0"/>
    <n v="0"/>
    <n v="0"/>
  </r>
  <r>
    <x v="1"/>
    <x v="1"/>
    <x v="1"/>
    <x v="214"/>
    <x v="0"/>
    <s v="Outward FDI"/>
    <x v="5"/>
    <n v="0"/>
    <n v="0"/>
    <n v="0"/>
    <n v="0"/>
    <n v="0"/>
    <n v="0"/>
    <n v="0"/>
    <n v="0"/>
  </r>
  <r>
    <x v="2"/>
    <x v="2"/>
    <x v="2"/>
    <x v="215"/>
    <x v="0"/>
    <s v="Outward FDI"/>
    <x v="5"/>
    <n v="0"/>
    <n v="0"/>
    <n v="0"/>
    <n v="0"/>
    <n v="0"/>
    <n v="0"/>
    <n v="0"/>
    <n v="0"/>
  </r>
  <r>
    <x v="1"/>
    <x v="1"/>
    <x v="1"/>
    <x v="216"/>
    <x v="0"/>
    <s v="Outward FDI"/>
    <x v="5"/>
    <n v="0"/>
    <n v="0"/>
    <n v="0"/>
    <n v="0"/>
    <n v="0"/>
    <n v="0"/>
    <n v="0"/>
    <n v="0"/>
  </r>
  <r>
    <x v="4"/>
    <x v="4"/>
    <x v="2"/>
    <x v="217"/>
    <x v="0"/>
    <s v="Outward FDI"/>
    <x v="5"/>
    <n v="0"/>
    <n v="0"/>
    <n v="0"/>
    <n v="0"/>
    <n v="0"/>
    <n v="0"/>
    <n v="0"/>
    <n v="0"/>
  </r>
  <r>
    <x v="3"/>
    <x v="3"/>
    <x v="2"/>
    <x v="218"/>
    <x v="0"/>
    <s v="Outward FDI"/>
    <x v="5"/>
    <n v="142.34800000000001"/>
    <n v="138.435"/>
    <s v=".."/>
    <n v="-0.123"/>
    <n v="-0.123"/>
    <s v=".."/>
    <s v=".."/>
    <n v="0"/>
  </r>
  <r>
    <x v="4"/>
    <x v="4"/>
    <x v="2"/>
    <x v="219"/>
    <x v="0"/>
    <s v="Outward FDI"/>
    <x v="5"/>
    <n v="0"/>
    <n v="0"/>
    <n v="0"/>
    <n v="0"/>
    <n v="0"/>
    <n v="0"/>
    <n v="0"/>
    <n v="0"/>
  </r>
  <r>
    <x v="2"/>
    <x v="2"/>
    <x v="2"/>
    <x v="220"/>
    <x v="0"/>
    <s v="Outward FDI"/>
    <x v="5"/>
    <n v="0"/>
    <n v="0"/>
    <n v="0"/>
    <n v="0"/>
    <n v="0"/>
    <n v="0"/>
    <n v="0"/>
    <n v="0"/>
  </r>
  <r>
    <x v="2"/>
    <x v="2"/>
    <x v="2"/>
    <x v="221"/>
    <x v="0"/>
    <s v="Outward FDI"/>
    <x v="5"/>
    <n v="0"/>
    <n v="0"/>
    <n v="0"/>
    <n v="0"/>
    <n v="0"/>
    <n v="0"/>
    <n v="0"/>
    <n v="0"/>
  </r>
  <r>
    <x v="1"/>
    <x v="1"/>
    <x v="1"/>
    <x v="222"/>
    <x v="0"/>
    <s v="Outward FDI"/>
    <x v="5"/>
    <n v="0"/>
    <n v="0"/>
    <n v="0"/>
    <n v="0"/>
    <n v="0"/>
    <n v="0"/>
    <n v="0"/>
    <n v="0"/>
  </r>
  <r>
    <x v="1"/>
    <x v="1"/>
    <x v="1"/>
    <x v="223"/>
    <x v="0"/>
    <s v="Outward FDI"/>
    <x v="5"/>
    <n v="0"/>
    <n v="0"/>
    <n v="0"/>
    <n v="0"/>
    <n v="0"/>
    <n v="0"/>
    <n v="0"/>
    <n v="0"/>
  </r>
  <r>
    <x v="2"/>
    <x v="2"/>
    <x v="2"/>
    <x v="224"/>
    <x v="0"/>
    <s v="Outward FDI"/>
    <x v="5"/>
    <n v="0"/>
    <n v="0"/>
    <n v="0"/>
    <n v="0"/>
    <n v="0"/>
    <n v="0"/>
    <n v="0"/>
    <n v="0"/>
  </r>
  <r>
    <x v="2"/>
    <x v="2"/>
    <x v="2"/>
    <x v="225"/>
    <x v="0"/>
    <s v="Outward FDI"/>
    <x v="5"/>
    <n v="0"/>
    <n v="0"/>
    <n v="0"/>
    <n v="0"/>
    <n v="0"/>
    <n v="0"/>
    <n v="0"/>
    <n v="0"/>
  </r>
  <r>
    <x v="4"/>
    <x v="4"/>
    <x v="2"/>
    <x v="226"/>
    <x v="0"/>
    <s v="Outward FDI"/>
    <x v="5"/>
    <n v="0"/>
    <n v="0"/>
    <n v="0"/>
    <n v="0"/>
    <n v="0"/>
    <n v="0"/>
    <n v="0"/>
    <n v="0"/>
  </r>
  <r>
    <x v="1"/>
    <x v="1"/>
    <x v="1"/>
    <x v="227"/>
    <x v="0"/>
    <s v="Outward FDI"/>
    <x v="5"/>
    <n v="0"/>
    <n v="0"/>
    <n v="0"/>
    <n v="0"/>
    <n v="0"/>
    <n v="0"/>
    <n v="0"/>
    <n v="0"/>
  </r>
  <r>
    <x v="3"/>
    <x v="3"/>
    <x v="2"/>
    <x v="228"/>
    <x v="0"/>
    <s v="Outward FDI"/>
    <x v="5"/>
    <n v="0"/>
    <n v="0"/>
    <n v="0"/>
    <n v="0"/>
    <n v="0"/>
    <n v="0"/>
    <n v="0"/>
    <n v="0"/>
  </r>
  <r>
    <x v="4"/>
    <x v="4"/>
    <x v="2"/>
    <x v="229"/>
    <x v="0"/>
    <s v="Outward FDI"/>
    <x v="5"/>
    <n v="0"/>
    <n v="0"/>
    <n v="0"/>
    <n v="0"/>
    <n v="0"/>
    <n v="0"/>
    <n v="0"/>
    <n v="0"/>
  </r>
  <r>
    <x v="1"/>
    <x v="1"/>
    <x v="1"/>
    <x v="230"/>
    <x v="0"/>
    <s v="Outward FDI"/>
    <x v="5"/>
    <n v="0"/>
    <n v="0"/>
    <n v="0"/>
    <n v="0"/>
    <n v="0"/>
    <n v="0"/>
    <n v="0"/>
    <n v="0"/>
  </r>
  <r>
    <x v="1"/>
    <x v="1"/>
    <x v="1"/>
    <x v="231"/>
    <x v="0"/>
    <s v="Outward FDI"/>
    <x v="5"/>
    <n v="0"/>
    <n v="0"/>
    <n v="0"/>
    <n v="0"/>
    <n v="0"/>
    <n v="0"/>
    <n v="0"/>
    <n v="0"/>
  </r>
  <r>
    <x v="3"/>
    <x v="3"/>
    <x v="2"/>
    <x v="232"/>
    <x v="0"/>
    <s v="Outward FDI"/>
    <x v="5"/>
    <n v="0"/>
    <n v="0"/>
    <n v="0"/>
    <n v="0"/>
    <n v="0"/>
    <n v="0"/>
    <n v="0"/>
    <n v="0"/>
  </r>
  <r>
    <x v="3"/>
    <x v="3"/>
    <x v="2"/>
    <x v="233"/>
    <x v="0"/>
    <s v="Outward FDI"/>
    <x v="5"/>
    <n v="0"/>
    <n v="0"/>
    <n v="0"/>
    <n v="0"/>
    <n v="0"/>
    <n v="0"/>
    <n v="0"/>
    <n v="0"/>
  </r>
  <r>
    <x v="1"/>
    <x v="1"/>
    <x v="1"/>
    <x v="234"/>
    <x v="0"/>
    <s v="Outward FDI"/>
    <x v="5"/>
    <n v="0"/>
    <n v="0"/>
    <n v="0"/>
    <n v="0"/>
    <n v="0"/>
    <n v="0"/>
    <n v="0"/>
    <n v="0"/>
  </r>
  <r>
    <x v="4"/>
    <x v="4"/>
    <x v="2"/>
    <x v="235"/>
    <x v="0"/>
    <s v="Outward FDI"/>
    <x v="5"/>
    <n v="0"/>
    <n v="0"/>
    <n v="0"/>
    <n v="0"/>
    <n v="0"/>
    <n v="0"/>
    <n v="0"/>
    <n v="0"/>
  </r>
  <r>
    <x v="1"/>
    <x v="1"/>
    <x v="1"/>
    <x v="236"/>
    <x v="0"/>
    <s v="Outward FDI"/>
    <x v="5"/>
    <n v="0"/>
    <n v="0"/>
    <n v="0"/>
    <n v="0"/>
    <n v="0"/>
    <n v="0"/>
    <n v="0"/>
    <n v="0"/>
  </r>
  <r>
    <x v="0"/>
    <x v="0"/>
    <x v="0"/>
    <x v="0"/>
    <x v="1"/>
    <s v="Outward FDI"/>
    <x v="0"/>
    <n v="440946.79200000002"/>
    <n v="407981.72399999999"/>
    <n v="32965.222999999998"/>
    <n v="34850.298999999999"/>
    <n v="33859.358"/>
    <n v="18796.561000000002"/>
    <n v="15062.797"/>
    <n v="990.94100000000003"/>
  </r>
  <r>
    <x v="1"/>
    <x v="1"/>
    <x v="1"/>
    <x v="1"/>
    <x v="1"/>
    <s v="Outward FDI"/>
    <x v="0"/>
    <s v=".."/>
    <s v=".."/>
    <s v=".."/>
    <s v=".."/>
    <s v=".."/>
    <s v=".."/>
    <s v=".."/>
    <s v=".."/>
  </r>
  <r>
    <x v="2"/>
    <x v="2"/>
    <x v="2"/>
    <x v="2"/>
    <x v="1"/>
    <s v="Outward FDI"/>
    <x v="0"/>
    <n v="2046.9190000000001"/>
    <n v="1424.702"/>
    <n v="622.21699999999998"/>
    <n v="161.523"/>
    <n v="143.405"/>
    <n v="187.471"/>
    <n v="-44.066000000000003"/>
    <n v="18.117999999999999"/>
  </r>
  <r>
    <x v="2"/>
    <x v="2"/>
    <x v="3"/>
    <x v="3"/>
    <x v="1"/>
    <s v="Outward FDI"/>
    <x v="0"/>
    <n v="3586.1950000000002"/>
    <n v="3529.0639999999999"/>
    <n v="57.286999999999999"/>
    <n v="518.19399999999996"/>
    <n v="498.23399999999998"/>
    <s v=".."/>
    <n v="395.82400000000001"/>
    <s v=".."/>
  </r>
  <r>
    <x v="2"/>
    <x v="2"/>
    <x v="3"/>
    <x v="4"/>
    <x v="1"/>
    <s v="Outward FDI"/>
    <x v="0"/>
    <n v="23461.503000000001"/>
    <n v="32969.892999999996"/>
    <n v="-9508.3909999999996"/>
    <n v="1277.5989999999999"/>
    <n v="1527.867"/>
    <n v="1095.808"/>
    <n v="432.05900000000003"/>
    <n v="-250.26900000000001"/>
  </r>
  <r>
    <x v="2"/>
    <x v="2"/>
    <x v="4"/>
    <x v="5"/>
    <x v="1"/>
    <s v="Outward FDI"/>
    <x v="0"/>
    <n v="3247.7660000000001"/>
    <n v="2945.1419999999998"/>
    <n v="302.625"/>
    <n v="340.089"/>
    <n v="337.94"/>
    <n v="434.976"/>
    <n v="-97.037000000000006"/>
    <n v="2.15"/>
  </r>
  <r>
    <x v="2"/>
    <x v="2"/>
    <x v="5"/>
    <x v="6"/>
    <x v="1"/>
    <s v="Outward FDI"/>
    <x v="0"/>
    <n v="1602.9449999999999"/>
    <n v="1084.405"/>
    <n v="518.54"/>
    <n v="150.00800000000001"/>
    <n v="110.08799999999999"/>
    <s v=".."/>
    <n v="66.635999999999996"/>
    <s v=".."/>
  </r>
  <r>
    <x v="2"/>
    <x v="2"/>
    <x v="3"/>
    <x v="7"/>
    <x v="1"/>
    <s v="Outward FDI"/>
    <x v="0"/>
    <n v="1826.1780000000001"/>
    <n v="1545.6579999999999"/>
    <n v="280.51900000000001"/>
    <n v="196.684"/>
    <n v="189.928"/>
    <n v="69.86"/>
    <n v="120.068"/>
    <n v="6.7560000000000002"/>
  </r>
  <r>
    <x v="2"/>
    <x v="2"/>
    <x v="3"/>
    <x v="8"/>
    <x v="1"/>
    <s v="Outward FDI"/>
    <x v="0"/>
    <n v="28558.796999999999"/>
    <n v="23411.687999999998"/>
    <n v="5147.1090000000004"/>
    <n v="1533.088"/>
    <n v="1445.877"/>
    <n v="2573.4679999999998"/>
    <n v="-1127.5909999999999"/>
    <n v="87.21"/>
  </r>
  <r>
    <x v="2"/>
    <x v="2"/>
    <x v="3"/>
    <x v="9"/>
    <x v="1"/>
    <s v="Outward FDI"/>
    <x v="0"/>
    <n v="5563.9960000000001"/>
    <n v="5245.1819999999998"/>
    <n v="318.97000000000003"/>
    <n v="733.303"/>
    <n v="725.01199999999994"/>
    <n v="157.685"/>
    <n v="567.327"/>
    <n v="8.4450000000000003"/>
  </r>
  <r>
    <x v="2"/>
    <x v="2"/>
    <x v="3"/>
    <x v="10"/>
    <x v="1"/>
    <s v="Outward FDI"/>
    <x v="0"/>
    <n v="42579.781000000003"/>
    <n v="41624.739000000001"/>
    <n v="955.04200000000003"/>
    <n v="2904.806"/>
    <n v="3004.76"/>
    <n v="1835.0989999999999"/>
    <n v="1169.6610000000001"/>
    <n v="-99.953999999999994"/>
  </r>
  <r>
    <x v="2"/>
    <x v="2"/>
    <x v="3"/>
    <x v="11"/>
    <x v="1"/>
    <s v="Outward FDI"/>
    <x v="0"/>
    <n v="9308.1980000000003"/>
    <n v="7890.6570000000002"/>
    <n v="1417.5409999999999"/>
    <n v="763.55"/>
    <n v="734.07"/>
    <n v="168.58600000000001"/>
    <n v="565.48400000000004"/>
    <n v="29.48"/>
  </r>
  <r>
    <x v="2"/>
    <x v="2"/>
    <x v="3"/>
    <x v="12"/>
    <x v="1"/>
    <s v="Outward FDI"/>
    <x v="0"/>
    <n v="22614.34"/>
    <n v="24324.853999999999"/>
    <n v="-1710.3579999999999"/>
    <n v="2345.4630000000002"/>
    <n v="2317.3649999999998"/>
    <n v="546.29200000000003"/>
    <n v="1771.0730000000001"/>
    <n v="28.097999999999999"/>
  </r>
  <r>
    <x v="2"/>
    <x v="2"/>
    <x v="3"/>
    <x v="13"/>
    <x v="1"/>
    <s v="Outward FDI"/>
    <x v="0"/>
    <n v="168.59200000000001"/>
    <n v="104.3"/>
    <n v="64.292000000000002"/>
    <n v="12.282999999999999"/>
    <n v="11.362"/>
    <s v=".."/>
    <s v=".."/>
    <n v="0.92100000000000004"/>
  </r>
  <r>
    <x v="2"/>
    <x v="2"/>
    <x v="3"/>
    <x v="14"/>
    <x v="1"/>
    <s v="Outward FDI"/>
    <x v="0"/>
    <n v="1172.826"/>
    <n v="984.93100000000004"/>
    <n v="187.89500000000001"/>
    <n v="77.384"/>
    <n v="73.391999999999996"/>
    <n v="17.811"/>
    <n v="55.581000000000003"/>
    <n v="3.992"/>
  </r>
  <r>
    <x v="2"/>
    <x v="2"/>
    <x v="3"/>
    <x v="15"/>
    <x v="1"/>
    <s v="Outward FDI"/>
    <x v="0"/>
    <n v="43.432000000000002"/>
    <s v=".."/>
    <s v=".."/>
    <n v="8.2910000000000004"/>
    <n v="8.2910000000000004"/>
    <s v=".."/>
    <s v=".."/>
    <n v="0"/>
  </r>
  <r>
    <x v="2"/>
    <x v="2"/>
    <x v="3"/>
    <x v="16"/>
    <x v="1"/>
    <s v="Outward FDI"/>
    <x v="0"/>
    <n v="2941.25"/>
    <n v="3105.3270000000002"/>
    <n v="-164.077"/>
    <n v="339.62799999999999"/>
    <n v="381.084"/>
    <s v=".."/>
    <n v="-16.736000000000001"/>
    <s v=".."/>
  </r>
  <r>
    <x v="2"/>
    <x v="2"/>
    <x v="6"/>
    <x v="17"/>
    <x v="1"/>
    <s v="Outward FDI"/>
    <x v="0"/>
    <n v="1069.46"/>
    <n v="1071.951"/>
    <n v="-2.335"/>
    <n v="44.066000000000003"/>
    <n v="43.759"/>
    <s v=".."/>
    <n v="43.143999999999998"/>
    <s v=".."/>
  </r>
  <r>
    <x v="2"/>
    <x v="2"/>
    <x v="3"/>
    <x v="18"/>
    <x v="1"/>
    <s v="Outward FDI"/>
    <x v="0"/>
    <n v="6918.491"/>
    <n v="5142.2830000000004"/>
    <n v="1776.2070000000001"/>
    <n v="273.3"/>
    <n v="241.517"/>
    <n v="68.786000000000001"/>
    <n v="172.73099999999999"/>
    <n v="31.783000000000001"/>
  </r>
  <r>
    <x v="2"/>
    <x v="2"/>
    <x v="2"/>
    <x v="19"/>
    <x v="1"/>
    <s v="Outward FDI"/>
    <x v="0"/>
    <n v="3756.6550000000002"/>
    <n v="1781.8109999999999"/>
    <n v="1974.8440000000001"/>
    <n v="198.37200000000001"/>
    <n v="141.87"/>
    <s v=".."/>
    <n v="74.774000000000001"/>
    <s v=".."/>
  </r>
  <r>
    <x v="2"/>
    <x v="2"/>
    <x v="2"/>
    <x v="20"/>
    <x v="1"/>
    <s v="Outward FDI"/>
    <x v="0"/>
    <n v="2584.14"/>
    <n v="2092.8420000000001"/>
    <n v="491.298"/>
    <n v="268.07900000000001"/>
    <n v="257.024"/>
    <n v="78.766000000000005"/>
    <n v="178.25899999999999"/>
    <n v="10.901"/>
  </r>
  <r>
    <x v="2"/>
    <x v="2"/>
    <x v="3"/>
    <x v="21"/>
    <x v="1"/>
    <s v="Outward FDI"/>
    <x v="0"/>
    <n v="3471.933"/>
    <n v="3293.0659999999998"/>
    <n v="178.86600000000001"/>
    <n v="403.654"/>
    <n v="399.202"/>
    <n v="106.40300000000001"/>
    <n v="292.79899999999998"/>
    <n v="4.4530000000000003"/>
  </r>
  <r>
    <x v="2"/>
    <x v="2"/>
    <x v="3"/>
    <x v="22"/>
    <x v="1"/>
    <s v="Outward FDI"/>
    <x v="0"/>
    <n v="27935.49"/>
    <n v="26399.016"/>
    <n v="1536.4739999999999"/>
    <n v="1008.905"/>
    <n v="1130.662"/>
    <n v="1102.7180000000001"/>
    <n v="27.943999999999999"/>
    <n v="-121.756"/>
  </r>
  <r>
    <x v="3"/>
    <x v="3"/>
    <x v="5"/>
    <x v="23"/>
    <x v="1"/>
    <s v="Outward FDI"/>
    <x v="0"/>
    <n v="2086.1480000000001"/>
    <n v="1799.0909999999999"/>
    <n v="287.05799999999999"/>
    <n v="268.07900000000001"/>
    <n v="257.178"/>
    <n v="40.073999999999998"/>
    <n v="217.25800000000001"/>
    <n v="10.901"/>
  </r>
  <r>
    <x v="2"/>
    <x v="2"/>
    <x v="3"/>
    <x v="24"/>
    <x v="1"/>
    <s v="Outward FDI"/>
    <x v="0"/>
    <n v="43357.981"/>
    <n v="43657.180999999997"/>
    <n v="-299.2"/>
    <n v="2842.6219999999998"/>
    <n v="2799.3240000000001"/>
    <n v="2344.5419999999999"/>
    <n v="454.78300000000002"/>
    <n v="43.298000000000002"/>
  </r>
  <r>
    <x v="2"/>
    <x v="2"/>
    <x v="2"/>
    <x v="25"/>
    <x v="1"/>
    <s v="Outward FDI"/>
    <x v="0"/>
    <n v="95.114999999999995"/>
    <n v="88.576999999999998"/>
    <n v="6.5380000000000003"/>
    <n v="1.6890000000000001"/>
    <n v="1.6890000000000001"/>
    <n v="0"/>
    <n v="1.6890000000000001"/>
    <n v="0"/>
  </r>
  <r>
    <x v="2"/>
    <x v="2"/>
    <x v="3"/>
    <x v="26"/>
    <x v="1"/>
    <s v="Outward FDI"/>
    <x v="0"/>
    <n v="28373.080999999998"/>
    <n v="23754.942999999999"/>
    <n v="4618.1390000000001"/>
    <n v="2480.27"/>
    <n v="2259.3270000000002"/>
    <n v="864.73199999999997"/>
    <n v="1394.595"/>
    <n v="220.78899999999999"/>
  </r>
  <r>
    <x v="2"/>
    <x v="2"/>
    <x v="3"/>
    <x v="27"/>
    <x v="1"/>
    <s v="Outward FDI"/>
    <x v="0"/>
    <n v="11028.986000000001"/>
    <n v="7892.5249999999996"/>
    <n v="3136.4609999999998"/>
    <n v="442.5"/>
    <n v="420.851"/>
    <n v="143.405"/>
    <n v="277.44499999999999"/>
    <n v="21.649000000000001"/>
  </r>
  <r>
    <x v="2"/>
    <x v="2"/>
    <x v="3"/>
    <x v="28"/>
    <x v="1"/>
    <s v="Outward FDI"/>
    <x v="0"/>
    <n v="877.82899999999995"/>
    <n v="820.23099999999999"/>
    <n v="57.597999999999999"/>
    <n v="69.093000000000004"/>
    <n v="66.789000000000001"/>
    <n v="14.893000000000001"/>
    <n v="52.05"/>
    <n v="2.3029999999999999"/>
  </r>
  <r>
    <x v="2"/>
    <x v="2"/>
    <x v="3"/>
    <x v="29"/>
    <x v="1"/>
    <s v="Outward FDI"/>
    <x v="0"/>
    <n v="236.464"/>
    <n v="181.357"/>
    <n v="54.951999999999998"/>
    <n v="24.565999999999999"/>
    <n v="20.574000000000002"/>
    <n v="5.9880000000000004"/>
    <n v="14.586"/>
    <n v="4.1459999999999999"/>
  </r>
  <r>
    <x v="2"/>
    <x v="2"/>
    <x v="3"/>
    <x v="30"/>
    <x v="1"/>
    <s v="Outward FDI"/>
    <x v="0"/>
    <n v="53.862000000000002"/>
    <n v="71.92"/>
    <n v="-18.058"/>
    <n v="16.736000000000001"/>
    <n v="16.582000000000001"/>
    <s v=".."/>
    <s v=".."/>
    <n v="0.154"/>
  </r>
  <r>
    <x v="2"/>
    <x v="2"/>
    <x v="3"/>
    <x v="31"/>
    <x v="1"/>
    <s v="Outward FDI"/>
    <x v="0"/>
    <n v="10583.767"/>
    <n v="9689.7479999999996"/>
    <n v="894.17499999999995"/>
    <n v="427.76"/>
    <n v="303.54700000000003"/>
    <n v="225.39500000000001"/>
    <n v="78.150999999999996"/>
    <n v="124.21299999999999"/>
  </r>
  <r>
    <x v="2"/>
    <x v="2"/>
    <x v="3"/>
    <x v="32"/>
    <x v="1"/>
    <s v="Outward FDI"/>
    <x v="0"/>
    <n v="0"/>
    <n v="0"/>
    <n v="0"/>
    <n v="0"/>
    <n v="0"/>
    <n v="0"/>
    <n v="0"/>
    <n v="0"/>
  </r>
  <r>
    <x v="2"/>
    <x v="2"/>
    <x v="3"/>
    <x v="33"/>
    <x v="1"/>
    <s v="Outward FDI"/>
    <x v="0"/>
    <n v="9414.6769999999997"/>
    <n v="10182.758"/>
    <n v="-768.08100000000002"/>
    <n v="1068.7860000000001"/>
    <n v="1095.348"/>
    <n v="790.11199999999997"/>
    <n v="305.23599999999999"/>
    <n v="-26.562000000000001"/>
  </r>
  <r>
    <x v="3"/>
    <x v="3"/>
    <x v="3"/>
    <x v="34"/>
    <x v="1"/>
    <s v="Outward FDI"/>
    <x v="0"/>
    <n v="1453.6569999999999"/>
    <n v="1174.538"/>
    <n v="279.11799999999999"/>
    <n v="87.516999999999996"/>
    <n v="64.947000000000003"/>
    <n v="5.22"/>
    <n v="59.726999999999997"/>
    <n v="22.57"/>
  </r>
  <r>
    <x v="2"/>
    <x v="2"/>
    <x v="3"/>
    <x v="35"/>
    <x v="1"/>
    <s v="Outward FDI"/>
    <x v="0"/>
    <n v="28371.991999999998"/>
    <n v="25014.01"/>
    <n v="3357.9810000000002"/>
    <n v="1406.1110000000001"/>
    <n v="1322.432"/>
    <n v="480.577"/>
    <n v="841.85500000000002"/>
    <n v="83.679000000000002"/>
  </r>
  <r>
    <x v="2"/>
    <x v="2"/>
    <x v="4"/>
    <x v="36"/>
    <x v="1"/>
    <s v="Outward FDI"/>
    <x v="0"/>
    <n v="55545.472000000002"/>
    <n v="44826.737999999998"/>
    <n v="10718.578"/>
    <n v="3965.3"/>
    <n v="3573.7759999999998"/>
    <n v="2054.66"/>
    <n v="1518.962"/>
    <n v="391.52499999999998"/>
  </r>
  <r>
    <x v="1"/>
    <x v="1"/>
    <x v="1"/>
    <x v="1"/>
    <x v="1"/>
    <s v="Outward FDI"/>
    <x v="0"/>
    <n v="0"/>
    <n v="0"/>
    <n v="0"/>
    <n v="0"/>
    <n v="0"/>
    <n v="0"/>
    <n v="0"/>
    <n v="0"/>
  </r>
  <r>
    <x v="2"/>
    <x v="2"/>
    <x v="3"/>
    <x v="37"/>
    <x v="1"/>
    <s v="Outward FDI"/>
    <x v="0"/>
    <n v="3568.4490000000001"/>
    <n v="3443.4450000000002"/>
    <n v="125.004"/>
    <n v="314.29399999999998"/>
    <n v="309.995"/>
    <s v=".."/>
    <n v="233.994"/>
    <s v=".."/>
  </r>
  <r>
    <x v="3"/>
    <x v="3"/>
    <x v="3"/>
    <x v="38"/>
    <x v="1"/>
    <s v="Outward FDI"/>
    <x v="0"/>
    <n v="0"/>
    <n v="0"/>
    <n v="0"/>
    <n v="0"/>
    <n v="0"/>
    <n v="0"/>
    <n v="0"/>
    <n v="0"/>
  </r>
  <r>
    <x v="2"/>
    <x v="2"/>
    <x v="3"/>
    <x v="39"/>
    <x v="1"/>
    <s v="Outward FDI"/>
    <x v="0"/>
    <n v="0"/>
    <n v="0"/>
    <n v="0"/>
    <n v="0"/>
    <n v="0"/>
    <n v="0"/>
    <n v="0"/>
    <n v="0"/>
  </r>
  <r>
    <x v="3"/>
    <x v="3"/>
    <x v="3"/>
    <x v="40"/>
    <x v="1"/>
    <s v="Outward FDI"/>
    <x v="0"/>
    <s v=".."/>
    <s v=".."/>
    <s v=".."/>
    <n v="58.037999999999997"/>
    <n v="53.892000000000003"/>
    <s v=".."/>
    <n v="52.664000000000001"/>
    <s v=".."/>
  </r>
  <r>
    <x v="3"/>
    <x v="3"/>
    <x v="3"/>
    <x v="41"/>
    <x v="1"/>
    <s v="Outward FDI"/>
    <x v="0"/>
    <n v="11.208"/>
    <s v=".."/>
    <s v=".."/>
    <n v="2.3029999999999999"/>
    <n v="2.3029999999999999"/>
    <s v=".."/>
    <n v="2.3029999999999999"/>
    <s v=".."/>
  </r>
  <r>
    <x v="3"/>
    <x v="3"/>
    <x v="3"/>
    <x v="42"/>
    <x v="1"/>
    <s v="Outward FDI"/>
    <x v="0"/>
    <n v="690.09"/>
    <s v=".."/>
    <s v=".."/>
    <n v="31.783000000000001"/>
    <n v="29.786999999999999"/>
    <n v="2.61"/>
    <n v="27.023"/>
    <n v="2.15"/>
  </r>
  <r>
    <x v="2"/>
    <x v="2"/>
    <x v="3"/>
    <x v="43"/>
    <x v="1"/>
    <s v="Outward FDI"/>
    <x v="0"/>
    <n v="342.63200000000001"/>
    <n v="185.87100000000001"/>
    <n v="156.761"/>
    <n v="-47.29"/>
    <n v="-59.42"/>
    <s v=".."/>
    <n v="-59.42"/>
    <s v=".."/>
  </r>
  <r>
    <x v="2"/>
    <x v="2"/>
    <x v="3"/>
    <x v="44"/>
    <x v="1"/>
    <s v="Outward FDI"/>
    <x v="0"/>
    <n v="2213.4870000000001"/>
    <s v=".."/>
    <s v=".."/>
    <n v="77.998000000000005"/>
    <n v="58.344999999999999"/>
    <s v=".."/>
    <n v="5.5270000000000001"/>
    <s v=".."/>
  </r>
  <r>
    <x v="2"/>
    <x v="2"/>
    <x v="3"/>
    <x v="45"/>
    <x v="1"/>
    <s v="Outward FDI"/>
    <x v="0"/>
    <s v=".."/>
    <s v=".."/>
    <s v=".."/>
    <n v="0"/>
    <n v="0"/>
    <n v="0"/>
    <n v="0"/>
    <n v="0"/>
  </r>
  <r>
    <x v="2"/>
    <x v="2"/>
    <x v="3"/>
    <x v="46"/>
    <x v="1"/>
    <s v="Outward FDI"/>
    <x v="0"/>
    <s v=".."/>
    <s v=".."/>
    <n v="0"/>
    <n v="0.76800000000000002"/>
    <n v="0.76800000000000002"/>
    <n v="0"/>
    <n v="0.76800000000000002"/>
    <n v="0"/>
  </r>
  <r>
    <x v="1"/>
    <x v="1"/>
    <x v="1"/>
    <x v="47"/>
    <x v="1"/>
    <s v="Outward FDI"/>
    <x v="0"/>
    <s v=".."/>
    <s v=".."/>
    <s v=".."/>
    <n v="52.203000000000003"/>
    <n v="46.829000000000001"/>
    <s v=".."/>
    <n v="37.616999999999997"/>
    <s v=".."/>
  </r>
  <r>
    <x v="1"/>
    <x v="1"/>
    <x v="1"/>
    <x v="1"/>
    <x v="1"/>
    <s v="Outward FDI"/>
    <x v="0"/>
    <n v="0"/>
    <n v="0"/>
    <n v="0"/>
    <n v="0"/>
    <n v="0"/>
    <n v="0"/>
    <n v="0"/>
    <n v="0"/>
  </r>
  <r>
    <x v="2"/>
    <x v="2"/>
    <x v="3"/>
    <x v="48"/>
    <x v="1"/>
    <s v="Outward FDI"/>
    <x v="0"/>
    <s v=".."/>
    <s v=".."/>
    <s v=".."/>
    <n v="19.96"/>
    <n v="19.96"/>
    <n v="0"/>
    <n v="19.96"/>
    <n v="0"/>
  </r>
  <r>
    <x v="1"/>
    <x v="1"/>
    <x v="1"/>
    <x v="49"/>
    <x v="1"/>
    <s v="Outward FDI"/>
    <x v="0"/>
    <s v=".."/>
    <s v=".."/>
    <s v=".."/>
    <n v="-5.0670000000000002"/>
    <n v="-5.0670000000000002"/>
    <n v="0"/>
    <n v="-5.0670000000000002"/>
    <n v="0"/>
  </r>
  <r>
    <x v="3"/>
    <x v="3"/>
    <x v="3"/>
    <x v="50"/>
    <x v="1"/>
    <s v="Outward FDI"/>
    <x v="0"/>
    <n v="0"/>
    <n v="0"/>
    <n v="0"/>
    <n v="0"/>
    <n v="0"/>
    <n v="0"/>
    <n v="0"/>
    <n v="0"/>
  </r>
  <r>
    <x v="2"/>
    <x v="2"/>
    <x v="3"/>
    <x v="51"/>
    <x v="1"/>
    <s v="Outward FDI"/>
    <x v="0"/>
    <n v="0"/>
    <n v="0"/>
    <n v="0"/>
    <n v="0"/>
    <n v="0"/>
    <n v="0"/>
    <n v="0"/>
    <n v="0"/>
  </r>
  <r>
    <x v="3"/>
    <x v="3"/>
    <x v="3"/>
    <x v="52"/>
    <x v="1"/>
    <s v="Outward FDI"/>
    <x v="0"/>
    <n v="19.148"/>
    <s v=".."/>
    <s v=".."/>
    <n v="1.8420000000000001"/>
    <n v="1.8420000000000001"/>
    <n v="0"/>
    <n v="1.8420000000000001"/>
    <n v="0"/>
  </r>
  <r>
    <x v="2"/>
    <x v="2"/>
    <x v="6"/>
    <x v="53"/>
    <x v="1"/>
    <s v="Outward FDI"/>
    <x v="0"/>
    <s v=".."/>
    <s v=".."/>
    <n v="47.323999999999998"/>
    <n v="113.312"/>
    <n v="113.158"/>
    <s v=".."/>
    <n v="-10.441000000000001"/>
    <s v=".."/>
  </r>
  <r>
    <x v="4"/>
    <x v="4"/>
    <x v="3"/>
    <x v="54"/>
    <x v="1"/>
    <s v="Outward FDI"/>
    <x v="0"/>
    <s v=".."/>
    <s v=".."/>
    <s v=".."/>
    <n v="1.996"/>
    <n v="1.996"/>
    <s v=".."/>
    <n v="1.996"/>
    <s v=".."/>
  </r>
  <r>
    <x v="3"/>
    <x v="3"/>
    <x v="3"/>
    <x v="55"/>
    <x v="1"/>
    <s v="Outward FDI"/>
    <x v="0"/>
    <s v=".."/>
    <s v=".."/>
    <n v="0"/>
    <n v="0.46100000000000002"/>
    <n v="0.154"/>
    <s v=".."/>
    <n v="0.154"/>
    <s v=".."/>
  </r>
  <r>
    <x v="2"/>
    <x v="2"/>
    <x v="3"/>
    <x v="56"/>
    <x v="1"/>
    <s v="Outward FDI"/>
    <x v="0"/>
    <n v="588.904"/>
    <n v="386.22"/>
    <n v="202.684"/>
    <n v="45.755000000000003"/>
    <n v="39.613"/>
    <s v=".."/>
    <s v=".."/>
    <n v="6.1420000000000003"/>
  </r>
  <r>
    <x v="3"/>
    <x v="3"/>
    <x v="3"/>
    <x v="57"/>
    <x v="1"/>
    <s v="Outward FDI"/>
    <x v="0"/>
    <n v="7364.8"/>
    <n v="6032.8779999999997"/>
    <n v="1331.922"/>
    <n v="2276.8310000000001"/>
    <n v="2206.049"/>
    <n v="519.88300000000004"/>
    <n v="1686.1659999999999"/>
    <n v="70.781999999999996"/>
  </r>
  <r>
    <x v="2"/>
    <x v="2"/>
    <x v="3"/>
    <x v="58"/>
    <x v="1"/>
    <s v="Outward FDI"/>
    <x v="0"/>
    <n v="0"/>
    <n v="0"/>
    <n v="0"/>
    <n v="0"/>
    <n v="0"/>
    <n v="0"/>
    <n v="0"/>
    <n v="0"/>
  </r>
  <r>
    <x v="3"/>
    <x v="3"/>
    <x v="3"/>
    <x v="59"/>
    <x v="1"/>
    <s v="Outward FDI"/>
    <x v="0"/>
    <n v="188.36199999999999"/>
    <n v="184.47"/>
    <n v="3.8919999999999999"/>
    <n v="13.819000000000001"/>
    <n v="13.819000000000001"/>
    <s v=".."/>
    <s v=".."/>
    <n v="0"/>
  </r>
  <r>
    <x v="1"/>
    <x v="1"/>
    <x v="1"/>
    <x v="1"/>
    <x v="1"/>
    <s v="Outward FDI"/>
    <x v="0"/>
    <n v="0"/>
    <n v="0"/>
    <n v="0"/>
    <n v="0"/>
    <n v="0"/>
    <n v="0"/>
    <n v="0"/>
    <n v="0"/>
  </r>
  <r>
    <x v="4"/>
    <x v="4"/>
    <x v="3"/>
    <x v="60"/>
    <x v="1"/>
    <s v="Outward FDI"/>
    <x v="0"/>
    <n v="755.78300000000002"/>
    <n v="701.92100000000005"/>
    <n v="53.707000000000001"/>
    <n v="64.179000000000002"/>
    <n v="62.796999999999997"/>
    <n v="1.8420000000000001"/>
    <n v="60.954999999999998"/>
    <n v="1.3819999999999999"/>
  </r>
  <r>
    <x v="4"/>
    <x v="4"/>
    <x v="6"/>
    <x v="61"/>
    <x v="1"/>
    <s v="Outward FDI"/>
    <x v="0"/>
    <s v=".."/>
    <s v=".."/>
    <n v="0"/>
    <n v="17.811"/>
    <n v="17.811"/>
    <n v="0"/>
    <n v="17.811"/>
    <n v="0"/>
  </r>
  <r>
    <x v="4"/>
    <x v="4"/>
    <x v="6"/>
    <x v="62"/>
    <x v="1"/>
    <s v="Outward FDI"/>
    <x v="0"/>
    <n v="516.98400000000004"/>
    <s v=".."/>
    <s v=".."/>
    <n v="-15.047000000000001"/>
    <n v="-19.346"/>
    <s v=".."/>
    <n v="-19.346"/>
    <s v=".."/>
  </r>
  <r>
    <x v="3"/>
    <x v="3"/>
    <x v="6"/>
    <x v="63"/>
    <x v="1"/>
    <s v="Outward FDI"/>
    <x v="0"/>
    <n v="0"/>
    <n v="0"/>
    <n v="0"/>
    <n v="0"/>
    <n v="0"/>
    <n v="0"/>
    <n v="0"/>
    <n v="0"/>
  </r>
  <r>
    <x v="4"/>
    <x v="4"/>
    <x v="6"/>
    <x v="64"/>
    <x v="1"/>
    <s v="Outward FDI"/>
    <x v="0"/>
    <n v="720.75699999999995"/>
    <s v=".."/>
    <s v=".."/>
    <n v="-22.876999999999999"/>
    <n v="-23.030999999999999"/>
    <s v=".."/>
    <n v="-28.864999999999998"/>
    <s v=".."/>
  </r>
  <r>
    <x v="4"/>
    <x v="4"/>
    <x v="6"/>
    <x v="65"/>
    <x v="1"/>
    <s v="Outward FDI"/>
    <x v="0"/>
    <n v="64.603999999999999"/>
    <s v=".."/>
    <s v=".."/>
    <n v="7.2160000000000002"/>
    <n v="7.2160000000000002"/>
    <n v="0"/>
    <n v="7.2160000000000002"/>
    <n v="0"/>
  </r>
  <r>
    <x v="4"/>
    <x v="4"/>
    <x v="7"/>
    <x v="66"/>
    <x v="1"/>
    <s v="Outward FDI"/>
    <x v="0"/>
    <n v="0"/>
    <n v="0"/>
    <n v="0"/>
    <n v="0"/>
    <n v="0"/>
    <n v="0"/>
    <n v="0"/>
    <n v="0"/>
  </r>
  <r>
    <x v="4"/>
    <x v="4"/>
    <x v="7"/>
    <x v="67"/>
    <x v="1"/>
    <s v="Outward FDI"/>
    <x v="0"/>
    <s v=".."/>
    <s v=".."/>
    <n v="0"/>
    <n v="8.9049999999999994"/>
    <n v="8.9049999999999994"/>
    <n v="0"/>
    <n v="8.9049999999999994"/>
    <n v="0"/>
  </r>
  <r>
    <x v="3"/>
    <x v="3"/>
    <x v="7"/>
    <x v="68"/>
    <x v="1"/>
    <s v="Outward FDI"/>
    <x v="0"/>
    <s v=".."/>
    <s v=".."/>
    <n v="0"/>
    <n v="0.76800000000000002"/>
    <n v="0.76800000000000002"/>
    <s v=".."/>
    <n v="0.76800000000000002"/>
    <s v=".."/>
  </r>
  <r>
    <x v="1"/>
    <x v="1"/>
    <x v="1"/>
    <x v="69"/>
    <x v="1"/>
    <s v="Outward FDI"/>
    <x v="0"/>
    <n v="0"/>
    <n v="0"/>
    <n v="0"/>
    <n v="0"/>
    <n v="0"/>
    <n v="0"/>
    <n v="0"/>
    <n v="0"/>
  </r>
  <r>
    <x v="5"/>
    <x v="5"/>
    <x v="7"/>
    <x v="70"/>
    <x v="1"/>
    <s v="Outward FDI"/>
    <x v="0"/>
    <s v=".."/>
    <s v=".."/>
    <n v="0"/>
    <n v="7.37"/>
    <n v="7.37"/>
    <n v="0"/>
    <n v="7.37"/>
    <n v="0"/>
  </r>
  <r>
    <x v="5"/>
    <x v="5"/>
    <x v="7"/>
    <x v="71"/>
    <x v="1"/>
    <s v="Outward FDI"/>
    <x v="0"/>
    <n v="0"/>
    <n v="0"/>
    <n v="0"/>
    <n v="0"/>
    <n v="0"/>
    <n v="0"/>
    <n v="0"/>
    <n v="0"/>
  </r>
  <r>
    <x v="4"/>
    <x v="4"/>
    <x v="7"/>
    <x v="72"/>
    <x v="1"/>
    <s v="Outward FDI"/>
    <x v="0"/>
    <s v=".."/>
    <s v=".."/>
    <s v=".."/>
    <n v="6.6020000000000003"/>
    <n v="6.6020000000000003"/>
    <s v=".."/>
    <n v="6.6020000000000003"/>
    <s v=".."/>
  </r>
  <r>
    <x v="4"/>
    <x v="4"/>
    <x v="7"/>
    <x v="73"/>
    <x v="1"/>
    <s v="Outward FDI"/>
    <x v="0"/>
    <n v="0"/>
    <n v="0"/>
    <n v="0"/>
    <n v="0"/>
    <n v="0"/>
    <n v="0"/>
    <n v="0"/>
    <n v="0"/>
  </r>
  <r>
    <x v="5"/>
    <x v="5"/>
    <x v="7"/>
    <x v="74"/>
    <x v="1"/>
    <s v="Outward FDI"/>
    <x v="0"/>
    <n v="0"/>
    <n v="0"/>
    <n v="0"/>
    <n v="0"/>
    <n v="0"/>
    <n v="0"/>
    <n v="0"/>
    <n v="0"/>
  </r>
  <r>
    <x v="5"/>
    <x v="5"/>
    <x v="7"/>
    <x v="75"/>
    <x v="1"/>
    <s v="Outward FDI"/>
    <x v="0"/>
    <n v="0"/>
    <n v="0"/>
    <n v="0"/>
    <n v="0"/>
    <n v="0"/>
    <n v="0"/>
    <n v="0"/>
    <n v="0"/>
  </r>
  <r>
    <x v="4"/>
    <x v="4"/>
    <x v="7"/>
    <x v="76"/>
    <x v="1"/>
    <s v="Outward FDI"/>
    <x v="0"/>
    <n v="0"/>
    <n v="0"/>
    <n v="0"/>
    <n v="0"/>
    <n v="0"/>
    <n v="0"/>
    <n v="0"/>
    <n v="0"/>
  </r>
  <r>
    <x v="4"/>
    <x v="4"/>
    <x v="7"/>
    <x v="77"/>
    <x v="1"/>
    <s v="Outward FDI"/>
    <x v="0"/>
    <s v=".."/>
    <n v="0"/>
    <s v=".."/>
    <n v="0"/>
    <n v="0"/>
    <n v="0"/>
    <n v="0"/>
    <n v="0"/>
  </r>
  <r>
    <x v="5"/>
    <x v="5"/>
    <x v="7"/>
    <x v="78"/>
    <x v="1"/>
    <s v="Outward FDI"/>
    <x v="0"/>
    <s v=".."/>
    <s v=".."/>
    <n v="0"/>
    <n v="4.6059999999999999"/>
    <n v="4.6059999999999999"/>
    <n v="0"/>
    <n v="4.6059999999999999"/>
    <n v="0"/>
  </r>
  <r>
    <x v="4"/>
    <x v="4"/>
    <x v="7"/>
    <x v="79"/>
    <x v="1"/>
    <s v="Outward FDI"/>
    <x v="0"/>
    <s v=".."/>
    <s v=".."/>
    <s v=".."/>
    <n v="13.510999999999999"/>
    <n v="13.510999999999999"/>
    <s v=".."/>
    <s v=".."/>
    <n v="0"/>
  </r>
  <r>
    <x v="4"/>
    <x v="4"/>
    <x v="6"/>
    <x v="80"/>
    <x v="1"/>
    <s v="Outward FDI"/>
    <x v="0"/>
    <n v="0"/>
    <n v="0"/>
    <n v="0"/>
    <n v="0"/>
    <n v="0"/>
    <n v="0"/>
    <n v="0"/>
    <n v="0"/>
  </r>
  <r>
    <x v="3"/>
    <x v="3"/>
    <x v="7"/>
    <x v="81"/>
    <x v="1"/>
    <s v="Outward FDI"/>
    <x v="0"/>
    <n v="0"/>
    <n v="0"/>
    <n v="0"/>
    <n v="0"/>
    <n v="0"/>
    <n v="0"/>
    <n v="0"/>
    <n v="0"/>
  </r>
  <r>
    <x v="5"/>
    <x v="5"/>
    <x v="7"/>
    <x v="82"/>
    <x v="1"/>
    <s v="Outward FDI"/>
    <x v="0"/>
    <n v="0"/>
    <n v="0"/>
    <n v="0"/>
    <n v="0"/>
    <n v="0"/>
    <n v="0"/>
    <n v="0"/>
    <n v="0"/>
  </r>
  <r>
    <x v="5"/>
    <x v="5"/>
    <x v="7"/>
    <x v="83"/>
    <x v="1"/>
    <s v="Outward FDI"/>
    <x v="0"/>
    <n v="0"/>
    <n v="0"/>
    <n v="0"/>
    <n v="0"/>
    <n v="0"/>
    <n v="0"/>
    <n v="0"/>
    <n v="0"/>
  </r>
  <r>
    <x v="3"/>
    <x v="3"/>
    <x v="7"/>
    <x v="84"/>
    <x v="1"/>
    <s v="Outward FDI"/>
    <x v="0"/>
    <n v="0"/>
    <n v="0"/>
    <n v="0"/>
    <n v="0"/>
    <n v="0"/>
    <n v="0"/>
    <n v="0"/>
    <n v="0"/>
  </r>
  <r>
    <x v="5"/>
    <x v="5"/>
    <x v="7"/>
    <x v="85"/>
    <x v="1"/>
    <s v="Outward FDI"/>
    <x v="0"/>
    <n v="0"/>
    <n v="0"/>
    <n v="0"/>
    <n v="0"/>
    <n v="0"/>
    <n v="0"/>
    <n v="0"/>
    <n v="0"/>
  </r>
  <r>
    <x v="4"/>
    <x v="4"/>
    <x v="7"/>
    <x v="86"/>
    <x v="1"/>
    <s v="Outward FDI"/>
    <x v="0"/>
    <s v=".."/>
    <s v=".."/>
    <s v=".."/>
    <n v="93.811999999999998"/>
    <n v="93.352000000000004"/>
    <s v=".."/>
    <n v="93.352000000000004"/>
    <s v=".."/>
  </r>
  <r>
    <x v="5"/>
    <x v="5"/>
    <x v="7"/>
    <x v="87"/>
    <x v="1"/>
    <s v="Outward FDI"/>
    <x v="0"/>
    <n v="0"/>
    <n v="0"/>
    <n v="0"/>
    <n v="0"/>
    <n v="0"/>
    <n v="0"/>
    <n v="0"/>
    <n v="0"/>
  </r>
  <r>
    <x v="5"/>
    <x v="5"/>
    <x v="7"/>
    <x v="88"/>
    <x v="1"/>
    <s v="Outward FDI"/>
    <x v="0"/>
    <n v="0"/>
    <n v="0"/>
    <n v="0"/>
    <n v="0"/>
    <n v="0"/>
    <n v="0"/>
    <n v="0"/>
    <n v="0"/>
  </r>
  <r>
    <x v="4"/>
    <x v="4"/>
    <x v="7"/>
    <x v="89"/>
    <x v="1"/>
    <s v="Outward FDI"/>
    <x v="0"/>
    <s v=".."/>
    <s v=".."/>
    <s v=".."/>
    <n v="5.3739999999999997"/>
    <n v="4.76"/>
    <s v=".."/>
    <s v=".."/>
    <n v="0.76800000000000002"/>
  </r>
  <r>
    <x v="4"/>
    <x v="4"/>
    <x v="7"/>
    <x v="90"/>
    <x v="1"/>
    <s v="Outward FDI"/>
    <x v="0"/>
    <n v="0"/>
    <n v="0"/>
    <n v="0"/>
    <n v="0"/>
    <n v="0"/>
    <n v="0"/>
    <n v="0"/>
    <n v="0"/>
  </r>
  <r>
    <x v="5"/>
    <x v="5"/>
    <x v="7"/>
    <x v="91"/>
    <x v="1"/>
    <s v="Outward FDI"/>
    <x v="0"/>
    <n v="0"/>
    <n v="0"/>
    <n v="0"/>
    <n v="0"/>
    <n v="0"/>
    <n v="0"/>
    <n v="0"/>
    <n v="0"/>
  </r>
  <r>
    <x v="5"/>
    <x v="5"/>
    <x v="7"/>
    <x v="92"/>
    <x v="1"/>
    <s v="Outward FDI"/>
    <x v="0"/>
    <n v="0"/>
    <n v="0"/>
    <n v="0"/>
    <n v="0"/>
    <n v="0"/>
    <n v="0"/>
    <n v="0"/>
    <n v="0"/>
  </r>
  <r>
    <x v="5"/>
    <x v="5"/>
    <x v="7"/>
    <x v="93"/>
    <x v="1"/>
    <s v="Outward FDI"/>
    <x v="0"/>
    <n v="0"/>
    <n v="0"/>
    <n v="0"/>
    <n v="0"/>
    <n v="0"/>
    <n v="0"/>
    <n v="0"/>
    <n v="0"/>
  </r>
  <r>
    <x v="5"/>
    <x v="5"/>
    <x v="7"/>
    <x v="94"/>
    <x v="1"/>
    <s v="Outward FDI"/>
    <x v="0"/>
    <s v=".."/>
    <s v=".."/>
    <n v="0"/>
    <n v="7.6769999999999996"/>
    <n v="7.6769999999999996"/>
    <s v=".."/>
    <s v=".."/>
    <n v="0"/>
  </r>
  <r>
    <x v="4"/>
    <x v="4"/>
    <x v="7"/>
    <x v="95"/>
    <x v="1"/>
    <s v="Outward FDI"/>
    <x v="0"/>
    <n v="0"/>
    <n v="0"/>
    <n v="0"/>
    <n v="0"/>
    <n v="0"/>
    <n v="0"/>
    <n v="0"/>
    <n v="0"/>
  </r>
  <r>
    <x v="2"/>
    <x v="2"/>
    <x v="7"/>
    <x v="96"/>
    <x v="1"/>
    <s v="Outward FDI"/>
    <x v="0"/>
    <s v=".."/>
    <s v=".."/>
    <n v="0"/>
    <n v="0.154"/>
    <n v="0.154"/>
    <n v="0"/>
    <n v="0.154"/>
    <n v="0"/>
  </r>
  <r>
    <x v="5"/>
    <x v="5"/>
    <x v="7"/>
    <x v="97"/>
    <x v="1"/>
    <s v="Outward FDI"/>
    <x v="0"/>
    <n v="0"/>
    <n v="0"/>
    <n v="0"/>
    <n v="0"/>
    <n v="0"/>
    <n v="0"/>
    <n v="0"/>
    <n v="0"/>
  </r>
  <r>
    <x v="3"/>
    <x v="3"/>
    <x v="7"/>
    <x v="98"/>
    <x v="1"/>
    <s v="Outward FDI"/>
    <x v="0"/>
    <s v=".."/>
    <s v=".."/>
    <n v="0"/>
    <n v="3.0710000000000002"/>
    <n v="3.0710000000000002"/>
    <n v="0"/>
    <n v="3.0710000000000002"/>
    <n v="0"/>
  </r>
  <r>
    <x v="5"/>
    <x v="5"/>
    <x v="7"/>
    <x v="99"/>
    <x v="1"/>
    <s v="Outward FDI"/>
    <x v="0"/>
    <n v="0"/>
    <n v="0"/>
    <n v="0"/>
    <s v=".."/>
    <n v="0"/>
    <n v="0"/>
    <n v="0"/>
    <s v=".."/>
  </r>
  <r>
    <x v="4"/>
    <x v="4"/>
    <x v="7"/>
    <x v="100"/>
    <x v="1"/>
    <s v="Outward FDI"/>
    <x v="0"/>
    <n v="272.113"/>
    <n v="139.79300000000001"/>
    <n v="132.32"/>
    <n v="15.815"/>
    <n v="15.047000000000001"/>
    <s v=".."/>
    <n v="15.047000000000001"/>
    <s v=".."/>
  </r>
  <r>
    <x v="5"/>
    <x v="5"/>
    <x v="7"/>
    <x v="101"/>
    <x v="1"/>
    <s v="Outward FDI"/>
    <x v="0"/>
    <n v="0"/>
    <n v="0"/>
    <n v="0"/>
    <n v="0"/>
    <n v="0"/>
    <n v="0"/>
    <n v="0"/>
    <n v="0"/>
  </r>
  <r>
    <x v="1"/>
    <x v="1"/>
    <x v="1"/>
    <x v="102"/>
    <x v="1"/>
    <s v="Outward FDI"/>
    <x v="0"/>
    <n v="0"/>
    <n v="0"/>
    <n v="0"/>
    <n v="0"/>
    <n v="0"/>
    <n v="0"/>
    <n v="0"/>
    <n v="0"/>
  </r>
  <r>
    <x v="4"/>
    <x v="4"/>
    <x v="7"/>
    <x v="103"/>
    <x v="1"/>
    <s v="Outward FDI"/>
    <x v="0"/>
    <n v="0"/>
    <n v="0"/>
    <n v="0"/>
    <n v="0"/>
    <n v="0"/>
    <n v="0"/>
    <n v="0"/>
    <n v="0"/>
  </r>
  <r>
    <x v="4"/>
    <x v="4"/>
    <x v="7"/>
    <x v="104"/>
    <x v="1"/>
    <s v="Outward FDI"/>
    <x v="0"/>
    <s v=".."/>
    <s v=".."/>
    <s v=".."/>
    <n v="0.92100000000000004"/>
    <n v="0.76800000000000002"/>
    <s v=".."/>
    <n v="0.76800000000000002"/>
    <s v=".."/>
  </r>
  <r>
    <x v="2"/>
    <x v="2"/>
    <x v="7"/>
    <x v="105"/>
    <x v="1"/>
    <s v="Outward FDI"/>
    <x v="0"/>
    <n v="0"/>
    <n v="0"/>
    <n v="0"/>
    <n v="0"/>
    <n v="0"/>
    <n v="0"/>
    <n v="0"/>
    <n v="0"/>
  </r>
  <r>
    <x v="5"/>
    <x v="5"/>
    <x v="7"/>
    <x v="106"/>
    <x v="1"/>
    <s v="Outward FDI"/>
    <x v="0"/>
    <s v=".."/>
    <s v=".."/>
    <n v="0"/>
    <n v="3.3780000000000001"/>
    <n v="3.3780000000000001"/>
    <s v=".."/>
    <n v="3.3780000000000001"/>
    <s v=".."/>
  </r>
  <r>
    <x v="5"/>
    <x v="5"/>
    <x v="7"/>
    <x v="107"/>
    <x v="1"/>
    <s v="Outward FDI"/>
    <x v="0"/>
    <n v="0"/>
    <n v="0"/>
    <n v="0"/>
    <n v="0"/>
    <n v="0"/>
    <n v="0"/>
    <n v="0"/>
    <n v="0"/>
  </r>
  <r>
    <x v="3"/>
    <x v="3"/>
    <x v="7"/>
    <x v="108"/>
    <x v="1"/>
    <s v="Outward FDI"/>
    <x v="0"/>
    <n v="1007.97"/>
    <n v="524.45600000000002"/>
    <n v="483.51400000000001"/>
    <n v="138.339"/>
    <n v="121.91"/>
    <s v=".."/>
    <s v=".."/>
    <n v="16.428999999999998"/>
  </r>
  <r>
    <x v="5"/>
    <x v="5"/>
    <x v="7"/>
    <x v="109"/>
    <x v="1"/>
    <s v="Outward FDI"/>
    <x v="0"/>
    <n v="0"/>
    <n v="0"/>
    <n v="0"/>
    <n v="0"/>
    <n v="0"/>
    <n v="0"/>
    <n v="0"/>
    <n v="0"/>
  </r>
  <r>
    <x v="5"/>
    <x v="5"/>
    <x v="7"/>
    <x v="110"/>
    <x v="1"/>
    <s v="Outward FDI"/>
    <x v="0"/>
    <n v="0"/>
    <n v="0"/>
    <n v="0"/>
    <n v="0"/>
    <n v="0"/>
    <n v="0"/>
    <n v="0"/>
    <n v="0"/>
  </r>
  <r>
    <x v="4"/>
    <x v="4"/>
    <x v="7"/>
    <x v="111"/>
    <x v="1"/>
    <s v="Outward FDI"/>
    <x v="0"/>
    <s v=".."/>
    <s v=".."/>
    <s v=".."/>
    <n v="0.154"/>
    <n v="0.154"/>
    <n v="0"/>
    <n v="0.154"/>
    <n v="0"/>
  </r>
  <r>
    <x v="4"/>
    <x v="4"/>
    <x v="7"/>
    <x v="112"/>
    <x v="1"/>
    <s v="Outward FDI"/>
    <x v="0"/>
    <n v="183.381"/>
    <s v=".."/>
    <s v=".."/>
    <n v="31.015000000000001"/>
    <n v="31.015000000000001"/>
    <s v=".."/>
    <n v="28.712"/>
    <s v=".."/>
  </r>
  <r>
    <x v="5"/>
    <x v="5"/>
    <x v="7"/>
    <x v="113"/>
    <x v="1"/>
    <s v="Outward FDI"/>
    <x v="0"/>
    <s v=".."/>
    <s v=".."/>
    <n v="0"/>
    <n v="11.669"/>
    <n v="11.669"/>
    <n v="0"/>
    <n v="11.669"/>
    <n v="0"/>
  </r>
  <r>
    <x v="5"/>
    <x v="5"/>
    <x v="7"/>
    <x v="114"/>
    <x v="1"/>
    <s v="Outward FDI"/>
    <x v="0"/>
    <n v="0"/>
    <n v="0"/>
    <n v="0"/>
    <n v="0"/>
    <n v="0"/>
    <n v="0"/>
    <n v="0"/>
    <n v="0"/>
  </r>
  <r>
    <x v="4"/>
    <x v="4"/>
    <x v="7"/>
    <x v="115"/>
    <x v="1"/>
    <s v="Outward FDI"/>
    <x v="0"/>
    <s v=".."/>
    <n v="0"/>
    <s v=".."/>
    <s v=".."/>
    <n v="0"/>
    <n v="0"/>
    <n v="0"/>
    <s v=".."/>
  </r>
  <r>
    <x v="4"/>
    <x v="4"/>
    <x v="7"/>
    <x v="116"/>
    <x v="1"/>
    <s v="Outward FDI"/>
    <x v="0"/>
    <s v=".."/>
    <s v=".."/>
    <s v=".."/>
    <n v="7.37"/>
    <n v="7.2160000000000002"/>
    <s v=".."/>
    <n v="7.2160000000000002"/>
    <s v=".."/>
  </r>
  <r>
    <x v="2"/>
    <x v="2"/>
    <x v="3"/>
    <x v="117"/>
    <x v="1"/>
    <s v="Outward FDI"/>
    <x v="0"/>
    <s v=".."/>
    <s v=".."/>
    <n v="0"/>
    <n v="1.5349999999999999"/>
    <n v="1.5349999999999999"/>
    <n v="0"/>
    <n v="1.5349999999999999"/>
    <n v="0"/>
  </r>
  <r>
    <x v="1"/>
    <x v="1"/>
    <x v="1"/>
    <x v="118"/>
    <x v="1"/>
    <s v="Outward FDI"/>
    <x v="0"/>
    <n v="0"/>
    <n v="0"/>
    <n v="0"/>
    <n v="0"/>
    <n v="0"/>
    <n v="0"/>
    <n v="0"/>
    <n v="0"/>
  </r>
  <r>
    <x v="2"/>
    <x v="2"/>
    <x v="5"/>
    <x v="119"/>
    <x v="1"/>
    <s v="Outward FDI"/>
    <x v="0"/>
    <n v="0"/>
    <n v="0"/>
    <n v="0"/>
    <n v="0"/>
    <n v="0"/>
    <n v="0"/>
    <n v="0"/>
    <n v="0"/>
  </r>
  <r>
    <x v="2"/>
    <x v="2"/>
    <x v="5"/>
    <x v="120"/>
    <x v="1"/>
    <s v="Outward FDI"/>
    <x v="0"/>
    <n v="0"/>
    <n v="0"/>
    <n v="0"/>
    <n v="0"/>
    <n v="0"/>
    <n v="0"/>
    <n v="0"/>
    <n v="0"/>
  </r>
  <r>
    <x v="2"/>
    <x v="2"/>
    <x v="5"/>
    <x v="121"/>
    <x v="1"/>
    <s v="Outward FDI"/>
    <x v="0"/>
    <n v="0"/>
    <n v="0"/>
    <n v="0"/>
    <n v="0"/>
    <n v="0"/>
    <n v="0"/>
    <n v="0"/>
    <n v="0"/>
  </r>
  <r>
    <x v="2"/>
    <x v="2"/>
    <x v="5"/>
    <x v="122"/>
    <x v="1"/>
    <s v="Outward FDI"/>
    <x v="0"/>
    <s v=".."/>
    <s v=".."/>
    <n v="0"/>
    <n v="0.307"/>
    <n v="0.307"/>
    <n v="0"/>
    <n v="0.307"/>
    <n v="0"/>
  </r>
  <r>
    <x v="3"/>
    <x v="3"/>
    <x v="5"/>
    <x v="123"/>
    <x v="1"/>
    <s v="Outward FDI"/>
    <x v="0"/>
    <n v="0"/>
    <n v="0"/>
    <n v="0"/>
    <n v="0"/>
    <n v="0"/>
    <n v="0"/>
    <n v="0"/>
    <n v="0"/>
  </r>
  <r>
    <x v="2"/>
    <x v="2"/>
    <x v="4"/>
    <x v="124"/>
    <x v="1"/>
    <s v="Outward FDI"/>
    <x v="0"/>
    <s v=".."/>
    <s v=".."/>
    <s v=".."/>
    <n v="-1.996"/>
    <n v="-1.996"/>
    <n v="0"/>
    <n v="-1.996"/>
    <n v="0"/>
  </r>
  <r>
    <x v="1"/>
    <x v="1"/>
    <x v="1"/>
    <x v="125"/>
    <x v="1"/>
    <s v="Outward FDI"/>
    <x v="0"/>
    <n v="0"/>
    <n v="0"/>
    <n v="0"/>
    <n v="0"/>
    <n v="0"/>
    <n v="0"/>
    <n v="0"/>
    <n v="0"/>
  </r>
  <r>
    <x v="2"/>
    <x v="2"/>
    <x v="5"/>
    <x v="126"/>
    <x v="1"/>
    <s v="Outward FDI"/>
    <x v="0"/>
    <s v=".."/>
    <s v=".."/>
    <n v="0"/>
    <n v="12.744"/>
    <n v="12.744"/>
    <s v=".."/>
    <n v="-0.61399999999999999"/>
    <s v=".."/>
  </r>
  <r>
    <x v="3"/>
    <x v="3"/>
    <x v="5"/>
    <x v="127"/>
    <x v="1"/>
    <s v="Outward FDI"/>
    <x v="0"/>
    <s v=".."/>
    <s v=".."/>
    <s v=".."/>
    <s v=".."/>
    <n v="0"/>
    <n v="0"/>
    <n v="0"/>
    <s v=".."/>
  </r>
  <r>
    <x v="3"/>
    <x v="3"/>
    <x v="5"/>
    <x v="128"/>
    <x v="1"/>
    <s v="Outward FDI"/>
    <x v="0"/>
    <n v="0"/>
    <n v="0"/>
    <n v="0"/>
    <n v="0"/>
    <n v="0"/>
    <n v="0"/>
    <n v="0"/>
    <n v="0"/>
  </r>
  <r>
    <x v="2"/>
    <x v="2"/>
    <x v="5"/>
    <x v="129"/>
    <x v="1"/>
    <s v="Outward FDI"/>
    <x v="0"/>
    <s v=".."/>
    <s v=".."/>
    <n v="0"/>
    <n v="-0.154"/>
    <n v="-0.154"/>
    <n v="0"/>
    <n v="-0.154"/>
    <n v="0"/>
  </r>
  <r>
    <x v="3"/>
    <x v="3"/>
    <x v="5"/>
    <x v="130"/>
    <x v="1"/>
    <s v="Outward FDI"/>
    <x v="0"/>
    <n v="0"/>
    <n v="0"/>
    <n v="0"/>
    <n v="0"/>
    <n v="0"/>
    <n v="0"/>
    <n v="0"/>
    <n v="0"/>
  </r>
  <r>
    <x v="3"/>
    <x v="3"/>
    <x v="5"/>
    <x v="131"/>
    <x v="1"/>
    <s v="Outward FDI"/>
    <x v="0"/>
    <s v=".."/>
    <s v=".."/>
    <n v="0"/>
    <n v="14.893000000000001"/>
    <n v="14.893000000000001"/>
    <n v="0"/>
    <n v="14.893000000000001"/>
    <n v="0"/>
  </r>
  <r>
    <x v="4"/>
    <x v="4"/>
    <x v="5"/>
    <x v="132"/>
    <x v="1"/>
    <s v="Outward FDI"/>
    <x v="0"/>
    <s v=".."/>
    <s v=".."/>
    <s v=".."/>
    <n v="0.92100000000000004"/>
    <n v="0.92100000000000004"/>
    <s v=".."/>
    <n v="0.92100000000000004"/>
    <s v=".."/>
  </r>
  <r>
    <x v="3"/>
    <x v="3"/>
    <x v="5"/>
    <x v="133"/>
    <x v="1"/>
    <s v="Outward FDI"/>
    <x v="0"/>
    <n v="0"/>
    <n v="0"/>
    <n v="0"/>
    <n v="0"/>
    <n v="0"/>
    <n v="0"/>
    <n v="0"/>
    <n v="0"/>
  </r>
  <r>
    <x v="3"/>
    <x v="3"/>
    <x v="5"/>
    <x v="134"/>
    <x v="1"/>
    <s v="Outward FDI"/>
    <x v="0"/>
    <s v=".."/>
    <s v=".."/>
    <s v=".."/>
    <n v="1.075"/>
    <n v="0.92100000000000004"/>
    <s v=".."/>
    <n v="0.92100000000000004"/>
    <s v=".."/>
  </r>
  <r>
    <x v="5"/>
    <x v="5"/>
    <x v="5"/>
    <x v="135"/>
    <x v="1"/>
    <s v="Outward FDI"/>
    <x v="0"/>
    <n v="0"/>
    <n v="0"/>
    <n v="0"/>
    <n v="0"/>
    <n v="0"/>
    <n v="0"/>
    <n v="0"/>
    <n v="0"/>
  </r>
  <r>
    <x v="4"/>
    <x v="4"/>
    <x v="5"/>
    <x v="136"/>
    <x v="1"/>
    <s v="Outward FDI"/>
    <x v="0"/>
    <s v=".."/>
    <s v=".."/>
    <s v=".."/>
    <n v="0.46100000000000002"/>
    <n v="0.46100000000000002"/>
    <s v=".."/>
    <n v="0.46100000000000002"/>
    <s v=".."/>
  </r>
  <r>
    <x v="3"/>
    <x v="3"/>
    <x v="5"/>
    <x v="137"/>
    <x v="1"/>
    <s v="Outward FDI"/>
    <x v="0"/>
    <n v="0"/>
    <n v="0"/>
    <n v="0"/>
    <n v="0"/>
    <n v="0"/>
    <n v="0"/>
    <n v="0"/>
    <n v="0"/>
  </r>
  <r>
    <x v="1"/>
    <x v="1"/>
    <x v="1"/>
    <x v="138"/>
    <x v="1"/>
    <s v="Outward FDI"/>
    <x v="0"/>
    <n v="0"/>
    <n v="0"/>
    <n v="0"/>
    <n v="0"/>
    <n v="0"/>
    <n v="0"/>
    <n v="0"/>
    <n v="0"/>
  </r>
  <r>
    <x v="1"/>
    <x v="1"/>
    <x v="1"/>
    <x v="1"/>
    <x v="1"/>
    <s v="Outward FDI"/>
    <x v="0"/>
    <n v="0"/>
    <n v="0"/>
    <n v="0"/>
    <n v="0"/>
    <n v="0"/>
    <n v="0"/>
    <n v="0"/>
    <n v="0"/>
  </r>
  <r>
    <x v="4"/>
    <x v="4"/>
    <x v="5"/>
    <x v="139"/>
    <x v="1"/>
    <s v="Outward FDI"/>
    <x v="0"/>
    <n v="0"/>
    <n v="0"/>
    <n v="0"/>
    <n v="0"/>
    <n v="0"/>
    <n v="0"/>
    <n v="0"/>
    <n v="0"/>
  </r>
  <r>
    <x v="2"/>
    <x v="2"/>
    <x v="5"/>
    <x v="140"/>
    <x v="1"/>
    <s v="Outward FDI"/>
    <x v="0"/>
    <n v="36.582999999999998"/>
    <s v=".."/>
    <s v=".."/>
    <n v="9.98"/>
    <n v="9.98"/>
    <s v=".."/>
    <n v="9.98"/>
    <s v=".."/>
  </r>
  <r>
    <x v="2"/>
    <x v="2"/>
    <x v="5"/>
    <x v="141"/>
    <x v="1"/>
    <s v="Outward FDI"/>
    <x v="0"/>
    <n v="0"/>
    <n v="0"/>
    <n v="0"/>
    <n v="0"/>
    <n v="0"/>
    <n v="0"/>
    <n v="0"/>
    <n v="0"/>
  </r>
  <r>
    <x v="3"/>
    <x v="3"/>
    <x v="5"/>
    <x v="142"/>
    <x v="1"/>
    <s v="Outward FDI"/>
    <x v="0"/>
    <n v="0"/>
    <n v="0"/>
    <n v="0"/>
    <n v="0"/>
    <n v="0"/>
    <n v="0"/>
    <n v="0"/>
    <n v="0"/>
  </r>
  <r>
    <x v="3"/>
    <x v="3"/>
    <x v="5"/>
    <x v="143"/>
    <x v="1"/>
    <s v="Outward FDI"/>
    <x v="0"/>
    <n v="0"/>
    <n v="0"/>
    <n v="0"/>
    <n v="0"/>
    <n v="0"/>
    <n v="0"/>
    <n v="0"/>
    <n v="0"/>
  </r>
  <r>
    <x v="2"/>
    <x v="2"/>
    <x v="5"/>
    <x v="144"/>
    <x v="1"/>
    <s v="Outward FDI"/>
    <x v="0"/>
    <n v="0"/>
    <n v="0"/>
    <n v="0"/>
    <n v="0"/>
    <n v="0"/>
    <n v="0"/>
    <n v="0"/>
    <n v="0"/>
  </r>
  <r>
    <x v="2"/>
    <x v="2"/>
    <x v="5"/>
    <x v="145"/>
    <x v="1"/>
    <s v="Outward FDI"/>
    <x v="0"/>
    <s v=".."/>
    <s v=".."/>
    <s v=".."/>
    <n v="0.76800000000000002"/>
    <n v="0.76800000000000002"/>
    <n v="0"/>
    <n v="0.76800000000000002"/>
    <n v="0"/>
  </r>
  <r>
    <x v="2"/>
    <x v="2"/>
    <x v="5"/>
    <x v="146"/>
    <x v="1"/>
    <s v="Outward FDI"/>
    <x v="0"/>
    <n v="0"/>
    <n v="0"/>
    <n v="0"/>
    <n v="0"/>
    <n v="0"/>
    <n v="0"/>
    <n v="0"/>
    <n v="0"/>
  </r>
  <r>
    <x v="1"/>
    <x v="1"/>
    <x v="1"/>
    <x v="147"/>
    <x v="1"/>
    <s v="Outward FDI"/>
    <x v="0"/>
    <s v=".."/>
    <s v=".."/>
    <s v=".."/>
    <n v="-0.61399999999999999"/>
    <n v="-0.76800000000000002"/>
    <s v=".."/>
    <n v="-0.76800000000000002"/>
    <s v=".."/>
  </r>
  <r>
    <x v="1"/>
    <x v="1"/>
    <x v="1"/>
    <x v="148"/>
    <x v="1"/>
    <s v="Outward FDI"/>
    <x v="0"/>
    <s v=".."/>
    <s v=".."/>
    <n v="0"/>
    <n v="0"/>
    <n v="0"/>
    <n v="0"/>
    <n v="0"/>
    <n v="0"/>
  </r>
  <r>
    <x v="3"/>
    <x v="3"/>
    <x v="5"/>
    <x v="149"/>
    <x v="1"/>
    <s v="Outward FDI"/>
    <x v="0"/>
    <n v="472.61700000000002"/>
    <n v="356.95400000000001"/>
    <n v="115.819"/>
    <n v="173.96"/>
    <n v="147.244"/>
    <s v=".."/>
    <n v="144.173"/>
    <s v=".."/>
  </r>
  <r>
    <x v="4"/>
    <x v="4"/>
    <x v="5"/>
    <x v="150"/>
    <x v="1"/>
    <s v="Outward FDI"/>
    <x v="0"/>
    <s v=".."/>
    <s v=".."/>
    <s v=".."/>
    <n v="-0.307"/>
    <n v="-0.307"/>
    <s v=".."/>
    <n v="-0.307"/>
    <s v=".."/>
  </r>
  <r>
    <x v="3"/>
    <x v="3"/>
    <x v="5"/>
    <x v="151"/>
    <x v="1"/>
    <s v="Outward FDI"/>
    <x v="0"/>
    <n v="5778.6670000000004"/>
    <n v="5480.2449999999999"/>
    <n v="298.42099999999999"/>
    <n v="1061.723"/>
    <n v="1036.0820000000001"/>
    <s v=".."/>
    <n v="1.228"/>
    <s v=".."/>
  </r>
  <r>
    <x v="3"/>
    <x v="3"/>
    <x v="5"/>
    <x v="152"/>
    <x v="1"/>
    <s v="Outward FDI"/>
    <x v="0"/>
    <n v="231.01599999999999"/>
    <n v="215.137"/>
    <n v="15.878"/>
    <n v="21.803000000000001"/>
    <n v="21.495000000000001"/>
    <n v="0"/>
    <n v="21.495000000000001"/>
    <n v="0.307"/>
  </r>
  <r>
    <x v="3"/>
    <x v="3"/>
    <x v="5"/>
    <x v="153"/>
    <x v="1"/>
    <s v="Outward FDI"/>
    <x v="0"/>
    <n v="93.403000000000006"/>
    <s v=".."/>
    <s v=".."/>
    <n v="11.055"/>
    <n v="11.055"/>
    <s v=".."/>
    <s v=".."/>
    <n v="0"/>
  </r>
  <r>
    <x v="1"/>
    <x v="1"/>
    <x v="1"/>
    <x v="154"/>
    <x v="1"/>
    <s v="Outward FDI"/>
    <x v="0"/>
    <n v="0"/>
    <n v="0"/>
    <n v="0"/>
    <n v="0"/>
    <n v="0"/>
    <n v="0"/>
    <n v="0"/>
    <n v="0"/>
  </r>
  <r>
    <x v="3"/>
    <x v="3"/>
    <x v="5"/>
    <x v="155"/>
    <x v="1"/>
    <s v="Outward FDI"/>
    <x v="0"/>
    <n v="0"/>
    <n v="0"/>
    <n v="0"/>
    <n v="0"/>
    <n v="0"/>
    <n v="0"/>
    <n v="0"/>
    <n v="0"/>
  </r>
  <r>
    <x v="3"/>
    <x v="3"/>
    <x v="5"/>
    <x v="156"/>
    <x v="1"/>
    <s v="Outward FDI"/>
    <x v="0"/>
    <s v=".."/>
    <s v=".."/>
    <s v=".."/>
    <n v="1.5349999999999999"/>
    <n v="1.5349999999999999"/>
    <s v=".."/>
    <n v="-0.307"/>
    <s v=".."/>
  </r>
  <r>
    <x v="3"/>
    <x v="3"/>
    <x v="5"/>
    <x v="157"/>
    <x v="1"/>
    <s v="Outward FDI"/>
    <x v="0"/>
    <n v="296.86500000000001"/>
    <n v="292.50599999999997"/>
    <n v="4.359"/>
    <n v="73.852000000000004"/>
    <n v="69.400000000000006"/>
    <s v=".."/>
    <n v="48.518000000000001"/>
    <s v=".."/>
  </r>
  <r>
    <x v="3"/>
    <x v="3"/>
    <x v="5"/>
    <x v="158"/>
    <x v="1"/>
    <s v="Outward FDI"/>
    <x v="0"/>
    <n v="0"/>
    <n v="0"/>
    <n v="0"/>
    <n v="0"/>
    <n v="0"/>
    <n v="0"/>
    <n v="0"/>
    <n v="0"/>
  </r>
  <r>
    <x v="2"/>
    <x v="2"/>
    <x v="5"/>
    <x v="159"/>
    <x v="1"/>
    <s v="Outward FDI"/>
    <x v="0"/>
    <n v="161.898"/>
    <n v="160.03"/>
    <n v="1.8680000000000001"/>
    <n v="35.006999999999998"/>
    <n v="29.48"/>
    <s v=".."/>
    <n v="20.728000000000002"/>
    <s v=".."/>
  </r>
  <r>
    <x v="3"/>
    <x v="3"/>
    <x v="5"/>
    <x v="160"/>
    <x v="1"/>
    <s v="Outward FDI"/>
    <x v="0"/>
    <n v="396.49400000000003"/>
    <s v=".."/>
    <s v=".."/>
    <n v="50.360999999999997"/>
    <n v="49.133000000000003"/>
    <s v=".."/>
    <n v="49.133000000000003"/>
    <s v=".."/>
  </r>
  <r>
    <x v="2"/>
    <x v="2"/>
    <x v="6"/>
    <x v="161"/>
    <x v="1"/>
    <s v="Outward FDI"/>
    <x v="0"/>
    <s v=".."/>
    <s v=".."/>
    <n v="0"/>
    <n v="33.011000000000003"/>
    <n v="33.011000000000003"/>
    <s v=".."/>
    <s v=".."/>
    <n v="0"/>
  </r>
  <r>
    <x v="3"/>
    <x v="3"/>
    <x v="6"/>
    <x v="162"/>
    <x v="1"/>
    <s v="Outward FDI"/>
    <x v="0"/>
    <s v=".."/>
    <s v=".."/>
    <s v=".."/>
    <n v="-1.228"/>
    <n v="-1.228"/>
    <n v="0"/>
    <n v="-1.228"/>
    <n v="0"/>
  </r>
  <r>
    <x v="2"/>
    <x v="2"/>
    <x v="6"/>
    <x v="163"/>
    <x v="1"/>
    <s v="Outward FDI"/>
    <x v="0"/>
    <s v=".."/>
    <s v=".."/>
    <n v="0"/>
    <n v="3.8380000000000001"/>
    <n v="3.8380000000000001"/>
    <n v="0"/>
    <n v="3.8380000000000001"/>
    <n v="0"/>
  </r>
  <r>
    <x v="2"/>
    <x v="2"/>
    <x v="6"/>
    <x v="164"/>
    <x v="1"/>
    <s v="Outward FDI"/>
    <x v="0"/>
    <s v=".."/>
    <s v=".."/>
    <s v=".."/>
    <n v="0.46100000000000002"/>
    <n v="0.61399999999999999"/>
    <s v=".."/>
    <n v="0.61399999999999999"/>
    <s v=".."/>
  </r>
  <r>
    <x v="2"/>
    <x v="2"/>
    <x v="6"/>
    <x v="165"/>
    <x v="1"/>
    <s v="Outward FDI"/>
    <x v="0"/>
    <n v="2.335"/>
    <n v="2.335"/>
    <n v="0"/>
    <n v="-1.228"/>
    <n v="-1.228"/>
    <n v="0"/>
    <n v="-1.228"/>
    <n v="0"/>
  </r>
  <r>
    <x v="2"/>
    <x v="2"/>
    <x v="6"/>
    <x v="166"/>
    <x v="1"/>
    <s v="Outward FDI"/>
    <x v="0"/>
    <n v="378.43599999999998"/>
    <s v=".."/>
    <s v=".."/>
    <n v="0.92100000000000004"/>
    <n v="0.307"/>
    <s v=".."/>
    <n v="-1.6890000000000001"/>
    <s v=".."/>
  </r>
  <r>
    <x v="2"/>
    <x v="2"/>
    <x v="6"/>
    <x v="167"/>
    <x v="1"/>
    <s v="Outward FDI"/>
    <x v="0"/>
    <n v="297.95400000000001"/>
    <n v="152.55799999999999"/>
    <n v="145.39699999999999"/>
    <n v="51.281999999999996"/>
    <n v="48.210999999999999"/>
    <s v=".."/>
    <s v=".."/>
    <n v="2.9169999999999998"/>
  </r>
  <r>
    <x v="5"/>
    <x v="5"/>
    <x v="6"/>
    <x v="168"/>
    <x v="1"/>
    <s v="Outward FDI"/>
    <x v="0"/>
    <n v="0"/>
    <n v="0"/>
    <n v="0"/>
    <n v="0"/>
    <n v="0"/>
    <n v="0"/>
    <n v="0"/>
    <n v="0"/>
  </r>
  <r>
    <x v="3"/>
    <x v="3"/>
    <x v="3"/>
    <x v="169"/>
    <x v="1"/>
    <s v="Outward FDI"/>
    <x v="0"/>
    <n v="0"/>
    <n v="0"/>
    <n v="0"/>
    <n v="0"/>
    <n v="0"/>
    <n v="0"/>
    <n v="0"/>
    <n v="0"/>
  </r>
  <r>
    <x v="3"/>
    <x v="3"/>
    <x v="3"/>
    <x v="170"/>
    <x v="1"/>
    <s v="Outward FDI"/>
    <x v="0"/>
    <n v="0"/>
    <n v="0"/>
    <n v="0"/>
    <n v="0"/>
    <n v="0"/>
    <n v="0"/>
    <n v="0"/>
    <n v="0"/>
  </r>
  <r>
    <x v="3"/>
    <x v="3"/>
    <x v="3"/>
    <x v="171"/>
    <x v="1"/>
    <s v="Outward FDI"/>
    <x v="0"/>
    <s v=".."/>
    <s v=".."/>
    <n v="0"/>
    <n v="1.6890000000000001"/>
    <n v="1.6890000000000001"/>
    <s v=".."/>
    <s v=".."/>
    <n v="0"/>
  </r>
  <r>
    <x v="3"/>
    <x v="3"/>
    <x v="6"/>
    <x v="172"/>
    <x v="1"/>
    <s v="Outward FDI"/>
    <x v="0"/>
    <s v=".."/>
    <s v=".."/>
    <s v=".."/>
    <n v="0.46100000000000002"/>
    <n v="0.307"/>
    <s v=".."/>
    <n v="0.307"/>
    <s v=".."/>
  </r>
  <r>
    <x v="3"/>
    <x v="3"/>
    <x v="6"/>
    <x v="173"/>
    <x v="1"/>
    <s v="Outward FDI"/>
    <x v="0"/>
    <s v=".."/>
    <s v=".."/>
    <s v=".."/>
    <n v="9.673"/>
    <n v="9.2119999999999997"/>
    <s v=".."/>
    <n v="9.2119999999999997"/>
    <s v=".."/>
  </r>
  <r>
    <x v="4"/>
    <x v="4"/>
    <x v="6"/>
    <x v="174"/>
    <x v="1"/>
    <s v="Outward FDI"/>
    <x v="0"/>
    <n v="0"/>
    <n v="0"/>
    <n v="0"/>
    <n v="0"/>
    <n v="0"/>
    <n v="0"/>
    <n v="0"/>
    <n v="0"/>
  </r>
  <r>
    <x v="5"/>
    <x v="5"/>
    <x v="6"/>
    <x v="175"/>
    <x v="1"/>
    <s v="Outward FDI"/>
    <x v="0"/>
    <n v="0"/>
    <n v="0"/>
    <n v="0"/>
    <n v="0"/>
    <n v="0"/>
    <n v="0"/>
    <n v="0"/>
    <n v="0"/>
  </r>
  <r>
    <x v="5"/>
    <x v="5"/>
    <x v="8"/>
    <x v="176"/>
    <x v="1"/>
    <s v="Outward FDI"/>
    <x v="0"/>
    <n v="0"/>
    <n v="0"/>
    <n v="0"/>
    <n v="0"/>
    <n v="0"/>
    <n v="0"/>
    <n v="0"/>
    <n v="0"/>
  </r>
  <r>
    <x v="4"/>
    <x v="4"/>
    <x v="8"/>
    <x v="177"/>
    <x v="1"/>
    <s v="Outward FDI"/>
    <x v="0"/>
    <n v="7.3170000000000002"/>
    <n v="7.3170000000000002"/>
    <n v="0"/>
    <n v="3.5310000000000001"/>
    <n v="3.5310000000000001"/>
    <s v=".."/>
    <s v=".."/>
    <n v="0"/>
  </r>
  <r>
    <x v="4"/>
    <x v="4"/>
    <x v="8"/>
    <x v="178"/>
    <x v="1"/>
    <s v="Outward FDI"/>
    <x v="0"/>
    <s v=".."/>
    <n v="0"/>
    <s v=".."/>
    <n v="0"/>
    <n v="0"/>
    <n v="0"/>
    <n v="0"/>
    <n v="0"/>
  </r>
  <r>
    <x v="2"/>
    <x v="2"/>
    <x v="2"/>
    <x v="179"/>
    <x v="1"/>
    <s v="Outward FDI"/>
    <x v="0"/>
    <n v="0"/>
    <n v="0"/>
    <n v="0"/>
    <n v="0"/>
    <n v="0"/>
    <n v="0"/>
    <n v="0"/>
    <n v="0"/>
  </r>
  <r>
    <x v="4"/>
    <x v="4"/>
    <x v="2"/>
    <x v="180"/>
    <x v="1"/>
    <s v="Outward FDI"/>
    <x v="0"/>
    <s v=".."/>
    <s v=".."/>
    <n v="0"/>
    <n v="0.307"/>
    <n v="0.307"/>
    <n v="0"/>
    <n v="0.307"/>
    <n v="0"/>
  </r>
  <r>
    <x v="3"/>
    <x v="3"/>
    <x v="2"/>
    <x v="181"/>
    <x v="1"/>
    <s v="Outward FDI"/>
    <x v="0"/>
    <n v="7577.2910000000002"/>
    <n v="6907.4380000000001"/>
    <n v="669.85299999999995"/>
    <n v="1354.675"/>
    <n v="1342.546"/>
    <n v="298.01900000000001"/>
    <n v="1044.5260000000001"/>
    <n v="12.13"/>
  </r>
  <r>
    <x v="2"/>
    <x v="2"/>
    <x v="2"/>
    <x v="182"/>
    <x v="1"/>
    <s v="Outward FDI"/>
    <x v="0"/>
    <n v="728.85199999999998"/>
    <n v="761.85400000000004"/>
    <n v="-33.002000000000002"/>
    <n v="922.30899999999997"/>
    <n v="920.16"/>
    <s v=".."/>
    <n v="827.26900000000001"/>
    <s v=".."/>
  </r>
  <r>
    <x v="4"/>
    <x v="4"/>
    <x v="8"/>
    <x v="183"/>
    <x v="1"/>
    <s v="Outward FDI"/>
    <x v="0"/>
    <n v="1862.605"/>
    <n v="1615.3989999999999"/>
    <n v="247.36099999999999"/>
    <n v="382.005"/>
    <n v="379.24200000000002"/>
    <s v=".."/>
    <n v="360.51"/>
    <s v=".."/>
  </r>
  <r>
    <x v="3"/>
    <x v="3"/>
    <x v="2"/>
    <x v="184"/>
    <x v="1"/>
    <s v="Outward FDI"/>
    <x v="0"/>
    <n v="306.20499999999998"/>
    <n v="232.57300000000001"/>
    <n v="73.477000000000004"/>
    <n v="24.565999999999999"/>
    <n v="22.57"/>
    <s v=".."/>
    <s v=".."/>
    <n v="1.996"/>
  </r>
  <r>
    <x v="3"/>
    <x v="3"/>
    <x v="6"/>
    <x v="185"/>
    <x v="1"/>
    <s v="Outward FDI"/>
    <x v="0"/>
    <s v=".."/>
    <s v=".."/>
    <s v=".."/>
    <n v="118.379"/>
    <n v="118.072"/>
    <s v=".."/>
    <n v="118.072"/>
    <s v=".."/>
  </r>
  <r>
    <x v="3"/>
    <x v="3"/>
    <x v="3"/>
    <x v="186"/>
    <x v="1"/>
    <s v="Outward FDI"/>
    <x v="0"/>
    <s v=".."/>
    <n v="99.63"/>
    <s v=".."/>
    <n v="-28.251000000000001"/>
    <n v="-52.664000000000001"/>
    <s v=".."/>
    <n v="-57.731000000000002"/>
    <s v=".."/>
  </r>
  <r>
    <x v="5"/>
    <x v="5"/>
    <x v="2"/>
    <x v="187"/>
    <x v="1"/>
    <s v="Outward FDI"/>
    <x v="0"/>
    <n v="0"/>
    <n v="0"/>
    <n v="0"/>
    <n v="0"/>
    <n v="0"/>
    <n v="0"/>
    <n v="0"/>
    <n v="0"/>
  </r>
  <r>
    <x v="4"/>
    <x v="4"/>
    <x v="3"/>
    <x v="188"/>
    <x v="1"/>
    <s v="Outward FDI"/>
    <x v="0"/>
    <n v="0"/>
    <n v="0"/>
    <n v="0"/>
    <n v="0"/>
    <n v="0"/>
    <n v="0"/>
    <n v="0"/>
    <n v="0"/>
  </r>
  <r>
    <x v="4"/>
    <x v="4"/>
    <x v="2"/>
    <x v="189"/>
    <x v="1"/>
    <s v="Outward FDI"/>
    <x v="0"/>
    <n v="0"/>
    <n v="0"/>
    <n v="0"/>
    <n v="0"/>
    <n v="0"/>
    <n v="0"/>
    <n v="0"/>
    <n v="0"/>
  </r>
  <r>
    <x v="2"/>
    <x v="2"/>
    <x v="2"/>
    <x v="190"/>
    <x v="1"/>
    <s v="Outward FDI"/>
    <x v="0"/>
    <s v=".."/>
    <n v="0"/>
    <s v=".."/>
    <s v=".."/>
    <n v="0"/>
    <n v="0"/>
    <n v="0"/>
    <s v=".."/>
  </r>
  <r>
    <x v="3"/>
    <x v="3"/>
    <x v="2"/>
    <x v="191"/>
    <x v="1"/>
    <s v="Outward FDI"/>
    <x v="0"/>
    <n v="865.68700000000001"/>
    <n v="760.14200000000005"/>
    <n v="105.545"/>
    <n v="114.08"/>
    <n v="112.39100000000001"/>
    <n v="50.975000000000001"/>
    <n v="61.415999999999997"/>
    <n v="1.6890000000000001"/>
  </r>
  <r>
    <x v="3"/>
    <x v="3"/>
    <x v="8"/>
    <x v="192"/>
    <x v="1"/>
    <s v="Outward FDI"/>
    <x v="0"/>
    <n v="0"/>
    <n v="0"/>
    <n v="0"/>
    <n v="0"/>
    <n v="0"/>
    <n v="0"/>
    <n v="0"/>
    <n v="0"/>
  </r>
  <r>
    <x v="4"/>
    <x v="4"/>
    <x v="2"/>
    <x v="193"/>
    <x v="1"/>
    <s v="Outward FDI"/>
    <x v="0"/>
    <s v=".."/>
    <s v=".."/>
    <n v="0"/>
    <n v="0.46100000000000002"/>
    <n v="0.46100000000000002"/>
    <n v="0"/>
    <n v="0.46100000000000002"/>
    <n v="0"/>
  </r>
  <r>
    <x v="4"/>
    <x v="4"/>
    <x v="2"/>
    <x v="194"/>
    <x v="1"/>
    <s v="Outward FDI"/>
    <x v="0"/>
    <s v=".."/>
    <s v=".."/>
    <s v=".."/>
    <n v="-3.2240000000000002"/>
    <n v="-3.2240000000000002"/>
    <s v=".."/>
    <n v="-3.2240000000000002"/>
    <s v=".."/>
  </r>
  <r>
    <x v="4"/>
    <x v="4"/>
    <x v="8"/>
    <x v="195"/>
    <x v="1"/>
    <s v="Outward FDI"/>
    <x v="0"/>
    <n v="0"/>
    <n v="0"/>
    <n v="0"/>
    <n v="0"/>
    <n v="0"/>
    <n v="0"/>
    <n v="0"/>
    <n v="0"/>
  </r>
  <r>
    <x v="4"/>
    <x v="4"/>
    <x v="8"/>
    <x v="196"/>
    <x v="1"/>
    <s v="Outward FDI"/>
    <x v="0"/>
    <s v=".."/>
    <s v=".."/>
    <s v=".."/>
    <n v="8.1379999999999999"/>
    <n v="7.6769999999999996"/>
    <s v=".."/>
    <n v="7.6769999999999996"/>
    <s v=".."/>
  </r>
  <r>
    <x v="4"/>
    <x v="4"/>
    <x v="2"/>
    <x v="197"/>
    <x v="1"/>
    <s v="Outward FDI"/>
    <x v="0"/>
    <n v="144.774"/>
    <n v="137.30199999999999"/>
    <n v="7.4720000000000004"/>
    <n v="55.121000000000002"/>
    <n v="54.813000000000002"/>
    <s v=".."/>
    <n v="29.018999999999998"/>
    <s v=".."/>
  </r>
  <r>
    <x v="2"/>
    <x v="2"/>
    <x v="2"/>
    <x v="198"/>
    <x v="1"/>
    <s v="Outward FDI"/>
    <x v="0"/>
    <n v="748.46699999999998"/>
    <s v=".."/>
    <s v=".."/>
    <n v="131.429"/>
    <n v="147.09"/>
    <s v=".."/>
    <n v="68.325000000000003"/>
    <s v=".."/>
  </r>
  <r>
    <x v="4"/>
    <x v="4"/>
    <x v="8"/>
    <x v="199"/>
    <x v="1"/>
    <s v="Outward FDI"/>
    <x v="0"/>
    <n v="75.656000000000006"/>
    <n v="116.90900000000001"/>
    <n v="-41.253"/>
    <n v="26.254999999999999"/>
    <n v="26.408999999999999"/>
    <s v=".."/>
    <n v="26.102"/>
    <s v=".."/>
  </r>
  <r>
    <x v="2"/>
    <x v="2"/>
    <x v="2"/>
    <x v="200"/>
    <x v="1"/>
    <s v="Outward FDI"/>
    <x v="0"/>
    <n v="369.25200000000001"/>
    <n v="366.29399999999998"/>
    <n v="2.9580000000000002"/>
    <n v="55.121000000000002"/>
    <n v="54.966999999999999"/>
    <n v="24.565999999999999"/>
    <n v="30.401"/>
    <n v="0.154"/>
  </r>
  <r>
    <x v="5"/>
    <x v="5"/>
    <x v="3"/>
    <x v="201"/>
    <x v="1"/>
    <s v="Outward FDI"/>
    <x v="0"/>
    <n v="0"/>
    <n v="0"/>
    <n v="0"/>
    <n v="0"/>
    <n v="0"/>
    <n v="0"/>
    <n v="0"/>
    <n v="0"/>
  </r>
  <r>
    <x v="3"/>
    <x v="3"/>
    <x v="2"/>
    <x v="202"/>
    <x v="1"/>
    <s v="Outward FDI"/>
    <x v="0"/>
    <n v="1306.0809999999999"/>
    <n v="1204.116"/>
    <n v="101.965"/>
    <n v="64.793000000000006"/>
    <n v="58.652000000000001"/>
    <n v="44.372999999999998"/>
    <n v="14.279"/>
    <n v="6.1420000000000003"/>
  </r>
  <r>
    <x v="1"/>
    <x v="1"/>
    <x v="1"/>
    <x v="203"/>
    <x v="1"/>
    <s v="Outward FDI"/>
    <x v="0"/>
    <n v="0"/>
    <n v="0"/>
    <n v="0"/>
    <n v="0"/>
    <n v="0"/>
    <n v="0"/>
    <n v="0"/>
    <n v="0"/>
  </r>
  <r>
    <x v="3"/>
    <x v="3"/>
    <x v="3"/>
    <x v="204"/>
    <x v="1"/>
    <s v="Outward FDI"/>
    <x v="0"/>
    <n v="0"/>
    <n v="0"/>
    <n v="0"/>
    <n v="0"/>
    <n v="0"/>
    <n v="0"/>
    <n v="0"/>
    <n v="0"/>
  </r>
  <r>
    <x v="4"/>
    <x v="4"/>
    <x v="3"/>
    <x v="205"/>
    <x v="1"/>
    <s v="Outward FDI"/>
    <x v="0"/>
    <n v="0"/>
    <n v="0"/>
    <n v="0"/>
    <n v="0"/>
    <n v="0"/>
    <n v="0"/>
    <n v="0"/>
    <n v="0"/>
  </r>
  <r>
    <x v="4"/>
    <x v="4"/>
    <x v="2"/>
    <x v="206"/>
    <x v="1"/>
    <s v="Outward FDI"/>
    <x v="0"/>
    <n v="-0.46700000000000003"/>
    <s v=".."/>
    <s v=".."/>
    <n v="5.9880000000000004"/>
    <n v="5.9880000000000004"/>
    <s v=".."/>
    <n v="-1.228"/>
    <s v=".."/>
  </r>
  <r>
    <x v="3"/>
    <x v="3"/>
    <x v="2"/>
    <x v="207"/>
    <x v="1"/>
    <s v="Outward FDI"/>
    <x v="0"/>
    <n v="0"/>
    <n v="0"/>
    <n v="0"/>
    <n v="0"/>
    <n v="0"/>
    <n v="0"/>
    <n v="0"/>
    <n v="0"/>
  </r>
  <r>
    <x v="1"/>
    <x v="1"/>
    <x v="1"/>
    <x v="1"/>
    <x v="1"/>
    <s v="Outward FDI"/>
    <x v="0"/>
    <n v="0"/>
    <n v="0"/>
    <n v="0"/>
    <n v="0"/>
    <n v="0"/>
    <n v="0"/>
    <n v="0"/>
    <n v="0"/>
  </r>
  <r>
    <x v="1"/>
    <x v="1"/>
    <x v="1"/>
    <x v="208"/>
    <x v="1"/>
    <s v="Outward FDI"/>
    <x v="0"/>
    <n v="0"/>
    <n v="0"/>
    <n v="0"/>
    <n v="0"/>
    <n v="0"/>
    <n v="0"/>
    <n v="0"/>
    <n v="0"/>
  </r>
  <r>
    <x v="1"/>
    <x v="1"/>
    <x v="1"/>
    <x v="209"/>
    <x v="1"/>
    <s v="Outward FDI"/>
    <x v="0"/>
    <n v="0"/>
    <n v="0"/>
    <n v="0"/>
    <n v="0"/>
    <n v="0"/>
    <n v="0"/>
    <n v="0"/>
    <n v="0"/>
  </r>
  <r>
    <x v="1"/>
    <x v="1"/>
    <x v="1"/>
    <x v="210"/>
    <x v="1"/>
    <s v="Outward FDI"/>
    <x v="0"/>
    <n v="0"/>
    <n v="0"/>
    <n v="0"/>
    <n v="0"/>
    <n v="0"/>
    <n v="0"/>
    <n v="0"/>
    <n v="0"/>
  </r>
  <r>
    <x v="1"/>
    <x v="1"/>
    <x v="1"/>
    <x v="211"/>
    <x v="1"/>
    <s v="Outward FDI"/>
    <x v="0"/>
    <n v="0"/>
    <n v="0"/>
    <n v="0"/>
    <n v="0"/>
    <n v="0"/>
    <n v="0"/>
    <n v="0"/>
    <n v="0"/>
  </r>
  <r>
    <x v="3"/>
    <x v="3"/>
    <x v="2"/>
    <x v="212"/>
    <x v="1"/>
    <s v="Outward FDI"/>
    <x v="0"/>
    <n v="0"/>
    <n v="0"/>
    <n v="0"/>
    <n v="0"/>
    <n v="0"/>
    <n v="0"/>
    <n v="0"/>
    <n v="0"/>
  </r>
  <r>
    <x v="2"/>
    <x v="2"/>
    <x v="2"/>
    <x v="213"/>
    <x v="1"/>
    <s v="Outward FDI"/>
    <x v="0"/>
    <n v="0"/>
    <n v="0"/>
    <n v="0"/>
    <n v="0"/>
    <n v="0"/>
    <n v="0"/>
    <n v="0"/>
    <n v="0"/>
  </r>
  <r>
    <x v="1"/>
    <x v="1"/>
    <x v="1"/>
    <x v="214"/>
    <x v="1"/>
    <s v="Outward FDI"/>
    <x v="0"/>
    <n v="0"/>
    <n v="0"/>
    <n v="0"/>
    <n v="0"/>
    <n v="0"/>
    <n v="0"/>
    <n v="0"/>
    <n v="0"/>
  </r>
  <r>
    <x v="2"/>
    <x v="2"/>
    <x v="2"/>
    <x v="215"/>
    <x v="1"/>
    <s v="Outward FDI"/>
    <x v="0"/>
    <n v="0"/>
    <n v="0"/>
    <n v="0"/>
    <n v="0"/>
    <n v="0"/>
    <n v="0"/>
    <n v="0"/>
    <n v="0"/>
  </r>
  <r>
    <x v="1"/>
    <x v="1"/>
    <x v="1"/>
    <x v="216"/>
    <x v="1"/>
    <s v="Outward FDI"/>
    <x v="0"/>
    <n v="0"/>
    <n v="0"/>
    <n v="0"/>
    <n v="0"/>
    <n v="0"/>
    <n v="0"/>
    <n v="0"/>
    <n v="0"/>
  </r>
  <r>
    <x v="4"/>
    <x v="4"/>
    <x v="2"/>
    <x v="217"/>
    <x v="1"/>
    <s v="Outward FDI"/>
    <x v="0"/>
    <n v="0"/>
    <n v="0"/>
    <n v="0"/>
    <n v="0"/>
    <n v="0"/>
    <n v="0"/>
    <n v="0"/>
    <n v="0"/>
  </r>
  <r>
    <x v="3"/>
    <x v="3"/>
    <x v="2"/>
    <x v="218"/>
    <x v="1"/>
    <s v="Outward FDI"/>
    <x v="0"/>
    <n v="0"/>
    <n v="0"/>
    <n v="0"/>
    <n v="0"/>
    <n v="0"/>
    <n v="0"/>
    <n v="0"/>
    <n v="0"/>
  </r>
  <r>
    <x v="4"/>
    <x v="4"/>
    <x v="2"/>
    <x v="219"/>
    <x v="1"/>
    <s v="Outward FDI"/>
    <x v="0"/>
    <n v="0"/>
    <n v="0"/>
    <n v="0"/>
    <n v="0"/>
    <n v="0"/>
    <n v="0"/>
    <n v="0"/>
    <n v="0"/>
  </r>
  <r>
    <x v="2"/>
    <x v="2"/>
    <x v="2"/>
    <x v="220"/>
    <x v="1"/>
    <s v="Outward FDI"/>
    <x v="0"/>
    <n v="0"/>
    <n v="0"/>
    <n v="0"/>
    <n v="0"/>
    <n v="0"/>
    <n v="0"/>
    <n v="0"/>
    <n v="0"/>
  </r>
  <r>
    <x v="2"/>
    <x v="2"/>
    <x v="2"/>
    <x v="221"/>
    <x v="1"/>
    <s v="Outward FDI"/>
    <x v="0"/>
    <n v="0"/>
    <n v="0"/>
    <n v="0"/>
    <n v="0"/>
    <n v="0"/>
    <n v="0"/>
    <n v="0"/>
    <n v="0"/>
  </r>
  <r>
    <x v="1"/>
    <x v="1"/>
    <x v="1"/>
    <x v="222"/>
    <x v="1"/>
    <s v="Outward FDI"/>
    <x v="0"/>
    <n v="0"/>
    <n v="0"/>
    <n v="0"/>
    <n v="0"/>
    <n v="0"/>
    <n v="0"/>
    <n v="0"/>
    <n v="0"/>
  </r>
  <r>
    <x v="1"/>
    <x v="1"/>
    <x v="1"/>
    <x v="223"/>
    <x v="1"/>
    <s v="Outward FDI"/>
    <x v="0"/>
    <n v="0"/>
    <n v="0"/>
    <n v="0"/>
    <n v="0"/>
    <n v="0"/>
    <n v="0"/>
    <n v="0"/>
    <n v="0"/>
  </r>
  <r>
    <x v="2"/>
    <x v="2"/>
    <x v="2"/>
    <x v="224"/>
    <x v="1"/>
    <s v="Outward FDI"/>
    <x v="0"/>
    <n v="0"/>
    <n v="0"/>
    <n v="0"/>
    <n v="0"/>
    <n v="0"/>
    <n v="0"/>
    <n v="0"/>
    <n v="0"/>
  </r>
  <r>
    <x v="2"/>
    <x v="2"/>
    <x v="2"/>
    <x v="225"/>
    <x v="1"/>
    <s v="Outward FDI"/>
    <x v="0"/>
    <n v="0"/>
    <n v="0"/>
    <n v="0"/>
    <n v="0"/>
    <n v="0"/>
    <n v="0"/>
    <n v="0"/>
    <n v="0"/>
  </r>
  <r>
    <x v="4"/>
    <x v="4"/>
    <x v="2"/>
    <x v="226"/>
    <x v="1"/>
    <s v="Outward FDI"/>
    <x v="0"/>
    <n v="0"/>
    <n v="0"/>
    <n v="0"/>
    <n v="0"/>
    <n v="0"/>
    <n v="0"/>
    <n v="0"/>
    <n v="0"/>
  </r>
  <r>
    <x v="1"/>
    <x v="1"/>
    <x v="1"/>
    <x v="227"/>
    <x v="1"/>
    <s v="Outward FDI"/>
    <x v="0"/>
    <n v="0"/>
    <n v="0"/>
    <n v="0"/>
    <n v="0"/>
    <n v="0"/>
    <n v="0"/>
    <n v="0"/>
    <n v="0"/>
  </r>
  <r>
    <x v="3"/>
    <x v="3"/>
    <x v="2"/>
    <x v="228"/>
    <x v="1"/>
    <s v="Outward FDI"/>
    <x v="0"/>
    <n v="0"/>
    <n v="0"/>
    <n v="0"/>
    <n v="0"/>
    <n v="0"/>
    <n v="0"/>
    <n v="0"/>
    <n v="0"/>
  </r>
  <r>
    <x v="4"/>
    <x v="4"/>
    <x v="2"/>
    <x v="229"/>
    <x v="1"/>
    <s v="Outward FDI"/>
    <x v="0"/>
    <n v="0"/>
    <n v="0"/>
    <n v="0"/>
    <n v="0"/>
    <n v="0"/>
    <n v="0"/>
    <n v="0"/>
    <n v="0"/>
  </r>
  <r>
    <x v="1"/>
    <x v="1"/>
    <x v="1"/>
    <x v="230"/>
    <x v="1"/>
    <s v="Outward FDI"/>
    <x v="0"/>
    <n v="0"/>
    <n v="0"/>
    <n v="0"/>
    <n v="0"/>
    <n v="0"/>
    <n v="0"/>
    <n v="0"/>
    <n v="0"/>
  </r>
  <r>
    <x v="1"/>
    <x v="1"/>
    <x v="1"/>
    <x v="231"/>
    <x v="1"/>
    <s v="Outward FDI"/>
    <x v="0"/>
    <n v="0"/>
    <n v="0"/>
    <n v="0"/>
    <n v="0"/>
    <n v="0"/>
    <n v="0"/>
    <n v="0"/>
    <n v="0"/>
  </r>
  <r>
    <x v="3"/>
    <x v="3"/>
    <x v="2"/>
    <x v="232"/>
    <x v="1"/>
    <s v="Outward FDI"/>
    <x v="0"/>
    <n v="0"/>
    <n v="0"/>
    <n v="0"/>
    <n v="0"/>
    <n v="0"/>
    <n v="0"/>
    <n v="0"/>
    <n v="0"/>
  </r>
  <r>
    <x v="3"/>
    <x v="3"/>
    <x v="2"/>
    <x v="233"/>
    <x v="1"/>
    <s v="Outward FDI"/>
    <x v="0"/>
    <n v="0"/>
    <n v="0"/>
    <n v="0"/>
    <n v="0"/>
    <n v="0"/>
    <n v="0"/>
    <n v="0"/>
    <n v="0"/>
  </r>
  <r>
    <x v="1"/>
    <x v="1"/>
    <x v="1"/>
    <x v="234"/>
    <x v="1"/>
    <s v="Outward FDI"/>
    <x v="0"/>
    <n v="0"/>
    <n v="0"/>
    <n v="0"/>
    <n v="0"/>
    <n v="0"/>
    <n v="0"/>
    <n v="0"/>
    <n v="0"/>
  </r>
  <r>
    <x v="4"/>
    <x v="4"/>
    <x v="2"/>
    <x v="235"/>
    <x v="1"/>
    <s v="Outward FDI"/>
    <x v="0"/>
    <n v="0"/>
    <n v="0"/>
    <n v="0"/>
    <n v="0"/>
    <n v="0"/>
    <n v="0"/>
    <n v="0"/>
    <n v="0"/>
  </r>
  <r>
    <x v="1"/>
    <x v="1"/>
    <x v="1"/>
    <x v="236"/>
    <x v="1"/>
    <s v="Outward FDI"/>
    <x v="0"/>
    <n v="0"/>
    <n v="0"/>
    <n v="0"/>
    <n v="0"/>
    <n v="0"/>
    <n v="0"/>
    <n v="0"/>
    <n v="0"/>
  </r>
  <r>
    <x v="0"/>
    <x v="0"/>
    <x v="0"/>
    <x v="0"/>
    <x v="1"/>
    <s v="Outward FDI"/>
    <x v="1"/>
    <n v="402098.48800000001"/>
    <n v="372218.56"/>
    <n v="29879.928"/>
    <n v="36103.296000000002"/>
    <n v="34989.430999999997"/>
    <n v="20205.542000000001"/>
    <n v="14783.888999999999"/>
    <n v="1113.865"/>
  </r>
  <r>
    <x v="1"/>
    <x v="1"/>
    <x v="1"/>
    <x v="1"/>
    <x v="1"/>
    <s v="Outward FDI"/>
    <x v="1"/>
    <s v=".."/>
    <s v=".."/>
    <s v=".."/>
    <s v=".."/>
    <s v=".."/>
    <s v=".."/>
    <s v=".."/>
    <s v=".."/>
  </r>
  <r>
    <x v="2"/>
    <x v="2"/>
    <x v="2"/>
    <x v="2"/>
    <x v="1"/>
    <s v="Outward FDI"/>
    <x v="1"/>
    <n v="2564.0430000000001"/>
    <n v="1982.422"/>
    <n v="581.62099999999998"/>
    <n v="332.07499999999999"/>
    <n v="316.04000000000002"/>
    <n v="127.116"/>
    <n v="188.92400000000001"/>
    <n v="16.035"/>
  </r>
  <r>
    <x v="2"/>
    <x v="2"/>
    <x v="3"/>
    <x v="3"/>
    <x v="1"/>
    <s v="Outward FDI"/>
    <x v="1"/>
    <n v="4142.9489999999996"/>
    <n v="4067.8560000000002"/>
    <n v="75.093999999999994"/>
    <n v="385.86599999999999"/>
    <n v="374.93299999999999"/>
    <n v="215.74700000000001"/>
    <n v="159.18600000000001"/>
    <n v="10.787000000000001"/>
  </r>
  <r>
    <x v="2"/>
    <x v="2"/>
    <x v="3"/>
    <x v="4"/>
    <x v="1"/>
    <s v="Outward FDI"/>
    <x v="1"/>
    <n v="16933.824000000001"/>
    <n v="23270.388999999999"/>
    <n v="-6336.4350000000004"/>
    <n v="1368.97"/>
    <n v="1662.5609999999999"/>
    <n v="667.35699999999997"/>
    <n v="995.20399999999995"/>
    <n v="-293.58999999999997"/>
  </r>
  <r>
    <x v="2"/>
    <x v="2"/>
    <x v="4"/>
    <x v="5"/>
    <x v="1"/>
    <s v="Outward FDI"/>
    <x v="1"/>
    <n v="2993.279"/>
    <n v="2807.5479999999998"/>
    <n v="185.73099999999999"/>
    <n v="315.74799999999999"/>
    <n v="311.22899999999998"/>
    <n v="208.31200000000001"/>
    <n v="102.917"/>
    <n v="4.5190000000000001"/>
  </r>
  <r>
    <x v="2"/>
    <x v="2"/>
    <x v="5"/>
    <x v="6"/>
    <x v="1"/>
    <s v="Outward FDI"/>
    <x v="1"/>
    <n v="1910.172"/>
    <n v="1454.9570000000001"/>
    <n v="455.21499999999997"/>
    <n v="126.97"/>
    <n v="94.608000000000004"/>
    <s v=".."/>
    <n v="25.802"/>
    <s v=".."/>
  </r>
  <r>
    <x v="2"/>
    <x v="2"/>
    <x v="3"/>
    <x v="7"/>
    <x v="1"/>
    <s v="Outward FDI"/>
    <x v="1"/>
    <n v="1400.8009999999999"/>
    <n v="1141.6569999999999"/>
    <n v="259.14400000000001"/>
    <n v="208.458"/>
    <n v="202.62700000000001"/>
    <n v="139.65199999999999"/>
    <n v="62.975000000000001"/>
    <n v="5.6849999999999996"/>
  </r>
  <r>
    <x v="2"/>
    <x v="2"/>
    <x v="3"/>
    <x v="8"/>
    <x v="1"/>
    <s v="Outward FDI"/>
    <x v="1"/>
    <n v="25066.822"/>
    <n v="22015.638999999999"/>
    <n v="3051.183"/>
    <n v="2702.8090000000002"/>
    <n v="2652.808"/>
    <n v="2137.9319999999998"/>
    <n v="514.87599999999998"/>
    <n v="49.854999999999997"/>
  </r>
  <r>
    <x v="2"/>
    <x v="2"/>
    <x v="3"/>
    <x v="9"/>
    <x v="1"/>
    <s v="Outward FDI"/>
    <x v="1"/>
    <n v="5316.143"/>
    <n v="5128.0860000000002"/>
    <n v="188.05699999999999"/>
    <n v="941.26700000000005"/>
    <n v="940.101"/>
    <s v=".."/>
    <s v=".."/>
    <n v="1.3120000000000001"/>
  </r>
  <r>
    <x v="2"/>
    <x v="2"/>
    <x v="3"/>
    <x v="10"/>
    <x v="1"/>
    <s v="Outward FDI"/>
    <x v="1"/>
    <n v="38234.07"/>
    <n v="35639.654000000002"/>
    <n v="2594.4160000000002"/>
    <n v="3025.4090000000001"/>
    <n v="3077.596"/>
    <n v="2320.15"/>
    <n v="757.44500000000005"/>
    <n v="-52.186999999999998"/>
  </r>
  <r>
    <x v="2"/>
    <x v="2"/>
    <x v="3"/>
    <x v="11"/>
    <x v="1"/>
    <s v="Outward FDI"/>
    <x v="1"/>
    <n v="7868.683"/>
    <n v="6851.1049999999996"/>
    <n v="1017.578"/>
    <n v="314.29000000000002"/>
    <n v="275.077"/>
    <n v="279.596"/>
    <n v="-4.5190000000000001"/>
    <n v="39.359000000000002"/>
  </r>
  <r>
    <x v="2"/>
    <x v="2"/>
    <x v="3"/>
    <x v="12"/>
    <x v="1"/>
    <s v="Outward FDI"/>
    <x v="1"/>
    <n v="23016.932000000001"/>
    <n v="25755.59"/>
    <n v="-2738.529"/>
    <n v="2428.3150000000001"/>
    <n v="2355.7190000000001"/>
    <n v="907.01"/>
    <n v="1448.7090000000001"/>
    <n v="72.596000000000004"/>
  </r>
  <r>
    <x v="2"/>
    <x v="2"/>
    <x v="3"/>
    <x v="13"/>
    <x v="1"/>
    <s v="Outward FDI"/>
    <x v="1"/>
    <n v="163.37100000000001"/>
    <n v="113.998"/>
    <n v="49.372999999999998"/>
    <n v="17.638999999999999"/>
    <n v="16.617999999999999"/>
    <s v=".."/>
    <s v=".."/>
    <n v="0.875"/>
  </r>
  <r>
    <x v="2"/>
    <x v="2"/>
    <x v="3"/>
    <x v="14"/>
    <x v="1"/>
    <s v="Outward FDI"/>
    <x v="1"/>
    <n v="922.45100000000002"/>
    <n v="747.96400000000006"/>
    <n v="174.48599999999999"/>
    <n v="129.30199999999999"/>
    <n v="126.241"/>
    <n v="9.4749999999999996"/>
    <n v="116.76600000000001"/>
    <n v="3.0609999999999999"/>
  </r>
  <r>
    <x v="2"/>
    <x v="2"/>
    <x v="3"/>
    <x v="15"/>
    <x v="1"/>
    <s v="Outward FDI"/>
    <x v="1"/>
    <n v="42.780999999999999"/>
    <s v=".."/>
    <s v=".."/>
    <n v="4.3730000000000002"/>
    <n v="4.3730000000000002"/>
    <s v=".."/>
    <s v=".."/>
    <n v="0"/>
  </r>
  <r>
    <x v="2"/>
    <x v="2"/>
    <x v="3"/>
    <x v="16"/>
    <x v="1"/>
    <s v="Outward FDI"/>
    <x v="1"/>
    <n v="2344.8359999999998"/>
    <n v="2610.1849999999999"/>
    <n v="-265.34800000000001"/>
    <n v="161.08099999999999"/>
    <n v="145.483"/>
    <s v=".."/>
    <n v="78.135000000000005"/>
    <s v=".."/>
  </r>
  <r>
    <x v="2"/>
    <x v="2"/>
    <x v="6"/>
    <x v="17"/>
    <x v="1"/>
    <s v="Outward FDI"/>
    <x v="1"/>
    <n v="466.072"/>
    <n v="417.733"/>
    <n v="48.338999999999999"/>
    <n v="-222.01499999999999"/>
    <n v="-222.452"/>
    <s v=".."/>
    <n v="-261.52"/>
    <s v=".."/>
  </r>
  <r>
    <x v="2"/>
    <x v="2"/>
    <x v="3"/>
    <x v="18"/>
    <x v="1"/>
    <s v="Outward FDI"/>
    <x v="1"/>
    <n v="6861.4449999999997"/>
    <n v="6114.5150000000003"/>
    <n v="747.06"/>
    <n v="209.77"/>
    <n v="181.19800000000001"/>
    <s v=".."/>
    <s v=".."/>
    <n v="28.571999999999999"/>
  </r>
  <r>
    <x v="2"/>
    <x v="2"/>
    <x v="2"/>
    <x v="19"/>
    <x v="1"/>
    <s v="Outward FDI"/>
    <x v="1"/>
    <n v="2656.585"/>
    <n v="1377.4069999999999"/>
    <n v="1279.049"/>
    <n v="211.66499999999999"/>
    <n v="173.18"/>
    <s v=".."/>
    <n v="-19.096"/>
    <s v=".."/>
  </r>
  <r>
    <x v="2"/>
    <x v="2"/>
    <x v="2"/>
    <x v="20"/>
    <x v="1"/>
    <s v="Outward FDI"/>
    <x v="1"/>
    <n v="2261.3420000000001"/>
    <n v="1730.7739999999999"/>
    <n v="530.697"/>
    <n v="147.96100000000001"/>
    <n v="140.81800000000001"/>
    <n v="151.751"/>
    <n v="-10.933"/>
    <n v="7.1429999999999998"/>
  </r>
  <r>
    <x v="2"/>
    <x v="2"/>
    <x v="3"/>
    <x v="21"/>
    <x v="1"/>
    <s v="Outward FDI"/>
    <x v="1"/>
    <n v="3023.6529999999998"/>
    <n v="3327.1289999999999"/>
    <n v="-303.47699999999998"/>
    <n v="449.27800000000002"/>
    <n v="446.50799999999998"/>
    <n v="173.32599999999999"/>
    <n v="273.18200000000002"/>
    <n v="2.6240000000000001"/>
  </r>
  <r>
    <x v="2"/>
    <x v="2"/>
    <x v="3"/>
    <x v="22"/>
    <x v="1"/>
    <s v="Outward FDI"/>
    <x v="1"/>
    <n v="27782.602999999999"/>
    <n v="26385.808000000001"/>
    <n v="1396.665"/>
    <n v="1696.9639999999999"/>
    <n v="1727.2850000000001"/>
    <n v="404.233"/>
    <n v="1323.0509999999999"/>
    <n v="-30.466999999999999"/>
  </r>
  <r>
    <x v="3"/>
    <x v="3"/>
    <x v="5"/>
    <x v="23"/>
    <x v="1"/>
    <s v="Outward FDI"/>
    <x v="1"/>
    <n v="1293.5250000000001"/>
    <n v="1030.8910000000001"/>
    <n v="262.63400000000001"/>
    <n v="139.06899999999999"/>
    <n v="123.18"/>
    <n v="67.784999999999997"/>
    <n v="55.393999999999998"/>
    <n v="16.035"/>
  </r>
  <r>
    <x v="2"/>
    <x v="2"/>
    <x v="3"/>
    <x v="24"/>
    <x v="1"/>
    <s v="Outward FDI"/>
    <x v="1"/>
    <n v="33700.788"/>
    <n v="33175.779000000002"/>
    <n v="525.01"/>
    <n v="5149.4920000000002"/>
    <n v="5112.3190000000004"/>
    <n v="2305.5729999999999"/>
    <n v="2806.7460000000001"/>
    <n v="37.173000000000002"/>
  </r>
  <r>
    <x v="2"/>
    <x v="2"/>
    <x v="2"/>
    <x v="25"/>
    <x v="1"/>
    <s v="Outward FDI"/>
    <x v="1"/>
    <n v="75.222999999999999"/>
    <n v="53.768000000000001"/>
    <n v="21.454999999999998"/>
    <n v="-0.875"/>
    <n v="-1.6040000000000001"/>
    <n v="0"/>
    <n v="-1.6040000000000001"/>
    <n v="0.72899999999999998"/>
  </r>
  <r>
    <x v="2"/>
    <x v="2"/>
    <x v="3"/>
    <x v="26"/>
    <x v="1"/>
    <s v="Outward FDI"/>
    <x v="1"/>
    <n v="27162.983"/>
    <n v="22256.947"/>
    <n v="4906.0360000000001"/>
    <n v="2878.4679999999998"/>
    <n v="2667.24"/>
    <n v="2253.9690000000001"/>
    <n v="413.41699999999997"/>
    <n v="211.22800000000001"/>
  </r>
  <r>
    <x v="2"/>
    <x v="2"/>
    <x v="3"/>
    <x v="27"/>
    <x v="1"/>
    <s v="Outward FDI"/>
    <x v="1"/>
    <n v="6370.9449999999997"/>
    <n v="5538.1930000000002"/>
    <n v="832.62199999999996"/>
    <n v="607.29700000000003"/>
    <n v="581.93299999999999"/>
    <n v="256.709"/>
    <n v="325.36900000000003"/>
    <n v="25.364999999999998"/>
  </r>
  <r>
    <x v="2"/>
    <x v="2"/>
    <x v="3"/>
    <x v="28"/>
    <x v="1"/>
    <s v="Outward FDI"/>
    <x v="1"/>
    <n v="4742.1480000000001"/>
    <s v=".."/>
    <s v=".."/>
    <n v="130.90600000000001"/>
    <n v="142.85900000000001"/>
    <s v=".."/>
    <n v="130.17699999999999"/>
    <s v=".."/>
  </r>
  <r>
    <x v="2"/>
    <x v="2"/>
    <x v="3"/>
    <x v="29"/>
    <x v="1"/>
    <s v="Outward FDI"/>
    <x v="1"/>
    <n v="167.89500000000001"/>
    <n v="167.119"/>
    <n v="0.77500000000000002"/>
    <n v="28.571999999999999"/>
    <n v="25.219000000000001"/>
    <n v="4.2270000000000003"/>
    <n v="20.992000000000001"/>
    <n v="3.3530000000000002"/>
  </r>
  <r>
    <x v="2"/>
    <x v="2"/>
    <x v="3"/>
    <x v="30"/>
    <x v="1"/>
    <s v="Outward FDI"/>
    <x v="1"/>
    <n v="46.53"/>
    <n v="53.250999999999998"/>
    <n v="-6.7210000000000001"/>
    <n v="10.204000000000001"/>
    <n v="10.058"/>
    <n v="11.079000000000001"/>
    <n v="-1.02"/>
    <n v="0"/>
  </r>
  <r>
    <x v="2"/>
    <x v="2"/>
    <x v="3"/>
    <x v="31"/>
    <x v="1"/>
    <s v="Outward FDI"/>
    <x v="1"/>
    <n v="10860.54"/>
    <n v="9057.9040000000005"/>
    <n v="1802.6369999999999"/>
    <n v="331.05399999999997"/>
    <n v="234.40600000000001"/>
    <s v=".."/>
    <n v="-2.77"/>
    <s v=".."/>
  </r>
  <r>
    <x v="2"/>
    <x v="2"/>
    <x v="3"/>
    <x v="32"/>
    <x v="1"/>
    <s v="Outward FDI"/>
    <x v="1"/>
    <n v="0"/>
    <n v="0"/>
    <n v="0"/>
    <n v="0"/>
    <n v="0"/>
    <n v="0"/>
    <n v="0"/>
    <n v="0"/>
  </r>
  <r>
    <x v="2"/>
    <x v="2"/>
    <x v="3"/>
    <x v="33"/>
    <x v="1"/>
    <s v="Outward FDI"/>
    <x v="1"/>
    <n v="8112.7049999999999"/>
    <n v="8079.3590000000004"/>
    <n v="33.345999999999997"/>
    <n v="1286.17"/>
    <n v="1265.47"/>
    <n v="429.30700000000002"/>
    <n v="836.01800000000003"/>
    <n v="20.7"/>
  </r>
  <r>
    <x v="3"/>
    <x v="3"/>
    <x v="3"/>
    <x v="34"/>
    <x v="1"/>
    <s v="Outward FDI"/>
    <x v="1"/>
    <n v="1308.001"/>
    <n v="1086.597"/>
    <n v="221.404"/>
    <n v="63.265999999999998"/>
    <n v="55.832000000000001"/>
    <n v="7.2889999999999997"/>
    <n v="48.542999999999999"/>
    <n v="7.2889999999999997"/>
  </r>
  <r>
    <x v="2"/>
    <x v="2"/>
    <x v="3"/>
    <x v="35"/>
    <x v="1"/>
    <s v="Outward FDI"/>
    <x v="1"/>
    <n v="27110.766"/>
    <n v="23889.491999999998"/>
    <n v="3221.2739999999999"/>
    <n v="1023.776"/>
    <n v="918.67200000000003"/>
    <n v="758.029"/>
    <n v="160.79"/>
    <n v="105.104"/>
  </r>
  <r>
    <x v="2"/>
    <x v="2"/>
    <x v="4"/>
    <x v="36"/>
    <x v="1"/>
    <s v="Outward FDI"/>
    <x v="1"/>
    <n v="49550.86"/>
    <n v="39870.105000000003"/>
    <n v="9680.7549999999992"/>
    <n v="3249.7559999999999"/>
    <n v="2830.07"/>
    <n v="2032.3910000000001"/>
    <n v="797.67899999999997"/>
    <n v="419.83100000000002"/>
  </r>
  <r>
    <x v="1"/>
    <x v="1"/>
    <x v="1"/>
    <x v="1"/>
    <x v="1"/>
    <s v="Outward FDI"/>
    <x v="1"/>
    <n v="0"/>
    <n v="0"/>
    <n v="0"/>
    <n v="0"/>
    <n v="0"/>
    <n v="0"/>
    <n v="0"/>
    <n v="0"/>
  </r>
  <r>
    <x v="2"/>
    <x v="2"/>
    <x v="3"/>
    <x v="37"/>
    <x v="1"/>
    <s v="Outward FDI"/>
    <x v="1"/>
    <n v="3377.02"/>
    <n v="3679.5920000000001"/>
    <n v="-302.572"/>
    <n v="502.63099999999997"/>
    <n v="501.75700000000001"/>
    <s v=".."/>
    <n v="276.53500000000003"/>
    <s v=".."/>
  </r>
  <r>
    <x v="3"/>
    <x v="3"/>
    <x v="3"/>
    <x v="38"/>
    <x v="1"/>
    <s v="Outward FDI"/>
    <x v="1"/>
    <n v="0"/>
    <n v="0"/>
    <n v="0"/>
    <n v="0"/>
    <n v="0"/>
    <n v="0"/>
    <n v="0"/>
    <n v="0"/>
  </r>
  <r>
    <x v="2"/>
    <x v="2"/>
    <x v="3"/>
    <x v="39"/>
    <x v="1"/>
    <s v="Outward FDI"/>
    <x v="1"/>
    <n v="0"/>
    <n v="0"/>
    <n v="0"/>
    <n v="0"/>
    <n v="0"/>
    <n v="0"/>
    <n v="0"/>
    <n v="0"/>
  </r>
  <r>
    <x v="3"/>
    <x v="3"/>
    <x v="3"/>
    <x v="40"/>
    <x v="1"/>
    <s v="Outward FDI"/>
    <x v="1"/>
    <s v=".."/>
    <s v=".."/>
    <n v="0"/>
    <n v="9.33"/>
    <n v="9.1839999999999993"/>
    <s v=".."/>
    <n v="9.1839999999999993"/>
    <s v=".."/>
  </r>
  <r>
    <x v="3"/>
    <x v="3"/>
    <x v="3"/>
    <x v="41"/>
    <x v="1"/>
    <s v="Outward FDI"/>
    <x v="1"/>
    <s v=".."/>
    <n v="17.190000000000001"/>
    <s v=".."/>
    <n v="3.4990000000000001"/>
    <n v="3.4990000000000001"/>
    <s v=".."/>
    <s v=".."/>
    <n v="0"/>
  </r>
  <r>
    <x v="3"/>
    <x v="3"/>
    <x v="3"/>
    <x v="42"/>
    <x v="1"/>
    <s v="Outward FDI"/>
    <x v="1"/>
    <n v="268.96699999999998"/>
    <n v="222.82499999999999"/>
    <n v="46.142000000000003"/>
    <n v="51.603999999999999"/>
    <n v="49.417999999999999"/>
    <n v="2.77"/>
    <n v="46.648000000000003"/>
    <n v="2.1869999999999998"/>
  </r>
  <r>
    <x v="2"/>
    <x v="2"/>
    <x v="3"/>
    <x v="43"/>
    <x v="1"/>
    <s v="Outward FDI"/>
    <x v="1"/>
    <n v="286.02800000000002"/>
    <n v="161.43199999999999"/>
    <n v="124.596"/>
    <n v="35.131999999999998"/>
    <n v="24.053000000000001"/>
    <s v=".."/>
    <s v=".."/>
    <n v="11.079000000000001"/>
  </r>
  <r>
    <x v="2"/>
    <x v="2"/>
    <x v="3"/>
    <x v="44"/>
    <x v="1"/>
    <s v="Outward FDI"/>
    <x v="1"/>
    <n v="1562.104"/>
    <n v="827.19399999999996"/>
    <n v="735.03899999999999"/>
    <n v="16.472999999999999"/>
    <n v="-1.02"/>
    <s v=".."/>
    <n v="-60.497"/>
    <s v=".."/>
  </r>
  <r>
    <x v="2"/>
    <x v="2"/>
    <x v="3"/>
    <x v="45"/>
    <x v="1"/>
    <s v="Outward FDI"/>
    <x v="1"/>
    <n v="0"/>
    <n v="0"/>
    <n v="0"/>
    <n v="0"/>
    <n v="0"/>
    <n v="0"/>
    <n v="0"/>
    <n v="0"/>
  </r>
  <r>
    <x v="2"/>
    <x v="2"/>
    <x v="3"/>
    <x v="46"/>
    <x v="1"/>
    <s v="Outward FDI"/>
    <x v="1"/>
    <s v=".."/>
    <s v=".."/>
    <n v="0"/>
    <n v="0.875"/>
    <n v="0.875"/>
    <n v="0"/>
    <n v="0.875"/>
    <n v="0"/>
  </r>
  <r>
    <x v="1"/>
    <x v="1"/>
    <x v="1"/>
    <x v="47"/>
    <x v="1"/>
    <s v="Outward FDI"/>
    <x v="1"/>
    <s v=".."/>
    <s v=".."/>
    <s v=".."/>
    <n v="339.21800000000002"/>
    <n v="340.82100000000003"/>
    <s v=".."/>
    <n v="338.78"/>
    <s v=".."/>
  </r>
  <r>
    <x v="1"/>
    <x v="1"/>
    <x v="1"/>
    <x v="1"/>
    <x v="1"/>
    <s v="Outward FDI"/>
    <x v="1"/>
    <n v="0"/>
    <n v="0"/>
    <n v="0"/>
    <n v="0"/>
    <n v="0"/>
    <n v="0"/>
    <n v="0"/>
    <n v="0"/>
  </r>
  <r>
    <x v="2"/>
    <x v="2"/>
    <x v="3"/>
    <x v="48"/>
    <x v="1"/>
    <s v="Outward FDI"/>
    <x v="1"/>
    <n v="0"/>
    <n v="0"/>
    <n v="0"/>
    <n v="1.7490000000000001"/>
    <n v="1.7490000000000001"/>
    <s v=".."/>
    <s v=".."/>
    <n v="0"/>
  </r>
  <r>
    <x v="1"/>
    <x v="1"/>
    <x v="1"/>
    <x v="49"/>
    <x v="1"/>
    <s v="Outward FDI"/>
    <x v="1"/>
    <s v=".."/>
    <n v="4.6529999999999996"/>
    <s v=".."/>
    <n v="16.035"/>
    <n v="16.035"/>
    <s v=".."/>
    <s v=".."/>
    <n v="0"/>
  </r>
  <r>
    <x v="3"/>
    <x v="3"/>
    <x v="3"/>
    <x v="50"/>
    <x v="1"/>
    <s v="Outward FDI"/>
    <x v="1"/>
    <n v="0"/>
    <n v="0"/>
    <n v="0"/>
    <n v="0"/>
    <n v="0"/>
    <n v="0"/>
    <n v="0"/>
    <n v="0"/>
  </r>
  <r>
    <x v="2"/>
    <x v="2"/>
    <x v="3"/>
    <x v="51"/>
    <x v="1"/>
    <s v="Outward FDI"/>
    <x v="1"/>
    <n v="0"/>
    <n v="0"/>
    <n v="0"/>
    <n v="0"/>
    <n v="0"/>
    <n v="0"/>
    <n v="0"/>
    <n v="0"/>
  </r>
  <r>
    <x v="3"/>
    <x v="3"/>
    <x v="3"/>
    <x v="52"/>
    <x v="1"/>
    <s v="Outward FDI"/>
    <x v="1"/>
    <n v="15.381"/>
    <s v=".."/>
    <s v=".."/>
    <n v="2.0409999999999999"/>
    <n v="2.0409999999999999"/>
    <s v=".."/>
    <s v=".."/>
    <n v="0"/>
  </r>
  <r>
    <x v="2"/>
    <x v="2"/>
    <x v="6"/>
    <x v="53"/>
    <x v="1"/>
    <s v="Outward FDI"/>
    <x v="1"/>
    <n v="1495.2819999999999"/>
    <n v="1522.5540000000001"/>
    <n v="-27.271999999999998"/>
    <n v="273.32799999999997"/>
    <n v="272.59899999999999"/>
    <s v=".."/>
    <n v="124.783"/>
    <s v=".."/>
  </r>
  <r>
    <x v="4"/>
    <x v="4"/>
    <x v="3"/>
    <x v="54"/>
    <x v="1"/>
    <s v="Outward FDI"/>
    <x v="1"/>
    <s v=".."/>
    <s v=".."/>
    <s v=".."/>
    <n v="-0.29199999999999998"/>
    <n v="-0.29199999999999998"/>
    <s v=".."/>
    <n v="-0.29199999999999998"/>
    <s v=".."/>
  </r>
  <r>
    <x v="3"/>
    <x v="3"/>
    <x v="3"/>
    <x v="55"/>
    <x v="1"/>
    <s v="Outward FDI"/>
    <x v="1"/>
    <s v=".."/>
    <s v=".."/>
    <n v="0"/>
    <n v="0.14599999999999999"/>
    <n v="0.14599999999999999"/>
    <s v=".."/>
    <n v="0.14599999999999999"/>
    <s v=".."/>
  </r>
  <r>
    <x v="2"/>
    <x v="2"/>
    <x v="3"/>
    <x v="56"/>
    <x v="1"/>
    <s v="Outward FDI"/>
    <x v="1"/>
    <n v="615.74300000000005"/>
    <n v="396.536"/>
    <n v="219.20599999999999"/>
    <n v="64.287000000000006"/>
    <n v="59.622"/>
    <n v="20.263000000000002"/>
    <n v="39.213000000000001"/>
    <n v="4.8109999999999999"/>
  </r>
  <r>
    <x v="3"/>
    <x v="3"/>
    <x v="3"/>
    <x v="57"/>
    <x v="1"/>
    <s v="Outward FDI"/>
    <x v="1"/>
    <n v="7436.0860000000002"/>
    <n v="6577.7430000000004"/>
    <n v="858.34299999999996"/>
    <n v="836.16399999999999"/>
    <n v="755.40499999999997"/>
    <n v="358.89699999999999"/>
    <n v="396.36099999999999"/>
    <n v="80.759"/>
  </r>
  <r>
    <x v="2"/>
    <x v="2"/>
    <x v="3"/>
    <x v="58"/>
    <x v="1"/>
    <s v="Outward FDI"/>
    <x v="1"/>
    <n v="0"/>
    <n v="0"/>
    <n v="0"/>
    <n v="0"/>
    <n v="0"/>
    <n v="0"/>
    <n v="0"/>
    <n v="0"/>
  </r>
  <r>
    <x v="3"/>
    <x v="3"/>
    <x v="3"/>
    <x v="59"/>
    <x v="1"/>
    <s v="Outward FDI"/>
    <x v="1"/>
    <n v="163.24199999999999"/>
    <n v="158.71799999999999"/>
    <n v="4.524"/>
    <n v="16.472999999999999"/>
    <n v="16.472999999999999"/>
    <s v=".."/>
    <n v="16.472999999999999"/>
    <s v=".."/>
  </r>
  <r>
    <x v="1"/>
    <x v="1"/>
    <x v="1"/>
    <x v="1"/>
    <x v="1"/>
    <s v="Outward FDI"/>
    <x v="1"/>
    <n v="0"/>
    <n v="0"/>
    <n v="0"/>
    <n v="0"/>
    <n v="0"/>
    <n v="0"/>
    <n v="0"/>
    <n v="0"/>
  </r>
  <r>
    <x v="4"/>
    <x v="4"/>
    <x v="3"/>
    <x v="60"/>
    <x v="1"/>
    <s v="Outward FDI"/>
    <x v="1"/>
    <n v="408.94400000000002"/>
    <n v="233.81200000000001"/>
    <n v="175.13200000000001"/>
    <n v="18.222000000000001"/>
    <n v="17.347000000000001"/>
    <s v=".."/>
    <s v=".."/>
    <n v="1.02"/>
  </r>
  <r>
    <x v="4"/>
    <x v="4"/>
    <x v="6"/>
    <x v="61"/>
    <x v="1"/>
    <s v="Outward FDI"/>
    <x v="1"/>
    <s v=".."/>
    <s v=".."/>
    <s v=".."/>
    <n v="15.015000000000001"/>
    <n v="15.015000000000001"/>
    <n v="0"/>
    <n v="15.015000000000001"/>
    <n v="0"/>
  </r>
  <r>
    <x v="4"/>
    <x v="4"/>
    <x v="6"/>
    <x v="62"/>
    <x v="1"/>
    <s v="Outward FDI"/>
    <x v="1"/>
    <n v="442.42"/>
    <s v=".."/>
    <s v=".."/>
    <n v="-54.957000000000001"/>
    <n v="-56.268999999999998"/>
    <s v=".."/>
    <n v="-58.600999999999999"/>
    <s v=".."/>
  </r>
  <r>
    <x v="3"/>
    <x v="3"/>
    <x v="6"/>
    <x v="63"/>
    <x v="1"/>
    <s v="Outward FDI"/>
    <x v="1"/>
    <n v="0"/>
    <n v="0"/>
    <n v="0"/>
    <n v="0"/>
    <n v="0"/>
    <n v="0"/>
    <n v="0"/>
    <n v="0"/>
  </r>
  <r>
    <x v="4"/>
    <x v="4"/>
    <x v="6"/>
    <x v="64"/>
    <x v="1"/>
    <s v="Outward FDI"/>
    <x v="1"/>
    <s v=".."/>
    <s v=".."/>
    <s v=".."/>
    <n v="-189.50700000000001"/>
    <n v="-189.65299999999999"/>
    <s v=".."/>
    <n v="-195.48400000000001"/>
    <s v=".."/>
  </r>
  <r>
    <x v="4"/>
    <x v="4"/>
    <x v="6"/>
    <x v="65"/>
    <x v="1"/>
    <s v="Outward FDI"/>
    <x v="1"/>
    <s v=".."/>
    <s v=".."/>
    <s v=".."/>
    <n v="8.7460000000000004"/>
    <n v="8.7460000000000004"/>
    <n v="0"/>
    <n v="8.7460000000000004"/>
    <n v="0"/>
  </r>
  <r>
    <x v="4"/>
    <x v="4"/>
    <x v="7"/>
    <x v="66"/>
    <x v="1"/>
    <s v="Outward FDI"/>
    <x v="1"/>
    <n v="0"/>
    <n v="0"/>
    <n v="0"/>
    <n v="0"/>
    <n v="0"/>
    <n v="0"/>
    <n v="0"/>
    <n v="0"/>
  </r>
  <r>
    <x v="4"/>
    <x v="4"/>
    <x v="7"/>
    <x v="67"/>
    <x v="1"/>
    <s v="Outward FDI"/>
    <x v="1"/>
    <s v=".."/>
    <s v=".."/>
    <n v="0"/>
    <n v="8.7460000000000004"/>
    <n v="8.7460000000000004"/>
    <n v="0"/>
    <n v="8.7460000000000004"/>
    <n v="0"/>
  </r>
  <r>
    <x v="3"/>
    <x v="3"/>
    <x v="7"/>
    <x v="68"/>
    <x v="1"/>
    <s v="Outward FDI"/>
    <x v="1"/>
    <s v=".."/>
    <s v=".."/>
    <n v="0"/>
    <n v="1.1659999999999999"/>
    <n v="1.1659999999999999"/>
    <n v="0"/>
    <n v="1.1659999999999999"/>
    <n v="0"/>
  </r>
  <r>
    <x v="1"/>
    <x v="1"/>
    <x v="1"/>
    <x v="69"/>
    <x v="1"/>
    <s v="Outward FDI"/>
    <x v="1"/>
    <n v="0"/>
    <n v="0"/>
    <n v="0"/>
    <n v="0"/>
    <n v="0"/>
    <n v="0"/>
    <n v="0"/>
    <n v="0"/>
  </r>
  <r>
    <x v="5"/>
    <x v="5"/>
    <x v="7"/>
    <x v="70"/>
    <x v="1"/>
    <s v="Outward FDI"/>
    <x v="1"/>
    <s v=".."/>
    <s v=".."/>
    <s v=".."/>
    <n v="5.2480000000000002"/>
    <n v="5.2480000000000002"/>
    <s v=".."/>
    <s v=".."/>
    <n v="0"/>
  </r>
  <r>
    <x v="5"/>
    <x v="5"/>
    <x v="7"/>
    <x v="71"/>
    <x v="1"/>
    <s v="Outward FDI"/>
    <x v="1"/>
    <n v="0"/>
    <n v="0"/>
    <n v="0"/>
    <n v="0"/>
    <n v="0"/>
    <n v="0"/>
    <n v="0"/>
    <n v="0"/>
  </r>
  <r>
    <x v="4"/>
    <x v="4"/>
    <x v="7"/>
    <x v="72"/>
    <x v="1"/>
    <s v="Outward FDI"/>
    <x v="1"/>
    <s v=".."/>
    <s v=".."/>
    <s v=".."/>
    <n v="5.5389999999999997"/>
    <n v="5.3940000000000001"/>
    <s v=".."/>
    <n v="5.3940000000000001"/>
    <s v=".."/>
  </r>
  <r>
    <x v="4"/>
    <x v="4"/>
    <x v="7"/>
    <x v="73"/>
    <x v="1"/>
    <s v="Outward FDI"/>
    <x v="1"/>
    <n v="0"/>
    <n v="0"/>
    <n v="0"/>
    <n v="0"/>
    <n v="0"/>
    <n v="0"/>
    <n v="0"/>
    <n v="0"/>
  </r>
  <r>
    <x v="5"/>
    <x v="5"/>
    <x v="7"/>
    <x v="74"/>
    <x v="1"/>
    <s v="Outward FDI"/>
    <x v="1"/>
    <n v="0"/>
    <n v="0"/>
    <n v="0"/>
    <n v="0"/>
    <n v="0"/>
    <n v="0"/>
    <n v="0"/>
    <n v="0"/>
  </r>
  <r>
    <x v="5"/>
    <x v="5"/>
    <x v="7"/>
    <x v="75"/>
    <x v="1"/>
    <s v="Outward FDI"/>
    <x v="1"/>
    <n v="0"/>
    <n v="0"/>
    <n v="0"/>
    <n v="0"/>
    <n v="0"/>
    <n v="0"/>
    <n v="0"/>
    <n v="0"/>
  </r>
  <r>
    <x v="4"/>
    <x v="4"/>
    <x v="7"/>
    <x v="76"/>
    <x v="1"/>
    <s v="Outward FDI"/>
    <x v="1"/>
    <n v="0"/>
    <n v="0"/>
    <n v="0"/>
    <n v="0"/>
    <n v="0"/>
    <n v="0"/>
    <n v="0"/>
    <n v="0"/>
  </r>
  <r>
    <x v="4"/>
    <x v="4"/>
    <x v="7"/>
    <x v="77"/>
    <x v="1"/>
    <s v="Outward FDI"/>
    <x v="1"/>
    <s v=".."/>
    <n v="0"/>
    <s v=".."/>
    <s v=".."/>
    <n v="0"/>
    <n v="0"/>
    <n v="0"/>
    <s v=".."/>
  </r>
  <r>
    <x v="5"/>
    <x v="5"/>
    <x v="7"/>
    <x v="78"/>
    <x v="1"/>
    <s v="Outward FDI"/>
    <x v="1"/>
    <s v=".."/>
    <s v=".."/>
    <n v="0"/>
    <n v="-20.117000000000001"/>
    <n v="-20.117000000000001"/>
    <n v="0"/>
    <n v="-20.117000000000001"/>
    <n v="0"/>
  </r>
  <r>
    <x v="4"/>
    <x v="4"/>
    <x v="7"/>
    <x v="79"/>
    <x v="1"/>
    <s v="Outward FDI"/>
    <x v="1"/>
    <s v=".."/>
    <s v=".."/>
    <s v=".."/>
    <n v="-30.321000000000002"/>
    <n v="-30.321000000000002"/>
    <s v=".."/>
    <s v=".."/>
    <n v="0"/>
  </r>
  <r>
    <x v="4"/>
    <x v="4"/>
    <x v="6"/>
    <x v="80"/>
    <x v="1"/>
    <s v="Outward FDI"/>
    <x v="1"/>
    <n v="0"/>
    <n v="0"/>
    <n v="0"/>
    <n v="0"/>
    <n v="0"/>
    <n v="0"/>
    <n v="0"/>
    <n v="0"/>
  </r>
  <r>
    <x v="3"/>
    <x v="3"/>
    <x v="7"/>
    <x v="81"/>
    <x v="1"/>
    <s v="Outward FDI"/>
    <x v="1"/>
    <s v=".."/>
    <n v="0"/>
    <s v=".."/>
    <n v="0"/>
    <n v="0"/>
    <n v="0"/>
    <n v="0"/>
    <n v="0"/>
  </r>
  <r>
    <x v="5"/>
    <x v="5"/>
    <x v="7"/>
    <x v="82"/>
    <x v="1"/>
    <s v="Outward FDI"/>
    <x v="1"/>
    <n v="0"/>
    <n v="0"/>
    <n v="0"/>
    <n v="0"/>
    <n v="0"/>
    <n v="0"/>
    <n v="0"/>
    <n v="0"/>
  </r>
  <r>
    <x v="5"/>
    <x v="5"/>
    <x v="7"/>
    <x v="83"/>
    <x v="1"/>
    <s v="Outward FDI"/>
    <x v="1"/>
    <n v="0"/>
    <n v="0"/>
    <n v="0"/>
    <n v="0"/>
    <n v="0"/>
    <n v="0"/>
    <n v="0"/>
    <n v="0"/>
  </r>
  <r>
    <x v="3"/>
    <x v="3"/>
    <x v="7"/>
    <x v="84"/>
    <x v="1"/>
    <s v="Outward FDI"/>
    <x v="1"/>
    <n v="0"/>
    <n v="0"/>
    <n v="0"/>
    <n v="0"/>
    <n v="0"/>
    <n v="0"/>
    <n v="0"/>
    <n v="0"/>
  </r>
  <r>
    <x v="5"/>
    <x v="5"/>
    <x v="7"/>
    <x v="85"/>
    <x v="1"/>
    <s v="Outward FDI"/>
    <x v="1"/>
    <n v="0"/>
    <n v="0"/>
    <n v="0"/>
    <n v="0"/>
    <n v="0"/>
    <n v="0"/>
    <n v="0"/>
    <n v="0"/>
  </r>
  <r>
    <x v="4"/>
    <x v="4"/>
    <x v="7"/>
    <x v="86"/>
    <x v="1"/>
    <s v="Outward FDI"/>
    <x v="1"/>
    <s v=".."/>
    <s v=".."/>
    <s v=".."/>
    <n v="76.968999999999994"/>
    <n v="75.802999999999997"/>
    <s v=".."/>
    <n v="75.802999999999997"/>
    <s v=".."/>
  </r>
  <r>
    <x v="5"/>
    <x v="5"/>
    <x v="7"/>
    <x v="87"/>
    <x v="1"/>
    <s v="Outward FDI"/>
    <x v="1"/>
    <n v="0"/>
    <n v="0"/>
    <n v="0"/>
    <n v="0"/>
    <n v="0"/>
    <n v="0"/>
    <n v="0"/>
    <n v="0"/>
  </r>
  <r>
    <x v="5"/>
    <x v="5"/>
    <x v="7"/>
    <x v="88"/>
    <x v="1"/>
    <s v="Outward FDI"/>
    <x v="1"/>
    <n v="0"/>
    <n v="0"/>
    <n v="0"/>
    <n v="0"/>
    <n v="0"/>
    <n v="0"/>
    <n v="0"/>
    <n v="0"/>
  </r>
  <r>
    <x v="4"/>
    <x v="4"/>
    <x v="7"/>
    <x v="89"/>
    <x v="1"/>
    <s v="Outward FDI"/>
    <x v="1"/>
    <n v="75.480999999999995"/>
    <s v=".."/>
    <s v=".."/>
    <n v="6.851"/>
    <n v="6.56"/>
    <s v=".."/>
    <n v="5.9770000000000003"/>
    <s v=".."/>
  </r>
  <r>
    <x v="4"/>
    <x v="4"/>
    <x v="7"/>
    <x v="90"/>
    <x v="1"/>
    <s v="Outward FDI"/>
    <x v="1"/>
    <n v="0"/>
    <n v="0"/>
    <n v="0"/>
    <n v="0"/>
    <n v="0"/>
    <n v="0"/>
    <n v="0"/>
    <n v="0"/>
  </r>
  <r>
    <x v="5"/>
    <x v="5"/>
    <x v="7"/>
    <x v="91"/>
    <x v="1"/>
    <s v="Outward FDI"/>
    <x v="1"/>
    <s v=".."/>
    <s v=".."/>
    <n v="0"/>
    <n v="18.658999999999999"/>
    <n v="18.658999999999999"/>
    <n v="0"/>
    <n v="18.658999999999999"/>
    <n v="0"/>
  </r>
  <r>
    <x v="5"/>
    <x v="5"/>
    <x v="7"/>
    <x v="92"/>
    <x v="1"/>
    <s v="Outward FDI"/>
    <x v="1"/>
    <n v="0"/>
    <n v="0"/>
    <n v="0"/>
    <n v="0"/>
    <n v="0"/>
    <n v="0"/>
    <n v="0"/>
    <n v="0"/>
  </r>
  <r>
    <x v="5"/>
    <x v="5"/>
    <x v="7"/>
    <x v="93"/>
    <x v="1"/>
    <s v="Outward FDI"/>
    <x v="1"/>
    <n v="0"/>
    <n v="0"/>
    <n v="0"/>
    <n v="0"/>
    <n v="0"/>
    <n v="0"/>
    <n v="0"/>
    <n v="0"/>
  </r>
  <r>
    <x v="5"/>
    <x v="5"/>
    <x v="7"/>
    <x v="94"/>
    <x v="1"/>
    <s v="Outward FDI"/>
    <x v="1"/>
    <s v=".."/>
    <s v=".."/>
    <n v="0"/>
    <n v="3.0609999999999999"/>
    <n v="3.0609999999999999"/>
    <n v="0"/>
    <n v="3.0609999999999999"/>
    <n v="0"/>
  </r>
  <r>
    <x v="4"/>
    <x v="4"/>
    <x v="7"/>
    <x v="95"/>
    <x v="1"/>
    <s v="Outward FDI"/>
    <x v="1"/>
    <n v="0"/>
    <n v="0"/>
    <n v="0"/>
    <n v="0"/>
    <n v="0"/>
    <n v="0"/>
    <n v="0"/>
    <n v="0"/>
  </r>
  <r>
    <x v="2"/>
    <x v="2"/>
    <x v="7"/>
    <x v="96"/>
    <x v="1"/>
    <s v="Outward FDI"/>
    <x v="1"/>
    <s v=".."/>
    <s v=".."/>
    <s v=".."/>
    <n v="0.58299999999999996"/>
    <n v="0.58299999999999996"/>
    <n v="0"/>
    <n v="0.58299999999999996"/>
    <n v="0"/>
  </r>
  <r>
    <x v="5"/>
    <x v="5"/>
    <x v="7"/>
    <x v="97"/>
    <x v="1"/>
    <s v="Outward FDI"/>
    <x v="1"/>
    <s v=".."/>
    <s v=".."/>
    <n v="0"/>
    <n v="0"/>
    <n v="0"/>
    <n v="0"/>
    <n v="0"/>
    <n v="0"/>
  </r>
  <r>
    <x v="3"/>
    <x v="3"/>
    <x v="7"/>
    <x v="98"/>
    <x v="1"/>
    <s v="Outward FDI"/>
    <x v="1"/>
    <s v=".."/>
    <s v=".."/>
    <n v="0"/>
    <n v="9.1839999999999993"/>
    <n v="9.1839999999999993"/>
    <n v="0"/>
    <n v="9.1839999999999993"/>
    <n v="0"/>
  </r>
  <r>
    <x v="5"/>
    <x v="5"/>
    <x v="7"/>
    <x v="99"/>
    <x v="1"/>
    <s v="Outward FDI"/>
    <x v="1"/>
    <n v="0"/>
    <n v="0"/>
    <n v="0"/>
    <n v="0"/>
    <n v="0"/>
    <n v="0"/>
    <n v="0"/>
    <n v="0"/>
  </r>
  <r>
    <x v="4"/>
    <x v="4"/>
    <x v="7"/>
    <x v="100"/>
    <x v="1"/>
    <s v="Outward FDI"/>
    <x v="1"/>
    <n v="101.97799999999999"/>
    <n v="118.651"/>
    <n v="-16.544"/>
    <n v="8.6010000000000009"/>
    <n v="8.1630000000000003"/>
    <s v=".."/>
    <n v="8.1630000000000003"/>
    <s v=".."/>
  </r>
  <r>
    <x v="5"/>
    <x v="5"/>
    <x v="7"/>
    <x v="101"/>
    <x v="1"/>
    <s v="Outward FDI"/>
    <x v="1"/>
    <n v="0"/>
    <n v="0"/>
    <n v="0"/>
    <n v="0"/>
    <n v="0"/>
    <n v="0"/>
    <n v="0"/>
    <n v="0"/>
  </r>
  <r>
    <x v="1"/>
    <x v="1"/>
    <x v="1"/>
    <x v="102"/>
    <x v="1"/>
    <s v="Outward FDI"/>
    <x v="1"/>
    <n v="0"/>
    <n v="0"/>
    <n v="0"/>
    <n v="0"/>
    <n v="0"/>
    <n v="0"/>
    <n v="0"/>
    <n v="0"/>
  </r>
  <r>
    <x v="4"/>
    <x v="4"/>
    <x v="7"/>
    <x v="103"/>
    <x v="1"/>
    <s v="Outward FDI"/>
    <x v="1"/>
    <n v="0"/>
    <n v="0"/>
    <n v="0"/>
    <n v="0"/>
    <n v="0"/>
    <n v="0"/>
    <n v="0"/>
    <n v="0"/>
  </r>
  <r>
    <x v="4"/>
    <x v="4"/>
    <x v="7"/>
    <x v="104"/>
    <x v="1"/>
    <s v="Outward FDI"/>
    <x v="1"/>
    <s v=".."/>
    <s v=".."/>
    <s v=".."/>
    <n v="11.079000000000001"/>
    <n v="10.933"/>
    <s v=".."/>
    <n v="10.933"/>
    <s v=".."/>
  </r>
  <r>
    <x v="2"/>
    <x v="2"/>
    <x v="7"/>
    <x v="105"/>
    <x v="1"/>
    <s v="Outward FDI"/>
    <x v="1"/>
    <n v="0"/>
    <n v="0"/>
    <n v="0"/>
    <n v="0"/>
    <n v="0"/>
    <n v="0"/>
    <n v="0"/>
    <n v="0"/>
  </r>
  <r>
    <x v="5"/>
    <x v="5"/>
    <x v="7"/>
    <x v="106"/>
    <x v="1"/>
    <s v="Outward FDI"/>
    <x v="1"/>
    <s v=".."/>
    <s v=".."/>
    <n v="0"/>
    <n v="5.8310000000000004"/>
    <n v="5.8310000000000004"/>
    <s v=".."/>
    <n v="5.8310000000000004"/>
    <s v=".."/>
  </r>
  <r>
    <x v="5"/>
    <x v="5"/>
    <x v="7"/>
    <x v="107"/>
    <x v="1"/>
    <s v="Outward FDI"/>
    <x v="1"/>
    <n v="0"/>
    <n v="0"/>
    <n v="0"/>
    <n v="0"/>
    <n v="0"/>
    <n v="0"/>
    <n v="0"/>
    <n v="0"/>
  </r>
  <r>
    <x v="3"/>
    <x v="3"/>
    <x v="7"/>
    <x v="108"/>
    <x v="1"/>
    <s v="Outward FDI"/>
    <x v="1"/>
    <n v="818.92200000000003"/>
    <n v="517.38400000000001"/>
    <n v="301.66699999999997"/>
    <n v="170.55600000000001"/>
    <n v="153.64699999999999"/>
    <n v="23.178000000000001"/>
    <n v="130.46799999999999"/>
    <n v="16.91"/>
  </r>
  <r>
    <x v="5"/>
    <x v="5"/>
    <x v="7"/>
    <x v="109"/>
    <x v="1"/>
    <s v="Outward FDI"/>
    <x v="1"/>
    <n v="0"/>
    <n v="0"/>
    <n v="0"/>
    <n v="0"/>
    <n v="0"/>
    <n v="0"/>
    <n v="0"/>
    <n v="0"/>
  </r>
  <r>
    <x v="5"/>
    <x v="5"/>
    <x v="7"/>
    <x v="110"/>
    <x v="1"/>
    <s v="Outward FDI"/>
    <x v="1"/>
    <n v="0"/>
    <n v="0"/>
    <n v="0"/>
    <n v="0"/>
    <n v="0"/>
    <n v="0"/>
    <n v="0"/>
    <n v="0"/>
  </r>
  <r>
    <x v="4"/>
    <x v="4"/>
    <x v="7"/>
    <x v="111"/>
    <x v="1"/>
    <s v="Outward FDI"/>
    <x v="1"/>
    <n v="0"/>
    <n v="0"/>
    <n v="0"/>
    <n v="0"/>
    <n v="0"/>
    <n v="0"/>
    <n v="0"/>
    <n v="0"/>
  </r>
  <r>
    <x v="4"/>
    <x v="4"/>
    <x v="7"/>
    <x v="112"/>
    <x v="1"/>
    <s v="Outward FDI"/>
    <x v="1"/>
    <s v=".."/>
    <s v=".."/>
    <s v=".."/>
    <n v="42.128999999999998"/>
    <n v="42.128999999999998"/>
    <s v=".."/>
    <n v="42.128999999999998"/>
    <s v=".."/>
  </r>
  <r>
    <x v="5"/>
    <x v="5"/>
    <x v="7"/>
    <x v="113"/>
    <x v="1"/>
    <s v="Outward FDI"/>
    <x v="1"/>
    <s v=".."/>
    <s v=".."/>
    <n v="0"/>
    <n v="13.702999999999999"/>
    <n v="13.702999999999999"/>
    <n v="0"/>
    <n v="13.702999999999999"/>
    <n v="0"/>
  </r>
  <r>
    <x v="5"/>
    <x v="5"/>
    <x v="7"/>
    <x v="114"/>
    <x v="1"/>
    <s v="Outward FDI"/>
    <x v="1"/>
    <s v=".."/>
    <s v=".."/>
    <s v=".."/>
    <n v="-0.14599999999999999"/>
    <n v="-0.14599999999999999"/>
    <n v="0"/>
    <n v="-0.14599999999999999"/>
    <n v="0"/>
  </r>
  <r>
    <x v="4"/>
    <x v="4"/>
    <x v="7"/>
    <x v="115"/>
    <x v="1"/>
    <s v="Outward FDI"/>
    <x v="1"/>
    <n v="0"/>
    <n v="0"/>
    <n v="0"/>
    <s v=".."/>
    <n v="0"/>
    <n v="0"/>
    <n v="0"/>
    <s v=".."/>
  </r>
  <r>
    <x v="4"/>
    <x v="4"/>
    <x v="7"/>
    <x v="116"/>
    <x v="1"/>
    <s v="Outward FDI"/>
    <x v="1"/>
    <s v=".."/>
    <s v=".."/>
    <n v="0"/>
    <n v="6.56"/>
    <n v="6.4139999999999997"/>
    <s v=".."/>
    <n v="3.9359999999999999"/>
    <s v=".."/>
  </r>
  <r>
    <x v="2"/>
    <x v="2"/>
    <x v="3"/>
    <x v="117"/>
    <x v="1"/>
    <s v="Outward FDI"/>
    <x v="1"/>
    <s v=".."/>
    <s v=".."/>
    <n v="0"/>
    <n v="1.458"/>
    <n v="1.458"/>
    <n v="0"/>
    <n v="1.458"/>
    <n v="0"/>
  </r>
  <r>
    <x v="1"/>
    <x v="1"/>
    <x v="1"/>
    <x v="118"/>
    <x v="1"/>
    <s v="Outward FDI"/>
    <x v="1"/>
    <n v="0"/>
    <n v="0"/>
    <n v="0"/>
    <n v="0"/>
    <n v="0"/>
    <n v="0"/>
    <n v="0"/>
    <n v="0"/>
  </r>
  <r>
    <x v="2"/>
    <x v="2"/>
    <x v="5"/>
    <x v="119"/>
    <x v="1"/>
    <s v="Outward FDI"/>
    <x v="1"/>
    <n v="0"/>
    <n v="0"/>
    <n v="0"/>
    <n v="0"/>
    <n v="0"/>
    <n v="0"/>
    <n v="0"/>
    <n v="0"/>
  </r>
  <r>
    <x v="2"/>
    <x v="2"/>
    <x v="5"/>
    <x v="120"/>
    <x v="1"/>
    <s v="Outward FDI"/>
    <x v="1"/>
    <n v="0"/>
    <n v="0"/>
    <n v="0"/>
    <n v="0"/>
    <n v="0"/>
    <n v="0"/>
    <n v="0"/>
    <n v="0"/>
  </r>
  <r>
    <x v="2"/>
    <x v="2"/>
    <x v="5"/>
    <x v="121"/>
    <x v="1"/>
    <s v="Outward FDI"/>
    <x v="1"/>
    <s v=".."/>
    <s v=".."/>
    <n v="0"/>
    <n v="7.1429999999999998"/>
    <n v="7.1429999999999998"/>
    <n v="0"/>
    <n v="7.1429999999999998"/>
    <n v="0"/>
  </r>
  <r>
    <x v="2"/>
    <x v="2"/>
    <x v="5"/>
    <x v="122"/>
    <x v="1"/>
    <s v="Outward FDI"/>
    <x v="1"/>
    <s v=".."/>
    <s v=".."/>
    <n v="0"/>
    <n v="0.14599999999999999"/>
    <n v="0.14599999999999999"/>
    <s v=".."/>
    <n v="0.14599999999999999"/>
    <s v=".."/>
  </r>
  <r>
    <x v="3"/>
    <x v="3"/>
    <x v="5"/>
    <x v="123"/>
    <x v="1"/>
    <s v="Outward FDI"/>
    <x v="1"/>
    <n v="0"/>
    <n v="0"/>
    <n v="0"/>
    <n v="0"/>
    <n v="0"/>
    <n v="0"/>
    <n v="0"/>
    <n v="0"/>
  </r>
  <r>
    <x v="2"/>
    <x v="2"/>
    <x v="4"/>
    <x v="124"/>
    <x v="1"/>
    <s v="Outward FDI"/>
    <x v="1"/>
    <n v="288.48399999999998"/>
    <s v=".."/>
    <s v=".."/>
    <n v="53.207999999999998"/>
    <n v="49.271999999999998"/>
    <s v=".."/>
    <n v="49.271999999999998"/>
    <s v=".."/>
  </r>
  <r>
    <x v="1"/>
    <x v="1"/>
    <x v="1"/>
    <x v="125"/>
    <x v="1"/>
    <s v="Outward FDI"/>
    <x v="1"/>
    <n v="0"/>
    <n v="0"/>
    <n v="0"/>
    <n v="0"/>
    <n v="0"/>
    <n v="0"/>
    <n v="0"/>
    <n v="0"/>
  </r>
  <r>
    <x v="2"/>
    <x v="2"/>
    <x v="5"/>
    <x v="126"/>
    <x v="1"/>
    <s v="Outward FDI"/>
    <x v="1"/>
    <n v="49.502000000000002"/>
    <n v="48.468000000000004"/>
    <n v="1.034"/>
    <n v="47.377000000000002"/>
    <n v="47.377000000000002"/>
    <s v=".."/>
    <n v="35.131999999999998"/>
    <s v=".."/>
  </r>
  <r>
    <x v="3"/>
    <x v="3"/>
    <x v="5"/>
    <x v="127"/>
    <x v="1"/>
    <s v="Outward FDI"/>
    <x v="1"/>
    <s v=".."/>
    <s v=".."/>
    <s v=".."/>
    <n v="1.3120000000000001"/>
    <n v="0.875"/>
    <s v=".."/>
    <n v="0.875"/>
    <s v=".."/>
  </r>
  <r>
    <x v="3"/>
    <x v="3"/>
    <x v="5"/>
    <x v="128"/>
    <x v="1"/>
    <s v="Outward FDI"/>
    <x v="1"/>
    <n v="0"/>
    <n v="0"/>
    <n v="0"/>
    <n v="0"/>
    <n v="0"/>
    <n v="0"/>
    <n v="0"/>
    <n v="0"/>
  </r>
  <r>
    <x v="2"/>
    <x v="2"/>
    <x v="5"/>
    <x v="129"/>
    <x v="1"/>
    <s v="Outward FDI"/>
    <x v="1"/>
    <s v=".."/>
    <s v=".."/>
    <n v="0"/>
    <n v="-0.29199999999999998"/>
    <n v="-0.29199999999999998"/>
    <n v="0"/>
    <n v="-0.29199999999999998"/>
    <n v="0"/>
  </r>
  <r>
    <x v="3"/>
    <x v="3"/>
    <x v="5"/>
    <x v="130"/>
    <x v="1"/>
    <s v="Outward FDI"/>
    <x v="1"/>
    <n v="0"/>
    <n v="0"/>
    <n v="0"/>
    <n v="0"/>
    <n v="0"/>
    <n v="0"/>
    <n v="0"/>
    <n v="0"/>
  </r>
  <r>
    <x v="3"/>
    <x v="3"/>
    <x v="5"/>
    <x v="131"/>
    <x v="1"/>
    <s v="Outward FDI"/>
    <x v="1"/>
    <s v=".."/>
    <s v=".."/>
    <n v="0"/>
    <n v="15.015000000000001"/>
    <n v="15.015000000000001"/>
    <s v=".."/>
    <s v=".."/>
    <n v="0"/>
  </r>
  <r>
    <x v="4"/>
    <x v="4"/>
    <x v="5"/>
    <x v="132"/>
    <x v="1"/>
    <s v="Outward FDI"/>
    <x v="1"/>
    <s v=".."/>
    <s v=".."/>
    <s v=".."/>
    <n v="0.437"/>
    <n v="0.437"/>
    <s v=".."/>
    <n v="0.437"/>
    <s v=".."/>
  </r>
  <r>
    <x v="3"/>
    <x v="3"/>
    <x v="5"/>
    <x v="133"/>
    <x v="1"/>
    <s v="Outward FDI"/>
    <x v="1"/>
    <n v="0"/>
    <n v="0"/>
    <n v="0"/>
    <n v="0"/>
    <n v="0"/>
    <n v="0"/>
    <n v="0"/>
    <n v="0"/>
  </r>
  <r>
    <x v="3"/>
    <x v="3"/>
    <x v="5"/>
    <x v="134"/>
    <x v="1"/>
    <s v="Outward FDI"/>
    <x v="1"/>
    <s v=".."/>
    <s v=".."/>
    <s v=".."/>
    <n v="2.3319999999999999"/>
    <n v="2.1869999999999998"/>
    <s v=".."/>
    <n v="2.1869999999999998"/>
    <s v=".."/>
  </r>
  <r>
    <x v="5"/>
    <x v="5"/>
    <x v="5"/>
    <x v="135"/>
    <x v="1"/>
    <s v="Outward FDI"/>
    <x v="1"/>
    <s v=".."/>
    <s v=".."/>
    <s v=".."/>
    <n v="0.437"/>
    <n v="0.437"/>
    <n v="0"/>
    <n v="0.437"/>
    <n v="0"/>
  </r>
  <r>
    <x v="4"/>
    <x v="4"/>
    <x v="5"/>
    <x v="136"/>
    <x v="1"/>
    <s v="Outward FDI"/>
    <x v="1"/>
    <s v=".."/>
    <s v=".."/>
    <s v=".."/>
    <n v="0"/>
    <n v="0"/>
    <s v=".."/>
    <n v="0"/>
    <s v=".."/>
  </r>
  <r>
    <x v="3"/>
    <x v="3"/>
    <x v="5"/>
    <x v="137"/>
    <x v="1"/>
    <s v="Outward FDI"/>
    <x v="1"/>
    <s v=".."/>
    <s v=".."/>
    <n v="0"/>
    <n v="0"/>
    <n v="0"/>
    <n v="0"/>
    <n v="0"/>
    <n v="0"/>
  </r>
  <r>
    <x v="1"/>
    <x v="1"/>
    <x v="1"/>
    <x v="138"/>
    <x v="1"/>
    <s v="Outward FDI"/>
    <x v="1"/>
    <n v="0"/>
    <n v="0"/>
    <n v="0"/>
    <n v="0"/>
    <n v="0"/>
    <n v="0"/>
    <n v="0"/>
    <n v="0"/>
  </r>
  <r>
    <x v="1"/>
    <x v="1"/>
    <x v="1"/>
    <x v="1"/>
    <x v="1"/>
    <s v="Outward FDI"/>
    <x v="1"/>
    <n v="0"/>
    <n v="0"/>
    <n v="0"/>
    <n v="0"/>
    <n v="0"/>
    <n v="0"/>
    <n v="0"/>
    <n v="0"/>
  </r>
  <r>
    <x v="4"/>
    <x v="4"/>
    <x v="5"/>
    <x v="139"/>
    <x v="1"/>
    <s v="Outward FDI"/>
    <x v="1"/>
    <n v="0"/>
    <n v="0"/>
    <n v="0"/>
    <s v=".."/>
    <n v="0"/>
    <n v="0"/>
    <n v="0"/>
    <s v=".."/>
  </r>
  <r>
    <x v="2"/>
    <x v="2"/>
    <x v="5"/>
    <x v="140"/>
    <x v="1"/>
    <s v="Outward FDI"/>
    <x v="1"/>
    <n v="39.161999999999999"/>
    <s v=".."/>
    <s v=".."/>
    <n v="8.6010000000000009"/>
    <n v="8.4550000000000001"/>
    <s v=".."/>
    <n v="8.3089999999999993"/>
    <s v=".."/>
  </r>
  <r>
    <x v="2"/>
    <x v="2"/>
    <x v="5"/>
    <x v="141"/>
    <x v="1"/>
    <s v="Outward FDI"/>
    <x v="1"/>
    <n v="0"/>
    <n v="0"/>
    <n v="0"/>
    <n v="0"/>
    <n v="0"/>
    <n v="0"/>
    <n v="0"/>
    <n v="0"/>
  </r>
  <r>
    <x v="3"/>
    <x v="3"/>
    <x v="5"/>
    <x v="142"/>
    <x v="1"/>
    <s v="Outward FDI"/>
    <x v="1"/>
    <n v="0"/>
    <n v="0"/>
    <n v="0"/>
    <n v="0"/>
    <n v="0"/>
    <n v="0"/>
    <n v="0"/>
    <n v="0"/>
  </r>
  <r>
    <x v="3"/>
    <x v="3"/>
    <x v="5"/>
    <x v="143"/>
    <x v="1"/>
    <s v="Outward FDI"/>
    <x v="1"/>
    <n v="0"/>
    <n v="0"/>
    <n v="0"/>
    <n v="0"/>
    <n v="0"/>
    <n v="0"/>
    <n v="0"/>
    <n v="0"/>
  </r>
  <r>
    <x v="2"/>
    <x v="2"/>
    <x v="5"/>
    <x v="144"/>
    <x v="1"/>
    <s v="Outward FDI"/>
    <x v="1"/>
    <n v="0"/>
    <n v="0"/>
    <n v="0"/>
    <n v="0"/>
    <n v="0"/>
    <n v="0"/>
    <n v="0"/>
    <n v="0"/>
  </r>
  <r>
    <x v="2"/>
    <x v="2"/>
    <x v="5"/>
    <x v="145"/>
    <x v="1"/>
    <s v="Outward FDI"/>
    <x v="1"/>
    <s v=".."/>
    <s v=".."/>
    <s v=".."/>
    <n v="0.58299999999999996"/>
    <n v="0.58299999999999996"/>
    <n v="0"/>
    <n v="0.58299999999999996"/>
    <n v="0"/>
  </r>
  <r>
    <x v="2"/>
    <x v="2"/>
    <x v="5"/>
    <x v="146"/>
    <x v="1"/>
    <s v="Outward FDI"/>
    <x v="1"/>
    <n v="0"/>
    <n v="0"/>
    <n v="0"/>
    <n v="0"/>
    <n v="0"/>
    <n v="0"/>
    <n v="0"/>
    <n v="0"/>
  </r>
  <r>
    <x v="1"/>
    <x v="1"/>
    <x v="1"/>
    <x v="147"/>
    <x v="1"/>
    <s v="Outward FDI"/>
    <x v="1"/>
    <n v="46.4"/>
    <s v=".."/>
    <s v=".."/>
    <n v="7.2889999999999997"/>
    <n v="7.1429999999999998"/>
    <s v=".."/>
    <n v="7.1429999999999998"/>
    <s v=".."/>
  </r>
  <r>
    <x v="1"/>
    <x v="1"/>
    <x v="1"/>
    <x v="148"/>
    <x v="1"/>
    <s v="Outward FDI"/>
    <x v="1"/>
    <n v="0"/>
    <n v="0"/>
    <n v="0"/>
    <n v="0"/>
    <n v="0"/>
    <n v="0"/>
    <n v="0"/>
    <n v="0"/>
  </r>
  <r>
    <x v="3"/>
    <x v="3"/>
    <x v="5"/>
    <x v="149"/>
    <x v="1"/>
    <s v="Outward FDI"/>
    <x v="1"/>
    <n v="657.36099999999999"/>
    <n v="565.33500000000004"/>
    <n v="92.025000000000006"/>
    <n v="183.53"/>
    <n v="179.011"/>
    <s v=".."/>
    <n v="176.387"/>
    <s v=".."/>
  </r>
  <r>
    <x v="4"/>
    <x v="4"/>
    <x v="5"/>
    <x v="150"/>
    <x v="1"/>
    <s v="Outward FDI"/>
    <x v="1"/>
    <n v="1502.2619999999999"/>
    <s v=".."/>
    <s v=".."/>
    <n v="324.786"/>
    <n v="324.786"/>
    <s v=".."/>
    <n v="115.16200000000001"/>
    <s v=".."/>
  </r>
  <r>
    <x v="3"/>
    <x v="3"/>
    <x v="5"/>
    <x v="151"/>
    <x v="1"/>
    <s v="Outward FDI"/>
    <x v="1"/>
    <n v="5280.9870000000001"/>
    <n v="5046.7879999999996"/>
    <n v="234.19900000000001"/>
    <n v="423.476"/>
    <n v="390.53"/>
    <s v=".."/>
    <n v="151.16800000000001"/>
    <s v=".."/>
  </r>
  <r>
    <x v="3"/>
    <x v="3"/>
    <x v="5"/>
    <x v="152"/>
    <x v="1"/>
    <s v="Outward FDI"/>
    <x v="1"/>
    <n v="384.64499999999998"/>
    <n v="364.22399999999999"/>
    <n v="20.420999999999999"/>
    <n v="34.985999999999997"/>
    <n v="34.256999999999998"/>
    <s v=".."/>
    <s v=".."/>
    <n v="0.72899999999999998"/>
  </r>
  <r>
    <x v="3"/>
    <x v="3"/>
    <x v="5"/>
    <x v="153"/>
    <x v="1"/>
    <s v="Outward FDI"/>
    <x v="1"/>
    <s v=".."/>
    <s v=".."/>
    <s v=".."/>
    <n v="5.1020000000000003"/>
    <n v="5.1020000000000003"/>
    <n v="8.8919999999999995"/>
    <n v="-3.79"/>
    <n v="0"/>
  </r>
  <r>
    <x v="1"/>
    <x v="1"/>
    <x v="1"/>
    <x v="154"/>
    <x v="1"/>
    <s v="Outward FDI"/>
    <x v="1"/>
    <n v="0"/>
    <n v="0"/>
    <n v="0"/>
    <n v="0"/>
    <n v="0"/>
    <n v="0"/>
    <n v="0"/>
    <n v="0"/>
  </r>
  <r>
    <x v="3"/>
    <x v="3"/>
    <x v="5"/>
    <x v="155"/>
    <x v="1"/>
    <s v="Outward FDI"/>
    <x v="1"/>
    <n v="0"/>
    <n v="0"/>
    <n v="0"/>
    <n v="0"/>
    <n v="0"/>
    <n v="0"/>
    <n v="0"/>
    <n v="0"/>
  </r>
  <r>
    <x v="3"/>
    <x v="3"/>
    <x v="5"/>
    <x v="156"/>
    <x v="1"/>
    <s v="Outward FDI"/>
    <x v="1"/>
    <s v=".."/>
    <s v=".."/>
    <n v="4.2649999999999997"/>
    <n v="-0.29199999999999998"/>
    <n v="-0.29199999999999998"/>
    <s v=".."/>
    <n v="-0.29199999999999998"/>
    <s v=".."/>
  </r>
  <r>
    <x v="3"/>
    <x v="3"/>
    <x v="5"/>
    <x v="157"/>
    <x v="1"/>
    <s v="Outward FDI"/>
    <x v="1"/>
    <n v="331.00700000000001"/>
    <n v="328.03399999999999"/>
    <n v="2.9729999999999999"/>
    <n v="58.893000000000001"/>
    <n v="57.435000000000002"/>
    <s v=".."/>
    <n v="11.954000000000001"/>
    <s v=".."/>
  </r>
  <r>
    <x v="3"/>
    <x v="3"/>
    <x v="5"/>
    <x v="158"/>
    <x v="1"/>
    <s v="Outward FDI"/>
    <x v="1"/>
    <n v="0"/>
    <n v="0"/>
    <n v="0"/>
    <n v="0"/>
    <n v="0"/>
    <n v="0"/>
    <n v="0"/>
    <n v="0"/>
  </r>
  <r>
    <x v="2"/>
    <x v="2"/>
    <x v="5"/>
    <x v="159"/>
    <x v="1"/>
    <s v="Outward FDI"/>
    <x v="1"/>
    <n v="118.392"/>
    <n v="117.358"/>
    <n v="1.034"/>
    <n v="31.05"/>
    <n v="29.446000000000002"/>
    <s v=".."/>
    <n v="19.68"/>
    <s v=".."/>
  </r>
  <r>
    <x v="3"/>
    <x v="3"/>
    <x v="5"/>
    <x v="160"/>
    <x v="1"/>
    <s v="Outward FDI"/>
    <x v="1"/>
    <n v="156.65"/>
    <s v=".."/>
    <s v=".."/>
    <n v="141.98500000000001"/>
    <n v="141.98500000000001"/>
    <n v="0"/>
    <n v="141.98500000000001"/>
    <n v="0"/>
  </r>
  <r>
    <x v="2"/>
    <x v="2"/>
    <x v="6"/>
    <x v="161"/>
    <x v="1"/>
    <s v="Outward FDI"/>
    <x v="1"/>
    <s v=".."/>
    <s v=".."/>
    <s v=".."/>
    <n v="27.696999999999999"/>
    <n v="27.696999999999999"/>
    <s v=".."/>
    <s v=".."/>
    <n v="0"/>
  </r>
  <r>
    <x v="3"/>
    <x v="3"/>
    <x v="6"/>
    <x v="162"/>
    <x v="1"/>
    <s v="Outward FDI"/>
    <x v="1"/>
    <n v="-34.639000000000003"/>
    <s v=".."/>
    <s v=".."/>
    <n v="-1.6040000000000001"/>
    <n v="-1.6040000000000001"/>
    <n v="0"/>
    <n v="-1.6040000000000001"/>
    <n v="0"/>
  </r>
  <r>
    <x v="2"/>
    <x v="2"/>
    <x v="6"/>
    <x v="163"/>
    <x v="1"/>
    <s v="Outward FDI"/>
    <x v="1"/>
    <s v=".."/>
    <s v=".."/>
    <n v="0"/>
    <n v="3.4990000000000001"/>
    <n v="3.4990000000000001"/>
    <s v=".."/>
    <s v=".."/>
    <n v="0"/>
  </r>
  <r>
    <x v="2"/>
    <x v="2"/>
    <x v="6"/>
    <x v="164"/>
    <x v="1"/>
    <s v="Outward FDI"/>
    <x v="1"/>
    <s v=".."/>
    <s v=".."/>
    <s v=".."/>
    <n v="2.1869999999999998"/>
    <n v="2.1869999999999998"/>
    <s v=".."/>
    <s v=".."/>
    <n v="0"/>
  </r>
  <r>
    <x v="2"/>
    <x v="2"/>
    <x v="6"/>
    <x v="165"/>
    <x v="1"/>
    <s v="Outward FDI"/>
    <x v="1"/>
    <s v=".."/>
    <s v=".."/>
    <n v="0"/>
    <n v="0"/>
    <n v="0"/>
    <n v="0"/>
    <n v="0"/>
    <n v="0"/>
  </r>
  <r>
    <x v="2"/>
    <x v="2"/>
    <x v="6"/>
    <x v="166"/>
    <x v="1"/>
    <s v="Outward FDI"/>
    <x v="1"/>
    <n v="191.547"/>
    <n v="9.1769999999999996"/>
    <n v="182.37"/>
    <n v="0.437"/>
    <n v="0.437"/>
    <n v="0"/>
    <n v="0.437"/>
    <n v="0"/>
  </r>
  <r>
    <x v="2"/>
    <x v="2"/>
    <x v="6"/>
    <x v="167"/>
    <x v="1"/>
    <s v="Outward FDI"/>
    <x v="1"/>
    <n v="222.179"/>
    <n v="105.07899999999999"/>
    <n v="117.1"/>
    <n v="27.26"/>
    <n v="25.655999999999999"/>
    <s v=".."/>
    <s v=".."/>
    <n v="1.6040000000000001"/>
  </r>
  <r>
    <x v="5"/>
    <x v="5"/>
    <x v="6"/>
    <x v="168"/>
    <x v="1"/>
    <s v="Outward FDI"/>
    <x v="1"/>
    <n v="0"/>
    <n v="0"/>
    <n v="0"/>
    <n v="0"/>
    <n v="0"/>
    <n v="0"/>
    <n v="0"/>
    <n v="0"/>
  </r>
  <r>
    <x v="3"/>
    <x v="3"/>
    <x v="3"/>
    <x v="169"/>
    <x v="1"/>
    <s v="Outward FDI"/>
    <x v="1"/>
    <s v=".."/>
    <s v=".."/>
    <n v="0"/>
    <n v="0.58299999999999996"/>
    <n v="0.58299999999999996"/>
    <n v="0"/>
    <n v="0.58299999999999996"/>
    <n v="0"/>
  </r>
  <r>
    <x v="3"/>
    <x v="3"/>
    <x v="3"/>
    <x v="170"/>
    <x v="1"/>
    <s v="Outward FDI"/>
    <x v="1"/>
    <n v="0"/>
    <n v="0"/>
    <n v="0"/>
    <n v="0"/>
    <n v="0"/>
    <n v="0"/>
    <n v="0"/>
    <n v="0"/>
  </r>
  <r>
    <x v="3"/>
    <x v="3"/>
    <x v="3"/>
    <x v="171"/>
    <x v="1"/>
    <s v="Outward FDI"/>
    <x v="1"/>
    <s v=".."/>
    <s v=".."/>
    <n v="0"/>
    <n v="1.1659999999999999"/>
    <n v="1.1659999999999999"/>
    <s v=".."/>
    <s v=".."/>
    <n v="0"/>
  </r>
  <r>
    <x v="3"/>
    <x v="3"/>
    <x v="6"/>
    <x v="172"/>
    <x v="1"/>
    <s v="Outward FDI"/>
    <x v="1"/>
    <s v=".."/>
    <s v=".."/>
    <s v=".."/>
    <n v="0.437"/>
    <n v="0.437"/>
    <s v=".."/>
    <n v="0.437"/>
    <s v=".."/>
  </r>
  <r>
    <x v="3"/>
    <x v="3"/>
    <x v="6"/>
    <x v="173"/>
    <x v="1"/>
    <s v="Outward FDI"/>
    <x v="1"/>
    <s v=".."/>
    <s v=".."/>
    <s v=".."/>
    <n v="12.682"/>
    <n v="12.391"/>
    <s v=".."/>
    <n v="10.787000000000001"/>
    <s v=".."/>
  </r>
  <r>
    <x v="4"/>
    <x v="4"/>
    <x v="6"/>
    <x v="174"/>
    <x v="1"/>
    <s v="Outward FDI"/>
    <x v="1"/>
    <n v="0"/>
    <n v="0"/>
    <n v="0"/>
    <n v="0"/>
    <n v="0"/>
    <n v="0"/>
    <n v="0"/>
    <n v="0"/>
  </r>
  <r>
    <x v="5"/>
    <x v="5"/>
    <x v="6"/>
    <x v="175"/>
    <x v="1"/>
    <s v="Outward FDI"/>
    <x v="1"/>
    <n v="0"/>
    <n v="0"/>
    <n v="0"/>
    <n v="0"/>
    <n v="0"/>
    <n v="0"/>
    <n v="0"/>
    <n v="0"/>
  </r>
  <r>
    <x v="5"/>
    <x v="5"/>
    <x v="8"/>
    <x v="176"/>
    <x v="1"/>
    <s v="Outward FDI"/>
    <x v="1"/>
    <n v="0"/>
    <n v="0"/>
    <n v="0"/>
    <n v="0"/>
    <n v="0"/>
    <n v="0"/>
    <n v="0"/>
    <n v="0"/>
  </r>
  <r>
    <x v="4"/>
    <x v="4"/>
    <x v="8"/>
    <x v="177"/>
    <x v="1"/>
    <s v="Outward FDI"/>
    <x v="1"/>
    <n v="16.414999999999999"/>
    <n v="16.414999999999999"/>
    <n v="0"/>
    <n v="12.244999999999999"/>
    <n v="12.244999999999999"/>
    <s v=".."/>
    <s v=".."/>
    <n v="0"/>
  </r>
  <r>
    <x v="4"/>
    <x v="4"/>
    <x v="8"/>
    <x v="178"/>
    <x v="1"/>
    <s v="Outward FDI"/>
    <x v="1"/>
    <n v="0"/>
    <n v="0"/>
    <n v="0"/>
    <s v=".."/>
    <n v="0"/>
    <n v="0"/>
    <n v="0"/>
    <s v=".."/>
  </r>
  <r>
    <x v="2"/>
    <x v="2"/>
    <x v="2"/>
    <x v="179"/>
    <x v="1"/>
    <s v="Outward FDI"/>
    <x v="1"/>
    <n v="0"/>
    <n v="0"/>
    <n v="0"/>
    <s v=".."/>
    <n v="0"/>
    <n v="0"/>
    <n v="0"/>
    <s v=".."/>
  </r>
  <r>
    <x v="4"/>
    <x v="4"/>
    <x v="2"/>
    <x v="180"/>
    <x v="1"/>
    <s v="Outward FDI"/>
    <x v="1"/>
    <s v=".."/>
    <s v=".."/>
    <s v=".."/>
    <n v="-0.14599999999999999"/>
    <n v="-0.14599999999999999"/>
    <n v="0"/>
    <n v="-0.14599999999999999"/>
    <n v="0"/>
  </r>
  <r>
    <x v="3"/>
    <x v="3"/>
    <x v="2"/>
    <x v="181"/>
    <x v="1"/>
    <s v="Outward FDI"/>
    <x v="1"/>
    <n v="9411.0120000000006"/>
    <n v="9410.366"/>
    <n v="0.77500000000000002"/>
    <n v="757.59100000000001"/>
    <n v="746.65800000000002"/>
    <n v="135.42500000000001"/>
    <n v="611.37900000000002"/>
    <n v="10.933"/>
  </r>
  <r>
    <x v="2"/>
    <x v="2"/>
    <x v="2"/>
    <x v="182"/>
    <x v="1"/>
    <s v="Outward FDI"/>
    <x v="1"/>
    <n v="1090.4739999999999"/>
    <n v="829.00300000000004"/>
    <n v="261.471"/>
    <n v="940.53800000000001"/>
    <n v="940.39300000000003"/>
    <s v=".."/>
    <s v=".."/>
    <n v="0.14599999999999999"/>
  </r>
  <r>
    <x v="4"/>
    <x v="4"/>
    <x v="8"/>
    <x v="183"/>
    <x v="1"/>
    <s v="Outward FDI"/>
    <x v="1"/>
    <n v="2165.8270000000002"/>
    <n v="1778.855"/>
    <n v="386.97199999999998"/>
    <n v="323.32799999999997"/>
    <n v="319.53800000000001"/>
    <s v=".."/>
    <n v="90.671999999999997"/>
    <s v=".."/>
  </r>
  <r>
    <x v="3"/>
    <x v="3"/>
    <x v="2"/>
    <x v="184"/>
    <x v="1"/>
    <s v="Outward FDI"/>
    <x v="1"/>
    <n v="191.935"/>
    <n v="131.059"/>
    <n v="60.747"/>
    <n v="10.496"/>
    <n v="8.6010000000000009"/>
    <s v=".."/>
    <n v="-59.185000000000002"/>
    <s v=".."/>
  </r>
  <r>
    <x v="3"/>
    <x v="3"/>
    <x v="6"/>
    <x v="185"/>
    <x v="1"/>
    <s v="Outward FDI"/>
    <x v="1"/>
    <s v=".."/>
    <s v=".."/>
    <s v=".."/>
    <n v="-26.968"/>
    <n v="-26.968"/>
    <s v=".."/>
    <s v=".."/>
    <n v="0"/>
  </r>
  <r>
    <x v="3"/>
    <x v="3"/>
    <x v="3"/>
    <x v="186"/>
    <x v="1"/>
    <s v="Outward FDI"/>
    <x v="1"/>
    <s v=".."/>
    <n v="98.876000000000005"/>
    <s v=".."/>
    <n v="25.219000000000001"/>
    <n v="-3.2069999999999999"/>
    <s v=".."/>
    <n v="-10.204000000000001"/>
    <s v=".."/>
  </r>
  <r>
    <x v="5"/>
    <x v="5"/>
    <x v="2"/>
    <x v="187"/>
    <x v="1"/>
    <s v="Outward FDI"/>
    <x v="1"/>
    <n v="0"/>
    <n v="0"/>
    <n v="0"/>
    <n v="0"/>
    <n v="0"/>
    <n v="0"/>
    <n v="0"/>
    <n v="0"/>
  </r>
  <r>
    <x v="4"/>
    <x v="4"/>
    <x v="3"/>
    <x v="188"/>
    <x v="1"/>
    <s v="Outward FDI"/>
    <x v="1"/>
    <n v="0"/>
    <n v="0"/>
    <n v="0"/>
    <n v="0"/>
    <n v="0"/>
    <n v="0"/>
    <n v="0"/>
    <n v="0"/>
  </r>
  <r>
    <x v="4"/>
    <x v="4"/>
    <x v="2"/>
    <x v="189"/>
    <x v="1"/>
    <s v="Outward FDI"/>
    <x v="1"/>
    <s v=".."/>
    <s v=".."/>
    <s v=".."/>
    <n v="-0.58299999999999996"/>
    <n v="-0.58299999999999996"/>
    <n v="0"/>
    <n v="-0.58299999999999996"/>
    <n v="0"/>
  </r>
  <r>
    <x v="2"/>
    <x v="2"/>
    <x v="2"/>
    <x v="190"/>
    <x v="1"/>
    <s v="Outward FDI"/>
    <x v="1"/>
    <s v=".."/>
    <n v="0"/>
    <s v=".."/>
    <s v=".."/>
    <n v="0"/>
    <n v="0"/>
    <n v="0"/>
    <s v=".."/>
  </r>
  <r>
    <x v="3"/>
    <x v="3"/>
    <x v="2"/>
    <x v="191"/>
    <x v="1"/>
    <s v="Outward FDI"/>
    <x v="1"/>
    <n v="979.44899999999996"/>
    <n v="820.21500000000003"/>
    <n v="159.23500000000001"/>
    <n v="133.96700000000001"/>
    <n v="131.92599999999999"/>
    <n v="32.216000000000001"/>
    <n v="99.71"/>
    <n v="2.1869999999999998"/>
  </r>
  <r>
    <x v="3"/>
    <x v="3"/>
    <x v="8"/>
    <x v="192"/>
    <x v="1"/>
    <s v="Outward FDI"/>
    <x v="1"/>
    <n v="0"/>
    <n v="0"/>
    <n v="0"/>
    <n v="0"/>
    <n v="0"/>
    <n v="0"/>
    <n v="0"/>
    <n v="0"/>
  </r>
  <r>
    <x v="4"/>
    <x v="4"/>
    <x v="2"/>
    <x v="193"/>
    <x v="1"/>
    <s v="Outward FDI"/>
    <x v="1"/>
    <s v=".."/>
    <s v=".."/>
    <n v="0"/>
    <n v="0.29199999999999998"/>
    <n v="0.29199999999999998"/>
    <n v="0"/>
    <n v="0.29199999999999998"/>
    <n v="0"/>
  </r>
  <r>
    <x v="4"/>
    <x v="4"/>
    <x v="2"/>
    <x v="194"/>
    <x v="1"/>
    <s v="Outward FDI"/>
    <x v="1"/>
    <s v=".."/>
    <s v=".."/>
    <s v=".."/>
    <s v=".."/>
    <n v="0"/>
    <n v="0"/>
    <n v="0"/>
    <s v=".."/>
  </r>
  <r>
    <x v="4"/>
    <x v="4"/>
    <x v="8"/>
    <x v="195"/>
    <x v="1"/>
    <s v="Outward FDI"/>
    <x v="1"/>
    <n v="0"/>
    <n v="0"/>
    <n v="0"/>
    <n v="0"/>
    <n v="0"/>
    <n v="0"/>
    <n v="0"/>
    <n v="0"/>
  </r>
  <r>
    <x v="4"/>
    <x v="4"/>
    <x v="8"/>
    <x v="196"/>
    <x v="1"/>
    <s v="Outward FDI"/>
    <x v="1"/>
    <s v=".."/>
    <s v=".."/>
    <s v=".."/>
    <n v="-6.4139999999999997"/>
    <n v="-6.9969999999999999"/>
    <s v=".."/>
    <n v="-7.58"/>
    <s v=".."/>
  </r>
  <r>
    <x v="4"/>
    <x v="4"/>
    <x v="2"/>
    <x v="197"/>
    <x v="1"/>
    <s v="Outward FDI"/>
    <x v="1"/>
    <n v="240.14500000000001"/>
    <s v=".."/>
    <s v=".."/>
    <n v="35.715000000000003"/>
    <n v="35.569000000000003"/>
    <s v=".."/>
    <n v="35.569000000000003"/>
    <s v=".."/>
  </r>
  <r>
    <x v="2"/>
    <x v="2"/>
    <x v="2"/>
    <x v="198"/>
    <x v="1"/>
    <s v="Outward FDI"/>
    <x v="1"/>
    <n v="898.15200000000004"/>
    <n v="1234.9749999999999"/>
    <n v="-336.82299999999998"/>
    <n v="117.203"/>
    <n v="128.71899999999999"/>
    <s v=".."/>
    <n v="17.638999999999999"/>
    <s v=".."/>
  </r>
  <r>
    <x v="4"/>
    <x v="4"/>
    <x v="8"/>
    <x v="199"/>
    <x v="1"/>
    <s v="Outward FDI"/>
    <x v="1"/>
    <n v="108.181"/>
    <n v="143.72499999999999"/>
    <n v="-35.673000000000002"/>
    <n v="30.03"/>
    <n v="30.03"/>
    <s v=".."/>
    <n v="27.26"/>
    <s v=".."/>
  </r>
  <r>
    <x v="2"/>
    <x v="2"/>
    <x v="2"/>
    <x v="200"/>
    <x v="1"/>
    <s v="Outward FDI"/>
    <x v="1"/>
    <n v="240.791"/>
    <n v="310.71499999999997"/>
    <n v="-70.052999999999997"/>
    <n v="78.572999999999993"/>
    <n v="78.572999999999993"/>
    <n v="41.982999999999997"/>
    <n v="36.588999999999999"/>
    <n v="0"/>
  </r>
  <r>
    <x v="5"/>
    <x v="5"/>
    <x v="3"/>
    <x v="201"/>
    <x v="1"/>
    <s v="Outward FDI"/>
    <x v="1"/>
    <n v="0"/>
    <n v="0"/>
    <n v="0"/>
    <n v="0"/>
    <n v="0"/>
    <n v="0"/>
    <n v="0"/>
    <n v="0"/>
  </r>
  <r>
    <x v="3"/>
    <x v="3"/>
    <x v="2"/>
    <x v="202"/>
    <x v="1"/>
    <s v="Outward FDI"/>
    <x v="1"/>
    <n v="1448.8820000000001"/>
    <n v="1174.2280000000001"/>
    <n v="274.654"/>
    <n v="70.846999999999994"/>
    <n v="65.161000000000001"/>
    <n v="15.598000000000001"/>
    <n v="49.709000000000003"/>
    <n v="5.6849999999999996"/>
  </r>
  <r>
    <x v="1"/>
    <x v="1"/>
    <x v="1"/>
    <x v="203"/>
    <x v="1"/>
    <s v="Outward FDI"/>
    <x v="1"/>
    <n v="0"/>
    <n v="0"/>
    <n v="0"/>
    <n v="0"/>
    <n v="0"/>
    <n v="0"/>
    <n v="0"/>
    <n v="0"/>
  </r>
  <r>
    <x v="3"/>
    <x v="3"/>
    <x v="3"/>
    <x v="204"/>
    <x v="1"/>
    <s v="Outward FDI"/>
    <x v="1"/>
    <n v="0"/>
    <n v="0"/>
    <n v="0"/>
    <n v="0"/>
    <n v="0"/>
    <n v="0"/>
    <n v="0"/>
    <n v="0"/>
  </r>
  <r>
    <x v="4"/>
    <x v="4"/>
    <x v="3"/>
    <x v="205"/>
    <x v="1"/>
    <s v="Outward FDI"/>
    <x v="1"/>
    <n v="0"/>
    <n v="0"/>
    <n v="0"/>
    <n v="0"/>
    <n v="0"/>
    <n v="0"/>
    <n v="0"/>
    <n v="0"/>
  </r>
  <r>
    <x v="4"/>
    <x v="4"/>
    <x v="2"/>
    <x v="206"/>
    <x v="1"/>
    <s v="Outward FDI"/>
    <x v="1"/>
    <n v="-20.550999999999998"/>
    <n v="18.741"/>
    <n v="-39.292000000000002"/>
    <n v="10.204000000000001"/>
    <n v="10.204000000000001"/>
    <s v=".."/>
    <n v="4.665"/>
    <s v=".."/>
  </r>
  <r>
    <x v="3"/>
    <x v="3"/>
    <x v="2"/>
    <x v="207"/>
    <x v="1"/>
    <s v="Outward FDI"/>
    <x v="1"/>
    <n v="0"/>
    <n v="0"/>
    <n v="0"/>
    <n v="0"/>
    <n v="0"/>
    <n v="0"/>
    <n v="0"/>
    <n v="0"/>
  </r>
  <r>
    <x v="1"/>
    <x v="1"/>
    <x v="1"/>
    <x v="1"/>
    <x v="1"/>
    <s v="Outward FDI"/>
    <x v="1"/>
    <n v="0"/>
    <n v="0"/>
    <n v="0"/>
    <n v="0"/>
    <n v="0"/>
    <n v="0"/>
    <n v="0"/>
    <n v="0"/>
  </r>
  <r>
    <x v="1"/>
    <x v="1"/>
    <x v="1"/>
    <x v="208"/>
    <x v="1"/>
    <s v="Outward FDI"/>
    <x v="1"/>
    <n v="0"/>
    <n v="0"/>
    <n v="0"/>
    <n v="0"/>
    <n v="0"/>
    <n v="0"/>
    <n v="0"/>
    <n v="0"/>
  </r>
  <r>
    <x v="1"/>
    <x v="1"/>
    <x v="1"/>
    <x v="209"/>
    <x v="1"/>
    <s v="Outward FDI"/>
    <x v="1"/>
    <n v="0"/>
    <n v="0"/>
    <n v="0"/>
    <n v="0"/>
    <n v="0"/>
    <n v="0"/>
    <n v="0"/>
    <n v="0"/>
  </r>
  <r>
    <x v="1"/>
    <x v="1"/>
    <x v="1"/>
    <x v="210"/>
    <x v="1"/>
    <s v="Outward FDI"/>
    <x v="1"/>
    <n v="0"/>
    <n v="0"/>
    <n v="0"/>
    <n v="0"/>
    <n v="0"/>
    <n v="0"/>
    <n v="0"/>
    <n v="0"/>
  </r>
  <r>
    <x v="1"/>
    <x v="1"/>
    <x v="1"/>
    <x v="211"/>
    <x v="1"/>
    <s v="Outward FDI"/>
    <x v="1"/>
    <n v="0"/>
    <n v="0"/>
    <n v="0"/>
    <s v=".."/>
    <n v="0"/>
    <n v="0"/>
    <n v="0"/>
    <s v=".."/>
  </r>
  <r>
    <x v="3"/>
    <x v="3"/>
    <x v="2"/>
    <x v="212"/>
    <x v="1"/>
    <s v="Outward FDI"/>
    <x v="1"/>
    <n v="0"/>
    <n v="0"/>
    <n v="0"/>
    <n v="0"/>
    <n v="0"/>
    <n v="0"/>
    <n v="0"/>
    <n v="0"/>
  </r>
  <r>
    <x v="2"/>
    <x v="2"/>
    <x v="2"/>
    <x v="213"/>
    <x v="1"/>
    <s v="Outward FDI"/>
    <x v="1"/>
    <n v="0"/>
    <n v="0"/>
    <n v="0"/>
    <n v="0"/>
    <n v="0"/>
    <n v="0"/>
    <n v="0"/>
    <n v="0"/>
  </r>
  <r>
    <x v="1"/>
    <x v="1"/>
    <x v="1"/>
    <x v="214"/>
    <x v="1"/>
    <s v="Outward FDI"/>
    <x v="1"/>
    <n v="0"/>
    <n v="0"/>
    <n v="0"/>
    <n v="0"/>
    <n v="0"/>
    <n v="0"/>
    <n v="0"/>
    <n v="0"/>
  </r>
  <r>
    <x v="2"/>
    <x v="2"/>
    <x v="2"/>
    <x v="215"/>
    <x v="1"/>
    <s v="Outward FDI"/>
    <x v="1"/>
    <n v="0"/>
    <n v="0"/>
    <n v="0"/>
    <n v="0"/>
    <n v="0"/>
    <n v="0"/>
    <n v="0"/>
    <n v="0"/>
  </r>
  <r>
    <x v="1"/>
    <x v="1"/>
    <x v="1"/>
    <x v="216"/>
    <x v="1"/>
    <s v="Outward FDI"/>
    <x v="1"/>
    <n v="0"/>
    <n v="0"/>
    <n v="0"/>
    <n v="0"/>
    <n v="0"/>
    <n v="0"/>
    <n v="0"/>
    <n v="0"/>
  </r>
  <r>
    <x v="4"/>
    <x v="4"/>
    <x v="2"/>
    <x v="217"/>
    <x v="1"/>
    <s v="Outward FDI"/>
    <x v="1"/>
    <n v="0"/>
    <n v="0"/>
    <n v="0"/>
    <n v="0"/>
    <n v="0"/>
    <n v="0"/>
    <n v="0"/>
    <n v="0"/>
  </r>
  <r>
    <x v="3"/>
    <x v="3"/>
    <x v="2"/>
    <x v="218"/>
    <x v="1"/>
    <s v="Outward FDI"/>
    <x v="1"/>
    <n v="0"/>
    <n v="0"/>
    <n v="0"/>
    <n v="0"/>
    <n v="0"/>
    <n v="0"/>
    <n v="0"/>
    <n v="0"/>
  </r>
  <r>
    <x v="4"/>
    <x v="4"/>
    <x v="2"/>
    <x v="219"/>
    <x v="1"/>
    <s v="Outward FDI"/>
    <x v="1"/>
    <n v="0"/>
    <n v="0"/>
    <n v="0"/>
    <n v="0"/>
    <n v="0"/>
    <n v="0"/>
    <n v="0"/>
    <n v="0"/>
  </r>
  <r>
    <x v="2"/>
    <x v="2"/>
    <x v="2"/>
    <x v="220"/>
    <x v="1"/>
    <s v="Outward FDI"/>
    <x v="1"/>
    <n v="0"/>
    <n v="0"/>
    <n v="0"/>
    <n v="0"/>
    <n v="0"/>
    <n v="0"/>
    <n v="0"/>
    <n v="0"/>
  </r>
  <r>
    <x v="2"/>
    <x v="2"/>
    <x v="2"/>
    <x v="221"/>
    <x v="1"/>
    <s v="Outward FDI"/>
    <x v="1"/>
    <n v="0"/>
    <n v="0"/>
    <n v="0"/>
    <n v="0"/>
    <n v="0"/>
    <n v="0"/>
    <n v="0"/>
    <n v="0"/>
  </r>
  <r>
    <x v="1"/>
    <x v="1"/>
    <x v="1"/>
    <x v="222"/>
    <x v="1"/>
    <s v="Outward FDI"/>
    <x v="1"/>
    <n v="0"/>
    <n v="0"/>
    <n v="0"/>
    <n v="0"/>
    <n v="0"/>
    <n v="0"/>
    <n v="0"/>
    <n v="0"/>
  </r>
  <r>
    <x v="1"/>
    <x v="1"/>
    <x v="1"/>
    <x v="223"/>
    <x v="1"/>
    <s v="Outward FDI"/>
    <x v="1"/>
    <n v="0"/>
    <n v="0"/>
    <n v="0"/>
    <n v="0"/>
    <n v="0"/>
    <n v="0"/>
    <n v="0"/>
    <n v="0"/>
  </r>
  <r>
    <x v="2"/>
    <x v="2"/>
    <x v="2"/>
    <x v="224"/>
    <x v="1"/>
    <s v="Outward FDI"/>
    <x v="1"/>
    <n v="0"/>
    <n v="0"/>
    <n v="0"/>
    <n v="0"/>
    <n v="0"/>
    <n v="0"/>
    <n v="0"/>
    <n v="0"/>
  </r>
  <r>
    <x v="2"/>
    <x v="2"/>
    <x v="2"/>
    <x v="225"/>
    <x v="1"/>
    <s v="Outward FDI"/>
    <x v="1"/>
    <n v="0"/>
    <n v="0"/>
    <n v="0"/>
    <n v="0"/>
    <n v="0"/>
    <n v="0"/>
    <n v="0"/>
    <n v="0"/>
  </r>
  <r>
    <x v="4"/>
    <x v="4"/>
    <x v="2"/>
    <x v="226"/>
    <x v="1"/>
    <s v="Outward FDI"/>
    <x v="1"/>
    <s v=".."/>
    <n v="0"/>
    <s v=".."/>
    <n v="-0.437"/>
    <n v="-0.437"/>
    <n v="0"/>
    <n v="-0.437"/>
    <n v="0"/>
  </r>
  <r>
    <x v="1"/>
    <x v="1"/>
    <x v="1"/>
    <x v="227"/>
    <x v="1"/>
    <s v="Outward FDI"/>
    <x v="1"/>
    <n v="0"/>
    <n v="0"/>
    <n v="0"/>
    <n v="0"/>
    <n v="0"/>
    <n v="0"/>
    <n v="0"/>
    <n v="0"/>
  </r>
  <r>
    <x v="3"/>
    <x v="3"/>
    <x v="2"/>
    <x v="228"/>
    <x v="1"/>
    <s v="Outward FDI"/>
    <x v="1"/>
    <n v="0"/>
    <n v="0"/>
    <n v="0"/>
    <n v="0"/>
    <n v="0"/>
    <n v="0"/>
    <n v="0"/>
    <n v="0"/>
  </r>
  <r>
    <x v="4"/>
    <x v="4"/>
    <x v="2"/>
    <x v="229"/>
    <x v="1"/>
    <s v="Outward FDI"/>
    <x v="1"/>
    <s v=".."/>
    <n v="0"/>
    <s v=".."/>
    <s v=".."/>
    <n v="0"/>
    <n v="0"/>
    <n v="0"/>
    <s v=".."/>
  </r>
  <r>
    <x v="1"/>
    <x v="1"/>
    <x v="1"/>
    <x v="230"/>
    <x v="1"/>
    <s v="Outward FDI"/>
    <x v="1"/>
    <n v="0"/>
    <n v="0"/>
    <n v="0"/>
    <n v="0"/>
    <n v="0"/>
    <n v="0"/>
    <n v="0"/>
    <n v="0"/>
  </r>
  <r>
    <x v="1"/>
    <x v="1"/>
    <x v="1"/>
    <x v="231"/>
    <x v="1"/>
    <s v="Outward FDI"/>
    <x v="1"/>
    <n v="0"/>
    <n v="0"/>
    <n v="0"/>
    <n v="0"/>
    <n v="0"/>
    <n v="0"/>
    <n v="0"/>
    <n v="0"/>
  </r>
  <r>
    <x v="3"/>
    <x v="3"/>
    <x v="2"/>
    <x v="232"/>
    <x v="1"/>
    <s v="Outward FDI"/>
    <x v="1"/>
    <n v="0"/>
    <n v="0"/>
    <n v="0"/>
    <n v="0"/>
    <n v="0"/>
    <n v="0"/>
    <n v="0"/>
    <n v="0"/>
  </r>
  <r>
    <x v="3"/>
    <x v="3"/>
    <x v="2"/>
    <x v="233"/>
    <x v="1"/>
    <s v="Outward FDI"/>
    <x v="1"/>
    <n v="0"/>
    <n v="0"/>
    <n v="0"/>
    <n v="0"/>
    <n v="0"/>
    <n v="0"/>
    <n v="0"/>
    <n v="0"/>
  </r>
  <r>
    <x v="1"/>
    <x v="1"/>
    <x v="1"/>
    <x v="234"/>
    <x v="1"/>
    <s v="Outward FDI"/>
    <x v="1"/>
    <n v="0"/>
    <n v="0"/>
    <n v="0"/>
    <n v="0"/>
    <n v="0"/>
    <n v="0"/>
    <n v="0"/>
    <n v="0"/>
  </r>
  <r>
    <x v="4"/>
    <x v="4"/>
    <x v="2"/>
    <x v="235"/>
    <x v="1"/>
    <s v="Outward FDI"/>
    <x v="1"/>
    <n v="0"/>
    <n v="0"/>
    <n v="0"/>
    <n v="0"/>
    <n v="0"/>
    <n v="0"/>
    <n v="0"/>
    <n v="0"/>
  </r>
  <r>
    <x v="1"/>
    <x v="1"/>
    <x v="1"/>
    <x v="236"/>
    <x v="1"/>
    <s v="Outward FDI"/>
    <x v="1"/>
    <n v="0"/>
    <n v="0"/>
    <n v="0"/>
    <n v="0"/>
    <n v="0"/>
    <n v="0"/>
    <n v="0"/>
    <n v="0"/>
  </r>
  <r>
    <x v="0"/>
    <x v="0"/>
    <x v="0"/>
    <x v="0"/>
    <x v="1"/>
    <s v="Outward FDI"/>
    <x v="2"/>
    <n v="355227.11099999998"/>
    <n v="325131.62300000002"/>
    <n v="30095.489000000001"/>
    <n v="26788.938999999998"/>
    <n v="25321.201000000001"/>
    <n v="20051.723999999998"/>
    <n v="5269.4769999999999"/>
    <n v="1467.6189999999999"/>
  </r>
  <r>
    <x v="1"/>
    <x v="1"/>
    <x v="1"/>
    <x v="1"/>
    <x v="1"/>
    <s v="Outward FDI"/>
    <x v="2"/>
    <s v=".."/>
    <s v=".."/>
    <s v=".."/>
    <s v=".."/>
    <s v=".."/>
    <s v=".."/>
    <s v=".."/>
    <s v=".."/>
  </r>
  <r>
    <x v="2"/>
    <x v="2"/>
    <x v="2"/>
    <x v="2"/>
    <x v="1"/>
    <s v="Outward FDI"/>
    <x v="2"/>
    <n v="2350.8440000000001"/>
    <n v="1804.568"/>
    <n v="546.39400000000001"/>
    <n v="194.441"/>
    <n v="172.494"/>
    <n v="66.197999999999993"/>
    <n v="106.29600000000001"/>
    <n v="21.946999999999999"/>
  </r>
  <r>
    <x v="2"/>
    <x v="2"/>
    <x v="3"/>
    <x v="3"/>
    <x v="1"/>
    <s v="Outward FDI"/>
    <x v="2"/>
    <n v="3191.8780000000002"/>
    <n v="3201.1179999999999"/>
    <n v="-9.2409999999999997"/>
    <n v="323.87"/>
    <n v="317.22699999999998"/>
    <n v="142.83500000000001"/>
    <n v="174.392"/>
    <n v="6.5250000000000004"/>
  </r>
  <r>
    <x v="2"/>
    <x v="2"/>
    <x v="3"/>
    <x v="4"/>
    <x v="1"/>
    <s v="Outward FDI"/>
    <x v="2"/>
    <n v="12966.188"/>
    <n v="19124.964"/>
    <n v="-6158.7759999999998"/>
    <n v="500.04199999999997"/>
    <n v="590.91499999999996"/>
    <n v="889.87199999999996"/>
    <n v="-298.95699999999999"/>
    <n v="-90.873999999999995"/>
  </r>
  <r>
    <x v="2"/>
    <x v="2"/>
    <x v="4"/>
    <x v="5"/>
    <x v="1"/>
    <s v="Outward FDI"/>
    <x v="2"/>
    <n v="3053.857"/>
    <n v="2617.998"/>
    <n v="435.85899999999998"/>
    <n v="444.40199999999999"/>
    <n v="439.65699999999998"/>
    <n v="108.55"/>
    <n v="330.988"/>
    <n v="4.8639999999999999"/>
  </r>
  <r>
    <x v="2"/>
    <x v="2"/>
    <x v="5"/>
    <x v="6"/>
    <x v="1"/>
    <s v="Outward FDI"/>
    <x v="2"/>
    <n v="1442.873"/>
    <n v="1001.208"/>
    <n v="441.66399999999999"/>
    <n v="-111.99"/>
    <n v="-137.37799999999999"/>
    <n v="76.162999999999997"/>
    <n v="-213.541"/>
    <n v="25.506"/>
  </r>
  <r>
    <x v="2"/>
    <x v="2"/>
    <x v="3"/>
    <x v="7"/>
    <x v="1"/>
    <s v="Outward FDI"/>
    <x v="2"/>
    <n v="1047.2940000000001"/>
    <n v="963.29700000000003"/>
    <n v="83.997"/>
    <n v="196.22"/>
    <n v="190.76300000000001"/>
    <n v="69.994"/>
    <n v="120.76900000000001"/>
    <n v="5.4569999999999999"/>
  </r>
  <r>
    <x v="2"/>
    <x v="2"/>
    <x v="3"/>
    <x v="8"/>
    <x v="1"/>
    <s v="Outward FDI"/>
    <x v="2"/>
    <n v="19869.562000000002"/>
    <n v="17999.005000000001"/>
    <n v="1870.557"/>
    <n v="1689.4639999999999"/>
    <n v="1651.2639999999999"/>
    <n v="1277.212"/>
    <n v="373.93400000000003"/>
    <n v="38.319000000000003"/>
  </r>
  <r>
    <x v="2"/>
    <x v="2"/>
    <x v="3"/>
    <x v="9"/>
    <x v="1"/>
    <s v="Outward FDI"/>
    <x v="2"/>
    <n v="4403.6109999999999"/>
    <n v="4344.7299999999996"/>
    <n v="58.881"/>
    <n v="342.49599999999998"/>
    <n v="343.20800000000003"/>
    <n v="521.39599999999996"/>
    <n v="-178.18799999999999"/>
    <n v="-0.71199999999999997"/>
  </r>
  <r>
    <x v="2"/>
    <x v="2"/>
    <x v="3"/>
    <x v="10"/>
    <x v="1"/>
    <s v="Outward FDI"/>
    <x v="2"/>
    <n v="34445.669000000002"/>
    <n v="33203.250999999997"/>
    <n v="1242.4179999999999"/>
    <n v="1886.278"/>
    <n v="1815.691"/>
    <n v="2627.9760000000001"/>
    <n v="-812.16700000000003"/>
    <n v="70.468000000000004"/>
  </r>
  <r>
    <x v="2"/>
    <x v="2"/>
    <x v="3"/>
    <x v="11"/>
    <x v="1"/>
    <s v="Outward FDI"/>
    <x v="2"/>
    <n v="7160.8140000000003"/>
    <n v="6477.1109999999999"/>
    <n v="683.58399999999995"/>
    <n v="430.048"/>
    <n v="403.47399999999999"/>
    <n v="191"/>
    <n v="212.59200000000001"/>
    <n v="26.454999999999998"/>
  </r>
  <r>
    <x v="2"/>
    <x v="2"/>
    <x v="3"/>
    <x v="12"/>
    <x v="1"/>
    <s v="Outward FDI"/>
    <x v="2"/>
    <n v="17635.887999999999"/>
    <n v="20279.713"/>
    <n v="-2643.8249999999998"/>
    <n v="2695.2420000000002"/>
    <n v="2637.5859999999998"/>
    <n v="1263.806"/>
    <n v="1373.78"/>
    <n v="57.774999999999999"/>
  </r>
  <r>
    <x v="2"/>
    <x v="2"/>
    <x v="3"/>
    <x v="13"/>
    <x v="1"/>
    <s v="Outward FDI"/>
    <x v="2"/>
    <n v="131.86000000000001"/>
    <n v="68.831999999999994"/>
    <n v="62.908999999999999"/>
    <n v="10.795999999999999"/>
    <n v="10.202999999999999"/>
    <n v="13.05"/>
    <n v="-2.847"/>
    <n v="0.59299999999999997"/>
  </r>
  <r>
    <x v="2"/>
    <x v="2"/>
    <x v="3"/>
    <x v="14"/>
    <x v="1"/>
    <s v="Outward FDI"/>
    <x v="2"/>
    <n v="616.88499999999999"/>
    <n v="513.69500000000005"/>
    <n v="103.18899999999999"/>
    <n v="50.301000000000002"/>
    <n v="46.503999999999998"/>
    <n v="21.829000000000001"/>
    <n v="24.675999999999998"/>
    <n v="3.7959999999999998"/>
  </r>
  <r>
    <x v="2"/>
    <x v="2"/>
    <x v="3"/>
    <x v="15"/>
    <x v="1"/>
    <s v="Outward FDI"/>
    <x v="2"/>
    <n v="32.460999999999999"/>
    <n v="32.460999999999999"/>
    <n v="0"/>
    <n v="0.83"/>
    <n v="0.83"/>
    <s v=".."/>
    <s v=".."/>
    <n v="0"/>
  </r>
  <r>
    <x v="2"/>
    <x v="2"/>
    <x v="3"/>
    <x v="16"/>
    <x v="1"/>
    <s v="Outward FDI"/>
    <x v="2"/>
    <n v="1882.6410000000001"/>
    <n v="2127.8789999999999"/>
    <n v="-245.23699999999999"/>
    <n v="141.649"/>
    <n v="108.313"/>
    <s v=".."/>
    <s v=".."/>
    <n v="33.335999999999999"/>
  </r>
  <r>
    <x v="2"/>
    <x v="2"/>
    <x v="6"/>
    <x v="17"/>
    <x v="1"/>
    <s v="Outward FDI"/>
    <x v="2"/>
    <n v="1015.425"/>
    <n v="798.50300000000004"/>
    <n v="216.923"/>
    <n v="12.218999999999999"/>
    <n v="11.625999999999999"/>
    <s v=".."/>
    <s v=".."/>
    <n v="0.59299999999999997"/>
  </r>
  <r>
    <x v="2"/>
    <x v="2"/>
    <x v="3"/>
    <x v="18"/>
    <x v="1"/>
    <s v="Outward FDI"/>
    <x v="2"/>
    <n v="6843.7830000000004"/>
    <n v="6227.9639999999999"/>
    <n v="615.81799999999998"/>
    <n v="417.71"/>
    <n v="403.47399999999999"/>
    <n v="163.24"/>
    <n v="240.233"/>
    <n v="14.236000000000001"/>
  </r>
  <r>
    <x v="2"/>
    <x v="2"/>
    <x v="2"/>
    <x v="19"/>
    <x v="1"/>
    <s v="Outward FDI"/>
    <x v="2"/>
    <n v="3054.8049999999998"/>
    <n v="1289.6880000000001"/>
    <n v="1765.117"/>
    <n v="92.534000000000006"/>
    <n v="59.317"/>
    <n v="63.231999999999999"/>
    <n v="-3.915"/>
    <n v="33.216999999999999"/>
  </r>
  <r>
    <x v="2"/>
    <x v="2"/>
    <x v="2"/>
    <x v="20"/>
    <x v="1"/>
    <s v="Outward FDI"/>
    <x v="2"/>
    <n v="2503.7910000000002"/>
    <n v="2248.0100000000002"/>
    <n v="255.78100000000001"/>
    <n v="133.93799999999999"/>
    <n v="128.83600000000001"/>
    <n v="155.88499999999999"/>
    <n v="-27.048999999999999"/>
    <n v="5.101"/>
  </r>
  <r>
    <x v="2"/>
    <x v="2"/>
    <x v="3"/>
    <x v="21"/>
    <x v="1"/>
    <s v="Outward FDI"/>
    <x v="2"/>
    <n v="2792.2710000000002"/>
    <n v="2625.3440000000001"/>
    <n v="166.92699999999999"/>
    <n v="289.46699999999998"/>
    <n v="287.09399999999999"/>
    <n v="139.03899999999999"/>
    <n v="148.05500000000001"/>
    <n v="2.3730000000000002"/>
  </r>
  <r>
    <x v="2"/>
    <x v="2"/>
    <x v="3"/>
    <x v="22"/>
    <x v="1"/>
    <s v="Outward FDI"/>
    <x v="2"/>
    <n v="24887.687999999998"/>
    <n v="23226.116000000002"/>
    <n v="1661.5719999999999"/>
    <n v="408.57499999999999"/>
    <n v="405.25299999999999"/>
    <n v="466.70499999999998"/>
    <n v="-61.451999999999998"/>
    <n v="3.3220000000000001"/>
  </r>
  <r>
    <x v="3"/>
    <x v="3"/>
    <x v="5"/>
    <x v="23"/>
    <x v="1"/>
    <s v="Outward FDI"/>
    <x v="2"/>
    <n v="1771.0409999999999"/>
    <n v="1392.1669999999999"/>
    <n v="378.87400000000002"/>
    <n v="194.91499999999999"/>
    <n v="179.256"/>
    <n v="29.896000000000001"/>
    <n v="149.36000000000001"/>
    <n v="15.66"/>
  </r>
  <r>
    <x v="2"/>
    <x v="2"/>
    <x v="3"/>
    <x v="24"/>
    <x v="1"/>
    <s v="Outward FDI"/>
    <x v="2"/>
    <n v="22604.136999999999"/>
    <n v="22081.674999999999"/>
    <n v="522.46199999999999"/>
    <n v="2381.692"/>
    <n v="2352.39"/>
    <n v="3946.3539999999998"/>
    <n v="-1593.9639999999999"/>
    <n v="29.184000000000001"/>
  </r>
  <r>
    <x v="2"/>
    <x v="2"/>
    <x v="2"/>
    <x v="25"/>
    <x v="1"/>
    <s v="Outward FDI"/>
    <x v="2"/>
    <n v="136.125"/>
    <n v="108.16500000000001"/>
    <n v="27.959"/>
    <n v="17.675999999999998"/>
    <n v="17.202000000000002"/>
    <n v="0"/>
    <n v="17.202000000000002"/>
    <n v="0.47499999999999998"/>
  </r>
  <r>
    <x v="2"/>
    <x v="2"/>
    <x v="3"/>
    <x v="26"/>
    <x v="1"/>
    <s v="Outward FDI"/>
    <x v="2"/>
    <n v="27778.41"/>
    <n v="23692.659"/>
    <n v="4085.75"/>
    <n v="2178.5909999999999"/>
    <n v="2016.182"/>
    <n v="1098.193"/>
    <n v="917.87"/>
    <n v="162.41"/>
  </r>
  <r>
    <x v="2"/>
    <x v="2"/>
    <x v="3"/>
    <x v="27"/>
    <x v="1"/>
    <s v="Outward FDI"/>
    <x v="2"/>
    <n v="5759.0510000000004"/>
    <n v="4635.4610000000002"/>
    <n v="1123.5899999999999"/>
    <n v="430.87799999999999"/>
    <n v="414.98099999999999"/>
    <n v="222.55699999999999"/>
    <n v="192.42400000000001"/>
    <n v="15.897"/>
  </r>
  <r>
    <x v="2"/>
    <x v="2"/>
    <x v="3"/>
    <x v="28"/>
    <x v="1"/>
    <s v="Outward FDI"/>
    <x v="2"/>
    <n v="1307.6959999999999"/>
    <n v="1196.3320000000001"/>
    <n v="111.245"/>
    <n v="134.41200000000001"/>
    <n v="133.58199999999999"/>
    <n v="12.101000000000001"/>
    <n v="121.48099999999999"/>
    <n v="0.83"/>
  </r>
  <r>
    <x v="2"/>
    <x v="2"/>
    <x v="3"/>
    <x v="29"/>
    <x v="1"/>
    <s v="Outward FDI"/>
    <x v="2"/>
    <n v="113.61499999999999"/>
    <n v="178.41900000000001"/>
    <n v="-64.923000000000002"/>
    <n v="32.030999999999999"/>
    <n v="29.303000000000001"/>
    <n v="8.7789999999999999"/>
    <n v="20.405000000000001"/>
    <n v="2.7290000000000001"/>
  </r>
  <r>
    <x v="2"/>
    <x v="2"/>
    <x v="3"/>
    <x v="30"/>
    <x v="1"/>
    <s v="Outward FDI"/>
    <x v="2"/>
    <n v="58.762"/>
    <n v="59.71"/>
    <n v="-0.94799999999999995"/>
    <n v="13.762"/>
    <n v="13.643000000000001"/>
    <n v="10.44"/>
    <n v="3.2029999999999998"/>
    <n v="0.11899999999999999"/>
  </r>
  <r>
    <x v="2"/>
    <x v="2"/>
    <x v="3"/>
    <x v="31"/>
    <x v="1"/>
    <s v="Outward FDI"/>
    <x v="2"/>
    <n v="9660.5769999999993"/>
    <n v="8502.393"/>
    <n v="1158.184"/>
    <n v="608.11699999999996"/>
    <n v="523.76800000000003"/>
    <n v="146.03800000000001"/>
    <n v="377.73"/>
    <n v="84.349000000000004"/>
  </r>
  <r>
    <x v="2"/>
    <x v="2"/>
    <x v="3"/>
    <x v="32"/>
    <x v="1"/>
    <s v="Outward FDI"/>
    <x v="2"/>
    <n v="0"/>
    <n v="0"/>
    <n v="0"/>
    <n v="0"/>
    <n v="0"/>
    <n v="0"/>
    <n v="0"/>
    <n v="0"/>
  </r>
  <r>
    <x v="2"/>
    <x v="2"/>
    <x v="3"/>
    <x v="33"/>
    <x v="1"/>
    <s v="Outward FDI"/>
    <x v="2"/>
    <n v="9610.9369999999999"/>
    <n v="7037.7219999999998"/>
    <n v="2573.2159999999999"/>
    <n v="1240.1980000000001"/>
    <n v="1198.4390000000001"/>
    <n v="346.88499999999999"/>
    <n v="851.55399999999997"/>
    <n v="41.759"/>
  </r>
  <r>
    <x v="3"/>
    <x v="3"/>
    <x v="3"/>
    <x v="34"/>
    <x v="1"/>
    <s v="Outward FDI"/>
    <x v="2"/>
    <n v="1225.4760000000001"/>
    <n v="983.43799999999999"/>
    <n v="242.03899999999999"/>
    <n v="54.572000000000003"/>
    <n v="46.86"/>
    <n v="13.287000000000001"/>
    <n v="33.573"/>
    <n v="7.593"/>
  </r>
  <r>
    <x v="2"/>
    <x v="2"/>
    <x v="3"/>
    <x v="35"/>
    <x v="1"/>
    <s v="Outward FDI"/>
    <x v="2"/>
    <n v="22791.323"/>
    <n v="20395.46"/>
    <n v="2395.8629999999998"/>
    <n v="1391.931"/>
    <n v="1269.7380000000001"/>
    <n v="2036.4680000000001"/>
    <n v="-766.73"/>
    <n v="122.193"/>
  </r>
  <r>
    <x v="2"/>
    <x v="2"/>
    <x v="4"/>
    <x v="36"/>
    <x v="1"/>
    <s v="Outward FDI"/>
    <x v="2"/>
    <n v="52063.311999999998"/>
    <n v="40134.110999999997"/>
    <n v="11929.200999999999"/>
    <n v="3891.9009999999998"/>
    <n v="3412.2640000000001"/>
    <n v="797.45600000000002"/>
    <n v="2614.808"/>
    <n v="479.637"/>
  </r>
  <r>
    <x v="1"/>
    <x v="1"/>
    <x v="1"/>
    <x v="1"/>
    <x v="1"/>
    <s v="Outward FDI"/>
    <x v="2"/>
    <n v="0"/>
    <n v="0"/>
    <n v="0"/>
    <n v="0"/>
    <n v="0"/>
    <n v="0"/>
    <n v="0"/>
    <n v="0"/>
  </r>
  <r>
    <x v="2"/>
    <x v="2"/>
    <x v="3"/>
    <x v="37"/>
    <x v="1"/>
    <s v="Outward FDI"/>
    <x v="2"/>
    <n v="3162.97"/>
    <n v="2951.971"/>
    <n v="210.999"/>
    <n v="225.286"/>
    <n v="230.03100000000001"/>
    <s v=".."/>
    <n v="-302.16000000000003"/>
    <s v=".."/>
  </r>
  <r>
    <x v="3"/>
    <x v="3"/>
    <x v="3"/>
    <x v="38"/>
    <x v="1"/>
    <s v="Outward FDI"/>
    <x v="2"/>
    <n v="0"/>
    <n v="0"/>
    <n v="0"/>
    <n v="0"/>
    <n v="0"/>
    <n v="0"/>
    <n v="0"/>
    <n v="0"/>
  </r>
  <r>
    <x v="2"/>
    <x v="2"/>
    <x v="3"/>
    <x v="39"/>
    <x v="1"/>
    <s v="Outward FDI"/>
    <x v="2"/>
    <n v="0"/>
    <n v="0"/>
    <n v="0"/>
    <n v="0"/>
    <n v="0"/>
    <n v="0"/>
    <n v="0"/>
    <n v="0"/>
  </r>
  <r>
    <x v="3"/>
    <x v="3"/>
    <x v="3"/>
    <x v="40"/>
    <x v="1"/>
    <s v="Outward FDI"/>
    <x v="2"/>
    <n v="73.808000000000007"/>
    <s v=".."/>
    <s v=".."/>
    <n v="4.7450000000000001"/>
    <n v="4.6269999999999998"/>
    <s v=".."/>
    <n v="4.6269999999999998"/>
    <s v=".."/>
  </r>
  <r>
    <x v="3"/>
    <x v="3"/>
    <x v="3"/>
    <x v="41"/>
    <x v="1"/>
    <s v="Outward FDI"/>
    <x v="2"/>
    <n v="23.457000000000001"/>
    <s v=".."/>
    <s v=".."/>
    <n v="1.661"/>
    <n v="1.661"/>
    <n v="0"/>
    <n v="1.661"/>
    <n v="0"/>
  </r>
  <r>
    <x v="3"/>
    <x v="3"/>
    <x v="3"/>
    <x v="42"/>
    <x v="1"/>
    <s v="Outward FDI"/>
    <x v="2"/>
    <n v="269.05"/>
    <n v="217.041"/>
    <n v="52.009"/>
    <n v="31.082000000000001"/>
    <n v="29.303000000000001"/>
    <n v="8.8979999999999997"/>
    <n v="20.405000000000001"/>
    <n v="1.78"/>
  </r>
  <r>
    <x v="2"/>
    <x v="2"/>
    <x v="3"/>
    <x v="43"/>
    <x v="1"/>
    <s v="Outward FDI"/>
    <x v="2"/>
    <n v="369.51499999999999"/>
    <n v="212.89500000000001"/>
    <n v="156.62"/>
    <n v="17.675999999999998"/>
    <n v="6.4059999999999997"/>
    <s v=".."/>
    <s v=".."/>
    <n v="11.27"/>
  </r>
  <r>
    <x v="2"/>
    <x v="2"/>
    <x v="3"/>
    <x v="44"/>
    <x v="1"/>
    <s v="Outward FDI"/>
    <x v="2"/>
    <n v="1127.0260000000001"/>
    <n v="626.71799999999996"/>
    <n v="500.42599999999999"/>
    <n v="3.6779999999999999"/>
    <n v="-9.4909999999999997"/>
    <s v=".."/>
    <n v="-238.928"/>
    <s v=".."/>
  </r>
  <r>
    <x v="2"/>
    <x v="2"/>
    <x v="3"/>
    <x v="45"/>
    <x v="1"/>
    <s v="Outward FDI"/>
    <x v="2"/>
    <n v="0"/>
    <n v="0"/>
    <n v="0"/>
    <n v="0"/>
    <n v="0"/>
    <n v="0"/>
    <n v="0"/>
    <n v="0"/>
  </r>
  <r>
    <x v="2"/>
    <x v="2"/>
    <x v="3"/>
    <x v="46"/>
    <x v="1"/>
    <s v="Outward FDI"/>
    <x v="2"/>
    <s v=".."/>
    <s v=".."/>
    <s v=".."/>
    <n v="-2.0169999999999999"/>
    <n v="-2.0169999999999999"/>
    <n v="0"/>
    <n v="-2.0169999999999999"/>
    <n v="0"/>
  </r>
  <r>
    <x v="1"/>
    <x v="1"/>
    <x v="1"/>
    <x v="47"/>
    <x v="1"/>
    <s v="Outward FDI"/>
    <x v="2"/>
    <s v=".."/>
    <s v=".."/>
    <s v=".."/>
    <n v="267.40100000000001"/>
    <n v="267.875"/>
    <s v=".."/>
    <n v="265.02800000000002"/>
    <s v=".."/>
  </r>
  <r>
    <x v="1"/>
    <x v="1"/>
    <x v="1"/>
    <x v="1"/>
    <x v="1"/>
    <s v="Outward FDI"/>
    <x v="2"/>
    <n v="0"/>
    <n v="0"/>
    <n v="0"/>
    <n v="0"/>
    <n v="0"/>
    <n v="0"/>
    <n v="0"/>
    <n v="0"/>
  </r>
  <r>
    <x v="2"/>
    <x v="2"/>
    <x v="3"/>
    <x v="48"/>
    <x v="1"/>
    <s v="Outward FDI"/>
    <x v="2"/>
    <n v="0"/>
    <n v="0"/>
    <n v="0"/>
    <n v="0"/>
    <n v="0"/>
    <n v="0"/>
    <n v="0"/>
    <n v="0"/>
  </r>
  <r>
    <x v="1"/>
    <x v="1"/>
    <x v="1"/>
    <x v="49"/>
    <x v="1"/>
    <s v="Outward FDI"/>
    <x v="2"/>
    <n v="90.75"/>
    <s v=".."/>
    <s v=".."/>
    <n v="-0.23699999999999999"/>
    <n v="-0.23699999999999999"/>
    <n v="0"/>
    <n v="-0.23699999999999999"/>
    <n v="0"/>
  </r>
  <r>
    <x v="3"/>
    <x v="3"/>
    <x v="3"/>
    <x v="50"/>
    <x v="1"/>
    <s v="Outward FDI"/>
    <x v="2"/>
    <n v="0"/>
    <n v="0"/>
    <n v="0"/>
    <n v="0"/>
    <n v="0"/>
    <n v="0"/>
    <n v="0"/>
    <n v="0"/>
  </r>
  <r>
    <x v="2"/>
    <x v="2"/>
    <x v="3"/>
    <x v="51"/>
    <x v="1"/>
    <s v="Outward FDI"/>
    <x v="2"/>
    <s v=".."/>
    <n v="0"/>
    <s v=".."/>
    <n v="0"/>
    <n v="0"/>
    <n v="0"/>
    <n v="0"/>
    <n v="0"/>
  </r>
  <r>
    <x v="3"/>
    <x v="3"/>
    <x v="3"/>
    <x v="52"/>
    <x v="1"/>
    <s v="Outward FDI"/>
    <x v="2"/>
    <n v="20.97"/>
    <s v=".."/>
    <s v=".."/>
    <n v="1.1859999999999999"/>
    <n v="1.1859999999999999"/>
    <s v=".."/>
    <s v=".."/>
    <n v="0"/>
  </r>
  <r>
    <x v="2"/>
    <x v="2"/>
    <x v="6"/>
    <x v="53"/>
    <x v="1"/>
    <s v="Outward FDI"/>
    <x v="2"/>
    <n v="619.846"/>
    <n v="609.18399999999997"/>
    <n v="10.662000000000001"/>
    <n v="123.498"/>
    <n v="122.31100000000001"/>
    <s v=".."/>
    <n v="14.473000000000001"/>
    <s v=".."/>
  </r>
  <r>
    <x v="4"/>
    <x v="4"/>
    <x v="3"/>
    <x v="54"/>
    <x v="1"/>
    <s v="Outward FDI"/>
    <x v="2"/>
    <s v=".."/>
    <s v=".."/>
    <s v=".."/>
    <n v="0.47499999999999998"/>
    <n v="0.35599999999999998"/>
    <s v=".."/>
    <n v="0.35599999999999998"/>
    <s v=".."/>
  </r>
  <r>
    <x v="3"/>
    <x v="3"/>
    <x v="3"/>
    <x v="55"/>
    <x v="1"/>
    <s v="Outward FDI"/>
    <x v="2"/>
    <s v=".."/>
    <s v=".."/>
    <s v=".."/>
    <n v="0.23699999999999999"/>
    <n v="0.23699999999999999"/>
    <s v=".."/>
    <n v="0.23699999999999999"/>
    <s v=".."/>
  </r>
  <r>
    <x v="2"/>
    <x v="2"/>
    <x v="3"/>
    <x v="56"/>
    <x v="1"/>
    <s v="Outward FDI"/>
    <x v="2"/>
    <n v="560.13599999999997"/>
    <n v="287.05799999999999"/>
    <n v="273.07799999999997"/>
    <n v="53.148000000000003"/>
    <n v="49.232999999999997"/>
    <s v=".."/>
    <s v=".."/>
    <n v="3.915"/>
  </r>
  <r>
    <x v="3"/>
    <x v="3"/>
    <x v="3"/>
    <x v="57"/>
    <x v="1"/>
    <s v="Outward FDI"/>
    <x v="2"/>
    <n v="5663.5630000000001"/>
    <n v="5001.4219999999996"/>
    <n v="662.14099999999996"/>
    <n v="367.17200000000003"/>
    <n v="297.65199999999999"/>
    <n v="306.31299999999999"/>
    <n v="-8.66"/>
    <n v="69.400999999999996"/>
  </r>
  <r>
    <x v="2"/>
    <x v="2"/>
    <x v="3"/>
    <x v="58"/>
    <x v="1"/>
    <s v="Outward FDI"/>
    <x v="2"/>
    <n v="0"/>
    <n v="0"/>
    <n v="0"/>
    <n v="0"/>
    <n v="0"/>
    <n v="0"/>
    <n v="0"/>
    <n v="0"/>
  </r>
  <r>
    <x v="3"/>
    <x v="3"/>
    <x v="3"/>
    <x v="59"/>
    <x v="1"/>
    <s v="Outward FDI"/>
    <x v="2"/>
    <n v="184.10599999999999"/>
    <n v="164.55799999999999"/>
    <n v="19.547999999999998"/>
    <n v="10.084"/>
    <n v="9.8469999999999995"/>
    <s v=".."/>
    <n v="4.8639999999999999"/>
    <s v=".."/>
  </r>
  <r>
    <x v="1"/>
    <x v="1"/>
    <x v="1"/>
    <x v="1"/>
    <x v="1"/>
    <s v="Outward FDI"/>
    <x v="2"/>
    <n v="0"/>
    <n v="0"/>
    <n v="0"/>
    <n v="0"/>
    <n v="0"/>
    <n v="0"/>
    <n v="0"/>
    <n v="0"/>
  </r>
  <r>
    <x v="4"/>
    <x v="4"/>
    <x v="3"/>
    <x v="60"/>
    <x v="1"/>
    <s v="Outward FDI"/>
    <x v="2"/>
    <n v="123.685"/>
    <n v="68.713999999999999"/>
    <n v="55.09"/>
    <n v="33.811"/>
    <n v="33.216999999999999"/>
    <s v=".."/>
    <s v=".."/>
    <n v="0.71199999999999997"/>
  </r>
  <r>
    <x v="4"/>
    <x v="4"/>
    <x v="6"/>
    <x v="61"/>
    <x v="1"/>
    <s v="Outward FDI"/>
    <x v="2"/>
    <n v="125.34399999999999"/>
    <s v=".."/>
    <s v=".."/>
    <n v="20.167999999999999"/>
    <n v="20.167999999999999"/>
    <s v=".."/>
    <s v=".."/>
    <n v="0"/>
  </r>
  <r>
    <x v="4"/>
    <x v="4"/>
    <x v="6"/>
    <x v="62"/>
    <x v="1"/>
    <s v="Outward FDI"/>
    <x v="2"/>
    <n v="387.75900000000001"/>
    <n v="211.947"/>
    <n v="175.81299999999999"/>
    <n v="-11.981999999999999"/>
    <n v="-14.117000000000001"/>
    <s v=".."/>
    <n v="-14.117000000000001"/>
    <s v=".."/>
  </r>
  <r>
    <x v="3"/>
    <x v="3"/>
    <x v="6"/>
    <x v="63"/>
    <x v="1"/>
    <s v="Outward FDI"/>
    <x v="2"/>
    <n v="0"/>
    <n v="0"/>
    <n v="0"/>
    <n v="0"/>
    <n v="0"/>
    <n v="0"/>
    <n v="0"/>
    <n v="0"/>
  </r>
  <r>
    <x v="4"/>
    <x v="4"/>
    <x v="6"/>
    <x v="64"/>
    <x v="1"/>
    <s v="Outward FDI"/>
    <x v="2"/>
    <n v="417.49599999999998"/>
    <n v="417.49599999999998"/>
    <n v="0"/>
    <n v="-155.76599999999999"/>
    <n v="-155.76599999999999"/>
    <n v="8.423"/>
    <n v="-164.071"/>
    <n v="0"/>
  </r>
  <r>
    <x v="4"/>
    <x v="4"/>
    <x v="6"/>
    <x v="65"/>
    <x v="1"/>
    <s v="Outward FDI"/>
    <x v="2"/>
    <s v=".."/>
    <s v=".."/>
    <s v=".."/>
    <n v="6.5250000000000004"/>
    <n v="6.5250000000000004"/>
    <s v=".."/>
    <n v="6.5250000000000004"/>
    <s v=".."/>
  </r>
  <r>
    <x v="4"/>
    <x v="4"/>
    <x v="7"/>
    <x v="66"/>
    <x v="1"/>
    <s v="Outward FDI"/>
    <x v="2"/>
    <s v=".."/>
    <s v=".."/>
    <n v="0"/>
    <n v="0"/>
    <n v="0"/>
    <n v="0"/>
    <n v="0"/>
    <n v="0"/>
  </r>
  <r>
    <x v="4"/>
    <x v="4"/>
    <x v="7"/>
    <x v="67"/>
    <x v="1"/>
    <s v="Outward FDI"/>
    <x v="2"/>
    <s v=".."/>
    <s v=".."/>
    <n v="0"/>
    <n v="0"/>
    <n v="0"/>
    <n v="0"/>
    <n v="0"/>
    <n v="0"/>
  </r>
  <r>
    <x v="3"/>
    <x v="3"/>
    <x v="7"/>
    <x v="68"/>
    <x v="1"/>
    <s v="Outward FDI"/>
    <x v="2"/>
    <s v=".."/>
    <s v=".."/>
    <n v="0"/>
    <n v="0.59299999999999997"/>
    <n v="0.59299999999999997"/>
    <s v=".."/>
    <s v=".."/>
    <n v="0"/>
  </r>
  <r>
    <x v="1"/>
    <x v="1"/>
    <x v="1"/>
    <x v="69"/>
    <x v="1"/>
    <s v="Outward FDI"/>
    <x v="2"/>
    <s v=".."/>
    <s v=".."/>
    <s v=".."/>
    <n v="0"/>
    <n v="0"/>
    <n v="0"/>
    <n v="0"/>
    <n v="0"/>
  </r>
  <r>
    <x v="5"/>
    <x v="5"/>
    <x v="7"/>
    <x v="70"/>
    <x v="1"/>
    <s v="Outward FDI"/>
    <x v="2"/>
    <s v=".."/>
    <s v=".."/>
    <n v="0"/>
    <n v="6.7619999999999996"/>
    <n v="6.7619999999999996"/>
    <n v="0"/>
    <n v="6.7619999999999996"/>
    <n v="0"/>
  </r>
  <r>
    <x v="5"/>
    <x v="5"/>
    <x v="7"/>
    <x v="71"/>
    <x v="1"/>
    <s v="Outward FDI"/>
    <x v="2"/>
    <n v="0"/>
    <n v="0"/>
    <n v="0"/>
    <n v="0"/>
    <n v="0"/>
    <n v="0"/>
    <n v="0"/>
    <n v="0"/>
  </r>
  <r>
    <x v="4"/>
    <x v="4"/>
    <x v="7"/>
    <x v="72"/>
    <x v="1"/>
    <s v="Outward FDI"/>
    <x v="2"/>
    <s v=".."/>
    <s v=".."/>
    <s v=".."/>
    <n v="-3.2029999999999998"/>
    <n v="-3.3220000000000001"/>
    <s v=".."/>
    <n v="-3.3220000000000001"/>
    <s v=".."/>
  </r>
  <r>
    <x v="4"/>
    <x v="4"/>
    <x v="7"/>
    <x v="73"/>
    <x v="1"/>
    <s v="Outward FDI"/>
    <x v="2"/>
    <n v="0"/>
    <n v="0"/>
    <n v="0"/>
    <n v="0"/>
    <n v="0"/>
    <n v="0"/>
    <n v="0"/>
    <n v="0"/>
  </r>
  <r>
    <x v="5"/>
    <x v="5"/>
    <x v="7"/>
    <x v="74"/>
    <x v="1"/>
    <s v="Outward FDI"/>
    <x v="2"/>
    <n v="0"/>
    <n v="0"/>
    <n v="0"/>
    <n v="0"/>
    <n v="0"/>
    <n v="0"/>
    <n v="0"/>
    <n v="0"/>
  </r>
  <r>
    <x v="5"/>
    <x v="5"/>
    <x v="7"/>
    <x v="75"/>
    <x v="1"/>
    <s v="Outward FDI"/>
    <x v="2"/>
    <n v="0"/>
    <n v="0"/>
    <n v="0"/>
    <n v="0"/>
    <n v="0"/>
    <n v="0"/>
    <n v="0"/>
    <n v="0"/>
  </r>
  <r>
    <x v="4"/>
    <x v="4"/>
    <x v="7"/>
    <x v="76"/>
    <x v="1"/>
    <s v="Outward FDI"/>
    <x v="2"/>
    <n v="0"/>
    <n v="0"/>
    <n v="0"/>
    <n v="0"/>
    <n v="0"/>
    <n v="0"/>
    <n v="0"/>
    <n v="0"/>
  </r>
  <r>
    <x v="4"/>
    <x v="4"/>
    <x v="7"/>
    <x v="77"/>
    <x v="1"/>
    <s v="Outward FDI"/>
    <x v="2"/>
    <s v=".."/>
    <n v="0"/>
    <s v=".."/>
    <s v=".."/>
    <n v="0"/>
    <n v="0"/>
    <n v="0"/>
    <s v=".."/>
  </r>
  <r>
    <x v="5"/>
    <x v="5"/>
    <x v="7"/>
    <x v="78"/>
    <x v="1"/>
    <s v="Outward FDI"/>
    <x v="2"/>
    <s v=".."/>
    <s v=".."/>
    <n v="0"/>
    <n v="-1.1859999999999999"/>
    <n v="-1.1859999999999999"/>
    <n v="0"/>
    <n v="-1.1859999999999999"/>
    <n v="0"/>
  </r>
  <r>
    <x v="4"/>
    <x v="4"/>
    <x v="7"/>
    <x v="79"/>
    <x v="1"/>
    <s v="Outward FDI"/>
    <x v="2"/>
    <s v=".."/>
    <s v=".."/>
    <s v=".."/>
    <n v="13.406000000000001"/>
    <n v="13.406000000000001"/>
    <s v=".."/>
    <s v=".."/>
    <n v="0"/>
  </r>
  <r>
    <x v="4"/>
    <x v="4"/>
    <x v="6"/>
    <x v="80"/>
    <x v="1"/>
    <s v="Outward FDI"/>
    <x v="2"/>
    <n v="0"/>
    <n v="0"/>
    <n v="0"/>
    <n v="0"/>
    <n v="0"/>
    <n v="0"/>
    <n v="0"/>
    <n v="0"/>
  </r>
  <r>
    <x v="3"/>
    <x v="3"/>
    <x v="7"/>
    <x v="81"/>
    <x v="1"/>
    <s v="Outward FDI"/>
    <x v="2"/>
    <n v="0"/>
    <n v="0"/>
    <n v="0"/>
    <n v="0"/>
    <n v="0"/>
    <n v="0"/>
    <n v="0"/>
    <n v="0"/>
  </r>
  <r>
    <x v="5"/>
    <x v="5"/>
    <x v="7"/>
    <x v="82"/>
    <x v="1"/>
    <s v="Outward FDI"/>
    <x v="2"/>
    <n v="0"/>
    <n v="0"/>
    <n v="0"/>
    <n v="0"/>
    <n v="0"/>
    <n v="0"/>
    <n v="0"/>
    <n v="0"/>
  </r>
  <r>
    <x v="5"/>
    <x v="5"/>
    <x v="7"/>
    <x v="83"/>
    <x v="1"/>
    <s v="Outward FDI"/>
    <x v="2"/>
    <n v="0"/>
    <n v="0"/>
    <n v="0"/>
    <n v="0"/>
    <n v="0"/>
    <n v="0"/>
    <n v="0"/>
    <n v="0"/>
  </r>
  <r>
    <x v="3"/>
    <x v="3"/>
    <x v="7"/>
    <x v="84"/>
    <x v="1"/>
    <s v="Outward FDI"/>
    <x v="2"/>
    <n v="0"/>
    <n v="0"/>
    <n v="0"/>
    <n v="0"/>
    <n v="0"/>
    <n v="0"/>
    <n v="0"/>
    <n v="0"/>
  </r>
  <r>
    <x v="5"/>
    <x v="5"/>
    <x v="7"/>
    <x v="85"/>
    <x v="1"/>
    <s v="Outward FDI"/>
    <x v="2"/>
    <n v="0"/>
    <n v="0"/>
    <n v="0"/>
    <n v="0"/>
    <n v="0"/>
    <n v="0"/>
    <n v="0"/>
    <n v="0"/>
  </r>
  <r>
    <x v="4"/>
    <x v="4"/>
    <x v="7"/>
    <x v="86"/>
    <x v="1"/>
    <s v="Outward FDI"/>
    <x v="2"/>
    <n v="61.606000000000002"/>
    <n v="-30.091999999999999"/>
    <n v="91.697000000000003"/>
    <n v="-29.420999999999999"/>
    <n v="-30.725999999999999"/>
    <s v=".."/>
    <n v="-30.725999999999999"/>
    <s v=".."/>
  </r>
  <r>
    <x v="5"/>
    <x v="5"/>
    <x v="7"/>
    <x v="87"/>
    <x v="1"/>
    <s v="Outward FDI"/>
    <x v="2"/>
    <n v="0"/>
    <n v="0"/>
    <n v="0"/>
    <n v="0"/>
    <n v="0"/>
    <n v="0"/>
    <n v="0"/>
    <n v="0"/>
  </r>
  <r>
    <x v="5"/>
    <x v="5"/>
    <x v="7"/>
    <x v="88"/>
    <x v="1"/>
    <s v="Outward FDI"/>
    <x v="2"/>
    <n v="0"/>
    <n v="0"/>
    <n v="0"/>
    <n v="0"/>
    <n v="0"/>
    <n v="0"/>
    <n v="0"/>
    <n v="0"/>
  </r>
  <r>
    <x v="4"/>
    <x v="4"/>
    <x v="7"/>
    <x v="89"/>
    <x v="1"/>
    <s v="Outward FDI"/>
    <x v="2"/>
    <n v="72.504999999999995"/>
    <s v=".."/>
    <s v=".."/>
    <n v="1.542"/>
    <n v="1.3049999999999999"/>
    <s v=".."/>
    <n v="1.3049999999999999"/>
    <s v=".."/>
  </r>
  <r>
    <x v="4"/>
    <x v="4"/>
    <x v="7"/>
    <x v="90"/>
    <x v="1"/>
    <s v="Outward FDI"/>
    <x v="2"/>
    <n v="0"/>
    <n v="0"/>
    <n v="0"/>
    <n v="0"/>
    <n v="0"/>
    <n v="0"/>
    <n v="0"/>
    <n v="0"/>
  </r>
  <r>
    <x v="5"/>
    <x v="5"/>
    <x v="7"/>
    <x v="91"/>
    <x v="1"/>
    <s v="Outward FDI"/>
    <x v="2"/>
    <n v="0"/>
    <n v="0"/>
    <n v="0"/>
    <n v="0"/>
    <n v="0"/>
    <n v="0"/>
    <n v="0"/>
    <n v="0"/>
  </r>
  <r>
    <x v="5"/>
    <x v="5"/>
    <x v="7"/>
    <x v="92"/>
    <x v="1"/>
    <s v="Outward FDI"/>
    <x v="2"/>
    <n v="0"/>
    <n v="0"/>
    <n v="0"/>
    <n v="0"/>
    <n v="0"/>
    <n v="0"/>
    <n v="0"/>
    <n v="0"/>
  </r>
  <r>
    <x v="5"/>
    <x v="5"/>
    <x v="7"/>
    <x v="93"/>
    <x v="1"/>
    <s v="Outward FDI"/>
    <x v="2"/>
    <n v="0"/>
    <n v="0"/>
    <n v="0"/>
    <n v="0"/>
    <n v="0"/>
    <n v="0"/>
    <n v="0"/>
    <n v="0"/>
  </r>
  <r>
    <x v="5"/>
    <x v="5"/>
    <x v="7"/>
    <x v="94"/>
    <x v="1"/>
    <s v="Outward FDI"/>
    <x v="2"/>
    <s v=".."/>
    <s v=".."/>
    <n v="0"/>
    <n v="12.930999999999999"/>
    <n v="12.930999999999999"/>
    <n v="0"/>
    <n v="12.930999999999999"/>
    <n v="0"/>
  </r>
  <r>
    <x v="4"/>
    <x v="4"/>
    <x v="7"/>
    <x v="95"/>
    <x v="1"/>
    <s v="Outward FDI"/>
    <x v="2"/>
    <n v="0"/>
    <n v="0"/>
    <n v="0"/>
    <n v="0"/>
    <n v="0"/>
    <n v="0"/>
    <n v="0"/>
    <n v="0"/>
  </r>
  <r>
    <x v="2"/>
    <x v="2"/>
    <x v="7"/>
    <x v="96"/>
    <x v="1"/>
    <s v="Outward FDI"/>
    <x v="2"/>
    <n v="1463.961"/>
    <s v=".."/>
    <s v=".."/>
    <n v="-10.558"/>
    <n v="-10.558"/>
    <n v="0"/>
    <n v="-10.558"/>
    <n v="0"/>
  </r>
  <r>
    <x v="5"/>
    <x v="5"/>
    <x v="7"/>
    <x v="97"/>
    <x v="1"/>
    <s v="Outward FDI"/>
    <x v="2"/>
    <s v=".."/>
    <s v=".."/>
    <s v=".."/>
    <n v="-0.47499999999999998"/>
    <n v="-0.47499999999999998"/>
    <n v="0"/>
    <n v="-0.47499999999999998"/>
    <n v="0"/>
  </r>
  <r>
    <x v="3"/>
    <x v="3"/>
    <x v="7"/>
    <x v="98"/>
    <x v="1"/>
    <s v="Outward FDI"/>
    <x v="2"/>
    <s v=".."/>
    <s v=".."/>
    <n v="0"/>
    <n v="6.05"/>
    <n v="6.05"/>
    <s v=".."/>
    <s v=".."/>
    <n v="0"/>
  </r>
  <r>
    <x v="5"/>
    <x v="5"/>
    <x v="7"/>
    <x v="99"/>
    <x v="1"/>
    <s v="Outward FDI"/>
    <x v="2"/>
    <n v="0"/>
    <n v="0"/>
    <n v="0"/>
    <n v="0"/>
    <n v="0"/>
    <n v="0"/>
    <n v="0"/>
    <n v="0"/>
  </r>
  <r>
    <x v="4"/>
    <x v="4"/>
    <x v="7"/>
    <x v="100"/>
    <x v="1"/>
    <s v="Outward FDI"/>
    <x v="2"/>
    <n v="94.659000000000006"/>
    <n v="82.100999999999999"/>
    <n v="12.558"/>
    <n v="4.1520000000000001"/>
    <n v="3.5590000000000002"/>
    <s v=".."/>
    <n v="3.5590000000000002"/>
    <s v=".."/>
  </r>
  <r>
    <x v="5"/>
    <x v="5"/>
    <x v="7"/>
    <x v="101"/>
    <x v="1"/>
    <s v="Outward FDI"/>
    <x v="2"/>
    <n v="0"/>
    <n v="0"/>
    <n v="0"/>
    <n v="0"/>
    <n v="0"/>
    <n v="0"/>
    <n v="0"/>
    <n v="0"/>
  </r>
  <r>
    <x v="1"/>
    <x v="1"/>
    <x v="1"/>
    <x v="102"/>
    <x v="1"/>
    <s v="Outward FDI"/>
    <x v="2"/>
    <n v="0"/>
    <n v="0"/>
    <n v="0"/>
    <n v="0"/>
    <n v="0"/>
    <n v="0"/>
    <n v="0"/>
    <n v="0"/>
  </r>
  <r>
    <x v="4"/>
    <x v="4"/>
    <x v="7"/>
    <x v="103"/>
    <x v="1"/>
    <s v="Outward FDI"/>
    <x v="2"/>
    <n v="0"/>
    <n v="0"/>
    <n v="0"/>
    <n v="0"/>
    <n v="0"/>
    <n v="0"/>
    <n v="0"/>
    <n v="0"/>
  </r>
  <r>
    <x v="4"/>
    <x v="4"/>
    <x v="7"/>
    <x v="104"/>
    <x v="1"/>
    <s v="Outward FDI"/>
    <x v="2"/>
    <n v="26.419"/>
    <s v=".."/>
    <s v=".."/>
    <n v="1.4239999999999999"/>
    <n v="1.4239999999999999"/>
    <n v="0"/>
    <n v="1.4239999999999999"/>
    <n v="0"/>
  </r>
  <r>
    <x v="2"/>
    <x v="2"/>
    <x v="7"/>
    <x v="105"/>
    <x v="1"/>
    <s v="Outward FDI"/>
    <x v="2"/>
    <n v="0"/>
    <n v="0"/>
    <n v="0"/>
    <n v="0"/>
    <n v="0"/>
    <n v="0"/>
    <n v="0"/>
    <n v="0"/>
  </r>
  <r>
    <x v="5"/>
    <x v="5"/>
    <x v="7"/>
    <x v="106"/>
    <x v="1"/>
    <s v="Outward FDI"/>
    <x v="2"/>
    <n v="0"/>
    <n v="0"/>
    <n v="0"/>
    <s v=".."/>
    <n v="0"/>
    <n v="0"/>
    <n v="0"/>
    <s v=".."/>
  </r>
  <r>
    <x v="5"/>
    <x v="5"/>
    <x v="7"/>
    <x v="107"/>
    <x v="1"/>
    <s v="Outward FDI"/>
    <x v="2"/>
    <n v="0"/>
    <n v="0"/>
    <n v="0"/>
    <n v="0"/>
    <n v="0"/>
    <n v="0"/>
    <n v="0"/>
    <n v="0"/>
  </r>
  <r>
    <x v="3"/>
    <x v="3"/>
    <x v="7"/>
    <x v="108"/>
    <x v="1"/>
    <s v="Outward FDI"/>
    <x v="2"/>
    <n v="747.678"/>
    <n v="455.52600000000001"/>
    <n v="292.15199999999999"/>
    <n v="66.909000000000006"/>
    <n v="48.164999999999999"/>
    <n v="19.693000000000001"/>
    <n v="28.472000000000001"/>
    <n v="18.744"/>
  </r>
  <r>
    <x v="5"/>
    <x v="5"/>
    <x v="7"/>
    <x v="109"/>
    <x v="1"/>
    <s v="Outward FDI"/>
    <x v="2"/>
    <n v="0"/>
    <n v="0"/>
    <n v="0"/>
    <n v="0"/>
    <n v="0"/>
    <n v="0"/>
    <n v="0"/>
    <n v="0"/>
  </r>
  <r>
    <x v="5"/>
    <x v="5"/>
    <x v="7"/>
    <x v="110"/>
    <x v="1"/>
    <s v="Outward FDI"/>
    <x v="2"/>
    <n v="0"/>
    <n v="0"/>
    <n v="0"/>
    <n v="0"/>
    <n v="0"/>
    <n v="0"/>
    <n v="0"/>
    <n v="0"/>
  </r>
  <r>
    <x v="4"/>
    <x v="4"/>
    <x v="7"/>
    <x v="111"/>
    <x v="1"/>
    <s v="Outward FDI"/>
    <x v="2"/>
    <s v=".."/>
    <s v=".."/>
    <s v=".."/>
    <n v="0.23699999999999999"/>
    <n v="0.23699999999999999"/>
    <n v="0"/>
    <n v="0.23699999999999999"/>
    <n v="0"/>
  </r>
  <r>
    <x v="4"/>
    <x v="4"/>
    <x v="7"/>
    <x v="112"/>
    <x v="1"/>
    <s v="Outward FDI"/>
    <x v="2"/>
    <n v="40.517000000000003"/>
    <n v="27.13"/>
    <n v="13.269"/>
    <n v="4.1520000000000001"/>
    <n v="3.915"/>
    <s v=".."/>
    <n v="3.915"/>
    <s v=".."/>
  </r>
  <r>
    <x v="5"/>
    <x v="5"/>
    <x v="7"/>
    <x v="113"/>
    <x v="1"/>
    <s v="Outward FDI"/>
    <x v="2"/>
    <n v="0"/>
    <n v="0"/>
    <n v="0"/>
    <n v="0"/>
    <n v="0"/>
    <n v="0"/>
    <n v="0"/>
    <n v="0"/>
  </r>
  <r>
    <x v="5"/>
    <x v="5"/>
    <x v="7"/>
    <x v="114"/>
    <x v="1"/>
    <s v="Outward FDI"/>
    <x v="2"/>
    <s v=".."/>
    <s v=".."/>
    <s v=".."/>
    <n v="-0.71199999999999997"/>
    <n v="-0.71199999999999997"/>
    <n v="0"/>
    <n v="-0.71199999999999997"/>
    <n v="0"/>
  </r>
  <r>
    <x v="4"/>
    <x v="4"/>
    <x v="7"/>
    <x v="115"/>
    <x v="1"/>
    <s v="Outward FDI"/>
    <x v="2"/>
    <s v=".."/>
    <n v="0"/>
    <s v=".."/>
    <n v="0.35599999999999998"/>
    <n v="0"/>
    <s v=".."/>
    <n v="-0.59299999999999997"/>
    <s v=".."/>
  </r>
  <r>
    <x v="4"/>
    <x v="4"/>
    <x v="7"/>
    <x v="116"/>
    <x v="1"/>
    <s v="Outward FDI"/>
    <x v="2"/>
    <s v=".."/>
    <s v=".."/>
    <s v=".."/>
    <n v="5.9320000000000004"/>
    <n v="5.9320000000000004"/>
    <s v=".."/>
    <n v="3.0840000000000001"/>
    <s v=".."/>
  </r>
  <r>
    <x v="2"/>
    <x v="2"/>
    <x v="3"/>
    <x v="117"/>
    <x v="1"/>
    <s v="Outward FDI"/>
    <x v="2"/>
    <s v=".."/>
    <s v=".."/>
    <n v="0"/>
    <n v="1.661"/>
    <n v="1.661"/>
    <s v=".."/>
    <s v=".."/>
    <n v="0"/>
  </r>
  <r>
    <x v="1"/>
    <x v="1"/>
    <x v="1"/>
    <x v="118"/>
    <x v="1"/>
    <s v="Outward FDI"/>
    <x v="2"/>
    <n v="0"/>
    <n v="0"/>
    <n v="0"/>
    <n v="0"/>
    <n v="0"/>
    <n v="0"/>
    <n v="0"/>
    <n v="0"/>
  </r>
  <r>
    <x v="2"/>
    <x v="2"/>
    <x v="5"/>
    <x v="119"/>
    <x v="1"/>
    <s v="Outward FDI"/>
    <x v="2"/>
    <n v="0"/>
    <n v="0"/>
    <n v="0"/>
    <n v="0"/>
    <n v="0"/>
    <n v="0"/>
    <n v="0"/>
    <n v="0"/>
  </r>
  <r>
    <x v="2"/>
    <x v="2"/>
    <x v="5"/>
    <x v="120"/>
    <x v="1"/>
    <s v="Outward FDI"/>
    <x v="2"/>
    <s v=".."/>
    <s v=".."/>
    <n v="0"/>
    <n v="0"/>
    <n v="0"/>
    <n v="0"/>
    <n v="0"/>
    <n v="0"/>
  </r>
  <r>
    <x v="2"/>
    <x v="2"/>
    <x v="5"/>
    <x v="121"/>
    <x v="1"/>
    <s v="Outward FDI"/>
    <x v="2"/>
    <s v=".."/>
    <s v=".."/>
    <n v="0"/>
    <n v="1.661"/>
    <n v="1.661"/>
    <n v="0"/>
    <n v="1.661"/>
    <n v="0"/>
  </r>
  <r>
    <x v="2"/>
    <x v="2"/>
    <x v="5"/>
    <x v="122"/>
    <x v="1"/>
    <s v="Outward FDI"/>
    <x v="2"/>
    <s v=".."/>
    <s v=".."/>
    <n v="0"/>
    <n v="0.11899999999999999"/>
    <n v="0.11899999999999999"/>
    <s v=".."/>
    <n v="0.11899999999999999"/>
    <s v=".."/>
  </r>
  <r>
    <x v="3"/>
    <x v="3"/>
    <x v="5"/>
    <x v="123"/>
    <x v="1"/>
    <s v="Outward FDI"/>
    <x v="2"/>
    <n v="0"/>
    <n v="0"/>
    <n v="0"/>
    <n v="0"/>
    <n v="0"/>
    <n v="0"/>
    <n v="0"/>
    <n v="0"/>
  </r>
  <r>
    <x v="2"/>
    <x v="2"/>
    <x v="4"/>
    <x v="124"/>
    <x v="1"/>
    <s v="Outward FDI"/>
    <x v="2"/>
    <n v="309.09399999999999"/>
    <s v=".."/>
    <s v=".."/>
    <n v="-21.234999999999999"/>
    <n v="-28.353000000000002"/>
    <s v=".."/>
    <n v="-28.353000000000002"/>
    <s v=".."/>
  </r>
  <r>
    <x v="1"/>
    <x v="1"/>
    <x v="1"/>
    <x v="125"/>
    <x v="1"/>
    <s v="Outward FDI"/>
    <x v="2"/>
    <n v="0"/>
    <n v="0"/>
    <n v="0"/>
    <n v="0"/>
    <n v="0"/>
    <n v="0"/>
    <n v="0"/>
    <n v="0"/>
  </r>
  <r>
    <x v="2"/>
    <x v="2"/>
    <x v="5"/>
    <x v="126"/>
    <x v="1"/>
    <s v="Outward FDI"/>
    <x v="2"/>
    <n v="34.356999999999999"/>
    <s v=".."/>
    <s v=".."/>
    <n v="32.743000000000002"/>
    <n v="32.743000000000002"/>
    <s v=".."/>
    <n v="-0.83"/>
    <s v=".."/>
  </r>
  <r>
    <x v="3"/>
    <x v="3"/>
    <x v="5"/>
    <x v="127"/>
    <x v="1"/>
    <s v="Outward FDI"/>
    <x v="2"/>
    <n v="4.0279999999999996"/>
    <s v=".."/>
    <s v=".."/>
    <n v="1.8979999999999999"/>
    <n v="1.4239999999999999"/>
    <s v=".."/>
    <n v="1.4239999999999999"/>
    <s v=".."/>
  </r>
  <r>
    <x v="3"/>
    <x v="3"/>
    <x v="5"/>
    <x v="128"/>
    <x v="1"/>
    <s v="Outward FDI"/>
    <x v="2"/>
    <n v="0"/>
    <n v="0"/>
    <n v="0"/>
    <n v="0"/>
    <n v="0"/>
    <n v="0"/>
    <n v="0"/>
    <n v="0"/>
  </r>
  <r>
    <x v="2"/>
    <x v="2"/>
    <x v="5"/>
    <x v="129"/>
    <x v="1"/>
    <s v="Outward FDI"/>
    <x v="2"/>
    <s v=".."/>
    <s v=".."/>
    <n v="0"/>
    <n v="0"/>
    <n v="0"/>
    <n v="0"/>
    <n v="0"/>
    <n v="0"/>
  </r>
  <r>
    <x v="3"/>
    <x v="3"/>
    <x v="5"/>
    <x v="130"/>
    <x v="1"/>
    <s v="Outward FDI"/>
    <x v="2"/>
    <n v="0"/>
    <n v="0"/>
    <n v="0"/>
    <n v="0"/>
    <n v="0"/>
    <n v="0"/>
    <n v="0"/>
    <n v="0"/>
  </r>
  <r>
    <x v="3"/>
    <x v="3"/>
    <x v="5"/>
    <x v="131"/>
    <x v="1"/>
    <s v="Outward FDI"/>
    <x v="2"/>
    <n v="77.480999999999995"/>
    <s v=".."/>
    <s v=".."/>
    <n v="14.473000000000001"/>
    <n v="14.473000000000001"/>
    <s v=".."/>
    <s v=".."/>
    <n v="0"/>
  </r>
  <r>
    <x v="4"/>
    <x v="4"/>
    <x v="5"/>
    <x v="132"/>
    <x v="1"/>
    <s v="Outward FDI"/>
    <x v="2"/>
    <s v=".."/>
    <s v=".."/>
    <s v=".."/>
    <n v="1.4239999999999999"/>
    <n v="1.4239999999999999"/>
    <s v=".."/>
    <n v="1.4239999999999999"/>
    <s v=".."/>
  </r>
  <r>
    <x v="3"/>
    <x v="3"/>
    <x v="5"/>
    <x v="133"/>
    <x v="1"/>
    <s v="Outward FDI"/>
    <x v="2"/>
    <n v="0"/>
    <n v="0"/>
    <n v="0"/>
    <n v="0"/>
    <n v="0"/>
    <n v="0"/>
    <n v="0"/>
    <n v="0"/>
  </r>
  <r>
    <x v="3"/>
    <x v="3"/>
    <x v="5"/>
    <x v="134"/>
    <x v="1"/>
    <s v="Outward FDI"/>
    <x v="2"/>
    <s v=".."/>
    <s v=".."/>
    <s v=".."/>
    <n v="0.83"/>
    <n v="0.83"/>
    <s v=".."/>
    <n v="0.83"/>
    <s v=".."/>
  </r>
  <r>
    <x v="5"/>
    <x v="5"/>
    <x v="5"/>
    <x v="135"/>
    <x v="1"/>
    <s v="Outward FDI"/>
    <x v="2"/>
    <s v=".."/>
    <s v=".."/>
    <s v=".."/>
    <n v="-2.254"/>
    <n v="-2.254"/>
    <n v="0"/>
    <n v="-2.254"/>
    <n v="0"/>
  </r>
  <r>
    <x v="4"/>
    <x v="4"/>
    <x v="5"/>
    <x v="136"/>
    <x v="1"/>
    <s v="Outward FDI"/>
    <x v="2"/>
    <s v=".."/>
    <s v=".."/>
    <s v=".."/>
    <n v="0.23699999999999999"/>
    <n v="0.23699999999999999"/>
    <s v=".."/>
    <n v="0.23699999999999999"/>
    <s v=".."/>
  </r>
  <r>
    <x v="3"/>
    <x v="3"/>
    <x v="5"/>
    <x v="137"/>
    <x v="1"/>
    <s v="Outward FDI"/>
    <x v="2"/>
    <s v=".."/>
    <s v=".."/>
    <s v=".."/>
    <n v="-0.35599999999999998"/>
    <n v="-0.35599999999999998"/>
    <n v="0"/>
    <n v="-0.35599999999999998"/>
    <n v="0"/>
  </r>
  <r>
    <x v="1"/>
    <x v="1"/>
    <x v="1"/>
    <x v="138"/>
    <x v="1"/>
    <s v="Outward FDI"/>
    <x v="2"/>
    <n v="0"/>
    <n v="0"/>
    <n v="0"/>
    <n v="0"/>
    <n v="0"/>
    <n v="0"/>
    <n v="0"/>
    <n v="0"/>
  </r>
  <r>
    <x v="1"/>
    <x v="1"/>
    <x v="1"/>
    <x v="1"/>
    <x v="1"/>
    <s v="Outward FDI"/>
    <x v="2"/>
    <n v="0"/>
    <n v="0"/>
    <n v="0"/>
    <n v="0"/>
    <n v="0"/>
    <n v="0"/>
    <n v="0"/>
    <n v="0"/>
  </r>
  <r>
    <x v="4"/>
    <x v="4"/>
    <x v="5"/>
    <x v="139"/>
    <x v="1"/>
    <s v="Outward FDI"/>
    <x v="2"/>
    <n v="0"/>
    <n v="0"/>
    <n v="0"/>
    <n v="0"/>
    <n v="0"/>
    <n v="0"/>
    <n v="0"/>
    <n v="0"/>
  </r>
  <r>
    <x v="2"/>
    <x v="2"/>
    <x v="5"/>
    <x v="140"/>
    <x v="1"/>
    <s v="Outward FDI"/>
    <x v="2"/>
    <n v="53.786000000000001"/>
    <n v="44.901000000000003"/>
    <n v="8.8849999999999998"/>
    <n v="14.473000000000001"/>
    <n v="14.473000000000001"/>
    <s v=".."/>
    <n v="12.457000000000001"/>
    <s v=".."/>
  </r>
  <r>
    <x v="2"/>
    <x v="2"/>
    <x v="5"/>
    <x v="141"/>
    <x v="1"/>
    <s v="Outward FDI"/>
    <x v="2"/>
    <n v="0"/>
    <n v="0"/>
    <n v="0"/>
    <n v="0"/>
    <n v="0"/>
    <n v="0"/>
    <n v="0"/>
    <n v="0"/>
  </r>
  <r>
    <x v="3"/>
    <x v="3"/>
    <x v="5"/>
    <x v="142"/>
    <x v="1"/>
    <s v="Outward FDI"/>
    <x v="2"/>
    <n v="0"/>
    <n v="0"/>
    <n v="0"/>
    <n v="0"/>
    <n v="0"/>
    <n v="0"/>
    <n v="0"/>
    <n v="0"/>
  </r>
  <r>
    <x v="3"/>
    <x v="3"/>
    <x v="5"/>
    <x v="143"/>
    <x v="1"/>
    <s v="Outward FDI"/>
    <x v="2"/>
    <n v="0"/>
    <n v="0"/>
    <n v="0"/>
    <n v="0"/>
    <n v="0"/>
    <n v="0"/>
    <n v="0"/>
    <n v="0"/>
  </r>
  <r>
    <x v="2"/>
    <x v="2"/>
    <x v="5"/>
    <x v="144"/>
    <x v="1"/>
    <s v="Outward FDI"/>
    <x v="2"/>
    <n v="0"/>
    <n v="0"/>
    <n v="0"/>
    <n v="0"/>
    <n v="0"/>
    <n v="0"/>
    <n v="0"/>
    <n v="0"/>
  </r>
  <r>
    <x v="2"/>
    <x v="2"/>
    <x v="5"/>
    <x v="145"/>
    <x v="1"/>
    <s v="Outward FDI"/>
    <x v="2"/>
    <s v=".."/>
    <s v=".."/>
    <n v="0"/>
    <n v="0.11899999999999999"/>
    <n v="0.11899999999999999"/>
    <n v="0"/>
    <n v="0.11899999999999999"/>
    <n v="0"/>
  </r>
  <r>
    <x v="2"/>
    <x v="2"/>
    <x v="5"/>
    <x v="146"/>
    <x v="1"/>
    <s v="Outward FDI"/>
    <x v="2"/>
    <n v="0"/>
    <n v="0"/>
    <n v="0"/>
    <n v="0"/>
    <n v="0"/>
    <n v="0"/>
    <n v="0"/>
    <n v="0"/>
  </r>
  <r>
    <x v="1"/>
    <x v="1"/>
    <x v="1"/>
    <x v="147"/>
    <x v="1"/>
    <s v="Outward FDI"/>
    <x v="2"/>
    <n v="66.343999999999994"/>
    <n v="45.137999999999998"/>
    <n v="21.207000000000001"/>
    <n v="-20.286000000000001"/>
    <n v="-20.405000000000001"/>
    <s v=".."/>
    <n v="-20.405000000000001"/>
    <s v=".."/>
  </r>
  <r>
    <x v="1"/>
    <x v="1"/>
    <x v="1"/>
    <x v="148"/>
    <x v="1"/>
    <s v="Outward FDI"/>
    <x v="2"/>
    <n v="0"/>
    <n v="0"/>
    <n v="0"/>
    <n v="0"/>
    <n v="0"/>
    <n v="0"/>
    <n v="0"/>
    <n v="0"/>
  </r>
  <r>
    <x v="3"/>
    <x v="3"/>
    <x v="5"/>
    <x v="149"/>
    <x v="1"/>
    <s v="Outward FDI"/>
    <x v="2"/>
    <n v="460.97500000000002"/>
    <n v="422.11599999999999"/>
    <n v="38.859000000000002"/>
    <n v="154.58000000000001"/>
    <n v="151.37700000000001"/>
    <s v=".."/>
    <n v="151.37700000000001"/>
    <s v=".."/>
  </r>
  <r>
    <x v="4"/>
    <x v="4"/>
    <x v="5"/>
    <x v="150"/>
    <x v="1"/>
    <s v="Outward FDI"/>
    <x v="2"/>
    <n v="1699.9570000000001"/>
    <n v="1749.597"/>
    <n v="-49.521000000000001"/>
    <n v="270.48500000000001"/>
    <n v="270.24799999999999"/>
    <s v=".."/>
    <n v="8.423"/>
    <s v=".."/>
  </r>
  <r>
    <x v="3"/>
    <x v="3"/>
    <x v="5"/>
    <x v="151"/>
    <x v="1"/>
    <s v="Outward FDI"/>
    <x v="2"/>
    <n v="3977.23"/>
    <n v="3758.8850000000002"/>
    <n v="218.34399999999999"/>
    <n v="57.180999999999997"/>
    <n v="37.844000000000001"/>
    <n v="122.786"/>
    <n v="-85.06"/>
    <n v="19.337"/>
  </r>
  <r>
    <x v="3"/>
    <x v="3"/>
    <x v="5"/>
    <x v="152"/>
    <x v="1"/>
    <s v="Outward FDI"/>
    <x v="2"/>
    <n v="298.07600000000002"/>
    <n v="283.02999999999997"/>
    <n v="15.045999999999999"/>
    <n v="27.879000000000001"/>
    <n v="26.93"/>
    <s v=".."/>
    <s v=".."/>
    <n v="1.0680000000000001"/>
  </r>
  <r>
    <x v="3"/>
    <x v="3"/>
    <x v="5"/>
    <x v="153"/>
    <x v="1"/>
    <s v="Outward FDI"/>
    <x v="2"/>
    <n v="115.155"/>
    <n v="94.778000000000006"/>
    <n v="20.376999999999999"/>
    <n v="5.22"/>
    <n v="5.22"/>
    <s v=".."/>
    <s v=".."/>
    <n v="0.11899999999999999"/>
  </r>
  <r>
    <x v="1"/>
    <x v="1"/>
    <x v="1"/>
    <x v="154"/>
    <x v="1"/>
    <s v="Outward FDI"/>
    <x v="2"/>
    <n v="0"/>
    <n v="0"/>
    <n v="0"/>
    <n v="0"/>
    <n v="0"/>
    <n v="0"/>
    <n v="0"/>
    <n v="0"/>
  </r>
  <r>
    <x v="3"/>
    <x v="3"/>
    <x v="5"/>
    <x v="155"/>
    <x v="1"/>
    <s v="Outward FDI"/>
    <x v="2"/>
    <n v="0"/>
    <n v="0"/>
    <n v="0"/>
    <n v="0"/>
    <n v="0"/>
    <n v="0"/>
    <n v="0"/>
    <n v="0"/>
  </r>
  <r>
    <x v="3"/>
    <x v="3"/>
    <x v="5"/>
    <x v="156"/>
    <x v="1"/>
    <s v="Outward FDI"/>
    <x v="2"/>
    <n v="24.879000000000001"/>
    <n v="21.562000000000001"/>
    <n v="3.3170000000000002"/>
    <n v="-0.11899999999999999"/>
    <n v="-0.11899999999999999"/>
    <s v=".."/>
    <n v="-0.59299999999999997"/>
    <s v=".."/>
  </r>
  <r>
    <x v="3"/>
    <x v="3"/>
    <x v="5"/>
    <x v="157"/>
    <x v="1"/>
    <s v="Outward FDI"/>
    <x v="2"/>
    <n v="372.00299999999999"/>
    <n v="309.923"/>
    <n v="62.079000000000001"/>
    <n v="79.840999999999994"/>
    <n v="77.704999999999998"/>
    <s v=".."/>
    <s v=".."/>
    <n v="2.1349999999999998"/>
  </r>
  <r>
    <x v="3"/>
    <x v="3"/>
    <x v="5"/>
    <x v="158"/>
    <x v="1"/>
    <s v="Outward FDI"/>
    <x v="2"/>
    <n v="0"/>
    <n v="0"/>
    <n v="0"/>
    <n v="0"/>
    <n v="0"/>
    <n v="0"/>
    <n v="0"/>
    <n v="0"/>
  </r>
  <r>
    <x v="2"/>
    <x v="2"/>
    <x v="5"/>
    <x v="159"/>
    <x v="1"/>
    <s v="Outward FDI"/>
    <x v="2"/>
    <n v="77.480999999999995"/>
    <n v="99.161000000000001"/>
    <n v="-21.68"/>
    <n v="11.625999999999999"/>
    <n v="10.321"/>
    <s v=".."/>
    <n v="-0.83"/>
    <s v=".."/>
  </r>
  <r>
    <x v="3"/>
    <x v="3"/>
    <x v="5"/>
    <x v="160"/>
    <x v="1"/>
    <s v="Outward FDI"/>
    <x v="2"/>
    <n v="89.802000000000007"/>
    <s v=".."/>
    <s v=".."/>
    <n v="36.064999999999998"/>
    <n v="35.826999999999998"/>
    <s v=".."/>
    <n v="35.826999999999998"/>
    <s v=".."/>
  </r>
  <r>
    <x v="2"/>
    <x v="2"/>
    <x v="6"/>
    <x v="161"/>
    <x v="1"/>
    <s v="Outward FDI"/>
    <x v="2"/>
    <n v="84.707999999999998"/>
    <s v=".."/>
    <s v=".."/>
    <n v="24.201000000000001"/>
    <n v="24.201000000000001"/>
    <s v=".."/>
    <n v="11.27"/>
    <s v=".."/>
  </r>
  <r>
    <x v="3"/>
    <x v="3"/>
    <x v="6"/>
    <x v="162"/>
    <x v="1"/>
    <s v="Outward FDI"/>
    <x v="2"/>
    <s v=".."/>
    <s v=".."/>
    <n v="0"/>
    <n v="-1.3049999999999999"/>
    <n v="-1.3049999999999999"/>
    <s v=".."/>
    <n v="-1.3049999999999999"/>
    <s v=".."/>
  </r>
  <r>
    <x v="2"/>
    <x v="2"/>
    <x v="6"/>
    <x v="163"/>
    <x v="1"/>
    <s v="Outward FDI"/>
    <x v="2"/>
    <s v=".."/>
    <s v=".."/>
    <n v="0"/>
    <n v="2.0169999999999999"/>
    <n v="2.0169999999999999"/>
    <n v="0"/>
    <n v="2.0169999999999999"/>
    <n v="0"/>
  </r>
  <r>
    <x v="2"/>
    <x v="2"/>
    <x v="6"/>
    <x v="164"/>
    <x v="1"/>
    <s v="Outward FDI"/>
    <x v="2"/>
    <s v=".."/>
    <s v=".."/>
    <s v=".."/>
    <n v="4.0339999999999998"/>
    <n v="4.0339999999999998"/>
    <s v=".."/>
    <n v="-9.609"/>
    <s v=".."/>
  </r>
  <r>
    <x v="2"/>
    <x v="2"/>
    <x v="6"/>
    <x v="165"/>
    <x v="1"/>
    <s v="Outward FDI"/>
    <x v="2"/>
    <s v=".."/>
    <s v=".."/>
    <n v="0"/>
    <n v="0"/>
    <n v="0"/>
    <n v="0"/>
    <n v="0"/>
    <n v="0"/>
  </r>
  <r>
    <x v="2"/>
    <x v="2"/>
    <x v="6"/>
    <x v="166"/>
    <x v="1"/>
    <s v="Outward FDI"/>
    <x v="2"/>
    <n v="161.833"/>
    <n v="20.14"/>
    <n v="141.69300000000001"/>
    <n v="15.897"/>
    <n v="15.66"/>
    <s v=".."/>
    <n v="14.473000000000001"/>
    <s v=".."/>
  </r>
  <r>
    <x v="2"/>
    <x v="2"/>
    <x v="6"/>
    <x v="167"/>
    <x v="1"/>
    <s v="Outward FDI"/>
    <x v="2"/>
    <n v="308.14600000000002"/>
    <n v="118.235"/>
    <n v="189.792"/>
    <n v="35.590000000000003"/>
    <n v="33.692"/>
    <s v=".."/>
    <s v=".."/>
    <n v="1.8979999999999999"/>
  </r>
  <r>
    <x v="5"/>
    <x v="5"/>
    <x v="6"/>
    <x v="168"/>
    <x v="1"/>
    <s v="Outward FDI"/>
    <x v="2"/>
    <n v="0"/>
    <n v="0"/>
    <n v="0"/>
    <n v="0"/>
    <n v="0"/>
    <n v="0"/>
    <n v="0"/>
    <n v="0"/>
  </r>
  <r>
    <x v="3"/>
    <x v="3"/>
    <x v="3"/>
    <x v="169"/>
    <x v="1"/>
    <s v="Outward FDI"/>
    <x v="2"/>
    <n v="0"/>
    <n v="0"/>
    <n v="0"/>
    <n v="0.11899999999999999"/>
    <n v="0.11899999999999999"/>
    <n v="0"/>
    <n v="0.11899999999999999"/>
    <n v="0"/>
  </r>
  <r>
    <x v="3"/>
    <x v="3"/>
    <x v="3"/>
    <x v="170"/>
    <x v="1"/>
    <s v="Outward FDI"/>
    <x v="2"/>
    <n v="0"/>
    <n v="0"/>
    <n v="0"/>
    <n v="0"/>
    <n v="0"/>
    <n v="0"/>
    <n v="0"/>
    <n v="0"/>
  </r>
  <r>
    <x v="3"/>
    <x v="3"/>
    <x v="3"/>
    <x v="171"/>
    <x v="1"/>
    <s v="Outward FDI"/>
    <x v="2"/>
    <s v=".."/>
    <s v=".."/>
    <n v="0"/>
    <n v="11.625999999999999"/>
    <n v="11.625999999999999"/>
    <s v=".."/>
    <s v=".."/>
    <n v="0"/>
  </r>
  <r>
    <x v="3"/>
    <x v="3"/>
    <x v="6"/>
    <x v="172"/>
    <x v="1"/>
    <s v="Outward FDI"/>
    <x v="2"/>
    <s v=".."/>
    <s v=".."/>
    <s v=".."/>
    <n v="6.2880000000000003"/>
    <n v="6.2880000000000003"/>
    <s v=".."/>
    <n v="6.2880000000000003"/>
    <s v=".."/>
  </r>
  <r>
    <x v="3"/>
    <x v="3"/>
    <x v="6"/>
    <x v="173"/>
    <x v="1"/>
    <s v="Outward FDI"/>
    <x v="2"/>
    <s v=".."/>
    <s v=".."/>
    <s v=".."/>
    <n v="3.2029999999999998"/>
    <n v="3.0840000000000001"/>
    <s v=".."/>
    <n v="2.847"/>
    <s v=".."/>
  </r>
  <r>
    <x v="4"/>
    <x v="4"/>
    <x v="6"/>
    <x v="174"/>
    <x v="1"/>
    <s v="Outward FDI"/>
    <x v="2"/>
    <n v="0"/>
    <n v="0"/>
    <n v="0"/>
    <n v="0"/>
    <n v="0"/>
    <n v="0"/>
    <n v="0"/>
    <n v="0"/>
  </r>
  <r>
    <x v="5"/>
    <x v="5"/>
    <x v="6"/>
    <x v="175"/>
    <x v="1"/>
    <s v="Outward FDI"/>
    <x v="2"/>
    <n v="0"/>
    <n v="0"/>
    <n v="0"/>
    <n v="0"/>
    <n v="0"/>
    <n v="0"/>
    <n v="0"/>
    <n v="0"/>
  </r>
  <r>
    <x v="5"/>
    <x v="5"/>
    <x v="8"/>
    <x v="176"/>
    <x v="1"/>
    <s v="Outward FDI"/>
    <x v="2"/>
    <n v="0"/>
    <n v="0"/>
    <n v="0"/>
    <n v="0"/>
    <n v="0"/>
    <n v="0"/>
    <n v="0"/>
    <n v="0"/>
  </r>
  <r>
    <x v="4"/>
    <x v="4"/>
    <x v="8"/>
    <x v="177"/>
    <x v="1"/>
    <s v="Outward FDI"/>
    <x v="2"/>
    <n v="29.026"/>
    <s v=".."/>
    <s v=".."/>
    <n v="15.066000000000001"/>
    <n v="15.066000000000001"/>
    <s v=".."/>
    <s v=".."/>
    <n v="0"/>
  </r>
  <r>
    <x v="4"/>
    <x v="4"/>
    <x v="8"/>
    <x v="178"/>
    <x v="1"/>
    <s v="Outward FDI"/>
    <x v="2"/>
    <s v=".."/>
    <n v="0"/>
    <s v=".."/>
    <s v=".."/>
    <n v="0"/>
    <n v="0"/>
    <n v="0"/>
    <s v=".."/>
  </r>
  <r>
    <x v="2"/>
    <x v="2"/>
    <x v="2"/>
    <x v="179"/>
    <x v="1"/>
    <s v="Outward FDI"/>
    <x v="2"/>
    <n v="0"/>
    <n v="0"/>
    <n v="0"/>
    <n v="0"/>
    <n v="0"/>
    <n v="0"/>
    <n v="0"/>
    <n v="0"/>
  </r>
  <r>
    <x v="4"/>
    <x v="4"/>
    <x v="2"/>
    <x v="180"/>
    <x v="1"/>
    <s v="Outward FDI"/>
    <x v="2"/>
    <s v=".."/>
    <s v=".."/>
    <n v="0"/>
    <n v="-0.71199999999999997"/>
    <n v="-0.71199999999999997"/>
    <n v="0"/>
    <n v="-0.71199999999999997"/>
    <n v="0"/>
  </r>
  <r>
    <x v="3"/>
    <x v="3"/>
    <x v="2"/>
    <x v="181"/>
    <x v="1"/>
    <s v="Outward FDI"/>
    <x v="2"/>
    <n v="8170.3159999999998"/>
    <n v="7528.1959999999999"/>
    <n v="642.11900000000003"/>
    <n v="1029.5039999999999"/>
    <n v="1009.692"/>
    <n v="281.51799999999997"/>
    <n v="728.17399999999998"/>
    <n v="19.93"/>
  </r>
  <r>
    <x v="2"/>
    <x v="2"/>
    <x v="2"/>
    <x v="182"/>
    <x v="1"/>
    <s v="Outward FDI"/>
    <x v="2"/>
    <n v="1414.202"/>
    <n v="1456.3789999999999"/>
    <n v="-42.176000000000002"/>
    <n v="388.05099999999999"/>
    <n v="383.54300000000001"/>
    <n v="302.87200000000001"/>
    <n v="80.552000000000007"/>
    <n v="4.6269999999999998"/>
  </r>
  <r>
    <x v="4"/>
    <x v="4"/>
    <x v="8"/>
    <x v="183"/>
    <x v="1"/>
    <s v="Outward FDI"/>
    <x v="2"/>
    <n v="1739.172"/>
    <n v="1538.0060000000001"/>
    <n v="201.166"/>
    <n v="163.12100000000001"/>
    <n v="154.10499999999999"/>
    <n v="145.80099999999999"/>
    <n v="8.423"/>
    <n v="9.016"/>
  </r>
  <r>
    <x v="3"/>
    <x v="3"/>
    <x v="2"/>
    <x v="184"/>
    <x v="1"/>
    <s v="Outward FDI"/>
    <x v="2"/>
    <n v="119.77500000000001"/>
    <n v="107.81"/>
    <n v="12.084"/>
    <n v="-2.3730000000000002"/>
    <n v="-2.9660000000000002"/>
    <n v="4.3890000000000002"/>
    <n v="-7.2370000000000001"/>
    <n v="0.47499999999999998"/>
  </r>
  <r>
    <x v="3"/>
    <x v="3"/>
    <x v="6"/>
    <x v="185"/>
    <x v="1"/>
    <s v="Outward FDI"/>
    <x v="2"/>
    <s v=".."/>
    <s v=".."/>
    <n v="0"/>
    <n v="18.032"/>
    <n v="18.032"/>
    <n v="0"/>
    <n v="18.032"/>
    <n v="0"/>
  </r>
  <r>
    <x v="3"/>
    <x v="3"/>
    <x v="3"/>
    <x v="186"/>
    <x v="1"/>
    <s v="Outward FDI"/>
    <x v="2"/>
    <n v="-232.916"/>
    <s v=".."/>
    <s v=".."/>
    <n v="119.108"/>
    <n v="77.349000000000004"/>
    <s v=".."/>
    <n v="77.111999999999995"/>
    <s v=".."/>
  </r>
  <r>
    <x v="5"/>
    <x v="5"/>
    <x v="2"/>
    <x v="187"/>
    <x v="1"/>
    <s v="Outward FDI"/>
    <x v="2"/>
    <n v="0"/>
    <n v="0"/>
    <n v="0"/>
    <n v="0"/>
    <n v="0"/>
    <n v="0"/>
    <n v="0"/>
    <n v="0"/>
  </r>
  <r>
    <x v="4"/>
    <x v="4"/>
    <x v="3"/>
    <x v="188"/>
    <x v="1"/>
    <s v="Outward FDI"/>
    <x v="2"/>
    <n v="0"/>
    <n v="0"/>
    <n v="0"/>
    <n v="0"/>
    <n v="0"/>
    <n v="0"/>
    <n v="0"/>
    <n v="0"/>
  </r>
  <r>
    <x v="4"/>
    <x v="4"/>
    <x v="2"/>
    <x v="189"/>
    <x v="1"/>
    <s v="Outward FDI"/>
    <x v="2"/>
    <s v=".."/>
    <s v=".."/>
    <n v="0"/>
    <n v="-0.94899999999999995"/>
    <n v="-0.94899999999999995"/>
    <n v="0"/>
    <n v="-0.94899999999999995"/>
    <n v="0"/>
  </r>
  <r>
    <x v="2"/>
    <x v="2"/>
    <x v="2"/>
    <x v="190"/>
    <x v="1"/>
    <s v="Outward FDI"/>
    <x v="2"/>
    <s v=".."/>
    <s v=".."/>
    <s v=".."/>
    <n v="10.44"/>
    <n v="10.44"/>
    <s v=".."/>
    <n v="10.44"/>
    <s v=".."/>
  </r>
  <r>
    <x v="3"/>
    <x v="3"/>
    <x v="2"/>
    <x v="191"/>
    <x v="1"/>
    <s v="Outward FDI"/>
    <x v="2"/>
    <n v="898.01900000000001"/>
    <n v="770.42499999999995"/>
    <n v="127.595"/>
    <n v="115.193"/>
    <n v="109.736"/>
    <n v="37.488"/>
    <n v="72.248000000000005"/>
    <n v="5.4569999999999999"/>
  </r>
  <r>
    <x v="3"/>
    <x v="3"/>
    <x v="8"/>
    <x v="192"/>
    <x v="1"/>
    <s v="Outward FDI"/>
    <x v="2"/>
    <n v="0"/>
    <n v="0"/>
    <n v="0"/>
    <n v="0"/>
    <n v="0"/>
    <n v="0"/>
    <n v="0"/>
    <n v="0"/>
  </r>
  <r>
    <x v="4"/>
    <x v="4"/>
    <x v="2"/>
    <x v="193"/>
    <x v="1"/>
    <s v="Outward FDI"/>
    <x v="2"/>
    <s v=".."/>
    <s v=".."/>
    <n v="0"/>
    <n v="1.661"/>
    <n v="1.661"/>
    <n v="0"/>
    <n v="1.661"/>
    <n v="0"/>
  </r>
  <r>
    <x v="4"/>
    <x v="4"/>
    <x v="2"/>
    <x v="194"/>
    <x v="1"/>
    <s v="Outward FDI"/>
    <x v="2"/>
    <s v=".."/>
    <s v=".."/>
    <s v=".."/>
    <n v="13.05"/>
    <n v="12.930999999999999"/>
    <s v=".."/>
    <n v="12.930999999999999"/>
    <s v=".."/>
  </r>
  <r>
    <x v="4"/>
    <x v="4"/>
    <x v="8"/>
    <x v="195"/>
    <x v="1"/>
    <s v="Outward FDI"/>
    <x v="2"/>
    <n v="0"/>
    <n v="0"/>
    <n v="0"/>
    <n v="0"/>
    <n v="0"/>
    <n v="0"/>
    <n v="0"/>
    <n v="0"/>
  </r>
  <r>
    <x v="4"/>
    <x v="4"/>
    <x v="8"/>
    <x v="196"/>
    <x v="1"/>
    <s v="Outward FDI"/>
    <x v="2"/>
    <n v="-18.363"/>
    <s v=".."/>
    <s v=".."/>
    <n v="9.1349999999999998"/>
    <n v="9.016"/>
    <s v=".."/>
    <n v="9.016"/>
    <s v=".."/>
  </r>
  <r>
    <x v="4"/>
    <x v="4"/>
    <x v="2"/>
    <x v="197"/>
    <x v="1"/>
    <s v="Outward FDI"/>
    <x v="2"/>
    <n v="370.69900000000001"/>
    <n v="291.91500000000002"/>
    <n v="78.665999999999997"/>
    <n v="20.405000000000001"/>
    <n v="20.048999999999999"/>
    <s v=".."/>
    <n v="5.5759999999999996"/>
    <s v=".."/>
  </r>
  <r>
    <x v="2"/>
    <x v="2"/>
    <x v="2"/>
    <x v="198"/>
    <x v="1"/>
    <s v="Outward FDI"/>
    <x v="2"/>
    <n v="1336.4849999999999"/>
    <n v="1702.8009999999999"/>
    <n v="-366.31599999999997"/>
    <n v="132.15799999999999"/>
    <n v="137.49700000000001"/>
    <n v="125.87"/>
    <n v="11.625999999999999"/>
    <n v="-5.3390000000000004"/>
  </r>
  <r>
    <x v="4"/>
    <x v="4"/>
    <x v="8"/>
    <x v="199"/>
    <x v="1"/>
    <s v="Outward FDI"/>
    <x v="2"/>
    <n v="113.852"/>
    <n v="165.387"/>
    <n v="-51.534999999999997"/>
    <n v="34.76"/>
    <n v="34.997"/>
    <s v=".."/>
    <n v="27.641999999999999"/>
    <s v=".."/>
  </r>
  <r>
    <x v="2"/>
    <x v="2"/>
    <x v="2"/>
    <x v="200"/>
    <x v="1"/>
    <s v="Outward FDI"/>
    <x v="2"/>
    <n v="370.93599999999998"/>
    <n v="348.07100000000003"/>
    <n v="22.864999999999998"/>
    <n v="39.624000000000002"/>
    <n v="38.555999999999997"/>
    <n v="76.519000000000005"/>
    <n v="-38.081000000000003"/>
    <n v="1.1859999999999999"/>
  </r>
  <r>
    <x v="5"/>
    <x v="5"/>
    <x v="3"/>
    <x v="201"/>
    <x v="1"/>
    <s v="Outward FDI"/>
    <x v="2"/>
    <n v="0"/>
    <n v="0"/>
    <n v="0"/>
    <n v="0"/>
    <n v="0"/>
    <n v="0"/>
    <n v="0"/>
    <n v="0"/>
  </r>
  <r>
    <x v="3"/>
    <x v="3"/>
    <x v="2"/>
    <x v="202"/>
    <x v="1"/>
    <s v="Outward FDI"/>
    <x v="2"/>
    <n v="1370.0119999999999"/>
    <n v="1171.808"/>
    <n v="198.20400000000001"/>
    <n v="97.992000000000004"/>
    <n v="91.111000000000004"/>
    <n v="80.671000000000006"/>
    <n v="10.558"/>
    <n v="6.7619999999999996"/>
  </r>
  <r>
    <x v="1"/>
    <x v="1"/>
    <x v="1"/>
    <x v="203"/>
    <x v="1"/>
    <s v="Outward FDI"/>
    <x v="2"/>
    <n v="0"/>
    <n v="0"/>
    <n v="0"/>
    <n v="0"/>
    <n v="0"/>
    <n v="0"/>
    <n v="0"/>
    <n v="0"/>
  </r>
  <r>
    <x v="3"/>
    <x v="3"/>
    <x v="3"/>
    <x v="204"/>
    <x v="1"/>
    <s v="Outward FDI"/>
    <x v="2"/>
    <n v="0"/>
    <n v="0"/>
    <n v="0"/>
    <n v="0"/>
    <n v="0"/>
    <n v="0"/>
    <n v="0"/>
    <n v="0"/>
  </r>
  <r>
    <x v="4"/>
    <x v="4"/>
    <x v="3"/>
    <x v="205"/>
    <x v="1"/>
    <s v="Outward FDI"/>
    <x v="2"/>
    <n v="0"/>
    <n v="0"/>
    <n v="0"/>
    <n v="0"/>
    <n v="0"/>
    <n v="0"/>
    <n v="0"/>
    <n v="0"/>
  </r>
  <r>
    <x v="4"/>
    <x v="4"/>
    <x v="2"/>
    <x v="206"/>
    <x v="1"/>
    <s v="Outward FDI"/>
    <x v="2"/>
    <n v="2.6059999999999999"/>
    <n v="38.74"/>
    <n v="-36.252000000000002"/>
    <n v="16.965"/>
    <n v="16.965"/>
    <s v=".."/>
    <n v="9.1349999999999998"/>
    <s v=".."/>
  </r>
  <r>
    <x v="3"/>
    <x v="3"/>
    <x v="2"/>
    <x v="207"/>
    <x v="1"/>
    <s v="Outward FDI"/>
    <x v="2"/>
    <n v="0"/>
    <n v="0"/>
    <n v="0"/>
    <n v="0"/>
    <n v="0"/>
    <n v="0"/>
    <n v="0"/>
    <n v="0"/>
  </r>
  <r>
    <x v="1"/>
    <x v="1"/>
    <x v="1"/>
    <x v="1"/>
    <x v="1"/>
    <s v="Outward FDI"/>
    <x v="2"/>
    <n v="0"/>
    <n v="0"/>
    <n v="0"/>
    <n v="0"/>
    <n v="0"/>
    <n v="0"/>
    <n v="0"/>
    <n v="0"/>
  </r>
  <r>
    <x v="1"/>
    <x v="1"/>
    <x v="1"/>
    <x v="208"/>
    <x v="1"/>
    <s v="Outward FDI"/>
    <x v="2"/>
    <n v="0"/>
    <n v="0"/>
    <n v="0"/>
    <n v="0"/>
    <n v="0"/>
    <n v="0"/>
    <n v="0"/>
    <n v="0"/>
  </r>
  <r>
    <x v="1"/>
    <x v="1"/>
    <x v="1"/>
    <x v="209"/>
    <x v="1"/>
    <s v="Outward FDI"/>
    <x v="2"/>
    <n v="0"/>
    <n v="0"/>
    <n v="0"/>
    <n v="0"/>
    <n v="0"/>
    <n v="0"/>
    <n v="0"/>
    <n v="0"/>
  </r>
  <r>
    <x v="1"/>
    <x v="1"/>
    <x v="1"/>
    <x v="210"/>
    <x v="1"/>
    <s v="Outward FDI"/>
    <x v="2"/>
    <n v="0"/>
    <n v="0"/>
    <n v="0"/>
    <n v="0"/>
    <n v="0"/>
    <n v="0"/>
    <n v="0"/>
    <n v="0"/>
  </r>
  <r>
    <x v="1"/>
    <x v="1"/>
    <x v="1"/>
    <x v="211"/>
    <x v="1"/>
    <s v="Outward FDI"/>
    <x v="2"/>
    <n v="0"/>
    <n v="0"/>
    <n v="0"/>
    <n v="0.11899999999999999"/>
    <n v="0.11899999999999999"/>
    <s v=".."/>
    <s v=".."/>
    <n v="0"/>
  </r>
  <r>
    <x v="3"/>
    <x v="3"/>
    <x v="2"/>
    <x v="212"/>
    <x v="1"/>
    <s v="Outward FDI"/>
    <x v="2"/>
    <n v="0"/>
    <n v="0"/>
    <n v="0"/>
    <n v="0"/>
    <n v="0"/>
    <n v="0"/>
    <n v="0"/>
    <n v="0"/>
  </r>
  <r>
    <x v="2"/>
    <x v="2"/>
    <x v="2"/>
    <x v="213"/>
    <x v="1"/>
    <s v="Outward FDI"/>
    <x v="2"/>
    <n v="0"/>
    <n v="0"/>
    <n v="0"/>
    <n v="0"/>
    <n v="0"/>
    <n v="0"/>
    <n v="0"/>
    <n v="0"/>
  </r>
  <r>
    <x v="1"/>
    <x v="1"/>
    <x v="1"/>
    <x v="214"/>
    <x v="1"/>
    <s v="Outward FDI"/>
    <x v="2"/>
    <n v="0"/>
    <n v="0"/>
    <n v="0"/>
    <n v="0"/>
    <n v="0"/>
    <n v="0"/>
    <n v="0"/>
    <n v="0"/>
  </r>
  <r>
    <x v="2"/>
    <x v="2"/>
    <x v="2"/>
    <x v="215"/>
    <x v="1"/>
    <s v="Outward FDI"/>
    <x v="2"/>
    <n v="0"/>
    <n v="0"/>
    <n v="0"/>
    <n v="0"/>
    <n v="0"/>
    <n v="0"/>
    <n v="0"/>
    <n v="0"/>
  </r>
  <r>
    <x v="1"/>
    <x v="1"/>
    <x v="1"/>
    <x v="216"/>
    <x v="1"/>
    <s v="Outward FDI"/>
    <x v="2"/>
    <n v="0"/>
    <n v="0"/>
    <n v="0"/>
    <n v="0"/>
    <n v="0"/>
    <n v="0"/>
    <n v="0"/>
    <n v="0"/>
  </r>
  <r>
    <x v="4"/>
    <x v="4"/>
    <x v="2"/>
    <x v="217"/>
    <x v="1"/>
    <s v="Outward FDI"/>
    <x v="2"/>
    <n v="0"/>
    <n v="0"/>
    <n v="0"/>
    <n v="0"/>
    <n v="0"/>
    <n v="0"/>
    <n v="0"/>
    <n v="0"/>
  </r>
  <r>
    <x v="3"/>
    <x v="3"/>
    <x v="2"/>
    <x v="218"/>
    <x v="1"/>
    <s v="Outward FDI"/>
    <x v="2"/>
    <n v="0"/>
    <n v="0"/>
    <n v="0"/>
    <n v="0"/>
    <n v="0"/>
    <n v="0"/>
    <n v="0"/>
    <n v="0"/>
  </r>
  <r>
    <x v="4"/>
    <x v="4"/>
    <x v="2"/>
    <x v="219"/>
    <x v="1"/>
    <s v="Outward FDI"/>
    <x v="2"/>
    <n v="0"/>
    <n v="0"/>
    <n v="0"/>
    <n v="0"/>
    <n v="0"/>
    <n v="0"/>
    <n v="0"/>
    <n v="0"/>
  </r>
  <r>
    <x v="2"/>
    <x v="2"/>
    <x v="2"/>
    <x v="220"/>
    <x v="1"/>
    <s v="Outward FDI"/>
    <x v="2"/>
    <n v="0"/>
    <n v="0"/>
    <n v="0"/>
    <n v="0"/>
    <n v="0"/>
    <n v="0"/>
    <n v="0"/>
    <n v="0"/>
  </r>
  <r>
    <x v="2"/>
    <x v="2"/>
    <x v="2"/>
    <x v="221"/>
    <x v="1"/>
    <s v="Outward FDI"/>
    <x v="2"/>
    <n v="0"/>
    <n v="0"/>
    <n v="0"/>
    <n v="0"/>
    <n v="0"/>
    <n v="0"/>
    <n v="0"/>
    <n v="0"/>
  </r>
  <r>
    <x v="1"/>
    <x v="1"/>
    <x v="1"/>
    <x v="222"/>
    <x v="1"/>
    <s v="Outward FDI"/>
    <x v="2"/>
    <n v="0"/>
    <n v="0"/>
    <n v="0"/>
    <n v="0"/>
    <n v="0"/>
    <n v="0"/>
    <n v="0"/>
    <n v="0"/>
  </r>
  <r>
    <x v="1"/>
    <x v="1"/>
    <x v="1"/>
    <x v="223"/>
    <x v="1"/>
    <s v="Outward FDI"/>
    <x v="2"/>
    <n v="0"/>
    <n v="0"/>
    <n v="0"/>
    <n v="0"/>
    <n v="0"/>
    <n v="0"/>
    <n v="0"/>
    <n v="0"/>
  </r>
  <r>
    <x v="2"/>
    <x v="2"/>
    <x v="2"/>
    <x v="224"/>
    <x v="1"/>
    <s v="Outward FDI"/>
    <x v="2"/>
    <n v="0"/>
    <n v="0"/>
    <n v="0"/>
    <n v="0"/>
    <n v="0"/>
    <n v="0"/>
    <n v="0"/>
    <n v="0"/>
  </r>
  <r>
    <x v="2"/>
    <x v="2"/>
    <x v="2"/>
    <x v="225"/>
    <x v="1"/>
    <s v="Outward FDI"/>
    <x v="2"/>
    <n v="0"/>
    <n v="0"/>
    <n v="0"/>
    <n v="0"/>
    <n v="0"/>
    <n v="0"/>
    <n v="0"/>
    <n v="0"/>
  </r>
  <r>
    <x v="4"/>
    <x v="4"/>
    <x v="2"/>
    <x v="226"/>
    <x v="1"/>
    <s v="Outward FDI"/>
    <x v="2"/>
    <s v=".."/>
    <n v="0"/>
    <s v=".."/>
    <n v="-1.4239999999999999"/>
    <n v="-1.4239999999999999"/>
    <n v="0"/>
    <n v="-1.4239999999999999"/>
    <n v="0"/>
  </r>
  <r>
    <x v="1"/>
    <x v="1"/>
    <x v="1"/>
    <x v="227"/>
    <x v="1"/>
    <s v="Outward FDI"/>
    <x v="2"/>
    <n v="0"/>
    <n v="0"/>
    <n v="0"/>
    <n v="0"/>
    <n v="0"/>
    <n v="0"/>
    <n v="0"/>
    <n v="0"/>
  </r>
  <r>
    <x v="3"/>
    <x v="3"/>
    <x v="2"/>
    <x v="228"/>
    <x v="1"/>
    <s v="Outward FDI"/>
    <x v="2"/>
    <n v="0"/>
    <n v="0"/>
    <n v="0"/>
    <n v="0"/>
    <n v="0"/>
    <n v="0"/>
    <n v="0"/>
    <n v="0"/>
  </r>
  <r>
    <x v="4"/>
    <x v="4"/>
    <x v="2"/>
    <x v="229"/>
    <x v="1"/>
    <s v="Outward FDI"/>
    <x v="2"/>
    <n v="0"/>
    <n v="0"/>
    <n v="0"/>
    <n v="0"/>
    <n v="0"/>
    <n v="0"/>
    <n v="0"/>
    <n v="0"/>
  </r>
  <r>
    <x v="1"/>
    <x v="1"/>
    <x v="1"/>
    <x v="230"/>
    <x v="1"/>
    <s v="Outward FDI"/>
    <x v="2"/>
    <n v="0"/>
    <n v="0"/>
    <n v="0"/>
    <n v="0"/>
    <n v="0"/>
    <n v="0"/>
    <n v="0"/>
    <n v="0"/>
  </r>
  <r>
    <x v="1"/>
    <x v="1"/>
    <x v="1"/>
    <x v="231"/>
    <x v="1"/>
    <s v="Outward FDI"/>
    <x v="2"/>
    <n v="0"/>
    <n v="0"/>
    <n v="0"/>
    <n v="0"/>
    <n v="0"/>
    <n v="0"/>
    <n v="0"/>
    <n v="0"/>
  </r>
  <r>
    <x v="3"/>
    <x v="3"/>
    <x v="2"/>
    <x v="232"/>
    <x v="1"/>
    <s v="Outward FDI"/>
    <x v="2"/>
    <n v="0"/>
    <n v="0"/>
    <n v="0"/>
    <n v="0"/>
    <n v="0"/>
    <n v="0"/>
    <n v="0"/>
    <n v="0"/>
  </r>
  <r>
    <x v="3"/>
    <x v="3"/>
    <x v="2"/>
    <x v="233"/>
    <x v="1"/>
    <s v="Outward FDI"/>
    <x v="2"/>
    <n v="0"/>
    <n v="0"/>
    <n v="0"/>
    <n v="0"/>
    <n v="0"/>
    <n v="0"/>
    <n v="0"/>
    <n v="0"/>
  </r>
  <r>
    <x v="1"/>
    <x v="1"/>
    <x v="1"/>
    <x v="234"/>
    <x v="1"/>
    <s v="Outward FDI"/>
    <x v="2"/>
    <n v="0"/>
    <n v="0"/>
    <n v="0"/>
    <n v="0"/>
    <n v="0"/>
    <n v="0"/>
    <n v="0"/>
    <n v="0"/>
  </r>
  <r>
    <x v="4"/>
    <x v="4"/>
    <x v="2"/>
    <x v="235"/>
    <x v="1"/>
    <s v="Outward FDI"/>
    <x v="2"/>
    <n v="0"/>
    <n v="0"/>
    <n v="0"/>
    <n v="0"/>
    <n v="0"/>
    <n v="0"/>
    <n v="0"/>
    <n v="0"/>
  </r>
  <r>
    <x v="1"/>
    <x v="1"/>
    <x v="1"/>
    <x v="236"/>
    <x v="1"/>
    <s v="Outward FDI"/>
    <x v="2"/>
    <n v="0"/>
    <n v="0"/>
    <n v="0"/>
    <n v="0"/>
    <n v="0"/>
    <n v="0"/>
    <n v="0"/>
    <n v="0"/>
  </r>
  <r>
    <x v="0"/>
    <x v="0"/>
    <x v="0"/>
    <x v="0"/>
    <x v="1"/>
    <s v="Outward FDI"/>
    <x v="3"/>
    <n v="348463.397"/>
    <n v="314135.53000000003"/>
    <n v="34327.866999999998"/>
    <n v="25589.901999999998"/>
    <n v="24115.234"/>
    <n v="21266.523000000001"/>
    <n v="2848.712"/>
    <n v="1474.5519999999999"/>
  </r>
  <r>
    <x v="1"/>
    <x v="1"/>
    <x v="1"/>
    <x v="1"/>
    <x v="1"/>
    <s v="Outward FDI"/>
    <x v="3"/>
    <s v=".."/>
    <s v=".."/>
    <s v=".."/>
    <s v=".."/>
    <s v=".."/>
    <s v=".."/>
    <s v=".."/>
    <s v=".."/>
  </r>
  <r>
    <x v="2"/>
    <x v="2"/>
    <x v="2"/>
    <x v="2"/>
    <x v="1"/>
    <s v="Outward FDI"/>
    <x v="3"/>
    <n v="2190.748"/>
    <n v="1619.364"/>
    <n v="571.38400000000001"/>
    <n v="207.678"/>
    <n v="187.69399999999999"/>
    <n v="140.47800000000001"/>
    <n v="47.216000000000001"/>
    <n v="20.102"/>
  </r>
  <r>
    <x v="2"/>
    <x v="2"/>
    <x v="3"/>
    <x v="3"/>
    <x v="1"/>
    <s v="Outward FDI"/>
    <x v="3"/>
    <n v="1329.1469999999999"/>
    <n v="1228.6199999999999"/>
    <n v="100.527"/>
    <n v="155.554"/>
    <n v="150.529"/>
    <n v="115.117"/>
    <n v="35.411999999999999"/>
    <n v="5.0250000000000004"/>
  </r>
  <r>
    <x v="2"/>
    <x v="2"/>
    <x v="3"/>
    <x v="4"/>
    <x v="1"/>
    <s v="Outward FDI"/>
    <x v="3"/>
    <n v="18130.145"/>
    <n v="22561.74"/>
    <n v="-4431.7049999999999"/>
    <n v="933.79300000000001"/>
    <n v="983.346"/>
    <n v="435.22500000000002"/>
    <n v="548.12099999999998"/>
    <n v="-49.67"/>
  </r>
  <r>
    <x v="2"/>
    <x v="2"/>
    <x v="4"/>
    <x v="5"/>
    <x v="1"/>
    <s v="Outward FDI"/>
    <x v="3"/>
    <n v="3702.8539999999998"/>
    <n v="3125.1790000000001"/>
    <n v="577.78499999999997"/>
    <n v="367.55700000000002"/>
    <n v="360.077"/>
    <n v="45.93"/>
    <n v="314.14699999999999"/>
    <n v="7.48"/>
  </r>
  <r>
    <x v="2"/>
    <x v="2"/>
    <x v="5"/>
    <x v="6"/>
    <x v="1"/>
    <s v="Outward FDI"/>
    <x v="3"/>
    <n v="1319.989"/>
    <n v="931.23099999999999"/>
    <n v="388.75799999999998"/>
    <n v="149.36000000000001"/>
    <n v="125.752"/>
    <s v=".."/>
    <s v=".."/>
    <n v="23.608000000000001"/>
  </r>
  <r>
    <x v="2"/>
    <x v="2"/>
    <x v="3"/>
    <x v="7"/>
    <x v="1"/>
    <s v="Outward FDI"/>
    <x v="3"/>
    <n v="2206.1970000000001"/>
    <n v="2054.2469999999998"/>
    <n v="151.84"/>
    <n v="242.506"/>
    <n v="236.66200000000001"/>
    <n v="87.885999999999996"/>
    <n v="148.893"/>
    <n v="5.8440000000000003"/>
  </r>
  <r>
    <x v="2"/>
    <x v="2"/>
    <x v="3"/>
    <x v="8"/>
    <x v="1"/>
    <s v="Outward FDI"/>
    <x v="3"/>
    <n v="21135.706999999999"/>
    <n v="18944.405999999999"/>
    <n v="2191.3000000000002"/>
    <n v="1690.2940000000001"/>
    <n v="1662.713"/>
    <n v="1099.2809999999999"/>
    <n v="563.31399999999996"/>
    <n v="27.581"/>
  </r>
  <r>
    <x v="2"/>
    <x v="2"/>
    <x v="3"/>
    <x v="9"/>
    <x v="1"/>
    <s v="Outward FDI"/>
    <x v="3"/>
    <n v="4280.4179999999997"/>
    <n v="4153.4059999999999"/>
    <n v="127.121"/>
    <n v="462.923"/>
    <n v="462.572"/>
    <n v="274.29399999999998"/>
    <n v="188.27799999999999"/>
    <n v="0.23400000000000001"/>
  </r>
  <r>
    <x v="2"/>
    <x v="2"/>
    <x v="3"/>
    <x v="10"/>
    <x v="1"/>
    <s v="Outward FDI"/>
    <x v="3"/>
    <n v="38931.826999999997"/>
    <n v="35066.54"/>
    <n v="3865.1759999999999"/>
    <n v="2512.125"/>
    <n v="2446.0940000000001"/>
    <n v="2690.3519999999999"/>
    <n v="-244.25899999999999"/>
    <n v="66.031999999999996"/>
  </r>
  <r>
    <x v="2"/>
    <x v="2"/>
    <x v="3"/>
    <x v="11"/>
    <x v="1"/>
    <s v="Outward FDI"/>
    <x v="3"/>
    <n v="7608.5280000000002"/>
    <n v="6193.64"/>
    <n v="1414.8879999999999"/>
    <n v="526.73400000000004"/>
    <n v="502.30799999999999"/>
    <n v="252.79"/>
    <n v="249.63499999999999"/>
    <n v="24.425999999999998"/>
  </r>
  <r>
    <x v="2"/>
    <x v="2"/>
    <x v="3"/>
    <x v="12"/>
    <x v="1"/>
    <s v="Outward FDI"/>
    <x v="3"/>
    <n v="10989.605"/>
    <n v="11681.6"/>
    <n v="-691.995"/>
    <n v="219.95"/>
    <n v="164.553"/>
    <n v="548.70600000000002"/>
    <n v="-384.15199999999999"/>
    <n v="55.512999999999998"/>
  </r>
  <r>
    <x v="2"/>
    <x v="2"/>
    <x v="3"/>
    <x v="13"/>
    <x v="1"/>
    <s v="Outward FDI"/>
    <x v="3"/>
    <n v="175.67500000000001"/>
    <n v="140.363"/>
    <n v="35.311999999999998"/>
    <n v="14.023999999999999"/>
    <n v="13.673999999999999"/>
    <n v="10.167999999999999"/>
    <n v="3.3889999999999998"/>
    <n v="0.35099999999999998"/>
  </r>
  <r>
    <x v="2"/>
    <x v="2"/>
    <x v="3"/>
    <x v="14"/>
    <x v="1"/>
    <s v="Outward FDI"/>
    <x v="3"/>
    <n v="595.22"/>
    <n v="320.01100000000002"/>
    <n v="275.209"/>
    <n v="41.606000000000002"/>
    <n v="38.450000000000003"/>
    <n v="88.587999999999994"/>
    <n v="-50.137"/>
    <n v="3.2719999999999998"/>
  </r>
  <r>
    <x v="2"/>
    <x v="2"/>
    <x v="3"/>
    <x v="15"/>
    <x v="1"/>
    <s v="Outward FDI"/>
    <x v="3"/>
    <n v="37.298000000000002"/>
    <s v=".."/>
    <s v=".."/>
    <n v="0.58399999999999996"/>
    <n v="0.58399999999999996"/>
    <s v=".."/>
    <s v=".."/>
    <n v="0"/>
  </r>
  <r>
    <x v="2"/>
    <x v="2"/>
    <x v="3"/>
    <x v="16"/>
    <x v="1"/>
    <s v="Outward FDI"/>
    <x v="3"/>
    <n v="2211.0529999999999"/>
    <n v="2381.1"/>
    <n v="-170.15700000000001"/>
    <n v="199.381"/>
    <n v="152.51599999999999"/>
    <n v="44.293999999999997"/>
    <n v="108.22199999999999"/>
    <n v="46.865000000000002"/>
  </r>
  <r>
    <x v="2"/>
    <x v="2"/>
    <x v="6"/>
    <x v="17"/>
    <x v="1"/>
    <s v="Outward FDI"/>
    <x v="3"/>
    <n v="654.80799999999999"/>
    <n v="527.13499999999999"/>
    <n v="127.673"/>
    <n v="27.347999999999999"/>
    <n v="26.53"/>
    <s v=".."/>
    <s v=".."/>
    <n v="0.81799999999999995"/>
  </r>
  <r>
    <x v="2"/>
    <x v="2"/>
    <x v="3"/>
    <x v="18"/>
    <x v="1"/>
    <s v="Outward FDI"/>
    <x v="3"/>
    <n v="5694.5330000000004"/>
    <n v="4381.607"/>
    <n v="1312.816"/>
    <n v="327.35300000000001"/>
    <n v="284.22800000000001"/>
    <n v="474.72699999999998"/>
    <n v="-190.49799999999999"/>
    <n v="43.125"/>
  </r>
  <r>
    <x v="2"/>
    <x v="2"/>
    <x v="2"/>
    <x v="19"/>
    <x v="1"/>
    <s v="Outward FDI"/>
    <x v="3"/>
    <n v="3414.0720000000001"/>
    <n v="1665.6"/>
    <n v="1748.472"/>
    <n v="425.40800000000002"/>
    <n v="400.98200000000003"/>
    <n v="133.816"/>
    <n v="267.16500000000002"/>
    <n v="24.425999999999998"/>
  </r>
  <r>
    <x v="2"/>
    <x v="2"/>
    <x v="2"/>
    <x v="20"/>
    <x v="1"/>
    <s v="Outward FDI"/>
    <x v="3"/>
    <n v="2566.0439999999999"/>
    <n v="2036.15"/>
    <n v="529.89300000000003"/>
    <n v="124.35"/>
    <n v="118.857"/>
    <n v="147.72399999999999"/>
    <n v="-28.984000000000002"/>
    <n v="5.4930000000000003"/>
  </r>
  <r>
    <x v="2"/>
    <x v="2"/>
    <x v="3"/>
    <x v="21"/>
    <x v="1"/>
    <s v="Outward FDI"/>
    <x v="3"/>
    <n v="2220.9839999999999"/>
    <n v="2115.16"/>
    <n v="105.824"/>
    <n v="308.42"/>
    <n v="306.78399999999999"/>
    <n v="402.267"/>
    <n v="-95.366"/>
    <n v="1.6359999999999999"/>
  </r>
  <r>
    <x v="2"/>
    <x v="2"/>
    <x v="3"/>
    <x v="22"/>
    <x v="1"/>
    <s v="Outward FDI"/>
    <x v="3"/>
    <n v="18691.707999999999"/>
    <n v="21041.137999999999"/>
    <n v="-2349.4290000000001"/>
    <n v="1145.912"/>
    <n v="1139.251"/>
    <n v="1130.135"/>
    <n v="8.9990000000000006"/>
    <n v="6.6619999999999999"/>
  </r>
  <r>
    <x v="3"/>
    <x v="3"/>
    <x v="5"/>
    <x v="23"/>
    <x v="1"/>
    <s v="Outward FDI"/>
    <x v="3"/>
    <n v="3467.5909999999999"/>
    <n v="3046.17"/>
    <n v="421.42099999999999"/>
    <n v="158.59299999999999"/>
    <n v="148.893"/>
    <s v=".."/>
    <s v=".."/>
    <n v="9.5830000000000002"/>
  </r>
  <r>
    <x v="2"/>
    <x v="2"/>
    <x v="3"/>
    <x v="24"/>
    <x v="1"/>
    <s v="Outward FDI"/>
    <x v="3"/>
    <n v="21408.488000000001"/>
    <n v="22704.420999999998"/>
    <n v="-1295.933"/>
    <n v="2361.83"/>
    <n v="2321.7440000000001"/>
    <n v="4043.4760000000001"/>
    <n v="-1721.732"/>
    <n v="40.085999999999999"/>
  </r>
  <r>
    <x v="2"/>
    <x v="2"/>
    <x v="2"/>
    <x v="25"/>
    <x v="1"/>
    <s v="Outward FDI"/>
    <x v="3"/>
    <n v="130.87299999999999"/>
    <n v="113.328"/>
    <n v="17.545000000000002"/>
    <n v="18.231999999999999"/>
    <n v="18.114999999999998"/>
    <n v="10.518000000000001"/>
    <n v="7.5970000000000004"/>
    <n v="0.11700000000000001"/>
  </r>
  <r>
    <x v="2"/>
    <x v="2"/>
    <x v="3"/>
    <x v="26"/>
    <x v="1"/>
    <s v="Outward FDI"/>
    <x v="3"/>
    <n v="31239.764999999999"/>
    <n v="26371.300999999999"/>
    <n v="4868.4650000000001"/>
    <n v="3297.3760000000002"/>
    <n v="3185.7649999999999"/>
    <n v="888.09699999999998"/>
    <n v="2297.6680000000001"/>
    <n v="111.611"/>
  </r>
  <r>
    <x v="2"/>
    <x v="2"/>
    <x v="3"/>
    <x v="27"/>
    <x v="1"/>
    <s v="Outward FDI"/>
    <x v="3"/>
    <n v="6247.3789999999999"/>
    <n v="5332.8109999999997"/>
    <n v="914.56799999999998"/>
    <n v="462.339"/>
    <n v="451.35300000000001"/>
    <n v="202.185"/>
    <n v="249.167"/>
    <n v="10.986000000000001"/>
  </r>
  <r>
    <x v="2"/>
    <x v="2"/>
    <x v="3"/>
    <x v="28"/>
    <x v="1"/>
    <s v="Outward FDI"/>
    <x v="3"/>
    <n v="1325.175"/>
    <n v="1232.261"/>
    <n v="92.912999999999997"/>
    <n v="86.483999999999995"/>
    <n v="85.665999999999997"/>
    <n v="10.051"/>
    <n v="75.498000000000005"/>
    <n v="0.81799999999999995"/>
  </r>
  <r>
    <x v="2"/>
    <x v="2"/>
    <x v="3"/>
    <x v="29"/>
    <x v="1"/>
    <s v="Outward FDI"/>
    <x v="3"/>
    <n v="279.95400000000001"/>
    <n v="137.82499999999999"/>
    <n v="142.239"/>
    <n v="27.231000000000002"/>
    <n v="25.827999999999999"/>
    <n v="5.1420000000000003"/>
    <n v="20.686"/>
    <n v="1.4019999999999999"/>
  </r>
  <r>
    <x v="2"/>
    <x v="2"/>
    <x v="3"/>
    <x v="30"/>
    <x v="1"/>
    <s v="Outward FDI"/>
    <x v="3"/>
    <n v="189.91"/>
    <n v="141.577"/>
    <n v="48.332999999999998"/>
    <n v="3.5059999999999998"/>
    <n v="3.9740000000000002"/>
    <n v="4.6749999999999998"/>
    <n v="-0.70099999999999996"/>
    <n v="-0.46700000000000003"/>
  </r>
  <r>
    <x v="2"/>
    <x v="2"/>
    <x v="3"/>
    <x v="31"/>
    <x v="1"/>
    <s v="Outward FDI"/>
    <x v="3"/>
    <n v="10563.77"/>
    <n v="8710.2469999999994"/>
    <n v="1853.5229999999999"/>
    <n v="558.87300000000005"/>
    <n v="471.45400000000001"/>
    <n v="115.58499999999999"/>
    <n v="355.87"/>
    <n v="87.418999999999997"/>
  </r>
  <r>
    <x v="2"/>
    <x v="2"/>
    <x v="3"/>
    <x v="32"/>
    <x v="1"/>
    <s v="Outward FDI"/>
    <x v="3"/>
    <n v="0"/>
    <n v="0"/>
    <n v="0"/>
    <n v="0"/>
    <n v="0"/>
    <n v="0"/>
    <n v="0"/>
    <n v="0"/>
  </r>
  <r>
    <x v="2"/>
    <x v="2"/>
    <x v="3"/>
    <x v="33"/>
    <x v="1"/>
    <s v="Outward FDI"/>
    <x v="3"/>
    <n v="10130.432000000001"/>
    <n v="8709.2540000000008"/>
    <n v="1421.068"/>
    <n v="1701.046"/>
    <n v="1667.855"/>
    <n v="451.58699999999999"/>
    <n v="1216.268"/>
    <n v="33.191000000000003"/>
  </r>
  <r>
    <x v="3"/>
    <x v="3"/>
    <x v="3"/>
    <x v="34"/>
    <x v="1"/>
    <s v="Outward FDI"/>
    <x v="3"/>
    <n v="1131.182"/>
    <n v="924.83100000000002"/>
    <n v="206.352"/>
    <n v="55.747"/>
    <n v="47.098999999999997"/>
    <n v="11.336"/>
    <n v="35.762"/>
    <n v="8.6479999999999997"/>
  </r>
  <r>
    <x v="2"/>
    <x v="2"/>
    <x v="3"/>
    <x v="35"/>
    <x v="1"/>
    <s v="Outward FDI"/>
    <x v="3"/>
    <n v="20680.078000000001"/>
    <n v="17734.987000000001"/>
    <n v="2945.0909999999999"/>
    <n v="259.68599999999998"/>
    <n v="144.685"/>
    <n v="822.88300000000004"/>
    <n v="-678.19799999999998"/>
    <n v="115"/>
  </r>
  <r>
    <x v="2"/>
    <x v="2"/>
    <x v="4"/>
    <x v="36"/>
    <x v="1"/>
    <s v="Outward FDI"/>
    <x v="3"/>
    <n v="49637.173999999999"/>
    <n v="39084.328000000001"/>
    <n v="10552.846"/>
    <n v="2572.08"/>
    <n v="2083.212"/>
    <n v="1591.655"/>
    <n v="491.55599999999998"/>
    <n v="488.86799999999999"/>
  </r>
  <r>
    <x v="1"/>
    <x v="1"/>
    <x v="1"/>
    <x v="1"/>
    <x v="1"/>
    <s v="Outward FDI"/>
    <x v="3"/>
    <n v="0"/>
    <n v="0"/>
    <n v="0"/>
    <n v="0"/>
    <n v="0"/>
    <n v="0"/>
    <n v="0"/>
    <n v="0"/>
  </r>
  <r>
    <x v="2"/>
    <x v="2"/>
    <x v="3"/>
    <x v="37"/>
    <x v="1"/>
    <s v="Outward FDI"/>
    <x v="3"/>
    <n v="2484.2750000000001"/>
    <n v="2184.2379999999998"/>
    <n v="300.03800000000001"/>
    <n v="332.613"/>
    <n v="332.96300000000002"/>
    <n v="703.55899999999997"/>
    <n v="-370.71199999999999"/>
    <n v="-0.23400000000000001"/>
  </r>
  <r>
    <x v="3"/>
    <x v="3"/>
    <x v="3"/>
    <x v="38"/>
    <x v="1"/>
    <s v="Outward FDI"/>
    <x v="3"/>
    <n v="0"/>
    <n v="0"/>
    <n v="0"/>
    <n v="0"/>
    <n v="0"/>
    <n v="0"/>
    <n v="0"/>
    <n v="0"/>
  </r>
  <r>
    <x v="2"/>
    <x v="2"/>
    <x v="3"/>
    <x v="39"/>
    <x v="1"/>
    <s v="Outward FDI"/>
    <x v="3"/>
    <n v="0"/>
    <n v="0"/>
    <n v="0"/>
    <n v="0"/>
    <n v="0"/>
    <n v="0"/>
    <n v="0"/>
    <n v="0"/>
  </r>
  <r>
    <x v="3"/>
    <x v="3"/>
    <x v="3"/>
    <x v="40"/>
    <x v="1"/>
    <s v="Outward FDI"/>
    <x v="3"/>
    <n v="22.401"/>
    <s v=".."/>
    <s v=".."/>
    <n v="1.286"/>
    <n v="1.286"/>
    <s v=".."/>
    <n v="1.169"/>
    <s v=".."/>
  </r>
  <r>
    <x v="3"/>
    <x v="3"/>
    <x v="3"/>
    <x v="41"/>
    <x v="1"/>
    <s v="Outward FDI"/>
    <x v="3"/>
    <n v="24.497"/>
    <s v=".."/>
    <s v=".."/>
    <n v="4.6749999999999998"/>
    <n v="4.6749999999999998"/>
    <s v=".."/>
    <n v="3.5059999999999998"/>
    <s v=".."/>
  </r>
  <r>
    <x v="3"/>
    <x v="3"/>
    <x v="3"/>
    <x v="42"/>
    <x v="1"/>
    <s v="Outward FDI"/>
    <x v="3"/>
    <n v="369.005"/>
    <n v="263.95400000000001"/>
    <n v="105.05200000000001"/>
    <n v="51.656999999999996"/>
    <n v="49.786999999999999"/>
    <n v="4.9089999999999998"/>
    <n v="44.878"/>
    <n v="1.87"/>
  </r>
  <r>
    <x v="2"/>
    <x v="2"/>
    <x v="3"/>
    <x v="43"/>
    <x v="1"/>
    <s v="Outward FDI"/>
    <x v="3"/>
    <n v="336.89400000000001"/>
    <n v="223.89699999999999"/>
    <n v="112.997"/>
    <n v="18.933"/>
    <n v="13.673999999999999"/>
    <s v=".."/>
    <s v=".."/>
    <n v="5.2590000000000003"/>
  </r>
  <r>
    <x v="2"/>
    <x v="2"/>
    <x v="3"/>
    <x v="44"/>
    <x v="1"/>
    <s v="Outward FDI"/>
    <x v="3"/>
    <n v="1543.0029999999999"/>
    <n v="959.48"/>
    <n v="583.52300000000002"/>
    <n v="78.42"/>
    <n v="56.915999999999997"/>
    <s v=".."/>
    <n v="41.606000000000002"/>
    <s v=".."/>
  </r>
  <r>
    <x v="2"/>
    <x v="2"/>
    <x v="3"/>
    <x v="45"/>
    <x v="1"/>
    <s v="Outward FDI"/>
    <x v="3"/>
    <n v="0"/>
    <n v="0"/>
    <n v="0"/>
    <n v="0"/>
    <n v="0"/>
    <n v="0"/>
    <n v="0"/>
    <n v="0"/>
  </r>
  <r>
    <x v="2"/>
    <x v="2"/>
    <x v="3"/>
    <x v="46"/>
    <x v="1"/>
    <s v="Outward FDI"/>
    <x v="3"/>
    <s v=".."/>
    <s v=".."/>
    <s v=".."/>
    <n v="0"/>
    <n v="0"/>
    <n v="0"/>
    <n v="0"/>
    <n v="0"/>
  </r>
  <r>
    <x v="1"/>
    <x v="1"/>
    <x v="1"/>
    <x v="47"/>
    <x v="1"/>
    <s v="Outward FDI"/>
    <x v="3"/>
    <s v=".."/>
    <s v=".."/>
    <s v=".."/>
    <n v="3.74"/>
    <n v="3.74"/>
    <s v=".."/>
    <n v="-4.3239999999999998"/>
    <s v=".."/>
  </r>
  <r>
    <x v="1"/>
    <x v="1"/>
    <x v="1"/>
    <x v="1"/>
    <x v="1"/>
    <s v="Outward FDI"/>
    <x v="3"/>
    <n v="0"/>
    <n v="0"/>
    <n v="0"/>
    <n v="0"/>
    <n v="0"/>
    <n v="0"/>
    <n v="0"/>
    <n v="0"/>
  </r>
  <r>
    <x v="2"/>
    <x v="2"/>
    <x v="3"/>
    <x v="48"/>
    <x v="1"/>
    <s v="Outward FDI"/>
    <x v="3"/>
    <n v="0"/>
    <n v="0"/>
    <n v="0"/>
    <n v="0"/>
    <n v="0"/>
    <n v="0"/>
    <n v="0"/>
    <n v="0"/>
  </r>
  <r>
    <x v="1"/>
    <x v="1"/>
    <x v="1"/>
    <x v="49"/>
    <x v="1"/>
    <s v="Outward FDI"/>
    <x v="3"/>
    <n v="635.82799999999997"/>
    <s v=".."/>
    <s v=".."/>
    <n v="87.185000000000002"/>
    <n v="59.487000000000002"/>
    <s v=".."/>
    <n v="39.502000000000002"/>
    <s v=".."/>
  </r>
  <r>
    <x v="3"/>
    <x v="3"/>
    <x v="3"/>
    <x v="50"/>
    <x v="1"/>
    <s v="Outward FDI"/>
    <x v="3"/>
    <n v="0"/>
    <n v="0"/>
    <n v="0"/>
    <n v="0"/>
    <n v="0"/>
    <n v="0"/>
    <n v="0"/>
    <n v="0"/>
  </r>
  <r>
    <x v="2"/>
    <x v="2"/>
    <x v="3"/>
    <x v="51"/>
    <x v="1"/>
    <s v="Outward FDI"/>
    <x v="3"/>
    <n v="0"/>
    <n v="0"/>
    <n v="0"/>
    <n v="0"/>
    <n v="0"/>
    <n v="0"/>
    <n v="0"/>
    <n v="0"/>
  </r>
  <r>
    <x v="3"/>
    <x v="3"/>
    <x v="3"/>
    <x v="52"/>
    <x v="1"/>
    <s v="Outward FDI"/>
    <x v="3"/>
    <n v="5.0759999999999996"/>
    <s v=".."/>
    <s v=".."/>
    <n v="1.6359999999999999"/>
    <n v="1.6359999999999999"/>
    <s v=".."/>
    <s v=".."/>
    <n v="0"/>
  </r>
  <r>
    <x v="2"/>
    <x v="2"/>
    <x v="6"/>
    <x v="53"/>
    <x v="1"/>
    <s v="Outward FDI"/>
    <x v="3"/>
    <n v="762.39800000000002"/>
    <n v="743.63800000000003"/>
    <n v="18.759"/>
    <n v="156.37200000000001"/>
    <n v="154.50200000000001"/>
    <s v=".."/>
    <n v="-286.09800000000001"/>
    <s v=".."/>
  </r>
  <r>
    <x v="4"/>
    <x v="4"/>
    <x v="3"/>
    <x v="54"/>
    <x v="1"/>
    <s v="Outward FDI"/>
    <x v="3"/>
    <s v=".."/>
    <s v=".."/>
    <s v=".."/>
    <n v="0.11700000000000001"/>
    <n v="0.11700000000000001"/>
    <s v=".."/>
    <n v="0.11700000000000001"/>
    <s v=".."/>
  </r>
  <r>
    <x v="3"/>
    <x v="3"/>
    <x v="3"/>
    <x v="55"/>
    <x v="1"/>
    <s v="Outward FDI"/>
    <x v="3"/>
    <s v=".."/>
    <s v=".."/>
    <n v="0"/>
    <n v="0.58399999999999996"/>
    <n v="0.58399999999999996"/>
    <n v="0"/>
    <n v="0.58399999999999996"/>
    <n v="0"/>
  </r>
  <r>
    <x v="2"/>
    <x v="2"/>
    <x v="3"/>
    <x v="56"/>
    <x v="1"/>
    <s v="Outward FDI"/>
    <x v="3"/>
    <n v="662.64300000000003"/>
    <n v="272.33999999999997"/>
    <n v="390.303"/>
    <n v="34.71"/>
    <n v="31.555"/>
    <n v="3.2719999999999998"/>
    <n v="28.399000000000001"/>
    <n v="3.1549999999999998"/>
  </r>
  <r>
    <x v="3"/>
    <x v="3"/>
    <x v="3"/>
    <x v="57"/>
    <x v="1"/>
    <s v="Outward FDI"/>
    <x v="3"/>
    <n v="6596.7430000000004"/>
    <n v="5806.0959999999995"/>
    <n v="790.64700000000005"/>
    <n v="511.30700000000002"/>
    <n v="471.33800000000002"/>
    <n v="435.108"/>
    <n v="36.229999999999997"/>
    <n v="39.97"/>
  </r>
  <r>
    <x v="2"/>
    <x v="2"/>
    <x v="3"/>
    <x v="58"/>
    <x v="1"/>
    <s v="Outward FDI"/>
    <x v="3"/>
    <n v="0"/>
    <n v="0"/>
    <n v="0"/>
    <n v="0"/>
    <n v="0"/>
    <n v="0"/>
    <n v="0"/>
    <n v="0"/>
  </r>
  <r>
    <x v="3"/>
    <x v="3"/>
    <x v="3"/>
    <x v="59"/>
    <x v="1"/>
    <s v="Outward FDI"/>
    <x v="3"/>
    <n v="155.59100000000001"/>
    <n v="139.47999999999999"/>
    <n v="16.111000000000001"/>
    <n v="15.193"/>
    <n v="14.609"/>
    <s v=".."/>
    <n v="9.9339999999999993"/>
    <s v=".."/>
  </r>
  <r>
    <x v="1"/>
    <x v="1"/>
    <x v="1"/>
    <x v="1"/>
    <x v="1"/>
    <s v="Outward FDI"/>
    <x v="3"/>
    <n v="0"/>
    <n v="0"/>
    <n v="0"/>
    <n v="0"/>
    <n v="0"/>
    <n v="0"/>
    <n v="0"/>
    <n v="0"/>
  </r>
  <r>
    <x v="4"/>
    <x v="4"/>
    <x v="3"/>
    <x v="60"/>
    <x v="1"/>
    <s v="Outward FDI"/>
    <x v="3"/>
    <n v="137.274"/>
    <n v="95.230999999999995"/>
    <n v="42.152999999999999"/>
    <n v="85.197999999999993"/>
    <n v="84.965000000000003"/>
    <s v=".."/>
    <n v="77.835999999999999"/>
    <s v=".."/>
  </r>
  <r>
    <x v="4"/>
    <x v="4"/>
    <x v="6"/>
    <x v="61"/>
    <x v="1"/>
    <s v="Outward FDI"/>
    <x v="3"/>
    <s v=".."/>
    <s v=".."/>
    <s v=".."/>
    <n v="4.2069999999999999"/>
    <n v="4.2069999999999999"/>
    <s v=".."/>
    <s v=".."/>
    <n v="0"/>
  </r>
  <r>
    <x v="4"/>
    <x v="4"/>
    <x v="6"/>
    <x v="62"/>
    <x v="1"/>
    <s v="Outward FDI"/>
    <x v="3"/>
    <n v="246.85"/>
    <n v="149.52199999999999"/>
    <n v="97.326999999999998"/>
    <n v="28.166"/>
    <n v="26.646000000000001"/>
    <s v=".."/>
    <n v="26.646000000000001"/>
    <s v=".."/>
  </r>
  <r>
    <x v="3"/>
    <x v="3"/>
    <x v="6"/>
    <x v="63"/>
    <x v="1"/>
    <s v="Outward FDI"/>
    <x v="3"/>
    <n v="0"/>
    <n v="0"/>
    <n v="0"/>
    <n v="0"/>
    <n v="0"/>
    <n v="0"/>
    <n v="0"/>
    <n v="0"/>
  </r>
  <r>
    <x v="4"/>
    <x v="4"/>
    <x v="6"/>
    <x v="64"/>
    <x v="1"/>
    <s v="Outward FDI"/>
    <x v="3"/>
    <n v="383.46100000000001"/>
    <n v="383.46100000000001"/>
    <n v="0"/>
    <n v="14.726000000000001"/>
    <n v="14.726000000000001"/>
    <s v=".."/>
    <s v=".."/>
    <n v="0"/>
  </r>
  <r>
    <x v="4"/>
    <x v="4"/>
    <x v="6"/>
    <x v="65"/>
    <x v="1"/>
    <s v="Outward FDI"/>
    <x v="3"/>
    <s v=".."/>
    <s v=".."/>
    <s v=".."/>
    <n v="2.8050000000000002"/>
    <n v="2.8050000000000002"/>
    <n v="0"/>
    <n v="2.8050000000000002"/>
    <n v="0"/>
  </r>
  <r>
    <x v="4"/>
    <x v="4"/>
    <x v="7"/>
    <x v="66"/>
    <x v="1"/>
    <s v="Outward FDI"/>
    <x v="3"/>
    <s v=".."/>
    <s v=".."/>
    <s v=".."/>
    <n v="0"/>
    <n v="0"/>
    <n v="0"/>
    <n v="0"/>
    <n v="0"/>
  </r>
  <r>
    <x v="4"/>
    <x v="4"/>
    <x v="7"/>
    <x v="67"/>
    <x v="1"/>
    <s v="Outward FDI"/>
    <x v="3"/>
    <s v=".."/>
    <s v=".."/>
    <n v="0"/>
    <n v="1.052"/>
    <n v="1.052"/>
    <n v="0"/>
    <n v="1.052"/>
    <n v="0"/>
  </r>
  <r>
    <x v="3"/>
    <x v="3"/>
    <x v="7"/>
    <x v="68"/>
    <x v="1"/>
    <s v="Outward FDI"/>
    <x v="3"/>
    <n v="18.87"/>
    <n v="18.87"/>
    <n v="0"/>
    <n v="1.052"/>
    <n v="1.052"/>
    <s v=".."/>
    <n v="0.23400000000000001"/>
    <s v=".."/>
  </r>
  <r>
    <x v="1"/>
    <x v="1"/>
    <x v="1"/>
    <x v="69"/>
    <x v="1"/>
    <s v="Outward FDI"/>
    <x v="3"/>
    <n v="0"/>
    <n v="0"/>
    <n v="0"/>
    <s v=".."/>
    <n v="0"/>
    <n v="0"/>
    <n v="0"/>
    <s v=".."/>
  </r>
  <r>
    <x v="5"/>
    <x v="5"/>
    <x v="7"/>
    <x v="70"/>
    <x v="1"/>
    <s v="Outward FDI"/>
    <x v="3"/>
    <s v=".."/>
    <s v=".."/>
    <n v="0"/>
    <n v="5.3760000000000003"/>
    <n v="5.3760000000000003"/>
    <s v=".."/>
    <n v="5.3760000000000003"/>
    <s v=".."/>
  </r>
  <r>
    <x v="5"/>
    <x v="5"/>
    <x v="7"/>
    <x v="71"/>
    <x v="1"/>
    <s v="Outward FDI"/>
    <x v="3"/>
    <s v=".."/>
    <s v=".."/>
    <s v=".."/>
    <n v="0"/>
    <n v="0"/>
    <n v="0"/>
    <n v="0"/>
    <n v="0"/>
  </r>
  <r>
    <x v="4"/>
    <x v="4"/>
    <x v="7"/>
    <x v="72"/>
    <x v="1"/>
    <s v="Outward FDI"/>
    <x v="3"/>
    <s v=".."/>
    <s v=".."/>
    <s v=".."/>
    <n v="-1.052"/>
    <n v="-1.169"/>
    <s v=".."/>
    <n v="-1.169"/>
    <s v=".."/>
  </r>
  <r>
    <x v="4"/>
    <x v="4"/>
    <x v="7"/>
    <x v="73"/>
    <x v="1"/>
    <s v="Outward FDI"/>
    <x v="3"/>
    <n v="0"/>
    <n v="0"/>
    <n v="0"/>
    <n v="0"/>
    <n v="0"/>
    <n v="0"/>
    <n v="0"/>
    <n v="0"/>
  </r>
  <r>
    <x v="5"/>
    <x v="5"/>
    <x v="7"/>
    <x v="74"/>
    <x v="1"/>
    <s v="Outward FDI"/>
    <x v="3"/>
    <n v="0"/>
    <n v="0"/>
    <n v="0"/>
    <n v="0"/>
    <n v="0"/>
    <n v="0"/>
    <n v="0"/>
    <n v="0"/>
  </r>
  <r>
    <x v="5"/>
    <x v="5"/>
    <x v="7"/>
    <x v="75"/>
    <x v="1"/>
    <s v="Outward FDI"/>
    <x v="3"/>
    <n v="0"/>
    <n v="0"/>
    <n v="0"/>
    <n v="0"/>
    <n v="0"/>
    <n v="0"/>
    <n v="0"/>
    <n v="0"/>
  </r>
  <r>
    <x v="4"/>
    <x v="4"/>
    <x v="7"/>
    <x v="76"/>
    <x v="1"/>
    <s v="Outward FDI"/>
    <x v="3"/>
    <n v="0"/>
    <n v="0"/>
    <n v="0"/>
    <n v="0"/>
    <n v="0"/>
    <n v="0"/>
    <n v="0"/>
    <n v="0"/>
  </r>
  <r>
    <x v="4"/>
    <x v="4"/>
    <x v="7"/>
    <x v="77"/>
    <x v="1"/>
    <s v="Outward FDI"/>
    <x v="3"/>
    <s v=".."/>
    <n v="0"/>
    <s v=".."/>
    <s v=".."/>
    <n v="0"/>
    <n v="0"/>
    <n v="0"/>
    <s v=".."/>
  </r>
  <r>
    <x v="5"/>
    <x v="5"/>
    <x v="7"/>
    <x v="78"/>
    <x v="1"/>
    <s v="Outward FDI"/>
    <x v="3"/>
    <s v=".."/>
    <s v=".."/>
    <s v=".."/>
    <n v="0.11700000000000001"/>
    <n v="0.11700000000000001"/>
    <s v=".."/>
    <n v="0.11700000000000001"/>
    <s v=".."/>
  </r>
  <r>
    <x v="4"/>
    <x v="4"/>
    <x v="7"/>
    <x v="79"/>
    <x v="1"/>
    <s v="Outward FDI"/>
    <x v="3"/>
    <s v=".."/>
    <s v=".."/>
    <s v=".."/>
    <n v="53.877000000000002"/>
    <n v="53.877000000000002"/>
    <s v=".."/>
    <s v=".."/>
    <n v="0"/>
  </r>
  <r>
    <x v="4"/>
    <x v="4"/>
    <x v="6"/>
    <x v="80"/>
    <x v="1"/>
    <s v="Outward FDI"/>
    <x v="3"/>
    <n v="0"/>
    <n v="0"/>
    <n v="0"/>
    <n v="0"/>
    <n v="0"/>
    <n v="0"/>
    <n v="0"/>
    <n v="0"/>
  </r>
  <r>
    <x v="3"/>
    <x v="3"/>
    <x v="7"/>
    <x v="81"/>
    <x v="1"/>
    <s v="Outward FDI"/>
    <x v="3"/>
    <n v="0"/>
    <n v="0"/>
    <n v="0"/>
    <n v="0"/>
    <n v="0"/>
    <n v="0"/>
    <n v="0"/>
    <n v="0"/>
  </r>
  <r>
    <x v="5"/>
    <x v="5"/>
    <x v="7"/>
    <x v="82"/>
    <x v="1"/>
    <s v="Outward FDI"/>
    <x v="3"/>
    <n v="0"/>
    <n v="0"/>
    <n v="0"/>
    <n v="0"/>
    <n v="0"/>
    <n v="0"/>
    <n v="0"/>
    <n v="0"/>
  </r>
  <r>
    <x v="5"/>
    <x v="5"/>
    <x v="7"/>
    <x v="83"/>
    <x v="1"/>
    <s v="Outward FDI"/>
    <x v="3"/>
    <n v="0"/>
    <n v="0"/>
    <n v="0"/>
    <n v="0"/>
    <n v="0"/>
    <n v="0"/>
    <n v="0"/>
    <n v="0"/>
  </r>
  <r>
    <x v="3"/>
    <x v="3"/>
    <x v="7"/>
    <x v="84"/>
    <x v="1"/>
    <s v="Outward FDI"/>
    <x v="3"/>
    <n v="0"/>
    <n v="0"/>
    <n v="0"/>
    <n v="0"/>
    <n v="0"/>
    <n v="0"/>
    <n v="0"/>
    <n v="0"/>
  </r>
  <r>
    <x v="5"/>
    <x v="5"/>
    <x v="7"/>
    <x v="85"/>
    <x v="1"/>
    <s v="Outward FDI"/>
    <x v="3"/>
    <n v="0"/>
    <n v="0"/>
    <n v="0"/>
    <n v="0"/>
    <n v="0"/>
    <n v="0"/>
    <n v="0"/>
    <n v="0"/>
  </r>
  <r>
    <x v="4"/>
    <x v="4"/>
    <x v="7"/>
    <x v="86"/>
    <x v="1"/>
    <s v="Outward FDI"/>
    <x v="3"/>
    <s v=".."/>
    <s v=".."/>
    <s v=".."/>
    <n v="-3.74"/>
    <n v="-5.1420000000000003"/>
    <s v=".."/>
    <n v="-5.1420000000000003"/>
    <s v=".."/>
  </r>
  <r>
    <x v="5"/>
    <x v="5"/>
    <x v="7"/>
    <x v="87"/>
    <x v="1"/>
    <s v="Outward FDI"/>
    <x v="3"/>
    <n v="0"/>
    <n v="0"/>
    <n v="0"/>
    <n v="0"/>
    <n v="0"/>
    <n v="0"/>
    <n v="0"/>
    <n v="0"/>
  </r>
  <r>
    <x v="5"/>
    <x v="5"/>
    <x v="7"/>
    <x v="88"/>
    <x v="1"/>
    <s v="Outward FDI"/>
    <x v="3"/>
    <n v="0"/>
    <n v="0"/>
    <n v="0"/>
    <n v="0"/>
    <n v="0"/>
    <n v="0"/>
    <n v="0"/>
    <n v="0"/>
  </r>
  <r>
    <x v="4"/>
    <x v="4"/>
    <x v="7"/>
    <x v="89"/>
    <x v="1"/>
    <s v="Outward FDI"/>
    <x v="3"/>
    <n v="104.831"/>
    <n v="45.021999999999998"/>
    <n v="59.808999999999997"/>
    <n v="5.96"/>
    <n v="3.6230000000000002"/>
    <n v="0"/>
    <n v="3.6230000000000002"/>
    <n v="2.3370000000000002"/>
  </r>
  <r>
    <x v="4"/>
    <x v="4"/>
    <x v="7"/>
    <x v="90"/>
    <x v="1"/>
    <s v="Outward FDI"/>
    <x v="3"/>
    <n v="0"/>
    <n v="0"/>
    <n v="0"/>
    <n v="0"/>
    <n v="0"/>
    <n v="0"/>
    <n v="0"/>
    <n v="0"/>
  </r>
  <r>
    <x v="5"/>
    <x v="5"/>
    <x v="7"/>
    <x v="91"/>
    <x v="1"/>
    <s v="Outward FDI"/>
    <x v="3"/>
    <n v="0"/>
    <n v="0"/>
    <n v="0"/>
    <n v="0"/>
    <n v="0"/>
    <n v="0"/>
    <n v="0"/>
    <n v="0"/>
  </r>
  <r>
    <x v="5"/>
    <x v="5"/>
    <x v="7"/>
    <x v="92"/>
    <x v="1"/>
    <s v="Outward FDI"/>
    <x v="3"/>
    <n v="0"/>
    <n v="0"/>
    <n v="0"/>
    <n v="0"/>
    <n v="0"/>
    <n v="0"/>
    <n v="0"/>
    <n v="0"/>
  </r>
  <r>
    <x v="5"/>
    <x v="5"/>
    <x v="7"/>
    <x v="93"/>
    <x v="1"/>
    <s v="Outward FDI"/>
    <x v="3"/>
    <n v="0"/>
    <n v="0"/>
    <n v="0"/>
    <n v="0"/>
    <n v="0"/>
    <n v="0"/>
    <n v="0"/>
    <n v="0"/>
  </r>
  <r>
    <x v="5"/>
    <x v="5"/>
    <x v="7"/>
    <x v="94"/>
    <x v="1"/>
    <s v="Outward FDI"/>
    <x v="3"/>
    <s v=".."/>
    <s v=".."/>
    <n v="0"/>
    <n v="11.57"/>
    <n v="11.57"/>
    <s v=".."/>
    <s v=".."/>
    <n v="0"/>
  </r>
  <r>
    <x v="4"/>
    <x v="4"/>
    <x v="7"/>
    <x v="95"/>
    <x v="1"/>
    <s v="Outward FDI"/>
    <x v="3"/>
    <n v="0"/>
    <n v="0"/>
    <n v="0"/>
    <n v="0"/>
    <n v="0"/>
    <n v="0"/>
    <n v="0"/>
    <n v="0"/>
  </r>
  <r>
    <x v="2"/>
    <x v="2"/>
    <x v="7"/>
    <x v="96"/>
    <x v="1"/>
    <s v="Outward FDI"/>
    <x v="3"/>
    <n v="1393.37"/>
    <n v="1393.37"/>
    <n v="0"/>
    <n v="37.515000000000001"/>
    <n v="37.515000000000001"/>
    <s v=".."/>
    <s v=".."/>
    <n v="0"/>
  </r>
  <r>
    <x v="5"/>
    <x v="5"/>
    <x v="7"/>
    <x v="97"/>
    <x v="1"/>
    <s v="Outward FDI"/>
    <x v="3"/>
    <s v=".."/>
    <s v=".."/>
    <n v="0"/>
    <n v="-0.81799999999999995"/>
    <n v="-0.81799999999999995"/>
    <n v="0"/>
    <n v="-0.81799999999999995"/>
    <n v="0"/>
  </r>
  <r>
    <x v="3"/>
    <x v="3"/>
    <x v="7"/>
    <x v="98"/>
    <x v="1"/>
    <s v="Outward FDI"/>
    <x v="3"/>
    <s v=".."/>
    <s v=".."/>
    <n v="0"/>
    <n v="1.9870000000000001"/>
    <n v="1.9870000000000001"/>
    <s v=".."/>
    <s v=".."/>
    <n v="0"/>
  </r>
  <r>
    <x v="5"/>
    <x v="5"/>
    <x v="7"/>
    <x v="99"/>
    <x v="1"/>
    <s v="Outward FDI"/>
    <x v="3"/>
    <n v="0"/>
    <n v="0"/>
    <n v="0"/>
    <n v="0"/>
    <n v="0"/>
    <n v="0"/>
    <n v="0"/>
    <n v="0"/>
  </r>
  <r>
    <x v="4"/>
    <x v="4"/>
    <x v="7"/>
    <x v="100"/>
    <x v="1"/>
    <s v="Outward FDI"/>
    <x v="3"/>
    <n v="34.76"/>
    <n v="123.59"/>
    <n v="-88.831000000000003"/>
    <n v="-0.46700000000000003"/>
    <n v="-0.70099999999999996"/>
    <s v=".."/>
    <n v="-0.70099999999999996"/>
    <s v=".."/>
  </r>
  <r>
    <x v="5"/>
    <x v="5"/>
    <x v="7"/>
    <x v="101"/>
    <x v="1"/>
    <s v="Outward FDI"/>
    <x v="3"/>
    <n v="0"/>
    <n v="0"/>
    <n v="0"/>
    <n v="0"/>
    <n v="0"/>
    <n v="0"/>
    <n v="0"/>
    <n v="0"/>
  </r>
  <r>
    <x v="1"/>
    <x v="1"/>
    <x v="1"/>
    <x v="102"/>
    <x v="1"/>
    <s v="Outward FDI"/>
    <x v="3"/>
    <n v="0"/>
    <n v="0"/>
    <n v="0"/>
    <n v="0"/>
    <n v="0"/>
    <n v="0"/>
    <n v="0"/>
    <n v="0"/>
  </r>
  <r>
    <x v="4"/>
    <x v="4"/>
    <x v="7"/>
    <x v="103"/>
    <x v="1"/>
    <s v="Outward FDI"/>
    <x v="3"/>
    <n v="0"/>
    <n v="0"/>
    <n v="0"/>
    <n v="0"/>
    <n v="0"/>
    <n v="0"/>
    <n v="0"/>
    <n v="0"/>
  </r>
  <r>
    <x v="4"/>
    <x v="4"/>
    <x v="7"/>
    <x v="104"/>
    <x v="1"/>
    <s v="Outward FDI"/>
    <x v="3"/>
    <n v="27.808"/>
    <s v=".."/>
    <s v=".."/>
    <n v="1.6359999999999999"/>
    <n v="1.6359999999999999"/>
    <n v="0"/>
    <n v="1.6359999999999999"/>
    <n v="0"/>
  </r>
  <r>
    <x v="2"/>
    <x v="2"/>
    <x v="7"/>
    <x v="105"/>
    <x v="1"/>
    <s v="Outward FDI"/>
    <x v="3"/>
    <n v="0"/>
    <n v="0"/>
    <n v="0"/>
    <n v="0"/>
    <n v="0"/>
    <n v="0"/>
    <n v="0"/>
    <n v="0"/>
  </r>
  <r>
    <x v="5"/>
    <x v="5"/>
    <x v="7"/>
    <x v="106"/>
    <x v="1"/>
    <s v="Outward FDI"/>
    <x v="3"/>
    <s v=".."/>
    <s v=".."/>
    <s v=".."/>
    <n v="0.46700000000000003"/>
    <n v="0.46700000000000003"/>
    <s v=".."/>
    <n v="0.46700000000000003"/>
    <s v=".."/>
  </r>
  <r>
    <x v="5"/>
    <x v="5"/>
    <x v="7"/>
    <x v="107"/>
    <x v="1"/>
    <s v="Outward FDI"/>
    <x v="3"/>
    <n v="0"/>
    <n v="0"/>
    <n v="0"/>
    <n v="0"/>
    <n v="0"/>
    <n v="0"/>
    <n v="0"/>
    <n v="0"/>
  </r>
  <r>
    <x v="3"/>
    <x v="3"/>
    <x v="7"/>
    <x v="108"/>
    <x v="1"/>
    <s v="Outward FDI"/>
    <x v="3"/>
    <n v="1122.134"/>
    <n v="761.29399999999998"/>
    <n v="360.95"/>
    <n v="91.86"/>
    <n v="65.680999999999997"/>
    <n v="22.672999999999998"/>
    <n v="43.008000000000003"/>
    <n v="26.062000000000001"/>
  </r>
  <r>
    <x v="5"/>
    <x v="5"/>
    <x v="7"/>
    <x v="109"/>
    <x v="1"/>
    <s v="Outward FDI"/>
    <x v="3"/>
    <n v="0"/>
    <n v="0"/>
    <n v="0"/>
    <n v="0"/>
    <n v="0"/>
    <n v="0"/>
    <n v="0"/>
    <n v="0"/>
  </r>
  <r>
    <x v="5"/>
    <x v="5"/>
    <x v="7"/>
    <x v="110"/>
    <x v="1"/>
    <s v="Outward FDI"/>
    <x v="3"/>
    <n v="0"/>
    <n v="0"/>
    <n v="0"/>
    <n v="0"/>
    <n v="0"/>
    <n v="0"/>
    <n v="0"/>
    <n v="0"/>
  </r>
  <r>
    <x v="4"/>
    <x v="4"/>
    <x v="7"/>
    <x v="111"/>
    <x v="1"/>
    <s v="Outward FDI"/>
    <x v="3"/>
    <n v="0"/>
    <n v="0"/>
    <n v="0"/>
    <n v="0"/>
    <n v="0"/>
    <n v="0"/>
    <n v="0"/>
    <n v="0"/>
  </r>
  <r>
    <x v="4"/>
    <x v="4"/>
    <x v="7"/>
    <x v="112"/>
    <x v="1"/>
    <s v="Outward FDI"/>
    <x v="3"/>
    <n v="160.33600000000001"/>
    <n v="99.754999999999995"/>
    <n v="60.581000000000003"/>
    <n v="-14.257999999999999"/>
    <n v="-14.726000000000001"/>
    <s v=".."/>
    <n v="-14.726000000000001"/>
    <s v=".."/>
  </r>
  <r>
    <x v="5"/>
    <x v="5"/>
    <x v="7"/>
    <x v="113"/>
    <x v="1"/>
    <s v="Outward FDI"/>
    <x v="3"/>
    <n v="0"/>
    <n v="0"/>
    <n v="0"/>
    <n v="0"/>
    <n v="0"/>
    <n v="0"/>
    <n v="0"/>
    <n v="0"/>
  </r>
  <r>
    <x v="5"/>
    <x v="5"/>
    <x v="7"/>
    <x v="114"/>
    <x v="1"/>
    <s v="Outward FDI"/>
    <x v="3"/>
    <n v="0"/>
    <n v="0"/>
    <n v="0"/>
    <n v="0"/>
    <n v="0"/>
    <n v="0"/>
    <n v="0"/>
    <n v="0"/>
  </r>
  <r>
    <x v="4"/>
    <x v="4"/>
    <x v="7"/>
    <x v="115"/>
    <x v="1"/>
    <s v="Outward FDI"/>
    <x v="3"/>
    <s v=".."/>
    <s v=".."/>
    <n v="4.8550000000000004"/>
    <n v="0.35099999999999998"/>
    <n v="0.11700000000000001"/>
    <s v=".."/>
    <n v="0.11700000000000001"/>
    <s v=".."/>
  </r>
  <r>
    <x v="4"/>
    <x v="4"/>
    <x v="7"/>
    <x v="116"/>
    <x v="1"/>
    <s v="Outward FDI"/>
    <x v="3"/>
    <s v=".."/>
    <s v=".."/>
    <s v=".."/>
    <n v="-0.11700000000000001"/>
    <n v="-0.23400000000000001"/>
    <s v=".."/>
    <n v="-0.23400000000000001"/>
    <s v=".."/>
  </r>
  <r>
    <x v="2"/>
    <x v="2"/>
    <x v="3"/>
    <x v="117"/>
    <x v="1"/>
    <s v="Outward FDI"/>
    <x v="3"/>
    <s v=".."/>
    <s v=".."/>
    <n v="0"/>
    <n v="1.87"/>
    <n v="1.87"/>
    <s v=".."/>
    <s v=".."/>
    <n v="0"/>
  </r>
  <r>
    <x v="1"/>
    <x v="1"/>
    <x v="1"/>
    <x v="118"/>
    <x v="1"/>
    <s v="Outward FDI"/>
    <x v="3"/>
    <n v="0"/>
    <n v="0"/>
    <n v="0"/>
    <n v="0"/>
    <n v="0"/>
    <n v="0"/>
    <n v="0"/>
    <n v="0"/>
  </r>
  <r>
    <x v="2"/>
    <x v="2"/>
    <x v="5"/>
    <x v="119"/>
    <x v="1"/>
    <s v="Outward FDI"/>
    <x v="3"/>
    <n v="0"/>
    <n v="0"/>
    <n v="0"/>
    <n v="0"/>
    <n v="0"/>
    <n v="0"/>
    <n v="0"/>
    <n v="0"/>
  </r>
  <r>
    <x v="2"/>
    <x v="2"/>
    <x v="5"/>
    <x v="120"/>
    <x v="1"/>
    <s v="Outward FDI"/>
    <x v="3"/>
    <n v="0"/>
    <n v="0"/>
    <n v="0"/>
    <n v="0"/>
    <n v="0"/>
    <n v="0"/>
    <n v="0"/>
    <n v="0"/>
  </r>
  <r>
    <x v="2"/>
    <x v="2"/>
    <x v="5"/>
    <x v="121"/>
    <x v="1"/>
    <s v="Outward FDI"/>
    <x v="3"/>
    <s v=".."/>
    <s v=".."/>
    <s v=".."/>
    <n v="0"/>
    <n v="0"/>
    <n v="0"/>
    <n v="0"/>
    <n v="0"/>
  </r>
  <r>
    <x v="2"/>
    <x v="2"/>
    <x v="5"/>
    <x v="122"/>
    <x v="1"/>
    <s v="Outward FDI"/>
    <x v="3"/>
    <s v=".."/>
    <s v=".."/>
    <n v="0"/>
    <n v="0.35099999999999998"/>
    <n v="0.35099999999999998"/>
    <s v=".."/>
    <n v="0.35099999999999998"/>
    <s v=".."/>
  </r>
  <r>
    <x v="3"/>
    <x v="3"/>
    <x v="5"/>
    <x v="123"/>
    <x v="1"/>
    <s v="Outward FDI"/>
    <x v="3"/>
    <n v="0"/>
    <n v="0"/>
    <n v="0"/>
    <n v="0"/>
    <n v="0"/>
    <n v="0"/>
    <n v="0"/>
    <n v="0"/>
  </r>
  <r>
    <x v="2"/>
    <x v="2"/>
    <x v="4"/>
    <x v="124"/>
    <x v="1"/>
    <s v="Outward FDI"/>
    <x v="3"/>
    <n v="223.566"/>
    <s v=".."/>
    <s v=".."/>
    <n v="14.492000000000001"/>
    <n v="5.8440000000000003"/>
    <s v=".."/>
    <n v="3.8570000000000002"/>
    <s v=".."/>
  </r>
  <r>
    <x v="1"/>
    <x v="1"/>
    <x v="1"/>
    <x v="125"/>
    <x v="1"/>
    <s v="Outward FDI"/>
    <x v="3"/>
    <n v="0"/>
    <n v="0"/>
    <n v="0"/>
    <n v="0"/>
    <n v="0"/>
    <n v="0"/>
    <n v="0"/>
    <n v="0"/>
  </r>
  <r>
    <x v="2"/>
    <x v="2"/>
    <x v="5"/>
    <x v="126"/>
    <x v="1"/>
    <s v="Outward FDI"/>
    <x v="3"/>
    <n v="143.34299999999999"/>
    <s v=".."/>
    <s v=".."/>
    <n v="32.139000000000003"/>
    <n v="32.139000000000003"/>
    <s v=".."/>
    <n v="3.74"/>
    <s v=".."/>
  </r>
  <r>
    <x v="3"/>
    <x v="3"/>
    <x v="5"/>
    <x v="127"/>
    <x v="1"/>
    <s v="Outward FDI"/>
    <x v="3"/>
    <n v="11.035"/>
    <n v="-14.676"/>
    <n v="25.710999999999999"/>
    <n v="-14.609"/>
    <n v="-15.076000000000001"/>
    <s v=".."/>
    <n v="-15.076000000000001"/>
    <s v=".."/>
  </r>
  <r>
    <x v="3"/>
    <x v="3"/>
    <x v="5"/>
    <x v="128"/>
    <x v="1"/>
    <s v="Outward FDI"/>
    <x v="3"/>
    <n v="0"/>
    <n v="0"/>
    <n v="0"/>
    <n v="0"/>
    <n v="0"/>
    <n v="0"/>
    <n v="0"/>
    <n v="0"/>
  </r>
  <r>
    <x v="2"/>
    <x v="2"/>
    <x v="5"/>
    <x v="129"/>
    <x v="1"/>
    <s v="Outward FDI"/>
    <x v="3"/>
    <s v=".."/>
    <s v=".."/>
    <n v="0"/>
    <n v="0"/>
    <n v="0"/>
    <n v="0"/>
    <n v="0"/>
    <n v="0"/>
  </r>
  <r>
    <x v="3"/>
    <x v="3"/>
    <x v="5"/>
    <x v="130"/>
    <x v="1"/>
    <s v="Outward FDI"/>
    <x v="3"/>
    <n v="0"/>
    <n v="0"/>
    <n v="0"/>
    <n v="0"/>
    <n v="0"/>
    <n v="0"/>
    <n v="0"/>
    <n v="0"/>
  </r>
  <r>
    <x v="3"/>
    <x v="3"/>
    <x v="5"/>
    <x v="131"/>
    <x v="1"/>
    <s v="Outward FDI"/>
    <x v="3"/>
    <s v=".."/>
    <s v=".."/>
    <s v=".."/>
    <n v="17.530999999999999"/>
    <n v="17.414000000000001"/>
    <s v=".."/>
    <n v="5.0250000000000004"/>
    <s v=".."/>
  </r>
  <r>
    <x v="4"/>
    <x v="4"/>
    <x v="5"/>
    <x v="132"/>
    <x v="1"/>
    <s v="Outward FDI"/>
    <x v="3"/>
    <s v=".."/>
    <s v=".."/>
    <s v=".."/>
    <n v="1.052"/>
    <n v="0.93500000000000005"/>
    <s v=".."/>
    <n v="0.93500000000000005"/>
    <s v=".."/>
  </r>
  <r>
    <x v="3"/>
    <x v="3"/>
    <x v="5"/>
    <x v="133"/>
    <x v="1"/>
    <s v="Outward FDI"/>
    <x v="3"/>
    <n v="0"/>
    <n v="0"/>
    <n v="0"/>
    <n v="0"/>
    <n v="0"/>
    <n v="0"/>
    <n v="0"/>
    <n v="0"/>
  </r>
  <r>
    <x v="3"/>
    <x v="3"/>
    <x v="5"/>
    <x v="134"/>
    <x v="1"/>
    <s v="Outward FDI"/>
    <x v="3"/>
    <s v=".."/>
    <s v=".."/>
    <s v=".."/>
    <n v="-7.9470000000000001"/>
    <n v="-8.0640000000000001"/>
    <s v=".."/>
    <n v="-8.0640000000000001"/>
    <s v=".."/>
  </r>
  <r>
    <x v="5"/>
    <x v="5"/>
    <x v="5"/>
    <x v="135"/>
    <x v="1"/>
    <s v="Outward FDI"/>
    <x v="3"/>
    <n v="0"/>
    <n v="0"/>
    <n v="0"/>
    <n v="0"/>
    <n v="0"/>
    <n v="0"/>
    <n v="0"/>
    <n v="0"/>
  </r>
  <r>
    <x v="4"/>
    <x v="4"/>
    <x v="5"/>
    <x v="136"/>
    <x v="1"/>
    <s v="Outward FDI"/>
    <x v="3"/>
    <s v=".."/>
    <s v=".."/>
    <s v=".."/>
    <n v="0.93500000000000005"/>
    <n v="0.81799999999999995"/>
    <s v=".."/>
    <n v="0.81799999999999995"/>
    <s v=".."/>
  </r>
  <r>
    <x v="3"/>
    <x v="3"/>
    <x v="5"/>
    <x v="137"/>
    <x v="1"/>
    <s v="Outward FDI"/>
    <x v="3"/>
    <n v="0"/>
    <n v="0"/>
    <n v="0"/>
    <n v="0"/>
    <n v="0"/>
    <n v="0"/>
    <n v="0"/>
    <n v="0"/>
  </r>
  <r>
    <x v="1"/>
    <x v="1"/>
    <x v="1"/>
    <x v="138"/>
    <x v="1"/>
    <s v="Outward FDI"/>
    <x v="3"/>
    <n v="0"/>
    <n v="0"/>
    <n v="0"/>
    <n v="0"/>
    <n v="0"/>
    <n v="0"/>
    <n v="0"/>
    <n v="0"/>
  </r>
  <r>
    <x v="1"/>
    <x v="1"/>
    <x v="1"/>
    <x v="1"/>
    <x v="1"/>
    <s v="Outward FDI"/>
    <x v="3"/>
    <n v="0"/>
    <n v="0"/>
    <n v="0"/>
    <n v="0"/>
    <n v="0"/>
    <n v="0"/>
    <n v="0"/>
    <n v="0"/>
  </r>
  <r>
    <x v="4"/>
    <x v="4"/>
    <x v="5"/>
    <x v="139"/>
    <x v="1"/>
    <s v="Outward FDI"/>
    <x v="3"/>
    <n v="0"/>
    <n v="0"/>
    <n v="0"/>
    <n v="0"/>
    <n v="0"/>
    <n v="0"/>
    <n v="0"/>
    <n v="0"/>
  </r>
  <r>
    <x v="2"/>
    <x v="2"/>
    <x v="5"/>
    <x v="140"/>
    <x v="1"/>
    <s v="Outward FDI"/>
    <x v="3"/>
    <n v="75.367999999999995"/>
    <n v="43.476999999999997"/>
    <n v="32.000999999999998"/>
    <n v="7.1289999999999996"/>
    <n v="7.0119999999999996"/>
    <s v=".."/>
    <n v="5.2590000000000003"/>
    <s v=".."/>
  </r>
  <r>
    <x v="2"/>
    <x v="2"/>
    <x v="5"/>
    <x v="141"/>
    <x v="1"/>
    <s v="Outward FDI"/>
    <x v="3"/>
    <n v="0"/>
    <n v="0"/>
    <n v="0"/>
    <n v="0"/>
    <n v="0"/>
    <n v="0"/>
    <n v="0"/>
    <n v="0"/>
  </r>
  <r>
    <x v="3"/>
    <x v="3"/>
    <x v="5"/>
    <x v="142"/>
    <x v="1"/>
    <s v="Outward FDI"/>
    <x v="3"/>
    <n v="0"/>
    <n v="0"/>
    <n v="0"/>
    <n v="0"/>
    <n v="0"/>
    <n v="0"/>
    <n v="0"/>
    <n v="0"/>
  </r>
  <r>
    <x v="3"/>
    <x v="3"/>
    <x v="5"/>
    <x v="143"/>
    <x v="1"/>
    <s v="Outward FDI"/>
    <x v="3"/>
    <s v=".."/>
    <s v=".."/>
    <n v="0"/>
    <n v="0"/>
    <n v="0"/>
    <n v="0"/>
    <n v="0"/>
    <n v="0"/>
  </r>
  <r>
    <x v="2"/>
    <x v="2"/>
    <x v="5"/>
    <x v="144"/>
    <x v="1"/>
    <s v="Outward FDI"/>
    <x v="3"/>
    <n v="0"/>
    <n v="0"/>
    <n v="0"/>
    <n v="0"/>
    <n v="0"/>
    <n v="0"/>
    <n v="0"/>
    <n v="0"/>
  </r>
  <r>
    <x v="2"/>
    <x v="2"/>
    <x v="5"/>
    <x v="145"/>
    <x v="1"/>
    <s v="Outward FDI"/>
    <x v="3"/>
    <s v=".."/>
    <s v=".."/>
    <n v="0"/>
    <n v="0.11700000000000001"/>
    <n v="0.11700000000000001"/>
    <n v="0"/>
    <n v="0.11700000000000001"/>
    <n v="0"/>
  </r>
  <r>
    <x v="2"/>
    <x v="2"/>
    <x v="5"/>
    <x v="146"/>
    <x v="1"/>
    <s v="Outward FDI"/>
    <x v="3"/>
    <n v="0"/>
    <n v="0"/>
    <n v="0"/>
    <n v="0"/>
    <n v="0"/>
    <n v="0"/>
    <n v="0"/>
    <n v="0"/>
  </r>
  <r>
    <x v="1"/>
    <x v="1"/>
    <x v="1"/>
    <x v="147"/>
    <x v="1"/>
    <s v="Outward FDI"/>
    <x v="3"/>
    <s v=".."/>
    <s v=".."/>
    <s v=".."/>
    <n v="-0.46700000000000003"/>
    <n v="-0.70099999999999996"/>
    <s v=".."/>
    <n v="-0.70099999999999996"/>
    <s v=".."/>
  </r>
  <r>
    <x v="1"/>
    <x v="1"/>
    <x v="1"/>
    <x v="148"/>
    <x v="1"/>
    <s v="Outward FDI"/>
    <x v="3"/>
    <s v=".."/>
    <s v=".."/>
    <n v="0"/>
    <n v="0"/>
    <n v="0"/>
    <n v="0"/>
    <n v="0"/>
    <n v="0"/>
  </r>
  <r>
    <x v="3"/>
    <x v="3"/>
    <x v="5"/>
    <x v="149"/>
    <x v="1"/>
    <s v="Outward FDI"/>
    <x v="3"/>
    <n v="451.10500000000002"/>
    <n v="413.36500000000001"/>
    <n v="37.628999999999998"/>
    <n v="179.98"/>
    <n v="177.52600000000001"/>
    <s v=".."/>
    <n v="135.91999999999999"/>
    <s v=".."/>
  </r>
  <r>
    <x v="4"/>
    <x v="4"/>
    <x v="5"/>
    <x v="150"/>
    <x v="1"/>
    <s v="Outward FDI"/>
    <x v="3"/>
    <s v=".."/>
    <s v=".."/>
    <s v=".."/>
    <n v="204.172"/>
    <n v="203.93899999999999"/>
    <s v=".."/>
    <n v="-108.339"/>
    <s v=".."/>
  </r>
  <r>
    <x v="3"/>
    <x v="3"/>
    <x v="5"/>
    <x v="151"/>
    <x v="1"/>
    <s v="Outward FDI"/>
    <x v="3"/>
    <n v="4280.6379999999999"/>
    <n v="3901.4810000000002"/>
    <n v="379.15699999999998"/>
    <n v="7.5970000000000004"/>
    <n v="-0.35099999999999998"/>
    <n v="80.64"/>
    <n v="-80.991"/>
    <n v="8.0640000000000001"/>
  </r>
  <r>
    <x v="3"/>
    <x v="3"/>
    <x v="5"/>
    <x v="152"/>
    <x v="1"/>
    <s v="Outward FDI"/>
    <x v="3"/>
    <n v="229.19399999999999"/>
    <n v="142.46"/>
    <n v="86.733999999999995"/>
    <n v="11.686999999999999"/>
    <n v="10.518000000000001"/>
    <s v=".."/>
    <s v=".."/>
    <n v="1.169"/>
  </r>
  <r>
    <x v="3"/>
    <x v="3"/>
    <x v="5"/>
    <x v="153"/>
    <x v="1"/>
    <s v="Outward FDI"/>
    <x v="3"/>
    <n v="62.125999999999998"/>
    <s v=".."/>
    <s v=".."/>
    <n v="-0.58399999999999996"/>
    <n v="-0.81799999999999995"/>
    <n v="0"/>
    <n v="-0.81799999999999995"/>
    <n v="0.23400000000000001"/>
  </r>
  <r>
    <x v="1"/>
    <x v="1"/>
    <x v="1"/>
    <x v="154"/>
    <x v="1"/>
    <s v="Outward FDI"/>
    <x v="3"/>
    <n v="0"/>
    <n v="0"/>
    <n v="0"/>
    <n v="0"/>
    <n v="0"/>
    <n v="0"/>
    <n v="0"/>
    <n v="0"/>
  </r>
  <r>
    <x v="3"/>
    <x v="3"/>
    <x v="5"/>
    <x v="155"/>
    <x v="1"/>
    <s v="Outward FDI"/>
    <x v="3"/>
    <n v="0"/>
    <n v="0"/>
    <n v="0"/>
    <n v="0"/>
    <n v="0"/>
    <n v="0"/>
    <n v="0"/>
    <n v="0"/>
  </r>
  <r>
    <x v="3"/>
    <x v="3"/>
    <x v="5"/>
    <x v="156"/>
    <x v="1"/>
    <s v="Outward FDI"/>
    <x v="3"/>
    <s v=".."/>
    <s v=".."/>
    <s v=".."/>
    <n v="-1.169"/>
    <n v="-1.169"/>
    <s v=".."/>
    <n v="-1.169"/>
    <s v=".."/>
  </r>
  <r>
    <x v="3"/>
    <x v="3"/>
    <x v="5"/>
    <x v="157"/>
    <x v="1"/>
    <s v="Outward FDI"/>
    <x v="3"/>
    <n v="377.613"/>
    <n v="242.98699999999999"/>
    <n v="134.625"/>
    <n v="79.120999999999995"/>
    <n v="73.394000000000005"/>
    <s v=".."/>
    <s v=".."/>
    <n v="5.8440000000000003"/>
  </r>
  <r>
    <x v="3"/>
    <x v="3"/>
    <x v="5"/>
    <x v="158"/>
    <x v="1"/>
    <s v="Outward FDI"/>
    <x v="3"/>
    <n v="0"/>
    <n v="0"/>
    <n v="0"/>
    <n v="0"/>
    <n v="0"/>
    <n v="0"/>
    <n v="0"/>
    <n v="0"/>
  </r>
  <r>
    <x v="2"/>
    <x v="2"/>
    <x v="5"/>
    <x v="159"/>
    <x v="1"/>
    <s v="Outward FDI"/>
    <x v="3"/>
    <n v="91.037000000000006"/>
    <n v="99.864999999999995"/>
    <n v="-8.8279999999999994"/>
    <n v="25.827999999999999"/>
    <n v="25.361000000000001"/>
    <s v=".."/>
    <n v="25.361000000000001"/>
    <s v=".."/>
  </r>
  <r>
    <x v="3"/>
    <x v="3"/>
    <x v="5"/>
    <x v="160"/>
    <x v="1"/>
    <s v="Outward FDI"/>
    <x v="3"/>
    <n v="116.41800000000001"/>
    <s v=".."/>
    <s v=".."/>
    <n v="-15.776999999999999"/>
    <n v="-16.010999999999999"/>
    <s v=".."/>
    <n v="-16.010999999999999"/>
    <s v=".."/>
  </r>
  <r>
    <x v="2"/>
    <x v="2"/>
    <x v="6"/>
    <x v="161"/>
    <x v="1"/>
    <s v="Outward FDI"/>
    <x v="3"/>
    <s v=".."/>
    <s v=".."/>
    <s v=".."/>
    <n v="15.31"/>
    <n v="15.427"/>
    <s v=".."/>
    <n v="-5.8440000000000003"/>
    <s v=".."/>
  </r>
  <r>
    <x v="3"/>
    <x v="3"/>
    <x v="6"/>
    <x v="162"/>
    <x v="1"/>
    <s v="Outward FDI"/>
    <x v="3"/>
    <s v=".."/>
    <s v=".."/>
    <n v="0"/>
    <n v="-3.6230000000000002"/>
    <n v="-3.6230000000000002"/>
    <s v=".."/>
    <n v="-3.6230000000000002"/>
    <s v=".."/>
  </r>
  <r>
    <x v="2"/>
    <x v="2"/>
    <x v="6"/>
    <x v="163"/>
    <x v="1"/>
    <s v="Outward FDI"/>
    <x v="3"/>
    <s v=".."/>
    <s v=".."/>
    <n v="0"/>
    <n v="1.9870000000000001"/>
    <n v="1.9870000000000001"/>
    <s v=".."/>
    <s v=".."/>
    <n v="0"/>
  </r>
  <r>
    <x v="2"/>
    <x v="2"/>
    <x v="6"/>
    <x v="164"/>
    <x v="1"/>
    <s v="Outward FDI"/>
    <x v="3"/>
    <s v=".."/>
    <s v=".."/>
    <n v="0"/>
    <n v="2.1040000000000001"/>
    <n v="2.1040000000000001"/>
    <s v=".."/>
    <n v="-3.5059999999999998"/>
    <s v=".."/>
  </r>
  <r>
    <x v="2"/>
    <x v="2"/>
    <x v="6"/>
    <x v="165"/>
    <x v="1"/>
    <s v="Outward FDI"/>
    <x v="3"/>
    <s v=".."/>
    <s v=".."/>
    <n v="0"/>
    <n v="-0.23400000000000001"/>
    <n v="-0.23400000000000001"/>
    <n v="0"/>
    <n v="-0.23400000000000001"/>
    <n v="0"/>
  </r>
  <r>
    <x v="2"/>
    <x v="2"/>
    <x v="6"/>
    <x v="166"/>
    <x v="1"/>
    <s v="Outward FDI"/>
    <x v="3"/>
    <n v="145.66"/>
    <n v="28.248999999999999"/>
    <n v="117.521"/>
    <n v="17.297000000000001"/>
    <n v="17.297000000000001"/>
    <s v=".."/>
    <n v="15.894"/>
    <s v=".."/>
  </r>
  <r>
    <x v="2"/>
    <x v="2"/>
    <x v="6"/>
    <x v="167"/>
    <x v="1"/>
    <s v="Outward FDI"/>
    <x v="3"/>
    <n v="284.25799999999998"/>
    <n v="97.438000000000002"/>
    <n v="186.71"/>
    <n v="33.542000000000002"/>
    <n v="30.853999999999999"/>
    <n v="20.102"/>
    <n v="10.752000000000001"/>
    <n v="2.8050000000000002"/>
  </r>
  <r>
    <x v="5"/>
    <x v="5"/>
    <x v="6"/>
    <x v="168"/>
    <x v="1"/>
    <s v="Outward FDI"/>
    <x v="3"/>
    <n v="0"/>
    <n v="0"/>
    <n v="0"/>
    <n v="0"/>
    <n v="0"/>
    <n v="0"/>
    <n v="0"/>
    <n v="0"/>
  </r>
  <r>
    <x v="3"/>
    <x v="3"/>
    <x v="3"/>
    <x v="169"/>
    <x v="1"/>
    <s v="Outward FDI"/>
    <x v="3"/>
    <n v="0"/>
    <n v="0"/>
    <n v="0"/>
    <n v="0.11700000000000001"/>
    <n v="0.11700000000000001"/>
    <n v="0"/>
    <n v="0.11700000000000001"/>
    <n v="0"/>
  </r>
  <r>
    <x v="3"/>
    <x v="3"/>
    <x v="3"/>
    <x v="170"/>
    <x v="1"/>
    <s v="Outward FDI"/>
    <x v="3"/>
    <n v="0"/>
    <n v="0"/>
    <n v="0"/>
    <n v="0"/>
    <n v="0"/>
    <n v="0"/>
    <n v="0"/>
    <n v="0"/>
  </r>
  <r>
    <x v="3"/>
    <x v="3"/>
    <x v="3"/>
    <x v="171"/>
    <x v="1"/>
    <s v="Outward FDI"/>
    <x v="3"/>
    <s v=".."/>
    <s v=".."/>
    <n v="0"/>
    <n v="14.375"/>
    <n v="14.375"/>
    <n v="12.622"/>
    <n v="1.6359999999999999"/>
    <n v="0"/>
  </r>
  <r>
    <x v="3"/>
    <x v="3"/>
    <x v="6"/>
    <x v="172"/>
    <x v="1"/>
    <s v="Outward FDI"/>
    <x v="3"/>
    <s v=".."/>
    <s v=".."/>
    <s v=".."/>
    <n v="0.23400000000000001"/>
    <n v="0.23400000000000001"/>
    <s v=".."/>
    <n v="0.23400000000000001"/>
    <s v=".."/>
  </r>
  <r>
    <x v="3"/>
    <x v="3"/>
    <x v="6"/>
    <x v="173"/>
    <x v="1"/>
    <s v="Outward FDI"/>
    <x v="3"/>
    <s v=".."/>
    <s v=".."/>
    <s v=".."/>
    <n v="-0.46700000000000003"/>
    <n v="-0.46700000000000003"/>
    <s v=".."/>
    <n v="-0.58399999999999996"/>
    <s v=".."/>
  </r>
  <r>
    <x v="4"/>
    <x v="4"/>
    <x v="6"/>
    <x v="174"/>
    <x v="1"/>
    <s v="Outward FDI"/>
    <x v="3"/>
    <n v="0"/>
    <n v="0"/>
    <n v="0"/>
    <n v="0"/>
    <n v="0"/>
    <n v="0"/>
    <n v="0"/>
    <n v="0"/>
  </r>
  <r>
    <x v="5"/>
    <x v="5"/>
    <x v="6"/>
    <x v="175"/>
    <x v="1"/>
    <s v="Outward FDI"/>
    <x v="3"/>
    <n v="0"/>
    <n v="0"/>
    <n v="0"/>
    <n v="0"/>
    <n v="0"/>
    <n v="0"/>
    <n v="0"/>
    <n v="0"/>
  </r>
  <r>
    <x v="5"/>
    <x v="5"/>
    <x v="8"/>
    <x v="176"/>
    <x v="1"/>
    <s v="Outward FDI"/>
    <x v="3"/>
    <n v="0"/>
    <n v="0"/>
    <n v="0"/>
    <n v="0"/>
    <n v="0"/>
    <n v="0"/>
    <n v="0"/>
    <n v="0"/>
  </r>
  <r>
    <x v="4"/>
    <x v="4"/>
    <x v="8"/>
    <x v="177"/>
    <x v="1"/>
    <s v="Outward FDI"/>
    <x v="3"/>
    <n v="8.6069999999999993"/>
    <s v=".."/>
    <s v=".."/>
    <n v="-2.2210000000000001"/>
    <n v="-2.2210000000000001"/>
    <s v=".."/>
    <s v=".."/>
    <n v="0"/>
  </r>
  <r>
    <x v="4"/>
    <x v="4"/>
    <x v="8"/>
    <x v="178"/>
    <x v="1"/>
    <s v="Outward FDI"/>
    <x v="3"/>
    <n v="0"/>
    <n v="0"/>
    <n v="0"/>
    <s v=".."/>
    <n v="0"/>
    <n v="0"/>
    <n v="0"/>
    <s v=".."/>
  </r>
  <r>
    <x v="2"/>
    <x v="2"/>
    <x v="2"/>
    <x v="179"/>
    <x v="1"/>
    <s v="Outward FDI"/>
    <x v="3"/>
    <n v="0"/>
    <n v="0"/>
    <n v="0"/>
    <n v="0"/>
    <n v="0"/>
    <n v="0"/>
    <n v="0"/>
    <n v="0"/>
  </r>
  <r>
    <x v="4"/>
    <x v="4"/>
    <x v="2"/>
    <x v="180"/>
    <x v="1"/>
    <s v="Outward FDI"/>
    <x v="3"/>
    <s v=".."/>
    <s v=".."/>
    <n v="0"/>
    <n v="0.23400000000000001"/>
    <n v="0.23400000000000001"/>
    <n v="0"/>
    <n v="0.23400000000000001"/>
    <n v="0"/>
  </r>
  <r>
    <x v="3"/>
    <x v="3"/>
    <x v="2"/>
    <x v="181"/>
    <x v="1"/>
    <s v="Outward FDI"/>
    <x v="3"/>
    <n v="10669.374"/>
    <n v="9458.52"/>
    <n v="1210.854"/>
    <n v="821.94799999999998"/>
    <n v="796.35400000000004"/>
    <n v="576.98800000000006"/>
    <n v="219.36500000000001"/>
    <n v="25.594999999999999"/>
  </r>
  <r>
    <x v="2"/>
    <x v="2"/>
    <x v="2"/>
    <x v="182"/>
    <x v="1"/>
    <s v="Outward FDI"/>
    <x v="3"/>
    <n v="508.81700000000001"/>
    <n v="729.73500000000001"/>
    <n v="-220.91800000000001"/>
    <n v="229.88399999999999"/>
    <n v="226.72800000000001"/>
    <n v="856.54200000000003"/>
    <n v="-629.697"/>
    <n v="3.1549999999999998"/>
  </r>
  <r>
    <x v="4"/>
    <x v="4"/>
    <x v="8"/>
    <x v="183"/>
    <x v="1"/>
    <s v="Outward FDI"/>
    <x v="3"/>
    <n v="2261.8130000000001"/>
    <n v="2023.019"/>
    <n v="238.79400000000001"/>
    <n v="247.53100000000001"/>
    <n v="240.285"/>
    <s v=".."/>
    <n v="196.809"/>
    <s v=".."/>
  </r>
  <r>
    <x v="3"/>
    <x v="3"/>
    <x v="2"/>
    <x v="184"/>
    <x v="1"/>
    <s v="Outward FDI"/>
    <x v="3"/>
    <n v="267.37400000000002"/>
    <n v="243.208"/>
    <n v="24.056000000000001"/>
    <n v="24.893000000000001"/>
    <n v="24.074999999999999"/>
    <s v=".."/>
    <s v=".."/>
    <n v="0.70099999999999996"/>
  </r>
  <r>
    <x v="3"/>
    <x v="3"/>
    <x v="6"/>
    <x v="185"/>
    <x v="1"/>
    <s v="Outward FDI"/>
    <x v="3"/>
    <s v=".."/>
    <s v=".."/>
    <n v="0"/>
    <n v="15.31"/>
    <n v="15.31"/>
    <n v="0"/>
    <n v="15.31"/>
    <n v="0"/>
  </r>
  <r>
    <x v="3"/>
    <x v="3"/>
    <x v="3"/>
    <x v="186"/>
    <x v="1"/>
    <s v="Outward FDI"/>
    <x v="3"/>
    <n v="244.422"/>
    <s v=".."/>
    <s v=".."/>
    <n v="41.84"/>
    <n v="6.077"/>
    <s v=".."/>
    <n v="-42.307000000000002"/>
    <s v=".."/>
  </r>
  <r>
    <x v="5"/>
    <x v="5"/>
    <x v="2"/>
    <x v="187"/>
    <x v="1"/>
    <s v="Outward FDI"/>
    <x v="3"/>
    <n v="0"/>
    <n v="0"/>
    <n v="0"/>
    <n v="0"/>
    <n v="0"/>
    <n v="0"/>
    <n v="0"/>
    <n v="0"/>
  </r>
  <r>
    <x v="4"/>
    <x v="4"/>
    <x v="3"/>
    <x v="188"/>
    <x v="1"/>
    <s v="Outward FDI"/>
    <x v="3"/>
    <n v="0"/>
    <n v="0"/>
    <n v="0"/>
    <n v="0"/>
    <n v="0"/>
    <n v="0"/>
    <n v="0"/>
    <n v="0"/>
  </r>
  <r>
    <x v="4"/>
    <x v="4"/>
    <x v="2"/>
    <x v="189"/>
    <x v="1"/>
    <s v="Outward FDI"/>
    <x v="3"/>
    <s v=".."/>
    <s v=".."/>
    <n v="0"/>
    <n v="-1.5189999999999999"/>
    <n v="-1.5189999999999999"/>
    <n v="0"/>
    <n v="-1.5189999999999999"/>
    <n v="0"/>
  </r>
  <r>
    <x v="2"/>
    <x v="2"/>
    <x v="2"/>
    <x v="190"/>
    <x v="1"/>
    <s v="Outward FDI"/>
    <x v="3"/>
    <s v=".."/>
    <s v=".."/>
    <n v="13.794"/>
    <n v="5.2590000000000003"/>
    <n v="5.2590000000000003"/>
    <s v=".."/>
    <n v="5.1420000000000003"/>
    <s v=".."/>
  </r>
  <r>
    <x v="3"/>
    <x v="3"/>
    <x v="2"/>
    <x v="191"/>
    <x v="1"/>
    <s v="Outward FDI"/>
    <x v="3"/>
    <n v="715.72"/>
    <n v="548.21100000000001"/>
    <n v="167.50899999999999"/>
    <n v="65.096999999999994"/>
    <n v="59.136000000000003"/>
    <n v="35.061"/>
    <n v="24.074999999999999"/>
    <n v="6.077"/>
  </r>
  <r>
    <x v="3"/>
    <x v="3"/>
    <x v="8"/>
    <x v="192"/>
    <x v="1"/>
    <s v="Outward FDI"/>
    <x v="3"/>
    <n v="0"/>
    <n v="0"/>
    <n v="0"/>
    <n v="0"/>
    <n v="0"/>
    <n v="0"/>
    <n v="0"/>
    <n v="0"/>
  </r>
  <r>
    <x v="4"/>
    <x v="4"/>
    <x v="2"/>
    <x v="193"/>
    <x v="1"/>
    <s v="Outward FDI"/>
    <x v="3"/>
    <s v=".."/>
    <s v=".."/>
    <n v="0"/>
    <n v="-1.9870000000000001"/>
    <n v="-1.9870000000000001"/>
    <n v="0"/>
    <n v="-1.9870000000000001"/>
    <n v="0"/>
  </r>
  <r>
    <x v="4"/>
    <x v="4"/>
    <x v="2"/>
    <x v="194"/>
    <x v="1"/>
    <s v="Outward FDI"/>
    <x v="3"/>
    <s v=".."/>
    <s v=".."/>
    <n v="0"/>
    <n v="14.609"/>
    <n v="14.492000000000001"/>
    <s v=".."/>
    <n v="14.492000000000001"/>
    <s v=".."/>
  </r>
  <r>
    <x v="4"/>
    <x v="4"/>
    <x v="8"/>
    <x v="195"/>
    <x v="1"/>
    <s v="Outward FDI"/>
    <x v="3"/>
    <n v="0"/>
    <n v="0"/>
    <n v="0"/>
    <n v="0"/>
    <n v="0"/>
    <n v="0"/>
    <n v="0"/>
    <n v="0"/>
  </r>
  <r>
    <x v="4"/>
    <x v="4"/>
    <x v="8"/>
    <x v="196"/>
    <x v="1"/>
    <s v="Outward FDI"/>
    <x v="3"/>
    <n v="-9.3800000000000008"/>
    <s v=".."/>
    <s v=".."/>
    <n v="4.9089999999999998"/>
    <n v="4.9089999999999998"/>
    <n v="0"/>
    <n v="4.9089999999999998"/>
    <n v="0"/>
  </r>
  <r>
    <x v="4"/>
    <x v="4"/>
    <x v="2"/>
    <x v="197"/>
    <x v="1"/>
    <s v="Outward FDI"/>
    <x v="3"/>
    <n v="359.846"/>
    <n v="232.50399999999999"/>
    <n v="127.342"/>
    <n v="36.58"/>
    <n v="36.113"/>
    <s v=".."/>
    <n v="36.113"/>
    <s v=".."/>
  </r>
  <r>
    <x v="2"/>
    <x v="2"/>
    <x v="2"/>
    <x v="198"/>
    <x v="1"/>
    <s v="Outward FDI"/>
    <x v="3"/>
    <n v="1082.077"/>
    <n v="1323.078"/>
    <n v="-241.001"/>
    <n v="3.3889999999999998"/>
    <n v="6.7779999999999996"/>
    <n v="140.94499999999999"/>
    <n v="-134.167"/>
    <n v="-3.5059999999999998"/>
  </r>
  <r>
    <x v="4"/>
    <x v="4"/>
    <x v="8"/>
    <x v="199"/>
    <x v="1"/>
    <s v="Outward FDI"/>
    <x v="3"/>
    <n v="101.3"/>
    <n v="167.28800000000001"/>
    <n v="-65.988"/>
    <n v="32.957000000000001"/>
    <n v="33.073999999999998"/>
    <s v=".."/>
    <n v="23.841999999999999"/>
    <s v=".."/>
  </r>
  <r>
    <x v="2"/>
    <x v="2"/>
    <x v="2"/>
    <x v="200"/>
    <x v="1"/>
    <s v="Outward FDI"/>
    <x v="3"/>
    <n v="204.80699999999999"/>
    <n v="171.482"/>
    <n v="33.325000000000003"/>
    <n v="32.723999999999997"/>
    <n v="30.268999999999998"/>
    <n v="47.448999999999998"/>
    <n v="-17.18"/>
    <n v="2.4540000000000002"/>
  </r>
  <r>
    <x v="5"/>
    <x v="5"/>
    <x v="3"/>
    <x v="201"/>
    <x v="1"/>
    <s v="Outward FDI"/>
    <x v="3"/>
    <n v="0"/>
    <n v="0"/>
    <n v="0"/>
    <n v="0"/>
    <n v="0"/>
    <n v="0"/>
    <n v="0"/>
    <n v="0"/>
  </r>
  <r>
    <x v="3"/>
    <x v="3"/>
    <x v="2"/>
    <x v="202"/>
    <x v="1"/>
    <s v="Outward FDI"/>
    <x v="3"/>
    <n v="1414.6679999999999"/>
    <n v="1242.3030000000001"/>
    <n v="172.364"/>
    <n v="99.456999999999994"/>
    <n v="94.313999999999993"/>
    <n v="71.641000000000005"/>
    <n v="22.672999999999998"/>
    <n v="5.1420000000000003"/>
  </r>
  <r>
    <x v="1"/>
    <x v="1"/>
    <x v="1"/>
    <x v="203"/>
    <x v="1"/>
    <s v="Outward FDI"/>
    <x v="3"/>
    <n v="0"/>
    <n v="0"/>
    <n v="0"/>
    <n v="0"/>
    <n v="0"/>
    <n v="0"/>
    <n v="0"/>
    <n v="0"/>
  </r>
  <r>
    <x v="3"/>
    <x v="3"/>
    <x v="3"/>
    <x v="204"/>
    <x v="1"/>
    <s v="Outward FDI"/>
    <x v="3"/>
    <n v="0"/>
    <n v="0"/>
    <n v="0"/>
    <n v="0"/>
    <n v="0"/>
    <n v="0"/>
    <n v="0"/>
    <n v="0"/>
  </r>
  <r>
    <x v="4"/>
    <x v="4"/>
    <x v="3"/>
    <x v="205"/>
    <x v="1"/>
    <s v="Outward FDI"/>
    <x v="3"/>
    <n v="0"/>
    <n v="0"/>
    <n v="0"/>
    <n v="0"/>
    <n v="0"/>
    <n v="0"/>
    <n v="0"/>
    <n v="0"/>
  </r>
  <r>
    <x v="4"/>
    <x v="4"/>
    <x v="2"/>
    <x v="206"/>
    <x v="1"/>
    <s v="Outward FDI"/>
    <x v="3"/>
    <n v="-5.1859999999999999"/>
    <n v="36.084000000000003"/>
    <n v="-41.27"/>
    <n v="18.815999999999999"/>
    <n v="18.815999999999999"/>
    <s v=".."/>
    <n v="11.804"/>
    <s v=".."/>
  </r>
  <r>
    <x v="3"/>
    <x v="3"/>
    <x v="2"/>
    <x v="207"/>
    <x v="1"/>
    <s v="Outward FDI"/>
    <x v="3"/>
    <n v="0"/>
    <n v="0"/>
    <n v="0"/>
    <n v="0"/>
    <n v="0"/>
    <n v="0"/>
    <n v="0"/>
    <n v="0"/>
  </r>
  <r>
    <x v="1"/>
    <x v="1"/>
    <x v="1"/>
    <x v="1"/>
    <x v="1"/>
    <s v="Outward FDI"/>
    <x v="3"/>
    <n v="0"/>
    <n v="0"/>
    <n v="0"/>
    <n v="0"/>
    <n v="0"/>
    <n v="0"/>
    <n v="0"/>
    <n v="0"/>
  </r>
  <r>
    <x v="1"/>
    <x v="1"/>
    <x v="1"/>
    <x v="208"/>
    <x v="1"/>
    <s v="Outward FDI"/>
    <x v="3"/>
    <n v="0"/>
    <n v="0"/>
    <n v="0"/>
    <n v="0"/>
    <n v="0"/>
    <n v="0"/>
    <n v="0"/>
    <n v="0"/>
  </r>
  <r>
    <x v="1"/>
    <x v="1"/>
    <x v="1"/>
    <x v="209"/>
    <x v="1"/>
    <s v="Outward FDI"/>
    <x v="3"/>
    <n v="0"/>
    <n v="0"/>
    <n v="0"/>
    <n v="0"/>
    <n v="0"/>
    <n v="0"/>
    <n v="0"/>
    <n v="0"/>
  </r>
  <r>
    <x v="1"/>
    <x v="1"/>
    <x v="1"/>
    <x v="210"/>
    <x v="1"/>
    <s v="Outward FDI"/>
    <x v="3"/>
    <n v="0"/>
    <n v="0"/>
    <n v="0"/>
    <n v="0"/>
    <n v="0"/>
    <n v="0"/>
    <n v="0"/>
    <n v="0"/>
  </r>
  <r>
    <x v="1"/>
    <x v="1"/>
    <x v="1"/>
    <x v="211"/>
    <x v="1"/>
    <s v="Outward FDI"/>
    <x v="3"/>
    <n v="0"/>
    <n v="0"/>
    <n v="0"/>
    <n v="0"/>
    <n v="0"/>
    <n v="0"/>
    <n v="0"/>
    <n v="0"/>
  </r>
  <r>
    <x v="3"/>
    <x v="3"/>
    <x v="2"/>
    <x v="212"/>
    <x v="1"/>
    <s v="Outward FDI"/>
    <x v="3"/>
    <n v="0"/>
    <n v="0"/>
    <n v="0"/>
    <n v="0"/>
    <n v="0"/>
    <n v="0"/>
    <n v="0"/>
    <n v="0"/>
  </r>
  <r>
    <x v="2"/>
    <x v="2"/>
    <x v="2"/>
    <x v="213"/>
    <x v="1"/>
    <s v="Outward FDI"/>
    <x v="3"/>
    <n v="0"/>
    <n v="0"/>
    <n v="0"/>
    <n v="0"/>
    <n v="0"/>
    <n v="0"/>
    <n v="0"/>
    <n v="0"/>
  </r>
  <r>
    <x v="1"/>
    <x v="1"/>
    <x v="1"/>
    <x v="214"/>
    <x v="1"/>
    <s v="Outward FDI"/>
    <x v="3"/>
    <n v="0"/>
    <n v="0"/>
    <n v="0"/>
    <n v="0"/>
    <n v="0"/>
    <n v="0"/>
    <n v="0"/>
    <n v="0"/>
  </r>
  <r>
    <x v="2"/>
    <x v="2"/>
    <x v="2"/>
    <x v="215"/>
    <x v="1"/>
    <s v="Outward FDI"/>
    <x v="3"/>
    <n v="0"/>
    <n v="0"/>
    <n v="0"/>
    <n v="0"/>
    <n v="0"/>
    <n v="0"/>
    <n v="0"/>
    <n v="0"/>
  </r>
  <r>
    <x v="1"/>
    <x v="1"/>
    <x v="1"/>
    <x v="216"/>
    <x v="1"/>
    <s v="Outward FDI"/>
    <x v="3"/>
    <n v="0"/>
    <n v="0"/>
    <n v="0"/>
    <n v="0"/>
    <n v="0"/>
    <n v="0"/>
    <n v="0"/>
    <n v="0"/>
  </r>
  <r>
    <x v="4"/>
    <x v="4"/>
    <x v="2"/>
    <x v="217"/>
    <x v="1"/>
    <s v="Outward FDI"/>
    <x v="3"/>
    <n v="0"/>
    <n v="0"/>
    <n v="0"/>
    <n v="0"/>
    <n v="0"/>
    <n v="0"/>
    <n v="0"/>
    <n v="0"/>
  </r>
  <r>
    <x v="3"/>
    <x v="3"/>
    <x v="2"/>
    <x v="218"/>
    <x v="1"/>
    <s v="Outward FDI"/>
    <x v="3"/>
    <n v="0"/>
    <n v="0"/>
    <n v="0"/>
    <n v="0"/>
    <n v="0"/>
    <n v="0"/>
    <n v="0"/>
    <n v="0"/>
  </r>
  <r>
    <x v="4"/>
    <x v="4"/>
    <x v="2"/>
    <x v="219"/>
    <x v="1"/>
    <s v="Outward FDI"/>
    <x v="3"/>
    <n v="0"/>
    <n v="0"/>
    <n v="0"/>
    <n v="0"/>
    <n v="0"/>
    <n v="0"/>
    <n v="0"/>
    <n v="0"/>
  </r>
  <r>
    <x v="2"/>
    <x v="2"/>
    <x v="2"/>
    <x v="220"/>
    <x v="1"/>
    <s v="Outward FDI"/>
    <x v="3"/>
    <n v="0"/>
    <n v="0"/>
    <n v="0"/>
    <n v="0"/>
    <n v="0"/>
    <n v="0"/>
    <n v="0"/>
    <n v="0"/>
  </r>
  <r>
    <x v="2"/>
    <x v="2"/>
    <x v="2"/>
    <x v="221"/>
    <x v="1"/>
    <s v="Outward FDI"/>
    <x v="3"/>
    <n v="0"/>
    <n v="0"/>
    <n v="0"/>
    <n v="0"/>
    <n v="0"/>
    <n v="0"/>
    <n v="0"/>
    <n v="0"/>
  </r>
  <r>
    <x v="1"/>
    <x v="1"/>
    <x v="1"/>
    <x v="222"/>
    <x v="1"/>
    <s v="Outward FDI"/>
    <x v="3"/>
    <n v="0"/>
    <n v="0"/>
    <n v="0"/>
    <n v="0"/>
    <n v="0"/>
    <n v="0"/>
    <n v="0"/>
    <n v="0"/>
  </r>
  <r>
    <x v="1"/>
    <x v="1"/>
    <x v="1"/>
    <x v="223"/>
    <x v="1"/>
    <s v="Outward FDI"/>
    <x v="3"/>
    <n v="0"/>
    <n v="0"/>
    <n v="0"/>
    <n v="0"/>
    <n v="0"/>
    <n v="0"/>
    <n v="0"/>
    <n v="0"/>
  </r>
  <r>
    <x v="2"/>
    <x v="2"/>
    <x v="2"/>
    <x v="224"/>
    <x v="1"/>
    <s v="Outward FDI"/>
    <x v="3"/>
    <n v="0"/>
    <n v="0"/>
    <n v="0"/>
    <n v="0"/>
    <n v="0"/>
    <n v="0"/>
    <n v="0"/>
    <n v="0"/>
  </r>
  <r>
    <x v="2"/>
    <x v="2"/>
    <x v="2"/>
    <x v="225"/>
    <x v="1"/>
    <s v="Outward FDI"/>
    <x v="3"/>
    <n v="0"/>
    <n v="0"/>
    <n v="0"/>
    <n v="0"/>
    <n v="0"/>
    <n v="0"/>
    <n v="0"/>
    <n v="0"/>
  </r>
  <r>
    <x v="4"/>
    <x v="4"/>
    <x v="2"/>
    <x v="226"/>
    <x v="1"/>
    <s v="Outward FDI"/>
    <x v="3"/>
    <n v="0"/>
    <n v="0"/>
    <n v="0"/>
    <n v="0"/>
    <n v="0"/>
    <n v="0"/>
    <n v="0"/>
    <n v="0"/>
  </r>
  <r>
    <x v="1"/>
    <x v="1"/>
    <x v="1"/>
    <x v="227"/>
    <x v="1"/>
    <s v="Outward FDI"/>
    <x v="3"/>
    <n v="0"/>
    <n v="0"/>
    <n v="0"/>
    <n v="0"/>
    <n v="0"/>
    <n v="0"/>
    <n v="0"/>
    <n v="0"/>
  </r>
  <r>
    <x v="3"/>
    <x v="3"/>
    <x v="2"/>
    <x v="228"/>
    <x v="1"/>
    <s v="Outward FDI"/>
    <x v="3"/>
    <n v="0"/>
    <n v="0"/>
    <n v="0"/>
    <n v="0"/>
    <n v="0"/>
    <n v="0"/>
    <n v="0"/>
    <n v="0"/>
  </r>
  <r>
    <x v="4"/>
    <x v="4"/>
    <x v="2"/>
    <x v="229"/>
    <x v="1"/>
    <s v="Outward FDI"/>
    <x v="3"/>
    <n v="0"/>
    <n v="0"/>
    <n v="0"/>
    <n v="0"/>
    <n v="0"/>
    <n v="0"/>
    <n v="0"/>
    <n v="0"/>
  </r>
  <r>
    <x v="1"/>
    <x v="1"/>
    <x v="1"/>
    <x v="230"/>
    <x v="1"/>
    <s v="Outward FDI"/>
    <x v="3"/>
    <n v="0"/>
    <n v="0"/>
    <n v="0"/>
    <n v="0"/>
    <n v="0"/>
    <n v="0"/>
    <n v="0"/>
    <n v="0"/>
  </r>
  <r>
    <x v="1"/>
    <x v="1"/>
    <x v="1"/>
    <x v="231"/>
    <x v="1"/>
    <s v="Outward FDI"/>
    <x v="3"/>
    <n v="0"/>
    <n v="0"/>
    <n v="0"/>
    <n v="0"/>
    <n v="0"/>
    <n v="0"/>
    <n v="0"/>
    <n v="0"/>
  </r>
  <r>
    <x v="3"/>
    <x v="3"/>
    <x v="2"/>
    <x v="232"/>
    <x v="1"/>
    <s v="Outward FDI"/>
    <x v="3"/>
    <n v="0"/>
    <n v="0"/>
    <n v="0"/>
    <n v="0"/>
    <n v="0"/>
    <n v="0"/>
    <n v="0"/>
    <n v="0"/>
  </r>
  <r>
    <x v="3"/>
    <x v="3"/>
    <x v="2"/>
    <x v="233"/>
    <x v="1"/>
    <s v="Outward FDI"/>
    <x v="3"/>
    <n v="0"/>
    <n v="0"/>
    <n v="0"/>
    <n v="0"/>
    <n v="0"/>
    <n v="0"/>
    <n v="0"/>
    <n v="0"/>
  </r>
  <r>
    <x v="1"/>
    <x v="1"/>
    <x v="1"/>
    <x v="234"/>
    <x v="1"/>
    <s v="Outward FDI"/>
    <x v="3"/>
    <n v="0"/>
    <n v="0"/>
    <n v="0"/>
    <n v="0"/>
    <n v="0"/>
    <n v="0"/>
    <n v="0"/>
    <n v="0"/>
  </r>
  <r>
    <x v="4"/>
    <x v="4"/>
    <x v="2"/>
    <x v="235"/>
    <x v="1"/>
    <s v="Outward FDI"/>
    <x v="3"/>
    <n v="0"/>
    <n v="0"/>
    <n v="0"/>
    <n v="0"/>
    <n v="0"/>
    <n v="0"/>
    <n v="0"/>
    <n v="0"/>
  </r>
  <r>
    <x v="1"/>
    <x v="1"/>
    <x v="1"/>
    <x v="236"/>
    <x v="1"/>
    <s v="Outward FDI"/>
    <x v="3"/>
    <n v="0"/>
    <n v="0"/>
    <n v="0"/>
    <n v="0"/>
    <n v="0"/>
    <n v="0"/>
    <n v="0"/>
    <n v="0"/>
  </r>
  <r>
    <x v="0"/>
    <x v="0"/>
    <x v="0"/>
    <x v="0"/>
    <x v="1"/>
    <s v="Outward FDI"/>
    <x v="4"/>
    <n v="384598.92800000001"/>
    <n v="341788.49900000001"/>
    <n v="42810.307000000001"/>
    <n v="30696.618999999999"/>
    <n v="29077.337"/>
    <n v="20296.477999999999"/>
    <n v="8780.8590000000004"/>
    <n v="1619.2819999999999"/>
  </r>
  <r>
    <x v="1"/>
    <x v="1"/>
    <x v="1"/>
    <x v="1"/>
    <x v="1"/>
    <s v="Outward FDI"/>
    <x v="4"/>
    <s v=".."/>
    <s v=".."/>
    <s v=".."/>
    <s v=".."/>
    <s v=".."/>
    <s v=".."/>
    <s v=".."/>
    <s v=".."/>
  </r>
  <r>
    <x v="2"/>
    <x v="2"/>
    <x v="2"/>
    <x v="2"/>
    <x v="1"/>
    <s v="Outward FDI"/>
    <x v="4"/>
    <n v="2864.7660000000001"/>
    <n v="2085.404"/>
    <n v="779.36199999999997"/>
    <n v="248.85900000000001"/>
    <n v="231.66"/>
    <n v="91.025999999999996"/>
    <n v="140.517"/>
    <n v="17.315999999999999"/>
  </r>
  <r>
    <x v="2"/>
    <x v="2"/>
    <x v="3"/>
    <x v="3"/>
    <x v="1"/>
    <s v="Outward FDI"/>
    <x v="4"/>
    <n v="1891.0820000000001"/>
    <n v="1535.575"/>
    <n v="355.50700000000001"/>
    <n v="217.73699999999999"/>
    <n v="215.74799999999999"/>
    <n v="48.438000000000002"/>
    <n v="167.31"/>
    <n v="1.9890000000000001"/>
  </r>
  <r>
    <x v="2"/>
    <x v="2"/>
    <x v="3"/>
    <x v="4"/>
    <x v="1"/>
    <s v="Outward FDI"/>
    <x v="4"/>
    <n v="-707.60199999999998"/>
    <n v="10474.172"/>
    <n v="-11181.896000000001"/>
    <n v="1091.4939999999999"/>
    <n v="1114.309"/>
    <n v="1190.3589999999999"/>
    <n v="-76.05"/>
    <n v="-22.815000000000001"/>
  </r>
  <r>
    <x v="2"/>
    <x v="2"/>
    <x v="4"/>
    <x v="5"/>
    <x v="1"/>
    <s v="Outward FDI"/>
    <x v="4"/>
    <n v="4883.4059999999999"/>
    <n v="3625.6089999999999"/>
    <n v="1257.797"/>
    <n v="276.822"/>
    <n v="249.678"/>
    <n v="54.639000000000003"/>
    <n v="195.15600000000001"/>
    <n v="27.143999999999998"/>
  </r>
  <r>
    <x v="2"/>
    <x v="2"/>
    <x v="5"/>
    <x v="6"/>
    <x v="1"/>
    <s v="Outward FDI"/>
    <x v="4"/>
    <n v="1547.1489999999999"/>
    <n v="886.452"/>
    <n v="660.697"/>
    <n v="150.696"/>
    <n v="130.221"/>
    <n v="111.15"/>
    <n v="19.071000000000002"/>
    <n v="20.475000000000001"/>
  </r>
  <r>
    <x v="2"/>
    <x v="2"/>
    <x v="3"/>
    <x v="7"/>
    <x v="1"/>
    <s v="Outward FDI"/>
    <x v="4"/>
    <n v="3373.2939999999999"/>
    <n v="2688.1089999999999"/>
    <n v="685.18499999999995"/>
    <n v="302.91300000000001"/>
    <n v="297.88200000000001"/>
    <n v="335.79"/>
    <n v="-37.908000000000001"/>
    <n v="5.0309999999999997"/>
  </r>
  <r>
    <x v="2"/>
    <x v="2"/>
    <x v="3"/>
    <x v="8"/>
    <x v="1"/>
    <s v="Outward FDI"/>
    <x v="4"/>
    <n v="21306.407999999999"/>
    <n v="18278.021000000001"/>
    <n v="3028.3870000000002"/>
    <n v="1680.1220000000001"/>
    <n v="1652.9780000000001"/>
    <n v="941.73400000000004"/>
    <n v="711.24400000000003"/>
    <n v="27.143999999999998"/>
  </r>
  <r>
    <x v="2"/>
    <x v="2"/>
    <x v="3"/>
    <x v="9"/>
    <x v="1"/>
    <s v="Outward FDI"/>
    <x v="4"/>
    <n v="5538.4989999999998"/>
    <n v="5515.473"/>
    <n v="23.026"/>
    <n v="486.60300000000001"/>
    <n v="485.31599999999997"/>
    <n v="179.01"/>
    <n v="306.30599999999998"/>
    <n v="1.17"/>
  </r>
  <r>
    <x v="2"/>
    <x v="2"/>
    <x v="3"/>
    <x v="10"/>
    <x v="1"/>
    <s v="Outward FDI"/>
    <x v="4"/>
    <n v="27011.696"/>
    <n v="29176.901000000002"/>
    <n v="-2165.2049999999999"/>
    <n v="4206.2709999999997"/>
    <n v="4163.5659999999998"/>
    <n v="2442.143"/>
    <n v="1721.54"/>
    <n v="42.704999999999998"/>
  </r>
  <r>
    <x v="2"/>
    <x v="2"/>
    <x v="3"/>
    <x v="11"/>
    <x v="1"/>
    <s v="Outward FDI"/>
    <x v="4"/>
    <n v="9168.1290000000008"/>
    <n v="7370.6139999999996"/>
    <n v="1797.5150000000001"/>
    <n v="1077.6880000000001"/>
    <n v="1050.31"/>
    <n v="424.94400000000002"/>
    <n v="625.36599999999999"/>
    <n v="27.378"/>
  </r>
  <r>
    <x v="2"/>
    <x v="2"/>
    <x v="3"/>
    <x v="12"/>
    <x v="1"/>
    <s v="Outward FDI"/>
    <x v="4"/>
    <n v="21151.072"/>
    <n v="12770.833000000001"/>
    <n v="8380.2389999999996"/>
    <n v="1231.894"/>
    <n v="1149.9939999999999"/>
    <n v="596.35"/>
    <n v="553.64499999999998"/>
    <n v="81.900000000000006"/>
  </r>
  <r>
    <x v="2"/>
    <x v="2"/>
    <x v="3"/>
    <x v="13"/>
    <x v="1"/>
    <s v="Outward FDI"/>
    <x v="4"/>
    <n v="182.505"/>
    <n v="136.696"/>
    <n v="45.808999999999997"/>
    <n v="12.753"/>
    <n v="12.401999999999999"/>
    <n v="7.1369999999999996"/>
    <n v="5.3819999999999997"/>
    <n v="0.35099999999999998"/>
  </r>
  <r>
    <x v="2"/>
    <x v="2"/>
    <x v="3"/>
    <x v="14"/>
    <x v="1"/>
    <s v="Outward FDI"/>
    <x v="4"/>
    <n v="687.01300000000003"/>
    <n v="470.27300000000002"/>
    <n v="216.74"/>
    <n v="93.483000000000004"/>
    <n v="93.483000000000004"/>
    <n v="40.247999999999998"/>
    <n v="53.234999999999999"/>
    <n v="0"/>
  </r>
  <r>
    <x v="2"/>
    <x v="2"/>
    <x v="3"/>
    <x v="15"/>
    <x v="1"/>
    <s v="Outward FDI"/>
    <x v="4"/>
    <n v="88.816000000000003"/>
    <n v="73.951999999999998"/>
    <n v="14.742000000000001"/>
    <n v="-7.6050000000000004"/>
    <n v="-7.6050000000000004"/>
    <n v="0"/>
    <n v="-7.6050000000000004"/>
    <n v="0"/>
  </r>
  <r>
    <x v="2"/>
    <x v="2"/>
    <x v="3"/>
    <x v="16"/>
    <x v="1"/>
    <s v="Outward FDI"/>
    <x v="4"/>
    <n v="11977.583000000001"/>
    <n v="15836.987999999999"/>
    <n v="-3859.4050000000002"/>
    <n v="296.36099999999999"/>
    <n v="245.7"/>
    <n v="97.460999999999999"/>
    <n v="148.239"/>
    <n v="50.661000000000001"/>
  </r>
  <r>
    <x v="2"/>
    <x v="2"/>
    <x v="6"/>
    <x v="17"/>
    <x v="1"/>
    <s v="Outward FDI"/>
    <x v="4"/>
    <n v="523.14800000000002"/>
    <n v="507.67500000000001"/>
    <n v="15.473000000000001"/>
    <n v="38.493000000000002"/>
    <n v="37.206000000000003"/>
    <s v=".."/>
    <s v=".."/>
    <n v="1.2869999999999999"/>
  </r>
  <r>
    <x v="2"/>
    <x v="2"/>
    <x v="3"/>
    <x v="18"/>
    <x v="1"/>
    <s v="Outward FDI"/>
    <x v="4"/>
    <n v="7472.1"/>
    <n v="5538.8649999999998"/>
    <n v="1933.2360000000001"/>
    <n v="435.35700000000003"/>
    <n v="386.80200000000002"/>
    <n v="179.47800000000001"/>
    <n v="207.32400000000001"/>
    <n v="48.671999999999997"/>
  </r>
  <r>
    <x v="2"/>
    <x v="2"/>
    <x v="2"/>
    <x v="19"/>
    <x v="1"/>
    <s v="Outward FDI"/>
    <x v="4"/>
    <n v="3671.0529999999999"/>
    <n v="1698.221"/>
    <n v="1972.8309999999999"/>
    <n v="277.524"/>
    <n v="259.27199999999999"/>
    <n v="157.59899999999999"/>
    <n v="101.673"/>
    <n v="18.251999999999999"/>
  </r>
  <r>
    <x v="2"/>
    <x v="2"/>
    <x v="2"/>
    <x v="20"/>
    <x v="1"/>
    <s v="Outward FDI"/>
    <x v="4"/>
    <n v="2524.9760000000001"/>
    <n v="2025.95"/>
    <n v="499.02499999999998"/>
    <n v="408.91500000000002"/>
    <n v="402.714"/>
    <n v="114.66"/>
    <n v="288.05399999999997"/>
    <n v="6.2009999999999996"/>
  </r>
  <r>
    <x v="2"/>
    <x v="2"/>
    <x v="3"/>
    <x v="21"/>
    <x v="1"/>
    <s v="Outward FDI"/>
    <x v="4"/>
    <n v="3358.9180000000001"/>
    <n v="3219.0549999999998"/>
    <n v="139.864"/>
    <n v="463.67099999999999"/>
    <n v="462.15"/>
    <n v="218.90700000000001"/>
    <n v="243.24299999999999"/>
    <n v="1.6379999999999999"/>
  </r>
  <r>
    <x v="2"/>
    <x v="2"/>
    <x v="3"/>
    <x v="22"/>
    <x v="1"/>
    <s v="Outward FDI"/>
    <x v="4"/>
    <n v="15251.462"/>
    <n v="19398.026000000002"/>
    <n v="-4146.5640000000003"/>
    <n v="636.83199999999999"/>
    <n v="634.25800000000004"/>
    <n v="610.97500000000002"/>
    <n v="23.283000000000001"/>
    <n v="2.5739999999999998"/>
  </r>
  <r>
    <x v="3"/>
    <x v="3"/>
    <x v="5"/>
    <x v="23"/>
    <x v="1"/>
    <s v="Outward FDI"/>
    <x v="4"/>
    <n v="1624.0250000000001"/>
    <n v="1331.5060000000001"/>
    <n v="292.64100000000002"/>
    <n v="213.05699999999999"/>
    <n v="193.98599999999999"/>
    <n v="101.673"/>
    <n v="92.313000000000002"/>
    <n v="18.954000000000001"/>
  </r>
  <r>
    <x v="2"/>
    <x v="2"/>
    <x v="3"/>
    <x v="24"/>
    <x v="1"/>
    <s v="Outward FDI"/>
    <x v="4"/>
    <n v="34453.095000000001"/>
    <n v="29987.085999999999"/>
    <n v="4466.009"/>
    <n v="2511.9929999999999"/>
    <n v="2444.7170000000001"/>
    <n v="3550.252"/>
    <n v="-1105.5340000000001"/>
    <n v="67.275000000000006"/>
  </r>
  <r>
    <x v="2"/>
    <x v="2"/>
    <x v="2"/>
    <x v="25"/>
    <x v="1"/>
    <s v="Outward FDI"/>
    <x v="4"/>
    <n v="189.571"/>
    <n v="143.27500000000001"/>
    <n v="46.295999999999999"/>
    <n v="16.263000000000002"/>
    <n v="16.38"/>
    <n v="11.933999999999999"/>
    <n v="4.4459999999999997"/>
    <n v="-0.11700000000000001"/>
  </r>
  <r>
    <x v="2"/>
    <x v="2"/>
    <x v="3"/>
    <x v="26"/>
    <x v="1"/>
    <s v="Outward FDI"/>
    <x v="4"/>
    <n v="28314.571"/>
    <n v="23785.697"/>
    <n v="4528.8739999999998"/>
    <n v="3207.4409999999998"/>
    <n v="3079.9110000000001"/>
    <n v="2571.078"/>
    <n v="508.834"/>
    <n v="127.413"/>
  </r>
  <r>
    <x v="2"/>
    <x v="2"/>
    <x v="3"/>
    <x v="27"/>
    <x v="1"/>
    <s v="Outward FDI"/>
    <x v="4"/>
    <n v="8396.6859999999997"/>
    <n v="6706.75"/>
    <n v="1689.9369999999999"/>
    <n v="267.81299999999999"/>
    <n v="252.95400000000001"/>
    <n v="177.37200000000001"/>
    <n v="75.581999999999994"/>
    <n v="14.859"/>
  </r>
  <r>
    <x v="2"/>
    <x v="2"/>
    <x v="3"/>
    <x v="28"/>
    <x v="1"/>
    <s v="Outward FDI"/>
    <x v="4"/>
    <n v="1608.1869999999999"/>
    <n v="1472.588"/>
    <n v="135.47800000000001"/>
    <n v="101.79"/>
    <n v="100.854"/>
    <n v="11.7"/>
    <n v="89.153999999999996"/>
    <n v="0.93600000000000005"/>
  </r>
  <r>
    <x v="2"/>
    <x v="2"/>
    <x v="3"/>
    <x v="29"/>
    <x v="1"/>
    <s v="Outward FDI"/>
    <x v="4"/>
    <n v="953.947"/>
    <n v="488.791"/>
    <n v="465.15600000000001"/>
    <n v="35.802"/>
    <n v="33.344999999999999"/>
    <n v="5.9669999999999996"/>
    <n v="27.378"/>
    <n v="2.4569999999999999"/>
  </r>
  <r>
    <x v="2"/>
    <x v="2"/>
    <x v="3"/>
    <x v="30"/>
    <x v="1"/>
    <s v="Outward FDI"/>
    <x v="4"/>
    <n v="225.999"/>
    <n v="141.691"/>
    <n v="84.308000000000007"/>
    <n v="9.36"/>
    <n v="9.0090000000000003"/>
    <s v=".."/>
    <s v=".."/>
    <n v="0.35099999999999998"/>
  </r>
  <r>
    <x v="2"/>
    <x v="2"/>
    <x v="3"/>
    <x v="31"/>
    <x v="1"/>
    <s v="Outward FDI"/>
    <x v="4"/>
    <n v="13932.138999999999"/>
    <n v="11220.638000000001"/>
    <n v="2711.5010000000002"/>
    <n v="522.64"/>
    <n v="448.57799999999997"/>
    <n v="251.08199999999999"/>
    <n v="197.49600000000001"/>
    <n v="74.061000000000007"/>
  </r>
  <r>
    <x v="2"/>
    <x v="2"/>
    <x v="3"/>
    <x v="32"/>
    <x v="1"/>
    <s v="Outward FDI"/>
    <x v="4"/>
    <n v="0"/>
    <n v="0"/>
    <n v="0"/>
    <n v="0"/>
    <n v="0"/>
    <n v="0"/>
    <n v="0"/>
    <n v="0"/>
  </r>
  <r>
    <x v="2"/>
    <x v="2"/>
    <x v="3"/>
    <x v="33"/>
    <x v="1"/>
    <s v="Outward FDI"/>
    <x v="4"/>
    <n v="11839.424999999999"/>
    <n v="10087.597"/>
    <n v="1751.9490000000001"/>
    <n v="1137.7090000000001"/>
    <n v="1101.556"/>
    <n v="521.93799999999999"/>
    <n v="579.61900000000003"/>
    <n v="36.152999999999999"/>
  </r>
  <r>
    <x v="3"/>
    <x v="3"/>
    <x v="3"/>
    <x v="34"/>
    <x v="1"/>
    <s v="Outward FDI"/>
    <x v="4"/>
    <n v="1630.117"/>
    <n v="1269.4929999999999"/>
    <n v="360.62400000000002"/>
    <n v="91.376999999999995"/>
    <n v="84.941999999999993"/>
    <n v="10.061999999999999"/>
    <n v="74.88"/>
    <n v="6.4349999999999996"/>
  </r>
  <r>
    <x v="2"/>
    <x v="2"/>
    <x v="3"/>
    <x v="35"/>
    <x v="1"/>
    <s v="Outward FDI"/>
    <x v="4"/>
    <n v="22338.572"/>
    <n v="17287.768"/>
    <n v="5050.8040000000001"/>
    <n v="296.36099999999999"/>
    <n v="158.30099999999999"/>
    <n v="404.58600000000001"/>
    <n v="-246.285"/>
    <n v="138.06"/>
  </r>
  <r>
    <x v="2"/>
    <x v="2"/>
    <x v="4"/>
    <x v="36"/>
    <x v="1"/>
    <s v="Outward FDI"/>
    <x v="4"/>
    <n v="54004.385999999999"/>
    <n v="39966.252"/>
    <n v="14038.134"/>
    <n v="3282.5549999999998"/>
    <n v="2758.7460000000001"/>
    <n v="2312.8580000000002"/>
    <n v="446.00400000000002"/>
    <n v="523.80999999999995"/>
  </r>
  <r>
    <x v="1"/>
    <x v="1"/>
    <x v="1"/>
    <x v="1"/>
    <x v="1"/>
    <s v="Outward FDI"/>
    <x v="4"/>
    <n v="0"/>
    <n v="0"/>
    <n v="0"/>
    <n v="0"/>
    <n v="0"/>
    <n v="0"/>
    <n v="0"/>
    <n v="0"/>
  </r>
  <r>
    <x v="2"/>
    <x v="2"/>
    <x v="3"/>
    <x v="37"/>
    <x v="1"/>
    <s v="Outward FDI"/>
    <x v="4"/>
    <n v="4324.5609999999997"/>
    <n v="3993.9079999999999"/>
    <n v="330.65300000000002"/>
    <n v="470.57400000000001"/>
    <n v="470.34"/>
    <n v="261.37799999999999"/>
    <n v="208.96199999999999"/>
    <n v="0.23400000000000001"/>
  </r>
  <r>
    <x v="3"/>
    <x v="3"/>
    <x v="3"/>
    <x v="38"/>
    <x v="1"/>
    <s v="Outward FDI"/>
    <x v="4"/>
    <n v="0"/>
    <n v="0"/>
    <n v="0"/>
    <n v="0"/>
    <n v="0"/>
    <n v="0"/>
    <n v="0"/>
    <n v="0"/>
  </r>
  <r>
    <x v="2"/>
    <x v="2"/>
    <x v="3"/>
    <x v="39"/>
    <x v="1"/>
    <s v="Outward FDI"/>
    <x v="4"/>
    <n v="0"/>
    <n v="0"/>
    <n v="0"/>
    <n v="0"/>
    <n v="0"/>
    <n v="0"/>
    <n v="0"/>
    <n v="0"/>
  </r>
  <r>
    <x v="3"/>
    <x v="3"/>
    <x v="3"/>
    <x v="40"/>
    <x v="1"/>
    <s v="Outward FDI"/>
    <x v="4"/>
    <s v=".."/>
    <s v=".."/>
    <s v=".."/>
    <n v="1.5209999999999999"/>
    <n v="0.70199999999999996"/>
    <s v=".."/>
    <n v="0.58499999999999996"/>
    <s v=".."/>
  </r>
  <r>
    <x v="3"/>
    <x v="3"/>
    <x v="3"/>
    <x v="41"/>
    <x v="1"/>
    <s v="Outward FDI"/>
    <x v="4"/>
    <n v="30.457999999999998"/>
    <n v="27.9"/>
    <n v="2.5579999999999998"/>
    <n v="4.2119999999999997"/>
    <n v="4.2119999999999997"/>
    <s v=".."/>
    <n v="3.0419999999999998"/>
    <s v=".."/>
  </r>
  <r>
    <x v="3"/>
    <x v="3"/>
    <x v="3"/>
    <x v="42"/>
    <x v="1"/>
    <s v="Outward FDI"/>
    <x v="4"/>
    <n v="373.66"/>
    <n v="251.94900000000001"/>
    <n v="121.711"/>
    <n v="47.97"/>
    <n v="46.332000000000001"/>
    <n v="4.68"/>
    <n v="41.652000000000001"/>
    <n v="1.6379999999999999"/>
  </r>
  <r>
    <x v="2"/>
    <x v="2"/>
    <x v="3"/>
    <x v="43"/>
    <x v="1"/>
    <s v="Outward FDI"/>
    <x v="4"/>
    <n v="392.90899999999999"/>
    <n v="236.84200000000001"/>
    <n v="156.06700000000001"/>
    <n v="9.5939999999999994"/>
    <n v="3.8610000000000002"/>
    <s v=".."/>
    <s v=".."/>
    <n v="5.7329999999999997"/>
  </r>
  <r>
    <x v="2"/>
    <x v="2"/>
    <x v="3"/>
    <x v="44"/>
    <x v="1"/>
    <s v="Outward FDI"/>
    <x v="4"/>
    <n v="1505.3610000000001"/>
    <n v="910.81899999999996"/>
    <n v="594.54200000000003"/>
    <n v="89.622"/>
    <n v="69.849000000000004"/>
    <s v=".."/>
    <n v="-15.327"/>
    <s v=".."/>
  </r>
  <r>
    <x v="2"/>
    <x v="2"/>
    <x v="3"/>
    <x v="45"/>
    <x v="1"/>
    <s v="Outward FDI"/>
    <x v="4"/>
    <n v="0"/>
    <n v="0"/>
    <n v="0"/>
    <n v="0"/>
    <n v="0"/>
    <n v="0"/>
    <n v="0"/>
    <n v="0"/>
  </r>
  <r>
    <x v="2"/>
    <x v="2"/>
    <x v="3"/>
    <x v="46"/>
    <x v="1"/>
    <s v="Outward FDI"/>
    <x v="4"/>
    <s v=".."/>
    <n v="-1.462"/>
    <s v=".."/>
    <n v="0.23400000000000001"/>
    <n v="0.23400000000000001"/>
    <s v=".."/>
    <s v=".."/>
    <n v="0"/>
  </r>
  <r>
    <x v="1"/>
    <x v="1"/>
    <x v="1"/>
    <x v="47"/>
    <x v="1"/>
    <s v="Outward FDI"/>
    <x v="4"/>
    <s v=".."/>
    <s v=".."/>
    <s v=".."/>
    <n v="5.1479999999999997"/>
    <n v="5.1479999999999997"/>
    <s v=".."/>
    <s v=".."/>
    <n v="0"/>
  </r>
  <r>
    <x v="1"/>
    <x v="1"/>
    <x v="1"/>
    <x v="1"/>
    <x v="1"/>
    <s v="Outward FDI"/>
    <x v="4"/>
    <n v="0"/>
    <n v="0"/>
    <n v="0"/>
    <n v="0"/>
    <n v="0"/>
    <n v="0"/>
    <n v="0"/>
    <n v="0"/>
  </r>
  <r>
    <x v="2"/>
    <x v="2"/>
    <x v="3"/>
    <x v="48"/>
    <x v="1"/>
    <s v="Outward FDI"/>
    <x v="4"/>
    <n v="0"/>
    <n v="0"/>
    <n v="0"/>
    <n v="0"/>
    <n v="0"/>
    <n v="0"/>
    <n v="0"/>
    <n v="0"/>
  </r>
  <r>
    <x v="1"/>
    <x v="1"/>
    <x v="1"/>
    <x v="49"/>
    <x v="1"/>
    <s v="Outward FDI"/>
    <x v="4"/>
    <n v="785.33100000000002"/>
    <s v=".."/>
    <s v=".."/>
    <n v="98.397000000000006"/>
    <n v="81.900000000000006"/>
    <s v=".."/>
    <n v="81.197999999999993"/>
    <s v=".."/>
  </r>
  <r>
    <x v="3"/>
    <x v="3"/>
    <x v="3"/>
    <x v="50"/>
    <x v="1"/>
    <s v="Outward FDI"/>
    <x v="4"/>
    <n v="0"/>
    <n v="0"/>
    <n v="0"/>
    <n v="0"/>
    <n v="0"/>
    <n v="0"/>
    <n v="0"/>
    <n v="0"/>
  </r>
  <r>
    <x v="2"/>
    <x v="2"/>
    <x v="3"/>
    <x v="51"/>
    <x v="1"/>
    <s v="Outward FDI"/>
    <x v="4"/>
    <n v="0"/>
    <n v="0"/>
    <n v="0"/>
    <n v="0"/>
    <n v="0"/>
    <n v="0"/>
    <n v="0"/>
    <n v="0"/>
  </r>
  <r>
    <x v="3"/>
    <x v="3"/>
    <x v="3"/>
    <x v="52"/>
    <x v="1"/>
    <s v="Outward FDI"/>
    <x v="4"/>
    <n v="14.497999999999999"/>
    <s v=".."/>
    <s v=".."/>
    <n v="1.4039999999999999"/>
    <n v="1.4039999999999999"/>
    <s v=".."/>
    <n v="0.11700000000000001"/>
    <s v=".."/>
  </r>
  <r>
    <x v="2"/>
    <x v="2"/>
    <x v="6"/>
    <x v="53"/>
    <x v="1"/>
    <s v="Outward FDI"/>
    <x v="4"/>
    <n v="1573.4649999999999"/>
    <n v="1650.097"/>
    <n v="-76.632999999999996"/>
    <n v="180.999"/>
    <n v="180.41399999999999"/>
    <s v=".."/>
    <n v="-51.597000000000001"/>
    <s v=".."/>
  </r>
  <r>
    <x v="4"/>
    <x v="4"/>
    <x v="3"/>
    <x v="54"/>
    <x v="1"/>
    <s v="Outward FDI"/>
    <x v="4"/>
    <s v=".."/>
    <s v=".."/>
    <s v=".."/>
    <n v="0.58499999999999996"/>
    <n v="0.58499999999999996"/>
    <s v=".."/>
    <n v="0.58499999999999996"/>
    <s v=".."/>
  </r>
  <r>
    <x v="3"/>
    <x v="3"/>
    <x v="3"/>
    <x v="55"/>
    <x v="1"/>
    <s v="Outward FDI"/>
    <x v="4"/>
    <s v=".."/>
    <s v=".."/>
    <n v="0"/>
    <n v="0.58499999999999996"/>
    <n v="0.58499999999999996"/>
    <s v=".."/>
    <n v="0.58499999999999996"/>
    <s v=".."/>
  </r>
  <r>
    <x v="2"/>
    <x v="2"/>
    <x v="3"/>
    <x v="56"/>
    <x v="1"/>
    <s v="Outward FDI"/>
    <x v="4"/>
    <n v="756.94399999999996"/>
    <n v="224.29300000000001"/>
    <n v="532.65099999999995"/>
    <n v="32.877000000000002"/>
    <n v="27.846"/>
    <n v="9.8279999999999994"/>
    <n v="18.018000000000001"/>
    <n v="5.0309999999999997"/>
  </r>
  <r>
    <x v="3"/>
    <x v="3"/>
    <x v="3"/>
    <x v="57"/>
    <x v="1"/>
    <s v="Outward FDI"/>
    <x v="4"/>
    <n v="7401.4380000000001"/>
    <n v="6214.5469999999996"/>
    <n v="1186.8910000000001"/>
    <n v="763.54300000000001"/>
    <n v="708.78700000000003"/>
    <n v="209.196"/>
    <n v="499.59"/>
    <n v="54.756"/>
  </r>
  <r>
    <x v="2"/>
    <x v="2"/>
    <x v="3"/>
    <x v="58"/>
    <x v="1"/>
    <s v="Outward FDI"/>
    <x v="4"/>
    <n v="0"/>
    <n v="0"/>
    <n v="0"/>
    <n v="0"/>
    <n v="0"/>
    <n v="0"/>
    <n v="0"/>
    <n v="0"/>
  </r>
  <r>
    <x v="3"/>
    <x v="3"/>
    <x v="3"/>
    <x v="59"/>
    <x v="1"/>
    <s v="Outward FDI"/>
    <x v="4"/>
    <n v="193.34800000000001"/>
    <n v="175.43899999999999"/>
    <n v="17.908999999999999"/>
    <n v="10.295999999999999"/>
    <n v="9.8279999999999994"/>
    <s v=".."/>
    <n v="7.3710000000000004"/>
    <s v=".."/>
  </r>
  <r>
    <x v="1"/>
    <x v="1"/>
    <x v="1"/>
    <x v="1"/>
    <x v="1"/>
    <s v="Outward FDI"/>
    <x v="4"/>
    <n v="0"/>
    <n v="0"/>
    <n v="0"/>
    <n v="0"/>
    <n v="0"/>
    <n v="0"/>
    <n v="0"/>
    <n v="0"/>
  </r>
  <r>
    <x v="4"/>
    <x v="4"/>
    <x v="3"/>
    <x v="60"/>
    <x v="1"/>
    <s v="Outward FDI"/>
    <x v="4"/>
    <n v="216.49600000000001"/>
    <n v="169.46899999999999"/>
    <n v="47.027000000000001"/>
    <n v="32.76"/>
    <n v="32.408999999999999"/>
    <s v=".."/>
    <n v="27.611999999999998"/>
    <s v=".."/>
  </r>
  <r>
    <x v="4"/>
    <x v="4"/>
    <x v="6"/>
    <x v="61"/>
    <x v="1"/>
    <s v="Outward FDI"/>
    <x v="4"/>
    <s v=".."/>
    <s v=".."/>
    <n v="0"/>
    <n v="-2.4569999999999999"/>
    <n v="-2.4569999999999999"/>
    <n v="0"/>
    <n v="-2.4569999999999999"/>
    <n v="0"/>
  </r>
  <r>
    <x v="4"/>
    <x v="4"/>
    <x v="6"/>
    <x v="62"/>
    <x v="1"/>
    <s v="Outward FDI"/>
    <x v="4"/>
    <n v="96.856999999999999"/>
    <s v=".."/>
    <s v=".."/>
    <n v="3.0419999999999998"/>
    <n v="2.6909999999999998"/>
    <s v=".."/>
    <n v="-1.8720000000000001"/>
    <s v=".."/>
  </r>
  <r>
    <x v="3"/>
    <x v="3"/>
    <x v="6"/>
    <x v="63"/>
    <x v="1"/>
    <s v="Outward FDI"/>
    <x v="4"/>
    <n v="0"/>
    <n v="0"/>
    <n v="0"/>
    <n v="0"/>
    <n v="0"/>
    <n v="0"/>
    <n v="0"/>
    <n v="0"/>
  </r>
  <r>
    <x v="4"/>
    <x v="4"/>
    <x v="6"/>
    <x v="64"/>
    <x v="1"/>
    <s v="Outward FDI"/>
    <x v="4"/>
    <n v="389.86399999999998"/>
    <s v=".."/>
    <s v=".."/>
    <n v="14.04"/>
    <n v="14.04"/>
    <s v=".."/>
    <s v=".."/>
    <n v="0"/>
  </r>
  <r>
    <x v="4"/>
    <x v="4"/>
    <x v="6"/>
    <x v="65"/>
    <x v="1"/>
    <s v="Outward FDI"/>
    <x v="4"/>
    <s v=".."/>
    <s v=".."/>
    <s v=".."/>
    <n v="0.11700000000000001"/>
    <n v="0.11700000000000001"/>
    <s v=".."/>
    <n v="0.11700000000000001"/>
    <s v=".."/>
  </r>
  <r>
    <x v="4"/>
    <x v="4"/>
    <x v="7"/>
    <x v="66"/>
    <x v="1"/>
    <s v="Outward FDI"/>
    <x v="4"/>
    <s v=".."/>
    <s v=".."/>
    <s v=".."/>
    <n v="-0.23400000000000001"/>
    <n v="-0.23400000000000001"/>
    <n v="0"/>
    <n v="-0.23400000000000001"/>
    <n v="0"/>
  </r>
  <r>
    <x v="4"/>
    <x v="4"/>
    <x v="7"/>
    <x v="67"/>
    <x v="1"/>
    <s v="Outward FDI"/>
    <x v="4"/>
    <s v=".."/>
    <s v=".."/>
    <n v="0"/>
    <n v="0.46800000000000003"/>
    <n v="0.46800000000000003"/>
    <n v="0"/>
    <n v="0.46800000000000003"/>
    <n v="0"/>
  </r>
  <r>
    <x v="3"/>
    <x v="3"/>
    <x v="7"/>
    <x v="68"/>
    <x v="1"/>
    <s v="Outward FDI"/>
    <x v="4"/>
    <s v=".."/>
    <s v=".."/>
    <s v=".."/>
    <n v="2.4569999999999999"/>
    <n v="2.2229999999999999"/>
    <s v=".."/>
    <n v="0.70199999999999996"/>
    <s v=".."/>
  </r>
  <r>
    <x v="1"/>
    <x v="1"/>
    <x v="1"/>
    <x v="69"/>
    <x v="1"/>
    <s v="Outward FDI"/>
    <x v="4"/>
    <n v="0"/>
    <n v="0"/>
    <n v="0"/>
    <n v="0"/>
    <n v="0"/>
    <n v="0"/>
    <n v="0"/>
    <n v="0"/>
  </r>
  <r>
    <x v="5"/>
    <x v="5"/>
    <x v="7"/>
    <x v="70"/>
    <x v="1"/>
    <s v="Outward FDI"/>
    <x v="4"/>
    <s v=".."/>
    <s v=".."/>
    <n v="0"/>
    <n v="0.81899999999999995"/>
    <n v="0.81899999999999995"/>
    <s v=".."/>
    <s v=".."/>
    <n v="0"/>
  </r>
  <r>
    <x v="5"/>
    <x v="5"/>
    <x v="7"/>
    <x v="71"/>
    <x v="1"/>
    <s v="Outward FDI"/>
    <x v="4"/>
    <n v="0"/>
    <n v="0"/>
    <n v="0"/>
    <n v="0"/>
    <n v="0"/>
    <n v="0"/>
    <n v="0"/>
    <n v="0"/>
  </r>
  <r>
    <x v="4"/>
    <x v="4"/>
    <x v="7"/>
    <x v="72"/>
    <x v="1"/>
    <s v="Outward FDI"/>
    <x v="4"/>
    <s v=".."/>
    <s v=".."/>
    <s v=".."/>
    <n v="4.9139999999999997"/>
    <n v="4.7969999999999997"/>
    <s v=".."/>
    <n v="4.7969999999999997"/>
    <s v=".."/>
  </r>
  <r>
    <x v="4"/>
    <x v="4"/>
    <x v="7"/>
    <x v="73"/>
    <x v="1"/>
    <s v="Outward FDI"/>
    <x v="4"/>
    <n v="0"/>
    <n v="0"/>
    <n v="0"/>
    <n v="0"/>
    <n v="0"/>
    <n v="0"/>
    <n v="0"/>
    <n v="0"/>
  </r>
  <r>
    <x v="5"/>
    <x v="5"/>
    <x v="7"/>
    <x v="74"/>
    <x v="1"/>
    <s v="Outward FDI"/>
    <x v="4"/>
    <n v="0"/>
    <n v="0"/>
    <n v="0"/>
    <n v="0"/>
    <n v="0"/>
    <n v="0"/>
    <n v="0"/>
    <n v="0"/>
  </r>
  <r>
    <x v="5"/>
    <x v="5"/>
    <x v="7"/>
    <x v="75"/>
    <x v="1"/>
    <s v="Outward FDI"/>
    <x v="4"/>
    <n v="0"/>
    <n v="0"/>
    <n v="0"/>
    <n v="0"/>
    <n v="0"/>
    <n v="0"/>
    <n v="0"/>
    <n v="0"/>
  </r>
  <r>
    <x v="4"/>
    <x v="4"/>
    <x v="7"/>
    <x v="76"/>
    <x v="1"/>
    <s v="Outward FDI"/>
    <x v="4"/>
    <n v="0"/>
    <n v="0"/>
    <n v="0"/>
    <n v="0"/>
    <n v="0"/>
    <n v="0"/>
    <n v="0"/>
    <n v="0"/>
  </r>
  <r>
    <x v="4"/>
    <x v="4"/>
    <x v="7"/>
    <x v="77"/>
    <x v="1"/>
    <s v="Outward FDI"/>
    <x v="4"/>
    <n v="0"/>
    <n v="0"/>
    <n v="0"/>
    <n v="0"/>
    <n v="0"/>
    <n v="0"/>
    <n v="0"/>
    <n v="0"/>
  </r>
  <r>
    <x v="5"/>
    <x v="5"/>
    <x v="7"/>
    <x v="78"/>
    <x v="1"/>
    <s v="Outward FDI"/>
    <x v="4"/>
    <s v=".."/>
    <s v=".."/>
    <s v=".."/>
    <n v="-13.805999999999999"/>
    <n v="-13.805999999999999"/>
    <s v=".."/>
    <n v="-13.805999999999999"/>
    <s v=".."/>
  </r>
  <r>
    <x v="4"/>
    <x v="4"/>
    <x v="7"/>
    <x v="79"/>
    <x v="1"/>
    <s v="Outward FDI"/>
    <x v="4"/>
    <s v=".."/>
    <s v=".."/>
    <s v=".."/>
    <n v="65.754000000000005"/>
    <n v="65.754000000000005"/>
    <s v=".."/>
    <s v=".."/>
    <n v="0"/>
  </r>
  <r>
    <x v="4"/>
    <x v="4"/>
    <x v="6"/>
    <x v="80"/>
    <x v="1"/>
    <s v="Outward FDI"/>
    <x v="4"/>
    <n v="0"/>
    <n v="0"/>
    <n v="0"/>
    <n v="0"/>
    <n v="0"/>
    <n v="0"/>
    <n v="0"/>
    <n v="0"/>
  </r>
  <r>
    <x v="3"/>
    <x v="3"/>
    <x v="7"/>
    <x v="81"/>
    <x v="1"/>
    <s v="Outward FDI"/>
    <x v="4"/>
    <n v="0"/>
    <n v="0"/>
    <n v="0"/>
    <n v="0"/>
    <n v="0"/>
    <n v="0"/>
    <n v="0"/>
    <n v="0"/>
  </r>
  <r>
    <x v="5"/>
    <x v="5"/>
    <x v="7"/>
    <x v="82"/>
    <x v="1"/>
    <s v="Outward FDI"/>
    <x v="4"/>
    <n v="0"/>
    <n v="0"/>
    <n v="0"/>
    <n v="0"/>
    <n v="0"/>
    <n v="0"/>
    <n v="0"/>
    <n v="0"/>
  </r>
  <r>
    <x v="5"/>
    <x v="5"/>
    <x v="7"/>
    <x v="83"/>
    <x v="1"/>
    <s v="Outward FDI"/>
    <x v="4"/>
    <n v="0"/>
    <n v="0"/>
    <n v="0"/>
    <n v="0"/>
    <n v="0"/>
    <n v="0"/>
    <n v="0"/>
    <n v="0"/>
  </r>
  <r>
    <x v="3"/>
    <x v="3"/>
    <x v="7"/>
    <x v="84"/>
    <x v="1"/>
    <s v="Outward FDI"/>
    <x v="4"/>
    <n v="0"/>
    <n v="0"/>
    <n v="0"/>
    <n v="0"/>
    <n v="0"/>
    <n v="0"/>
    <n v="0"/>
    <n v="0"/>
  </r>
  <r>
    <x v="5"/>
    <x v="5"/>
    <x v="7"/>
    <x v="85"/>
    <x v="1"/>
    <s v="Outward FDI"/>
    <x v="4"/>
    <n v="0"/>
    <n v="0"/>
    <n v="0"/>
    <n v="0"/>
    <n v="0"/>
    <n v="0"/>
    <n v="0"/>
    <n v="0"/>
  </r>
  <r>
    <x v="4"/>
    <x v="4"/>
    <x v="7"/>
    <x v="86"/>
    <x v="1"/>
    <s v="Outward FDI"/>
    <x v="4"/>
    <n v="104.898"/>
    <s v=".."/>
    <s v=".."/>
    <n v="21.645"/>
    <n v="21.527999999999999"/>
    <s v=".."/>
    <n v="21.527999999999999"/>
    <s v=".."/>
  </r>
  <r>
    <x v="5"/>
    <x v="5"/>
    <x v="7"/>
    <x v="87"/>
    <x v="1"/>
    <s v="Outward FDI"/>
    <x v="4"/>
    <n v="0"/>
    <n v="0"/>
    <n v="0"/>
    <n v="0"/>
    <n v="0"/>
    <n v="0"/>
    <n v="0"/>
    <n v="0"/>
  </r>
  <r>
    <x v="5"/>
    <x v="5"/>
    <x v="7"/>
    <x v="88"/>
    <x v="1"/>
    <s v="Outward FDI"/>
    <x v="4"/>
    <n v="0"/>
    <n v="0"/>
    <n v="0"/>
    <n v="0"/>
    <n v="0"/>
    <n v="0"/>
    <n v="0"/>
    <n v="0"/>
  </r>
  <r>
    <x v="4"/>
    <x v="4"/>
    <x v="7"/>
    <x v="89"/>
    <x v="1"/>
    <s v="Outward FDI"/>
    <x v="4"/>
    <n v="63.231000000000002"/>
    <s v=".."/>
    <s v=".."/>
    <n v="-4.4459999999999997"/>
    <n v="-6.3179999999999996"/>
    <s v=".."/>
    <s v=".."/>
    <n v="1.9890000000000001"/>
  </r>
  <r>
    <x v="4"/>
    <x v="4"/>
    <x v="7"/>
    <x v="90"/>
    <x v="1"/>
    <s v="Outward FDI"/>
    <x v="4"/>
    <n v="0"/>
    <n v="0"/>
    <n v="0"/>
    <n v="0"/>
    <n v="0"/>
    <n v="0"/>
    <n v="0"/>
    <n v="0"/>
  </r>
  <r>
    <x v="5"/>
    <x v="5"/>
    <x v="7"/>
    <x v="91"/>
    <x v="1"/>
    <s v="Outward FDI"/>
    <x v="4"/>
    <n v="0"/>
    <n v="0"/>
    <n v="0"/>
    <n v="0"/>
    <n v="0"/>
    <n v="0"/>
    <n v="0"/>
    <n v="0"/>
  </r>
  <r>
    <x v="5"/>
    <x v="5"/>
    <x v="7"/>
    <x v="92"/>
    <x v="1"/>
    <s v="Outward FDI"/>
    <x v="4"/>
    <n v="0"/>
    <n v="0"/>
    <n v="0"/>
    <n v="0"/>
    <n v="0"/>
    <n v="0"/>
    <n v="0"/>
    <n v="0"/>
  </r>
  <r>
    <x v="5"/>
    <x v="5"/>
    <x v="7"/>
    <x v="93"/>
    <x v="1"/>
    <s v="Outward FDI"/>
    <x v="4"/>
    <n v="0"/>
    <n v="0"/>
    <n v="0"/>
    <n v="0"/>
    <n v="0"/>
    <n v="0"/>
    <n v="0"/>
    <n v="0"/>
  </r>
  <r>
    <x v="5"/>
    <x v="5"/>
    <x v="7"/>
    <x v="94"/>
    <x v="1"/>
    <s v="Outward FDI"/>
    <x v="4"/>
    <s v=".."/>
    <s v=".."/>
    <s v=".."/>
    <n v="3.6269999999999998"/>
    <n v="3.6269999999999998"/>
    <s v=".."/>
    <s v=".."/>
    <n v="0"/>
  </r>
  <r>
    <x v="4"/>
    <x v="4"/>
    <x v="7"/>
    <x v="95"/>
    <x v="1"/>
    <s v="Outward FDI"/>
    <x v="4"/>
    <n v="0"/>
    <n v="0"/>
    <n v="0"/>
    <n v="0"/>
    <n v="0"/>
    <n v="0"/>
    <n v="0"/>
    <n v="0"/>
  </r>
  <r>
    <x v="2"/>
    <x v="2"/>
    <x v="7"/>
    <x v="96"/>
    <x v="1"/>
    <s v="Outward FDI"/>
    <x v="4"/>
    <n v="1239.279"/>
    <n v="1239.279"/>
    <n v="0"/>
    <n v="14.273999999999999"/>
    <n v="14.273999999999999"/>
    <s v=".."/>
    <s v=".."/>
    <n v="0"/>
  </r>
  <r>
    <x v="5"/>
    <x v="5"/>
    <x v="7"/>
    <x v="97"/>
    <x v="1"/>
    <s v="Outward FDI"/>
    <x v="4"/>
    <s v=".."/>
    <s v=".."/>
    <s v=".."/>
    <n v="2.6909999999999998"/>
    <n v="2.6909999999999998"/>
    <n v="0"/>
    <n v="2.6909999999999998"/>
    <n v="0"/>
  </r>
  <r>
    <x v="3"/>
    <x v="3"/>
    <x v="7"/>
    <x v="98"/>
    <x v="1"/>
    <s v="Outward FDI"/>
    <x v="4"/>
    <n v="23.635000000000002"/>
    <s v=".."/>
    <s v=".."/>
    <n v="1.7549999999999999"/>
    <n v="1.7549999999999999"/>
    <s v=".."/>
    <s v=".."/>
    <n v="0"/>
  </r>
  <r>
    <x v="5"/>
    <x v="5"/>
    <x v="7"/>
    <x v="99"/>
    <x v="1"/>
    <s v="Outward FDI"/>
    <x v="4"/>
    <n v="0"/>
    <n v="0"/>
    <n v="0"/>
    <n v="0"/>
    <n v="0"/>
    <n v="0"/>
    <n v="0"/>
    <n v="0"/>
  </r>
  <r>
    <x v="4"/>
    <x v="4"/>
    <x v="7"/>
    <x v="100"/>
    <x v="1"/>
    <s v="Outward FDI"/>
    <x v="4"/>
    <s v=".."/>
    <s v=".."/>
    <s v=".."/>
    <n v="-7.02"/>
    <n v="-7.02"/>
    <n v="0"/>
    <n v="-7.02"/>
    <n v="0"/>
  </r>
  <r>
    <x v="5"/>
    <x v="5"/>
    <x v="7"/>
    <x v="101"/>
    <x v="1"/>
    <s v="Outward FDI"/>
    <x v="4"/>
    <n v="0"/>
    <n v="0"/>
    <n v="0"/>
    <n v="0"/>
    <n v="0"/>
    <n v="0"/>
    <n v="0"/>
    <n v="0"/>
  </r>
  <r>
    <x v="1"/>
    <x v="1"/>
    <x v="1"/>
    <x v="102"/>
    <x v="1"/>
    <s v="Outward FDI"/>
    <x v="4"/>
    <n v="0"/>
    <n v="0"/>
    <n v="0"/>
    <n v="0"/>
    <n v="0"/>
    <n v="0"/>
    <n v="0"/>
    <n v="0"/>
  </r>
  <r>
    <x v="4"/>
    <x v="4"/>
    <x v="7"/>
    <x v="103"/>
    <x v="1"/>
    <s v="Outward FDI"/>
    <x v="4"/>
    <n v="0"/>
    <n v="0"/>
    <n v="0"/>
    <n v="0"/>
    <n v="0"/>
    <n v="0"/>
    <n v="0"/>
    <n v="0"/>
  </r>
  <r>
    <x v="4"/>
    <x v="4"/>
    <x v="7"/>
    <x v="104"/>
    <x v="1"/>
    <s v="Outward FDI"/>
    <x v="4"/>
    <s v=".."/>
    <s v=".."/>
    <n v="0"/>
    <n v="-0.11700000000000001"/>
    <n v="-0.11700000000000001"/>
    <n v="0"/>
    <n v="-0.11700000000000001"/>
    <n v="0"/>
  </r>
  <r>
    <x v="2"/>
    <x v="2"/>
    <x v="7"/>
    <x v="105"/>
    <x v="1"/>
    <s v="Outward FDI"/>
    <x v="4"/>
    <n v="0"/>
    <n v="0"/>
    <n v="0"/>
    <n v="0"/>
    <n v="0"/>
    <n v="0"/>
    <n v="0"/>
    <n v="0"/>
  </r>
  <r>
    <x v="5"/>
    <x v="5"/>
    <x v="7"/>
    <x v="106"/>
    <x v="1"/>
    <s v="Outward FDI"/>
    <x v="4"/>
    <s v=".."/>
    <s v=".."/>
    <n v="0"/>
    <n v="-2.5739999999999998"/>
    <n v="-2.5739999999999998"/>
    <s v=".."/>
    <s v=".."/>
    <n v="0"/>
  </r>
  <r>
    <x v="5"/>
    <x v="5"/>
    <x v="7"/>
    <x v="107"/>
    <x v="1"/>
    <s v="Outward FDI"/>
    <x v="4"/>
    <n v="0"/>
    <n v="0"/>
    <n v="0"/>
    <n v="0"/>
    <n v="0"/>
    <n v="0"/>
    <n v="0"/>
    <n v="0"/>
  </r>
  <r>
    <x v="3"/>
    <x v="3"/>
    <x v="7"/>
    <x v="108"/>
    <x v="1"/>
    <s v="Outward FDI"/>
    <x v="4"/>
    <n v="1696.394"/>
    <n v="957.11500000000001"/>
    <n v="739.15700000000004"/>
    <n v="99.683999999999997"/>
    <n v="69.731999999999999"/>
    <n v="38.375999999999998"/>
    <n v="31.356000000000002"/>
    <n v="29.952000000000002"/>
  </r>
  <r>
    <x v="5"/>
    <x v="5"/>
    <x v="7"/>
    <x v="109"/>
    <x v="1"/>
    <s v="Outward FDI"/>
    <x v="4"/>
    <n v="0"/>
    <n v="0"/>
    <n v="0"/>
    <n v="0"/>
    <n v="0"/>
    <n v="0"/>
    <n v="0"/>
    <n v="0"/>
  </r>
  <r>
    <x v="5"/>
    <x v="5"/>
    <x v="7"/>
    <x v="110"/>
    <x v="1"/>
    <s v="Outward FDI"/>
    <x v="4"/>
    <n v="0"/>
    <n v="0"/>
    <n v="0"/>
    <n v="0"/>
    <n v="0"/>
    <n v="0"/>
    <n v="0"/>
    <n v="0"/>
  </r>
  <r>
    <x v="4"/>
    <x v="4"/>
    <x v="7"/>
    <x v="111"/>
    <x v="1"/>
    <s v="Outward FDI"/>
    <x v="4"/>
    <n v="0"/>
    <n v="0"/>
    <n v="0"/>
    <n v="0"/>
    <n v="0"/>
    <n v="0"/>
    <n v="0"/>
    <n v="0"/>
  </r>
  <r>
    <x v="4"/>
    <x v="4"/>
    <x v="7"/>
    <x v="112"/>
    <x v="1"/>
    <s v="Outward FDI"/>
    <x v="4"/>
    <n v="129.87299999999999"/>
    <n v="46.173999999999999"/>
    <n v="83.698999999999998"/>
    <n v="5.85"/>
    <n v="5.0309999999999997"/>
    <n v="0"/>
    <n v="5.0309999999999997"/>
    <n v="0.81899999999999995"/>
  </r>
  <r>
    <x v="5"/>
    <x v="5"/>
    <x v="7"/>
    <x v="113"/>
    <x v="1"/>
    <s v="Outward FDI"/>
    <x v="4"/>
    <s v=".."/>
    <s v=".."/>
    <n v="0"/>
    <n v="13.103999999999999"/>
    <n v="13.103999999999999"/>
    <n v="0"/>
    <n v="13.103999999999999"/>
    <n v="0"/>
  </r>
  <r>
    <x v="5"/>
    <x v="5"/>
    <x v="7"/>
    <x v="114"/>
    <x v="1"/>
    <s v="Outward FDI"/>
    <x v="4"/>
    <n v="0"/>
    <n v="0"/>
    <n v="0"/>
    <n v="0"/>
    <n v="0"/>
    <n v="0"/>
    <n v="0"/>
    <n v="0"/>
  </r>
  <r>
    <x v="4"/>
    <x v="4"/>
    <x v="7"/>
    <x v="115"/>
    <x v="1"/>
    <s v="Outward FDI"/>
    <x v="4"/>
    <n v="17.666"/>
    <s v=".."/>
    <s v=".."/>
    <n v="0.11700000000000001"/>
    <n v="-0.11700000000000001"/>
    <n v="0"/>
    <n v="-0.11700000000000001"/>
    <n v="0.23400000000000001"/>
  </r>
  <r>
    <x v="4"/>
    <x v="4"/>
    <x v="7"/>
    <x v="116"/>
    <x v="1"/>
    <s v="Outward FDI"/>
    <x v="4"/>
    <n v="71.150000000000006"/>
    <s v=".."/>
    <s v=".."/>
    <n v="7.4880000000000004"/>
    <n v="6.7859999999999996"/>
    <s v=".."/>
    <n v="-4.5629999999999997"/>
    <s v=".."/>
  </r>
  <r>
    <x v="2"/>
    <x v="2"/>
    <x v="3"/>
    <x v="117"/>
    <x v="1"/>
    <s v="Outward FDI"/>
    <x v="4"/>
    <s v=".."/>
    <s v=".."/>
    <s v=".."/>
    <n v="-0.35099999999999998"/>
    <n v="-0.35099999999999998"/>
    <n v="0"/>
    <n v="-0.35099999999999998"/>
    <n v="0"/>
  </r>
  <r>
    <x v="1"/>
    <x v="1"/>
    <x v="1"/>
    <x v="118"/>
    <x v="1"/>
    <s v="Outward FDI"/>
    <x v="4"/>
    <n v="0"/>
    <n v="0"/>
    <n v="0"/>
    <n v="0"/>
    <n v="0"/>
    <n v="0"/>
    <n v="0"/>
    <n v="0"/>
  </r>
  <r>
    <x v="2"/>
    <x v="2"/>
    <x v="5"/>
    <x v="119"/>
    <x v="1"/>
    <s v="Outward FDI"/>
    <x v="4"/>
    <n v="0"/>
    <n v="0"/>
    <n v="0"/>
    <n v="0"/>
    <n v="0"/>
    <n v="0"/>
    <n v="0"/>
    <n v="0"/>
  </r>
  <r>
    <x v="2"/>
    <x v="2"/>
    <x v="5"/>
    <x v="120"/>
    <x v="1"/>
    <s v="Outward FDI"/>
    <x v="4"/>
    <n v="0"/>
    <n v="0"/>
    <n v="0"/>
    <n v="0"/>
    <n v="0"/>
    <n v="0"/>
    <n v="0"/>
    <n v="0"/>
  </r>
  <r>
    <x v="2"/>
    <x v="2"/>
    <x v="5"/>
    <x v="121"/>
    <x v="1"/>
    <s v="Outward FDI"/>
    <x v="4"/>
    <s v=".."/>
    <s v=".."/>
    <n v="0"/>
    <n v="0.46800000000000003"/>
    <n v="0.46800000000000003"/>
    <s v=".."/>
    <s v=".."/>
    <n v="0"/>
  </r>
  <r>
    <x v="2"/>
    <x v="2"/>
    <x v="5"/>
    <x v="122"/>
    <x v="1"/>
    <s v="Outward FDI"/>
    <x v="4"/>
    <s v=".."/>
    <s v=".."/>
    <s v=".."/>
    <n v="-12.753"/>
    <n v="-12.753"/>
    <s v=".."/>
    <n v="-12.753"/>
    <s v=".."/>
  </r>
  <r>
    <x v="3"/>
    <x v="3"/>
    <x v="5"/>
    <x v="123"/>
    <x v="1"/>
    <s v="Outward FDI"/>
    <x v="4"/>
    <n v="0"/>
    <n v="0"/>
    <n v="0"/>
    <n v="0"/>
    <n v="0"/>
    <n v="0"/>
    <n v="0"/>
    <n v="0"/>
  </r>
  <r>
    <x v="2"/>
    <x v="2"/>
    <x v="4"/>
    <x v="124"/>
    <x v="1"/>
    <s v="Outward FDI"/>
    <x v="4"/>
    <n v="233.43100000000001"/>
    <s v=".."/>
    <s v=".."/>
    <n v="21.879000000000001"/>
    <n v="12.635999999999999"/>
    <s v=".."/>
    <n v="12.635999999999999"/>
    <s v=".."/>
  </r>
  <r>
    <x v="1"/>
    <x v="1"/>
    <x v="1"/>
    <x v="125"/>
    <x v="1"/>
    <s v="Outward FDI"/>
    <x v="4"/>
    <n v="0"/>
    <n v="0"/>
    <n v="0"/>
    <n v="0"/>
    <n v="0"/>
    <n v="0"/>
    <n v="0"/>
    <n v="0"/>
  </r>
  <r>
    <x v="2"/>
    <x v="2"/>
    <x v="5"/>
    <x v="126"/>
    <x v="1"/>
    <s v="Outward FDI"/>
    <x v="4"/>
    <n v="95.76"/>
    <s v=".."/>
    <s v=".."/>
    <n v="18.72"/>
    <n v="18.72"/>
    <s v=".."/>
    <s v=".."/>
    <n v="0"/>
  </r>
  <r>
    <x v="3"/>
    <x v="3"/>
    <x v="5"/>
    <x v="127"/>
    <x v="1"/>
    <s v="Outward FDI"/>
    <x v="4"/>
    <n v="-4.1420000000000003"/>
    <s v=".."/>
    <s v=".."/>
    <n v="4.4459999999999997"/>
    <n v="3.6269999999999998"/>
    <n v="0"/>
    <n v="3.6269999999999998"/>
    <n v="0.81899999999999995"/>
  </r>
  <r>
    <x v="3"/>
    <x v="3"/>
    <x v="5"/>
    <x v="128"/>
    <x v="1"/>
    <s v="Outward FDI"/>
    <x v="4"/>
    <n v="0"/>
    <n v="0"/>
    <n v="0"/>
    <n v="0"/>
    <n v="0"/>
    <n v="0"/>
    <n v="0"/>
    <n v="0"/>
  </r>
  <r>
    <x v="2"/>
    <x v="2"/>
    <x v="5"/>
    <x v="129"/>
    <x v="1"/>
    <s v="Outward FDI"/>
    <x v="4"/>
    <s v=".."/>
    <s v=".."/>
    <n v="0"/>
    <n v="2.4569999999999999"/>
    <n v="2.4569999999999999"/>
    <s v=".."/>
    <s v=".."/>
    <n v="0"/>
  </r>
  <r>
    <x v="3"/>
    <x v="3"/>
    <x v="5"/>
    <x v="130"/>
    <x v="1"/>
    <s v="Outward FDI"/>
    <x v="4"/>
    <n v="0"/>
    <n v="0"/>
    <n v="0"/>
    <n v="0"/>
    <n v="0"/>
    <n v="0"/>
    <n v="0"/>
    <n v="0"/>
  </r>
  <r>
    <x v="3"/>
    <x v="3"/>
    <x v="5"/>
    <x v="131"/>
    <x v="1"/>
    <s v="Outward FDI"/>
    <x v="4"/>
    <s v=".."/>
    <s v=".."/>
    <n v="0"/>
    <n v="22.347000000000001"/>
    <n v="22.347000000000001"/>
    <s v=".."/>
    <n v="22.347000000000001"/>
    <s v=".."/>
  </r>
  <r>
    <x v="4"/>
    <x v="4"/>
    <x v="5"/>
    <x v="132"/>
    <x v="1"/>
    <s v="Outward FDI"/>
    <x v="4"/>
    <s v=".."/>
    <s v=".."/>
    <s v=".."/>
    <n v="0.81899999999999995"/>
    <n v="0.81899999999999995"/>
    <s v=".."/>
    <n v="0.81899999999999995"/>
    <s v=".."/>
  </r>
  <r>
    <x v="3"/>
    <x v="3"/>
    <x v="5"/>
    <x v="133"/>
    <x v="1"/>
    <s v="Outward FDI"/>
    <x v="4"/>
    <n v="0"/>
    <n v="0"/>
    <n v="0"/>
    <n v="0"/>
    <n v="0"/>
    <n v="0"/>
    <n v="0"/>
    <n v="0"/>
  </r>
  <r>
    <x v="3"/>
    <x v="3"/>
    <x v="5"/>
    <x v="134"/>
    <x v="1"/>
    <s v="Outward FDI"/>
    <x v="4"/>
    <s v=".."/>
    <s v=".."/>
    <s v=".."/>
    <n v="14.273999999999999"/>
    <n v="13.923"/>
    <s v=".."/>
    <n v="13.923"/>
    <s v=".."/>
  </r>
  <r>
    <x v="5"/>
    <x v="5"/>
    <x v="5"/>
    <x v="135"/>
    <x v="1"/>
    <s v="Outward FDI"/>
    <x v="4"/>
    <n v="0"/>
    <n v="0"/>
    <n v="0"/>
    <n v="0"/>
    <n v="0"/>
    <n v="0"/>
    <n v="0"/>
    <n v="0"/>
  </r>
  <r>
    <x v="4"/>
    <x v="4"/>
    <x v="5"/>
    <x v="136"/>
    <x v="1"/>
    <s v="Outward FDI"/>
    <x v="4"/>
    <s v=".."/>
    <s v=".."/>
    <s v=".."/>
    <n v="0.23400000000000001"/>
    <n v="0.23400000000000001"/>
    <s v=".."/>
    <n v="0.23400000000000001"/>
    <s v=".."/>
  </r>
  <r>
    <x v="3"/>
    <x v="3"/>
    <x v="5"/>
    <x v="137"/>
    <x v="1"/>
    <s v="Outward FDI"/>
    <x v="4"/>
    <s v=".."/>
    <s v=".."/>
    <n v="0"/>
    <n v="0.11700000000000001"/>
    <n v="0.11700000000000001"/>
    <n v="0"/>
    <n v="0.11700000000000001"/>
    <n v="0"/>
  </r>
  <r>
    <x v="1"/>
    <x v="1"/>
    <x v="1"/>
    <x v="138"/>
    <x v="1"/>
    <s v="Outward FDI"/>
    <x v="4"/>
    <n v="0"/>
    <n v="0"/>
    <n v="0"/>
    <n v="0"/>
    <n v="0"/>
    <n v="0"/>
    <n v="0"/>
    <n v="0"/>
  </r>
  <r>
    <x v="1"/>
    <x v="1"/>
    <x v="1"/>
    <x v="1"/>
    <x v="1"/>
    <s v="Outward FDI"/>
    <x v="4"/>
    <n v="0"/>
    <n v="0"/>
    <n v="0"/>
    <n v="0"/>
    <n v="0"/>
    <n v="0"/>
    <n v="0"/>
    <n v="0"/>
  </r>
  <r>
    <x v="4"/>
    <x v="4"/>
    <x v="5"/>
    <x v="139"/>
    <x v="1"/>
    <s v="Outward FDI"/>
    <x v="4"/>
    <n v="0"/>
    <n v="0"/>
    <n v="0"/>
    <n v="0"/>
    <n v="0"/>
    <n v="0"/>
    <n v="0"/>
    <n v="0"/>
  </r>
  <r>
    <x v="2"/>
    <x v="2"/>
    <x v="5"/>
    <x v="140"/>
    <x v="1"/>
    <s v="Outward FDI"/>
    <x v="4"/>
    <n v="81.75"/>
    <n v="44.347000000000001"/>
    <n v="37.402999999999999"/>
    <n v="4.7969999999999997"/>
    <n v="4.68"/>
    <s v=".."/>
    <n v="4.5629999999999997"/>
    <s v=".."/>
  </r>
  <r>
    <x v="2"/>
    <x v="2"/>
    <x v="5"/>
    <x v="141"/>
    <x v="1"/>
    <s v="Outward FDI"/>
    <x v="4"/>
    <n v="0"/>
    <n v="0"/>
    <n v="0"/>
    <n v="0"/>
    <n v="0"/>
    <n v="0"/>
    <n v="0"/>
    <n v="0"/>
  </r>
  <r>
    <x v="3"/>
    <x v="3"/>
    <x v="5"/>
    <x v="142"/>
    <x v="1"/>
    <s v="Outward FDI"/>
    <x v="4"/>
    <n v="0"/>
    <n v="0"/>
    <n v="0"/>
    <n v="0"/>
    <n v="0"/>
    <n v="0"/>
    <n v="0"/>
    <n v="0"/>
  </r>
  <r>
    <x v="3"/>
    <x v="3"/>
    <x v="5"/>
    <x v="143"/>
    <x v="1"/>
    <s v="Outward FDI"/>
    <x v="4"/>
    <s v=".."/>
    <s v=".."/>
    <n v="0"/>
    <n v="0"/>
    <n v="0"/>
    <n v="0"/>
    <n v="0"/>
    <n v="0"/>
  </r>
  <r>
    <x v="2"/>
    <x v="2"/>
    <x v="5"/>
    <x v="144"/>
    <x v="1"/>
    <s v="Outward FDI"/>
    <x v="4"/>
    <n v="0"/>
    <n v="0"/>
    <n v="0"/>
    <n v="0"/>
    <n v="0"/>
    <n v="0"/>
    <n v="0"/>
    <n v="0"/>
  </r>
  <r>
    <x v="2"/>
    <x v="2"/>
    <x v="5"/>
    <x v="145"/>
    <x v="1"/>
    <s v="Outward FDI"/>
    <x v="4"/>
    <s v=".."/>
    <s v=".."/>
    <n v="0"/>
    <n v="0.11700000000000001"/>
    <n v="0.11700000000000001"/>
    <n v="0"/>
    <n v="0.11700000000000001"/>
    <n v="0"/>
  </r>
  <r>
    <x v="2"/>
    <x v="2"/>
    <x v="5"/>
    <x v="146"/>
    <x v="1"/>
    <s v="Outward FDI"/>
    <x v="4"/>
    <n v="0"/>
    <n v="0"/>
    <n v="0"/>
    <n v="0"/>
    <n v="0"/>
    <n v="0"/>
    <n v="0"/>
    <n v="0"/>
  </r>
  <r>
    <x v="1"/>
    <x v="1"/>
    <x v="1"/>
    <x v="147"/>
    <x v="1"/>
    <s v="Outward FDI"/>
    <x v="4"/>
    <s v=".."/>
    <s v=".."/>
    <s v=".."/>
    <n v="-2.9249999999999998"/>
    <n v="-2.9249999999999998"/>
    <s v=".."/>
    <n v="-2.9249999999999998"/>
    <s v=".."/>
  </r>
  <r>
    <x v="1"/>
    <x v="1"/>
    <x v="1"/>
    <x v="148"/>
    <x v="1"/>
    <s v="Outward FDI"/>
    <x v="4"/>
    <s v=".."/>
    <s v=".."/>
    <n v="0"/>
    <n v="0"/>
    <n v="0"/>
    <n v="0"/>
    <n v="0"/>
    <n v="0"/>
  </r>
  <r>
    <x v="3"/>
    <x v="3"/>
    <x v="5"/>
    <x v="149"/>
    <x v="1"/>
    <s v="Outward FDI"/>
    <x v="4"/>
    <n v="577.851"/>
    <n v="504.75099999999998"/>
    <n v="72.977999999999994"/>
    <n v="184.041"/>
    <n v="177.72300000000001"/>
    <s v=".."/>
    <n v="152.21700000000001"/>
    <s v=".."/>
  </r>
  <r>
    <x v="4"/>
    <x v="4"/>
    <x v="5"/>
    <x v="150"/>
    <x v="1"/>
    <s v="Outward FDI"/>
    <x v="4"/>
    <n v="1077.242"/>
    <s v=".."/>
    <s v=".."/>
    <n v="218.08799999999999"/>
    <n v="217.73699999999999"/>
    <s v=".."/>
    <n v="-168.48"/>
    <s v=".."/>
  </r>
  <r>
    <x v="3"/>
    <x v="3"/>
    <x v="5"/>
    <x v="151"/>
    <x v="1"/>
    <s v="Outward FDI"/>
    <x v="4"/>
    <n v="4608.7960000000003"/>
    <n v="4091.009"/>
    <n v="517.78800000000001"/>
    <n v="199.953"/>
    <n v="191.41200000000001"/>
    <n v="91.025999999999996"/>
    <n v="100.386"/>
    <n v="8.5410000000000004"/>
  </r>
  <r>
    <x v="3"/>
    <x v="3"/>
    <x v="5"/>
    <x v="152"/>
    <x v="1"/>
    <s v="Outward FDI"/>
    <x v="4"/>
    <n v="288.74299999999999"/>
    <n v="139.98500000000001"/>
    <n v="148.75700000000001"/>
    <n v="-0.35099999999999998"/>
    <n v="-3.8610000000000002"/>
    <s v=".."/>
    <s v=".."/>
    <n v="3.51"/>
  </r>
  <r>
    <x v="3"/>
    <x v="3"/>
    <x v="5"/>
    <x v="153"/>
    <x v="1"/>
    <s v="Outward FDI"/>
    <x v="4"/>
    <n v="84.186000000000007"/>
    <s v=".."/>
    <s v=".."/>
    <n v="4.0949999999999998"/>
    <n v="3.8610000000000002"/>
    <s v=".."/>
    <n v="3.8610000000000002"/>
    <s v=".."/>
  </r>
  <r>
    <x v="1"/>
    <x v="1"/>
    <x v="1"/>
    <x v="154"/>
    <x v="1"/>
    <s v="Outward FDI"/>
    <x v="4"/>
    <n v="0"/>
    <n v="0"/>
    <n v="0"/>
    <n v="0"/>
    <n v="0"/>
    <n v="0"/>
    <n v="0"/>
    <n v="0"/>
  </r>
  <r>
    <x v="3"/>
    <x v="3"/>
    <x v="5"/>
    <x v="155"/>
    <x v="1"/>
    <s v="Outward FDI"/>
    <x v="4"/>
    <n v="0"/>
    <n v="0"/>
    <n v="0"/>
    <n v="0"/>
    <n v="0"/>
    <n v="0"/>
    <n v="0"/>
    <n v="0"/>
  </r>
  <r>
    <x v="3"/>
    <x v="3"/>
    <x v="5"/>
    <x v="156"/>
    <x v="1"/>
    <s v="Outward FDI"/>
    <x v="4"/>
    <s v=".."/>
    <s v=".."/>
    <s v=".."/>
    <n v="-1.4039999999999999"/>
    <n v="-1.5209999999999999"/>
    <s v=".."/>
    <n v="-1.5209999999999999"/>
    <s v=".."/>
  </r>
  <r>
    <x v="3"/>
    <x v="3"/>
    <x v="5"/>
    <x v="157"/>
    <x v="1"/>
    <s v="Outward FDI"/>
    <x v="4"/>
    <n v="440.78899999999999"/>
    <n v="259.137"/>
    <n v="181.65199999999999"/>
    <n v="40.716000000000001"/>
    <n v="34.164000000000001"/>
    <n v="42.588000000000001"/>
    <n v="-8.5410000000000004"/>
    <n v="6.5519999999999996"/>
  </r>
  <r>
    <x v="3"/>
    <x v="3"/>
    <x v="5"/>
    <x v="158"/>
    <x v="1"/>
    <s v="Outward FDI"/>
    <x v="4"/>
    <n v="0"/>
    <n v="0"/>
    <n v="0"/>
    <n v="0"/>
    <n v="0"/>
    <n v="0"/>
    <n v="0"/>
    <n v="0"/>
  </r>
  <r>
    <x v="2"/>
    <x v="2"/>
    <x v="5"/>
    <x v="159"/>
    <x v="1"/>
    <s v="Outward FDI"/>
    <x v="4"/>
    <n v="77.364000000000004"/>
    <n v="95.150999999999996"/>
    <n v="-17.788"/>
    <n v="22.463999999999999"/>
    <n v="20.709"/>
    <s v=".."/>
    <n v="8.3070000000000004"/>
    <s v=".."/>
  </r>
  <r>
    <x v="3"/>
    <x v="3"/>
    <x v="5"/>
    <x v="160"/>
    <x v="1"/>
    <s v="Outward FDI"/>
    <x v="4"/>
    <n v="50.195"/>
    <n v="50.195"/>
    <n v="0"/>
    <n v="5.9669999999999996"/>
    <n v="5.7329999999999997"/>
    <s v=".."/>
    <n v="5.7329999999999997"/>
    <s v=".."/>
  </r>
  <r>
    <x v="2"/>
    <x v="2"/>
    <x v="6"/>
    <x v="161"/>
    <x v="1"/>
    <s v="Outward FDI"/>
    <x v="4"/>
    <n v="40.57"/>
    <s v=".."/>
    <s v=".."/>
    <n v="10.763999999999999"/>
    <n v="10.763999999999999"/>
    <s v=".."/>
    <n v="-0.93600000000000005"/>
    <s v=".."/>
  </r>
  <r>
    <x v="3"/>
    <x v="3"/>
    <x v="6"/>
    <x v="162"/>
    <x v="1"/>
    <s v="Outward FDI"/>
    <x v="4"/>
    <s v=".."/>
    <n v="0"/>
    <s v=".."/>
    <n v="-1.0529999999999999"/>
    <n v="-1.0529999999999999"/>
    <n v="0"/>
    <n v="-1.0529999999999999"/>
    <n v="0"/>
  </r>
  <r>
    <x v="2"/>
    <x v="2"/>
    <x v="6"/>
    <x v="163"/>
    <x v="1"/>
    <s v="Outward FDI"/>
    <x v="4"/>
    <s v=".."/>
    <s v=".."/>
    <n v="0"/>
    <n v="1.17"/>
    <n v="1.17"/>
    <s v=".."/>
    <s v=".."/>
    <n v="0"/>
  </r>
  <r>
    <x v="2"/>
    <x v="2"/>
    <x v="6"/>
    <x v="164"/>
    <x v="1"/>
    <s v="Outward FDI"/>
    <x v="4"/>
    <s v=".."/>
    <s v=".."/>
    <n v="0"/>
    <n v="0.81899999999999995"/>
    <n v="0.81899999999999995"/>
    <s v=".."/>
    <s v=".."/>
    <n v="0"/>
  </r>
  <r>
    <x v="2"/>
    <x v="2"/>
    <x v="6"/>
    <x v="165"/>
    <x v="1"/>
    <s v="Outward FDI"/>
    <x v="4"/>
    <s v=".."/>
    <s v=".."/>
    <s v=".."/>
    <n v="-0.23400000000000001"/>
    <n v="-0.23400000000000001"/>
    <n v="0"/>
    <n v="-0.23400000000000001"/>
    <n v="0"/>
  </r>
  <r>
    <x v="2"/>
    <x v="2"/>
    <x v="6"/>
    <x v="166"/>
    <x v="1"/>
    <s v="Outward FDI"/>
    <x v="4"/>
    <n v="170.68700000000001"/>
    <n v="28.387"/>
    <n v="142.30000000000001"/>
    <n v="11.231999999999999"/>
    <n v="11.231999999999999"/>
    <s v=".."/>
    <n v="7.1369999999999996"/>
    <s v=".."/>
  </r>
  <r>
    <x v="2"/>
    <x v="2"/>
    <x v="6"/>
    <x v="167"/>
    <x v="1"/>
    <s v="Outward FDI"/>
    <x v="4"/>
    <n v="228.679"/>
    <n v="130.60400000000001"/>
    <n v="98.197000000000003"/>
    <n v="15.21"/>
    <n v="11.817"/>
    <n v="7.4880000000000004"/>
    <n v="4.2119999999999997"/>
    <n v="3.3929999999999998"/>
  </r>
  <r>
    <x v="5"/>
    <x v="5"/>
    <x v="6"/>
    <x v="168"/>
    <x v="1"/>
    <s v="Outward FDI"/>
    <x v="4"/>
    <n v="0"/>
    <n v="0"/>
    <n v="0"/>
    <n v="0"/>
    <n v="0"/>
    <n v="0"/>
    <n v="0"/>
    <n v="0"/>
  </r>
  <r>
    <x v="3"/>
    <x v="3"/>
    <x v="3"/>
    <x v="169"/>
    <x v="1"/>
    <s v="Outward FDI"/>
    <x v="4"/>
    <n v="0"/>
    <n v="0"/>
    <n v="0"/>
    <n v="0"/>
    <n v="0"/>
    <n v="0"/>
    <n v="0"/>
    <n v="0"/>
  </r>
  <r>
    <x v="3"/>
    <x v="3"/>
    <x v="3"/>
    <x v="170"/>
    <x v="1"/>
    <s v="Outward FDI"/>
    <x v="4"/>
    <n v="0"/>
    <n v="0"/>
    <n v="0"/>
    <n v="0"/>
    <n v="0"/>
    <n v="0"/>
    <n v="0"/>
    <n v="0"/>
  </r>
  <r>
    <x v="3"/>
    <x v="3"/>
    <x v="3"/>
    <x v="171"/>
    <x v="1"/>
    <s v="Outward FDI"/>
    <x v="4"/>
    <n v="23.27"/>
    <s v=".."/>
    <s v=".."/>
    <n v="5.0309999999999997"/>
    <n v="5.0309999999999997"/>
    <s v=".."/>
    <n v="-0.70199999999999996"/>
    <s v=".."/>
  </r>
  <r>
    <x v="3"/>
    <x v="3"/>
    <x v="6"/>
    <x v="172"/>
    <x v="1"/>
    <s v="Outward FDI"/>
    <x v="4"/>
    <s v=".."/>
    <s v=".."/>
    <s v=".."/>
    <n v="0.35099999999999998"/>
    <n v="0.35099999999999998"/>
    <s v=".."/>
    <n v="0.35099999999999998"/>
    <s v=".."/>
  </r>
  <r>
    <x v="3"/>
    <x v="3"/>
    <x v="6"/>
    <x v="173"/>
    <x v="1"/>
    <s v="Outward FDI"/>
    <x v="4"/>
    <s v=".."/>
    <s v=".."/>
    <s v=".."/>
    <n v="-5.0309999999999997"/>
    <n v="-4.9139999999999997"/>
    <s v=".."/>
    <n v="-4.9139999999999997"/>
    <s v=".."/>
  </r>
  <r>
    <x v="4"/>
    <x v="4"/>
    <x v="6"/>
    <x v="174"/>
    <x v="1"/>
    <s v="Outward FDI"/>
    <x v="4"/>
    <n v="0"/>
    <n v="0"/>
    <n v="0"/>
    <n v="0"/>
    <n v="0"/>
    <n v="0"/>
    <n v="0"/>
    <n v="0"/>
  </r>
  <r>
    <x v="5"/>
    <x v="5"/>
    <x v="6"/>
    <x v="175"/>
    <x v="1"/>
    <s v="Outward FDI"/>
    <x v="4"/>
    <n v="0"/>
    <n v="0"/>
    <n v="0"/>
    <n v="0"/>
    <n v="0"/>
    <n v="0"/>
    <n v="0"/>
    <n v="0"/>
  </r>
  <r>
    <x v="5"/>
    <x v="5"/>
    <x v="8"/>
    <x v="176"/>
    <x v="1"/>
    <s v="Outward FDI"/>
    <x v="4"/>
    <n v="0"/>
    <n v="0"/>
    <n v="0"/>
    <n v="0"/>
    <n v="0"/>
    <n v="0"/>
    <n v="0"/>
    <n v="0"/>
  </r>
  <r>
    <x v="4"/>
    <x v="4"/>
    <x v="8"/>
    <x v="177"/>
    <x v="1"/>
    <s v="Outward FDI"/>
    <x v="4"/>
    <n v="19.614999999999998"/>
    <s v=".."/>
    <s v=".."/>
    <n v="16.38"/>
    <n v="16.38"/>
    <s v=".."/>
    <s v=".."/>
    <n v="0"/>
  </r>
  <r>
    <x v="4"/>
    <x v="4"/>
    <x v="8"/>
    <x v="178"/>
    <x v="1"/>
    <s v="Outward FDI"/>
    <x v="4"/>
    <s v=".."/>
    <n v="0"/>
    <s v=".."/>
    <s v=".."/>
    <n v="0"/>
    <n v="0"/>
    <n v="0"/>
    <s v=".."/>
  </r>
  <r>
    <x v="2"/>
    <x v="2"/>
    <x v="2"/>
    <x v="179"/>
    <x v="1"/>
    <s v="Outward FDI"/>
    <x v="4"/>
    <n v="0"/>
    <n v="0"/>
    <n v="0"/>
    <n v="0"/>
    <n v="0"/>
    <n v="0"/>
    <n v="0"/>
    <n v="0"/>
  </r>
  <r>
    <x v="4"/>
    <x v="4"/>
    <x v="2"/>
    <x v="180"/>
    <x v="1"/>
    <s v="Outward FDI"/>
    <x v="4"/>
    <s v=".."/>
    <s v=".."/>
    <n v="0"/>
    <n v="0.35099999999999998"/>
    <n v="0.35099999999999998"/>
    <n v="0"/>
    <n v="0.35099999999999998"/>
    <n v="0"/>
  </r>
  <r>
    <x v="3"/>
    <x v="3"/>
    <x v="2"/>
    <x v="181"/>
    <x v="1"/>
    <s v="Outward FDI"/>
    <x v="4"/>
    <n v="13182.627"/>
    <n v="12030.58"/>
    <n v="1152.1690000000001"/>
    <n v="1585.001"/>
    <n v="1565.2280000000001"/>
    <n v="282.08699999999999"/>
    <n v="1283.1400000000001"/>
    <n v="19.773"/>
  </r>
  <r>
    <x v="2"/>
    <x v="2"/>
    <x v="2"/>
    <x v="182"/>
    <x v="1"/>
    <s v="Outward FDI"/>
    <x v="4"/>
    <n v="511.33"/>
    <n v="686.52499999999998"/>
    <n v="-175.19499999999999"/>
    <n v="182.87100000000001"/>
    <n v="183.339"/>
    <n v="66.338999999999999"/>
    <n v="117"/>
    <n v="-0.46800000000000003"/>
  </r>
  <r>
    <x v="4"/>
    <x v="4"/>
    <x v="8"/>
    <x v="183"/>
    <x v="1"/>
    <s v="Outward FDI"/>
    <x v="4"/>
    <n v="2909.6"/>
    <n v="2681.7739999999999"/>
    <n v="227.827"/>
    <n v="474.084"/>
    <n v="467.76600000000002"/>
    <n v="87.399000000000001"/>
    <n v="380.36700000000002"/>
    <n v="6.4349999999999996"/>
  </r>
  <r>
    <x v="3"/>
    <x v="3"/>
    <x v="2"/>
    <x v="184"/>
    <x v="1"/>
    <s v="Outward FDI"/>
    <x v="4"/>
    <n v="305.31200000000001"/>
    <n v="288.62099999999998"/>
    <n v="16.690999999999999"/>
    <n v="16.731000000000002"/>
    <n v="16.029"/>
    <s v=".."/>
    <s v=".."/>
    <n v="0.58499999999999996"/>
  </r>
  <r>
    <x v="3"/>
    <x v="3"/>
    <x v="6"/>
    <x v="185"/>
    <x v="1"/>
    <s v="Outward FDI"/>
    <x v="4"/>
    <s v=".."/>
    <s v=".."/>
    <n v="0"/>
    <n v="-16.731000000000002"/>
    <n v="-16.731000000000002"/>
    <s v=".."/>
    <s v=".."/>
    <n v="0"/>
  </r>
  <r>
    <x v="3"/>
    <x v="3"/>
    <x v="3"/>
    <x v="186"/>
    <x v="1"/>
    <s v="Outward FDI"/>
    <x v="4"/>
    <n v="496.22300000000001"/>
    <s v=".."/>
    <s v=".."/>
    <n v="82.367999999999995"/>
    <n v="52.182000000000002"/>
    <s v=".."/>
    <n v="52.182000000000002"/>
    <s v=".."/>
  </r>
  <r>
    <x v="5"/>
    <x v="5"/>
    <x v="2"/>
    <x v="187"/>
    <x v="1"/>
    <s v="Outward FDI"/>
    <x v="4"/>
    <n v="0"/>
    <n v="0"/>
    <n v="0"/>
    <n v="0"/>
    <n v="0"/>
    <n v="0"/>
    <n v="0"/>
    <n v="0"/>
  </r>
  <r>
    <x v="4"/>
    <x v="4"/>
    <x v="3"/>
    <x v="188"/>
    <x v="1"/>
    <s v="Outward FDI"/>
    <x v="4"/>
    <n v="0"/>
    <n v="0"/>
    <n v="0"/>
    <n v="0"/>
    <n v="0"/>
    <n v="0"/>
    <n v="0"/>
    <n v="0"/>
  </r>
  <r>
    <x v="4"/>
    <x v="4"/>
    <x v="2"/>
    <x v="189"/>
    <x v="1"/>
    <s v="Outward FDI"/>
    <x v="4"/>
    <s v=".."/>
    <s v=".."/>
    <n v="0"/>
    <n v="-1.8720000000000001"/>
    <n v="-1.8720000000000001"/>
    <n v="0"/>
    <n v="-1.8720000000000001"/>
    <n v="0"/>
  </r>
  <r>
    <x v="2"/>
    <x v="2"/>
    <x v="2"/>
    <x v="190"/>
    <x v="1"/>
    <s v="Outward FDI"/>
    <x v="4"/>
    <s v=".."/>
    <s v=".."/>
    <s v=".."/>
    <n v="1.9890000000000001"/>
    <n v="1.6379999999999999"/>
    <s v=".."/>
    <n v="1.5209999999999999"/>
    <s v=".."/>
  </r>
  <r>
    <x v="3"/>
    <x v="3"/>
    <x v="2"/>
    <x v="191"/>
    <x v="1"/>
    <s v="Outward FDI"/>
    <x v="4"/>
    <n v="858.06500000000005"/>
    <n v="684.08900000000006"/>
    <n v="173.977"/>
    <n v="75.581999999999994"/>
    <n v="67.977000000000004"/>
    <n v="19.655999999999999"/>
    <n v="48.320999999999998"/>
    <n v="7.6050000000000004"/>
  </r>
  <r>
    <x v="3"/>
    <x v="3"/>
    <x v="8"/>
    <x v="192"/>
    <x v="1"/>
    <s v="Outward FDI"/>
    <x v="4"/>
    <n v="0"/>
    <n v="0"/>
    <n v="0"/>
    <n v="0"/>
    <n v="0"/>
    <n v="0"/>
    <n v="0"/>
    <n v="0"/>
  </r>
  <r>
    <x v="4"/>
    <x v="4"/>
    <x v="2"/>
    <x v="193"/>
    <x v="1"/>
    <s v="Outward FDI"/>
    <x v="4"/>
    <n v="23.148"/>
    <n v="23.148"/>
    <n v="0"/>
    <n v="5.7329999999999997"/>
    <n v="5.7329999999999997"/>
    <n v="0"/>
    <n v="5.7329999999999997"/>
    <n v="0"/>
  </r>
  <r>
    <x v="4"/>
    <x v="4"/>
    <x v="2"/>
    <x v="194"/>
    <x v="1"/>
    <s v="Outward FDI"/>
    <x v="4"/>
    <s v=".."/>
    <s v=".."/>
    <n v="0"/>
    <n v="3.7440000000000002"/>
    <n v="3.7440000000000002"/>
    <s v=".."/>
    <s v=".."/>
    <n v="0"/>
  </r>
  <r>
    <x v="4"/>
    <x v="4"/>
    <x v="8"/>
    <x v="195"/>
    <x v="1"/>
    <s v="Outward FDI"/>
    <x v="4"/>
    <s v=".."/>
    <s v=".."/>
    <n v="0"/>
    <n v="0.58499999999999996"/>
    <n v="0.58499999999999996"/>
    <n v="0"/>
    <n v="0.58499999999999996"/>
    <n v="0"/>
  </r>
  <r>
    <x v="4"/>
    <x v="4"/>
    <x v="8"/>
    <x v="196"/>
    <x v="1"/>
    <s v="Outward FDI"/>
    <x v="4"/>
    <n v="-17.788"/>
    <s v=".."/>
    <s v=".."/>
    <n v="-21.411000000000001"/>
    <n v="-21.411000000000001"/>
    <n v="0"/>
    <n v="-21.411000000000001"/>
    <n v="0"/>
  </r>
  <r>
    <x v="4"/>
    <x v="4"/>
    <x v="2"/>
    <x v="197"/>
    <x v="1"/>
    <s v="Outward FDI"/>
    <x v="4"/>
    <n v="296.29599999999999"/>
    <s v=".."/>
    <s v=".."/>
    <n v="22.23"/>
    <n v="22.113"/>
    <s v=".."/>
    <n v="10.647"/>
    <s v=".."/>
  </r>
  <r>
    <x v="2"/>
    <x v="2"/>
    <x v="2"/>
    <x v="198"/>
    <x v="1"/>
    <s v="Outward FDI"/>
    <x v="4"/>
    <n v="725.63400000000001"/>
    <n v="1687.9870000000001"/>
    <n v="-962.23199999999997"/>
    <n v="-86.813999999999993"/>
    <n v="-81.783000000000001"/>
    <n v="89.037000000000006"/>
    <n v="-170.93700000000001"/>
    <n v="-4.9139999999999997"/>
  </r>
  <r>
    <x v="4"/>
    <x v="4"/>
    <x v="8"/>
    <x v="199"/>
    <x v="1"/>
    <s v="Outward FDI"/>
    <x v="4"/>
    <n v="110.38"/>
    <n v="178.72800000000001"/>
    <n v="-68.347999999999999"/>
    <n v="31.004999999999999"/>
    <n v="31.239000000000001"/>
    <s v=".."/>
    <n v="23.984999999999999"/>
    <s v=".."/>
  </r>
  <r>
    <x v="2"/>
    <x v="2"/>
    <x v="2"/>
    <x v="200"/>
    <x v="1"/>
    <s v="Outward FDI"/>
    <x v="4"/>
    <n v="239.88800000000001"/>
    <n v="225.39"/>
    <n v="14.497999999999999"/>
    <n v="62.01"/>
    <n v="59.786999999999999"/>
    <n v="58.5"/>
    <n v="1.2869999999999999"/>
    <n v="2.2229999999999999"/>
  </r>
  <r>
    <x v="5"/>
    <x v="5"/>
    <x v="3"/>
    <x v="201"/>
    <x v="1"/>
    <s v="Outward FDI"/>
    <x v="4"/>
    <n v="0"/>
    <n v="0"/>
    <n v="0"/>
    <n v="0"/>
    <n v="0"/>
    <n v="0"/>
    <n v="0"/>
    <n v="0"/>
  </r>
  <r>
    <x v="3"/>
    <x v="3"/>
    <x v="2"/>
    <x v="202"/>
    <x v="1"/>
    <s v="Outward FDI"/>
    <x v="4"/>
    <n v="1888.402"/>
    <n v="1585.2829999999999"/>
    <n v="303.11900000000003"/>
    <n v="154.32300000000001"/>
    <n v="148.59"/>
    <n v="71.253"/>
    <n v="77.337000000000003"/>
    <n v="5.7329999999999997"/>
  </r>
  <r>
    <x v="1"/>
    <x v="1"/>
    <x v="1"/>
    <x v="203"/>
    <x v="1"/>
    <s v="Outward FDI"/>
    <x v="4"/>
    <n v="0"/>
    <n v="0"/>
    <n v="0"/>
    <n v="0"/>
    <n v="0"/>
    <n v="0"/>
    <n v="0"/>
    <n v="0"/>
  </r>
  <r>
    <x v="3"/>
    <x v="3"/>
    <x v="3"/>
    <x v="204"/>
    <x v="1"/>
    <s v="Outward FDI"/>
    <x v="4"/>
    <n v="0"/>
    <n v="0"/>
    <n v="0"/>
    <n v="0"/>
    <n v="0"/>
    <n v="0"/>
    <n v="0"/>
    <n v="0"/>
  </r>
  <r>
    <x v="4"/>
    <x v="4"/>
    <x v="3"/>
    <x v="205"/>
    <x v="1"/>
    <s v="Outward FDI"/>
    <x v="4"/>
    <s v=".."/>
    <s v=".."/>
    <n v="0"/>
    <n v="0.93600000000000005"/>
    <n v="0.93600000000000005"/>
    <n v="0"/>
    <n v="0.93600000000000005"/>
    <n v="0"/>
  </r>
  <r>
    <x v="4"/>
    <x v="4"/>
    <x v="2"/>
    <x v="206"/>
    <x v="1"/>
    <s v="Outward FDI"/>
    <x v="4"/>
    <n v="0.85299999999999998"/>
    <n v="67.495000000000005"/>
    <n v="-66.763999999999996"/>
    <n v="13.805999999999999"/>
    <n v="13.805999999999999"/>
    <s v=".."/>
    <s v=".."/>
    <n v="0"/>
  </r>
  <r>
    <x v="3"/>
    <x v="3"/>
    <x v="2"/>
    <x v="207"/>
    <x v="1"/>
    <s v="Outward FDI"/>
    <x v="4"/>
    <n v="0"/>
    <n v="0"/>
    <n v="0"/>
    <n v="0"/>
    <n v="0"/>
    <n v="0"/>
    <n v="0"/>
    <n v="0"/>
  </r>
  <r>
    <x v="1"/>
    <x v="1"/>
    <x v="1"/>
    <x v="1"/>
    <x v="1"/>
    <s v="Outward FDI"/>
    <x v="4"/>
    <n v="0"/>
    <n v="0"/>
    <n v="0"/>
    <n v="0"/>
    <n v="0"/>
    <n v="0"/>
    <n v="0"/>
    <n v="0"/>
  </r>
  <r>
    <x v="1"/>
    <x v="1"/>
    <x v="1"/>
    <x v="208"/>
    <x v="1"/>
    <s v="Outward FDI"/>
    <x v="4"/>
    <n v="0"/>
    <n v="0"/>
    <n v="0"/>
    <n v="0"/>
    <n v="0"/>
    <n v="0"/>
    <n v="0"/>
    <n v="0"/>
  </r>
  <r>
    <x v="1"/>
    <x v="1"/>
    <x v="1"/>
    <x v="209"/>
    <x v="1"/>
    <s v="Outward FDI"/>
    <x v="4"/>
    <n v="0"/>
    <n v="0"/>
    <n v="0"/>
    <n v="0"/>
    <n v="0"/>
    <n v="0"/>
    <n v="0"/>
    <n v="0"/>
  </r>
  <r>
    <x v="1"/>
    <x v="1"/>
    <x v="1"/>
    <x v="210"/>
    <x v="1"/>
    <s v="Outward FDI"/>
    <x v="4"/>
    <n v="0"/>
    <n v="0"/>
    <n v="0"/>
    <n v="0"/>
    <n v="0"/>
    <n v="0"/>
    <n v="0"/>
    <n v="0"/>
  </r>
  <r>
    <x v="1"/>
    <x v="1"/>
    <x v="1"/>
    <x v="211"/>
    <x v="1"/>
    <s v="Outward FDI"/>
    <x v="4"/>
    <n v="0"/>
    <n v="0"/>
    <n v="0"/>
    <n v="0"/>
    <n v="0"/>
    <n v="0"/>
    <n v="0"/>
    <n v="0"/>
  </r>
  <r>
    <x v="3"/>
    <x v="3"/>
    <x v="2"/>
    <x v="212"/>
    <x v="1"/>
    <s v="Outward FDI"/>
    <x v="4"/>
    <n v="0"/>
    <n v="0"/>
    <n v="0"/>
    <n v="0"/>
    <n v="0"/>
    <n v="0"/>
    <n v="0"/>
    <n v="0"/>
  </r>
  <r>
    <x v="2"/>
    <x v="2"/>
    <x v="2"/>
    <x v="213"/>
    <x v="1"/>
    <s v="Outward FDI"/>
    <x v="4"/>
    <n v="0"/>
    <n v="0"/>
    <n v="0"/>
    <n v="0"/>
    <n v="0"/>
    <n v="0"/>
    <n v="0"/>
    <n v="0"/>
  </r>
  <r>
    <x v="1"/>
    <x v="1"/>
    <x v="1"/>
    <x v="214"/>
    <x v="1"/>
    <s v="Outward FDI"/>
    <x v="4"/>
    <n v="0"/>
    <n v="0"/>
    <n v="0"/>
    <n v="0"/>
    <n v="0"/>
    <n v="0"/>
    <n v="0"/>
    <n v="0"/>
  </r>
  <r>
    <x v="2"/>
    <x v="2"/>
    <x v="2"/>
    <x v="215"/>
    <x v="1"/>
    <s v="Outward FDI"/>
    <x v="4"/>
    <n v="0"/>
    <n v="0"/>
    <n v="0"/>
    <n v="0"/>
    <n v="0"/>
    <n v="0"/>
    <n v="0"/>
    <n v="0"/>
  </r>
  <r>
    <x v="1"/>
    <x v="1"/>
    <x v="1"/>
    <x v="216"/>
    <x v="1"/>
    <s v="Outward FDI"/>
    <x v="4"/>
    <n v="0"/>
    <n v="0"/>
    <n v="0"/>
    <n v="0"/>
    <n v="0"/>
    <n v="0"/>
    <n v="0"/>
    <n v="0"/>
  </r>
  <r>
    <x v="4"/>
    <x v="4"/>
    <x v="2"/>
    <x v="217"/>
    <x v="1"/>
    <s v="Outward FDI"/>
    <x v="4"/>
    <n v="0"/>
    <n v="0"/>
    <n v="0"/>
    <n v="0"/>
    <n v="0"/>
    <n v="0"/>
    <n v="0"/>
    <n v="0"/>
  </r>
  <r>
    <x v="3"/>
    <x v="3"/>
    <x v="2"/>
    <x v="218"/>
    <x v="1"/>
    <s v="Outward FDI"/>
    <x v="4"/>
    <n v="0"/>
    <n v="0"/>
    <n v="0"/>
    <n v="0"/>
    <n v="0"/>
    <n v="0"/>
    <n v="0"/>
    <n v="0"/>
  </r>
  <r>
    <x v="4"/>
    <x v="4"/>
    <x v="2"/>
    <x v="219"/>
    <x v="1"/>
    <s v="Outward FDI"/>
    <x v="4"/>
    <n v="0"/>
    <n v="0"/>
    <n v="0"/>
    <n v="0"/>
    <n v="0"/>
    <n v="0"/>
    <n v="0"/>
    <n v="0"/>
  </r>
  <r>
    <x v="2"/>
    <x v="2"/>
    <x v="2"/>
    <x v="220"/>
    <x v="1"/>
    <s v="Outward FDI"/>
    <x v="4"/>
    <n v="0"/>
    <n v="0"/>
    <n v="0"/>
    <n v="0"/>
    <n v="0"/>
    <n v="0"/>
    <n v="0"/>
    <n v="0"/>
  </r>
  <r>
    <x v="2"/>
    <x v="2"/>
    <x v="2"/>
    <x v="221"/>
    <x v="1"/>
    <s v="Outward FDI"/>
    <x v="4"/>
    <n v="0"/>
    <n v="0"/>
    <n v="0"/>
    <n v="0"/>
    <n v="0"/>
    <n v="0"/>
    <n v="0"/>
    <n v="0"/>
  </r>
  <r>
    <x v="1"/>
    <x v="1"/>
    <x v="1"/>
    <x v="222"/>
    <x v="1"/>
    <s v="Outward FDI"/>
    <x v="4"/>
    <n v="0"/>
    <n v="0"/>
    <n v="0"/>
    <n v="0"/>
    <n v="0"/>
    <n v="0"/>
    <n v="0"/>
    <n v="0"/>
  </r>
  <r>
    <x v="1"/>
    <x v="1"/>
    <x v="1"/>
    <x v="223"/>
    <x v="1"/>
    <s v="Outward FDI"/>
    <x v="4"/>
    <n v="0"/>
    <n v="0"/>
    <n v="0"/>
    <n v="0"/>
    <n v="0"/>
    <n v="0"/>
    <n v="0"/>
    <n v="0"/>
  </r>
  <r>
    <x v="2"/>
    <x v="2"/>
    <x v="2"/>
    <x v="224"/>
    <x v="1"/>
    <s v="Outward FDI"/>
    <x v="4"/>
    <n v="0"/>
    <n v="0"/>
    <n v="0"/>
    <n v="0"/>
    <n v="0"/>
    <n v="0"/>
    <n v="0"/>
    <n v="0"/>
  </r>
  <r>
    <x v="2"/>
    <x v="2"/>
    <x v="2"/>
    <x v="225"/>
    <x v="1"/>
    <s v="Outward FDI"/>
    <x v="4"/>
    <n v="0"/>
    <n v="0"/>
    <n v="0"/>
    <n v="0"/>
    <n v="0"/>
    <n v="0"/>
    <n v="0"/>
    <n v="0"/>
  </r>
  <r>
    <x v="4"/>
    <x v="4"/>
    <x v="2"/>
    <x v="226"/>
    <x v="1"/>
    <s v="Outward FDI"/>
    <x v="4"/>
    <n v="0"/>
    <n v="0"/>
    <n v="0"/>
    <n v="0"/>
    <n v="0"/>
    <n v="0"/>
    <n v="0"/>
    <n v="0"/>
  </r>
  <r>
    <x v="1"/>
    <x v="1"/>
    <x v="1"/>
    <x v="227"/>
    <x v="1"/>
    <s v="Outward FDI"/>
    <x v="4"/>
    <n v="0"/>
    <n v="0"/>
    <n v="0"/>
    <n v="0"/>
    <n v="0"/>
    <n v="0"/>
    <n v="0"/>
    <n v="0"/>
  </r>
  <r>
    <x v="3"/>
    <x v="3"/>
    <x v="2"/>
    <x v="228"/>
    <x v="1"/>
    <s v="Outward FDI"/>
    <x v="4"/>
    <n v="0"/>
    <n v="0"/>
    <n v="0"/>
    <n v="0"/>
    <n v="0"/>
    <n v="0"/>
    <n v="0"/>
    <n v="0"/>
  </r>
  <r>
    <x v="4"/>
    <x v="4"/>
    <x v="2"/>
    <x v="229"/>
    <x v="1"/>
    <s v="Outward FDI"/>
    <x v="4"/>
    <n v="0"/>
    <n v="0"/>
    <n v="0"/>
    <n v="0"/>
    <n v="0"/>
    <n v="0"/>
    <n v="0"/>
    <n v="0"/>
  </r>
  <r>
    <x v="1"/>
    <x v="1"/>
    <x v="1"/>
    <x v="230"/>
    <x v="1"/>
    <s v="Outward FDI"/>
    <x v="4"/>
    <n v="0"/>
    <n v="0"/>
    <n v="0"/>
    <n v="0"/>
    <n v="0"/>
    <n v="0"/>
    <n v="0"/>
    <n v="0"/>
  </r>
  <r>
    <x v="1"/>
    <x v="1"/>
    <x v="1"/>
    <x v="231"/>
    <x v="1"/>
    <s v="Outward FDI"/>
    <x v="4"/>
    <n v="0"/>
    <n v="0"/>
    <n v="0"/>
    <n v="0"/>
    <n v="0"/>
    <n v="0"/>
    <n v="0"/>
    <n v="0"/>
  </r>
  <r>
    <x v="3"/>
    <x v="3"/>
    <x v="2"/>
    <x v="232"/>
    <x v="1"/>
    <s v="Outward FDI"/>
    <x v="4"/>
    <n v="0"/>
    <n v="0"/>
    <n v="0"/>
    <n v="0"/>
    <n v="0"/>
    <n v="0"/>
    <n v="0"/>
    <n v="0"/>
  </r>
  <r>
    <x v="3"/>
    <x v="3"/>
    <x v="2"/>
    <x v="233"/>
    <x v="1"/>
    <s v="Outward FDI"/>
    <x v="4"/>
    <n v="0"/>
    <n v="0"/>
    <n v="0"/>
    <n v="0"/>
    <n v="0"/>
    <n v="0"/>
    <n v="0"/>
    <n v="0"/>
  </r>
  <r>
    <x v="1"/>
    <x v="1"/>
    <x v="1"/>
    <x v="234"/>
    <x v="1"/>
    <s v="Outward FDI"/>
    <x v="4"/>
    <n v="0"/>
    <n v="0"/>
    <n v="0"/>
    <n v="0"/>
    <n v="0"/>
    <n v="0"/>
    <n v="0"/>
    <n v="0"/>
  </r>
  <r>
    <x v="4"/>
    <x v="4"/>
    <x v="2"/>
    <x v="235"/>
    <x v="1"/>
    <s v="Outward FDI"/>
    <x v="4"/>
    <n v="0"/>
    <n v="0"/>
    <n v="0"/>
    <n v="0"/>
    <n v="0"/>
    <n v="0"/>
    <n v="0"/>
    <n v="0"/>
  </r>
  <r>
    <x v="1"/>
    <x v="1"/>
    <x v="1"/>
    <x v="236"/>
    <x v="1"/>
    <s v="Outward FDI"/>
    <x v="4"/>
    <n v="0"/>
    <n v="0"/>
    <n v="0"/>
    <n v="0"/>
    <n v="0"/>
    <n v="0"/>
    <n v="0"/>
    <n v="0"/>
  </r>
  <r>
    <x v="0"/>
    <x v="0"/>
    <x v="0"/>
    <x v="0"/>
    <x v="1"/>
    <s v="Outward FDI"/>
    <x v="5"/>
    <n v="374513.29800000001"/>
    <n v="319658.56099999999"/>
    <n v="54854.625999999997"/>
    <n v="32906.885999999999"/>
    <n v="31020.550999999999"/>
    <n v="21709.703000000001"/>
    <n v="9310.8490000000002"/>
    <n v="1886.3340000000001"/>
  </r>
  <r>
    <x v="1"/>
    <x v="1"/>
    <x v="1"/>
    <x v="1"/>
    <x v="1"/>
    <s v="Outward FDI"/>
    <x v="5"/>
    <s v=".."/>
    <s v=".."/>
    <s v=".."/>
    <s v=".."/>
    <s v=".."/>
    <s v=".."/>
    <s v=".."/>
    <s v=".."/>
  </r>
  <r>
    <x v="2"/>
    <x v="2"/>
    <x v="2"/>
    <x v="2"/>
    <x v="1"/>
    <s v="Outward FDI"/>
    <x v="5"/>
    <n v="2641.634"/>
    <n v="1666.89"/>
    <n v="974.63199999999995"/>
    <n v="132.33000000000001"/>
    <n v="116.45"/>
    <n v="82.85"/>
    <n v="33.6"/>
    <n v="15.88"/>
  </r>
  <r>
    <x v="2"/>
    <x v="2"/>
    <x v="3"/>
    <x v="3"/>
    <x v="1"/>
    <s v="Outward FDI"/>
    <x v="5"/>
    <n v="1053.9069999999999"/>
    <n v="1098.01"/>
    <n v="-44.103999999999999"/>
    <n v="202.52199999999999"/>
    <n v="201.14099999999999"/>
    <n v="91.25"/>
    <n v="110.006"/>
    <n v="1.266"/>
  </r>
  <r>
    <x v="2"/>
    <x v="2"/>
    <x v="3"/>
    <x v="4"/>
    <x v="1"/>
    <s v="Outward FDI"/>
    <x v="5"/>
    <n v="806.48"/>
    <n v="1905.7190000000001"/>
    <n v="-1099.239"/>
    <n v="1347.3489999999999"/>
    <n v="1367.6010000000001"/>
    <n v="894.43499999999995"/>
    <n v="473.28100000000001"/>
    <n v="-20.367000000000001"/>
  </r>
  <r>
    <x v="2"/>
    <x v="2"/>
    <x v="4"/>
    <x v="5"/>
    <x v="1"/>
    <s v="Outward FDI"/>
    <x v="5"/>
    <n v="5070.9009999999998"/>
    <n v="3770.9070000000002"/>
    <n v="1299.9929999999999"/>
    <n v="208.73599999999999"/>
    <n v="165.58500000000001"/>
    <n v="90.905000000000001"/>
    <n v="74.680000000000007"/>
    <n v="43.151000000000003"/>
  </r>
  <r>
    <x v="2"/>
    <x v="2"/>
    <x v="5"/>
    <x v="6"/>
    <x v="1"/>
    <s v="Outward FDI"/>
    <x v="5"/>
    <n v="1546.75"/>
    <n v="899.154"/>
    <n v="647.70799999999997"/>
    <n v="79.972999999999999"/>
    <n v="54.542999999999999"/>
    <s v=".."/>
    <s v=".."/>
    <n v="25.43"/>
  </r>
  <r>
    <x v="2"/>
    <x v="2"/>
    <x v="3"/>
    <x v="7"/>
    <x v="1"/>
    <s v="Outward FDI"/>
    <x v="5"/>
    <n v="2952.9259999999999"/>
    <n v="2478.6179999999999"/>
    <n v="474.197"/>
    <n v="217.48099999999999"/>
    <n v="213.56899999999999"/>
    <n v="119.09699999999999"/>
    <n v="94.587000000000003"/>
    <n v="3.9119999999999999"/>
  </r>
  <r>
    <x v="2"/>
    <x v="2"/>
    <x v="3"/>
    <x v="8"/>
    <x v="1"/>
    <s v="Outward FDI"/>
    <x v="5"/>
    <n v="24017.217000000001"/>
    <n v="21040.397000000001"/>
    <n v="2976.8209999999999"/>
    <n v="1695.319"/>
    <n v="1659.9929999999999"/>
    <n v="1112.607"/>
    <n v="547.38599999999997"/>
    <n v="35.210999999999999"/>
  </r>
  <r>
    <x v="2"/>
    <x v="2"/>
    <x v="3"/>
    <x v="9"/>
    <x v="1"/>
    <s v="Outward FDI"/>
    <x v="5"/>
    <n v="5588.5309999999999"/>
    <n v="5898.1490000000003"/>
    <n v="-309.50599999999997"/>
    <n v="540.25099999999998"/>
    <n v="539.44600000000003"/>
    <n v="398.48599999999999"/>
    <n v="140.845"/>
    <n v="0.92100000000000004"/>
  </r>
  <r>
    <x v="2"/>
    <x v="2"/>
    <x v="3"/>
    <x v="10"/>
    <x v="1"/>
    <s v="Outward FDI"/>
    <x v="5"/>
    <n v="24881.758000000002"/>
    <n v="25509.478999999999"/>
    <n v="-627.72199999999998"/>
    <n v="3723.3040000000001"/>
    <n v="3680.3829999999998"/>
    <n v="1851.008"/>
    <n v="1829.375"/>
    <n v="42.920999999999999"/>
  </r>
  <r>
    <x v="2"/>
    <x v="2"/>
    <x v="3"/>
    <x v="11"/>
    <x v="1"/>
    <s v="Outward FDI"/>
    <x v="5"/>
    <n v="8853.8670000000002"/>
    <n v="6577.2309999999998"/>
    <n v="2276.6350000000002"/>
    <n v="889.14200000000005"/>
    <n v="849.90300000000002"/>
    <n v="607.22199999999998"/>
    <n v="242.56700000000001"/>
    <n v="39.238999999999997"/>
  </r>
  <r>
    <x v="2"/>
    <x v="2"/>
    <x v="3"/>
    <x v="12"/>
    <x v="1"/>
    <s v="Outward FDI"/>
    <x v="5"/>
    <n v="20083.405999999999"/>
    <n v="18309.998"/>
    <n v="1773.4079999999999"/>
    <n v="1560.9179999999999"/>
    <n v="1458.3910000000001"/>
    <n v="1175.895"/>
    <n v="282.49599999999998"/>
    <n v="102.527"/>
  </r>
  <r>
    <x v="2"/>
    <x v="2"/>
    <x v="3"/>
    <x v="13"/>
    <x v="1"/>
    <s v="Outward FDI"/>
    <x v="5"/>
    <n v="133.65"/>
    <n v="98.703000000000003"/>
    <n v="34.948"/>
    <n v="17.491"/>
    <n v="17.03"/>
    <s v=".."/>
    <n v="8.0549999999999997"/>
    <s v=".."/>
  </r>
  <r>
    <x v="2"/>
    <x v="2"/>
    <x v="3"/>
    <x v="14"/>
    <x v="1"/>
    <s v="Outward FDI"/>
    <x v="5"/>
    <n v="371.47500000000002"/>
    <n v="285.50099999999998"/>
    <n v="85.861999999999995"/>
    <n v="77.671999999999997"/>
    <n v="74.91"/>
    <n v="38.548000000000002"/>
    <n v="36.362000000000002"/>
    <n v="2.762"/>
  </r>
  <r>
    <x v="2"/>
    <x v="2"/>
    <x v="3"/>
    <x v="15"/>
    <x v="1"/>
    <s v="Outward FDI"/>
    <x v="5"/>
    <n v="259.93200000000002"/>
    <n v="258.36900000000003"/>
    <n v="1.5629999999999999"/>
    <n v="15.534000000000001"/>
    <n v="15.534000000000001"/>
    <s v=".."/>
    <s v=".."/>
    <n v="0"/>
  </r>
  <r>
    <x v="2"/>
    <x v="2"/>
    <x v="3"/>
    <x v="16"/>
    <x v="1"/>
    <s v="Outward FDI"/>
    <x v="5"/>
    <n v="12163.864"/>
    <n v="13673.21"/>
    <n v="-1509.345"/>
    <n v="478.22899999999998"/>
    <n v="456.36599999999999"/>
    <n v="159.83199999999999"/>
    <n v="296.41899999999998"/>
    <n v="21.863"/>
  </r>
  <r>
    <x v="2"/>
    <x v="2"/>
    <x v="6"/>
    <x v="17"/>
    <x v="1"/>
    <s v="Outward FDI"/>
    <x v="5"/>
    <n v="434.113"/>
    <n v="249.21299999999999"/>
    <n v="185.012"/>
    <n v="118.982"/>
    <n v="117.14100000000001"/>
    <s v=".."/>
    <n v="74.334999999999994"/>
    <s v=".."/>
  </r>
  <r>
    <x v="2"/>
    <x v="2"/>
    <x v="3"/>
    <x v="18"/>
    <x v="1"/>
    <s v="Outward FDI"/>
    <x v="5"/>
    <n v="7903.91"/>
    <n v="5472.1869999999999"/>
    <n v="2431.723"/>
    <n v="310.57299999999998"/>
    <n v="236.12299999999999"/>
    <n v="180.429"/>
    <n v="55.694000000000003"/>
    <n v="74.45"/>
  </r>
  <r>
    <x v="2"/>
    <x v="2"/>
    <x v="2"/>
    <x v="19"/>
    <x v="1"/>
    <s v="Outward FDI"/>
    <x v="5"/>
    <n v="3910.029"/>
    <n v="1631.942"/>
    <n v="2278.087"/>
    <n v="208.851"/>
    <n v="188.13900000000001"/>
    <n v="109.086"/>
    <n v="79.168000000000006"/>
    <n v="20.713000000000001"/>
  </r>
  <r>
    <x v="2"/>
    <x v="2"/>
    <x v="2"/>
    <x v="20"/>
    <x v="1"/>
    <s v="Outward FDI"/>
    <x v="5"/>
    <n v="2689.98"/>
    <n v="2172.0149999999999"/>
    <n v="517.96500000000003"/>
    <n v="305.74"/>
    <n v="298.375"/>
    <n v="258.33100000000002"/>
    <n v="40.043999999999997"/>
    <n v="7.3639999999999999"/>
  </r>
  <r>
    <x v="2"/>
    <x v="2"/>
    <x v="3"/>
    <x v="21"/>
    <x v="1"/>
    <s v="Outward FDI"/>
    <x v="5"/>
    <n v="3167.415"/>
    <n v="3036.444"/>
    <n v="130.971"/>
    <n v="428.28899999999999"/>
    <n v="426.79300000000001"/>
    <n v="263.73899999999998"/>
    <n v="163.053"/>
    <n v="1.496"/>
  </r>
  <r>
    <x v="2"/>
    <x v="2"/>
    <x v="3"/>
    <x v="22"/>
    <x v="1"/>
    <s v="Outward FDI"/>
    <x v="5"/>
    <n v="12783.547"/>
    <n v="13946.986000000001"/>
    <n v="-1163.44"/>
    <n v="433.81200000000001"/>
    <n v="430.13"/>
    <n v="854.04600000000005"/>
    <n v="-423.916"/>
    <n v="3.6819999999999999"/>
  </r>
  <r>
    <x v="3"/>
    <x v="3"/>
    <x v="5"/>
    <x v="23"/>
    <x v="1"/>
    <s v="Outward FDI"/>
    <x v="5"/>
    <n v="1281.57"/>
    <n v="1396.9090000000001"/>
    <n v="-115.339"/>
    <n v="228.87299999999999"/>
    <n v="209.42599999999999"/>
    <s v=".."/>
    <s v=".."/>
    <n v="19.332000000000001"/>
  </r>
  <r>
    <x v="2"/>
    <x v="2"/>
    <x v="3"/>
    <x v="24"/>
    <x v="1"/>
    <s v="Outward FDI"/>
    <x v="5"/>
    <n v="34863.222999999998"/>
    <n v="34120.608999999997"/>
    <n v="742.61400000000003"/>
    <n v="3467.3890000000001"/>
    <n v="3329.306"/>
    <n v="4554.451"/>
    <n v="-1225.145"/>
    <n v="138.083"/>
  </r>
  <r>
    <x v="2"/>
    <x v="2"/>
    <x v="2"/>
    <x v="25"/>
    <x v="1"/>
    <s v="Outward FDI"/>
    <x v="5"/>
    <n v="184.78800000000001"/>
    <n v="134.32"/>
    <n v="50.356000000000002"/>
    <n v="13.003"/>
    <n v="13.003"/>
    <s v=".."/>
    <s v=".."/>
    <n v="0"/>
  </r>
  <r>
    <x v="2"/>
    <x v="2"/>
    <x v="3"/>
    <x v="26"/>
    <x v="1"/>
    <s v="Outward FDI"/>
    <x v="5"/>
    <n v="27886.491999999998"/>
    <n v="23276.501"/>
    <n v="4610.1019999999999"/>
    <n v="2799.9859999999999"/>
    <n v="2684.6869999999999"/>
    <n v="2037.8810000000001"/>
    <n v="646.69100000000003"/>
    <n v="115.3"/>
  </r>
  <r>
    <x v="2"/>
    <x v="2"/>
    <x v="3"/>
    <x v="27"/>
    <x v="1"/>
    <s v="Outward FDI"/>
    <x v="5"/>
    <n v="6899.3549999999996"/>
    <n v="4135.683"/>
    <n v="2763.672"/>
    <n v="333.01100000000002"/>
    <n v="310.45800000000003"/>
    <n v="172.834"/>
    <n v="137.62299999999999"/>
    <n v="22.439"/>
  </r>
  <r>
    <x v="2"/>
    <x v="2"/>
    <x v="3"/>
    <x v="28"/>
    <x v="1"/>
    <s v="Outward FDI"/>
    <x v="5"/>
    <n v="1522.6320000000001"/>
    <n v="1400.259"/>
    <n v="122.373"/>
    <n v="163.85900000000001"/>
    <n v="162.018"/>
    <n v="27.847000000000001"/>
    <n v="134.17099999999999"/>
    <n v="1.841"/>
  </r>
  <r>
    <x v="2"/>
    <x v="2"/>
    <x v="3"/>
    <x v="29"/>
    <x v="1"/>
    <s v="Outward FDI"/>
    <x v="5"/>
    <n v="821.33"/>
    <n v="407.42700000000002"/>
    <n v="414.01499999999999"/>
    <n v="29.228000000000002"/>
    <n v="25.66"/>
    <n v="13.808"/>
    <n v="11.737"/>
    <n v="3.6819999999999999"/>
  </r>
  <r>
    <x v="2"/>
    <x v="2"/>
    <x v="3"/>
    <x v="30"/>
    <x v="1"/>
    <s v="Outward FDI"/>
    <x v="5"/>
    <n v="256.13499999999999"/>
    <n v="164.02"/>
    <n v="92.114999999999995"/>
    <n v="23.129000000000001"/>
    <n v="22.783999999999999"/>
    <s v=".."/>
    <s v=".."/>
    <n v="0.34499999999999997"/>
  </r>
  <r>
    <x v="2"/>
    <x v="2"/>
    <x v="3"/>
    <x v="31"/>
    <x v="1"/>
    <s v="Outward FDI"/>
    <x v="5"/>
    <n v="14959.915999999999"/>
    <n v="12459.19"/>
    <n v="2500.837"/>
    <n v="754.39599999999996"/>
    <n v="683.97299999999996"/>
    <n v="308.27100000000002"/>
    <n v="375.702"/>
    <n v="70.537999999999997"/>
  </r>
  <r>
    <x v="2"/>
    <x v="2"/>
    <x v="3"/>
    <x v="32"/>
    <x v="1"/>
    <s v="Outward FDI"/>
    <x v="5"/>
    <n v="0"/>
    <n v="0"/>
    <n v="0"/>
    <n v="0"/>
    <n v="0"/>
    <n v="0"/>
    <n v="0"/>
    <n v="0"/>
  </r>
  <r>
    <x v="2"/>
    <x v="2"/>
    <x v="3"/>
    <x v="33"/>
    <x v="1"/>
    <s v="Outward FDI"/>
    <x v="5"/>
    <n v="10928.183999999999"/>
    <n v="8719.6579999999994"/>
    <n v="2208.5259999999998"/>
    <n v="1159.095"/>
    <n v="1136.7719999999999"/>
    <n v="555.09500000000003"/>
    <n v="581.67600000000004"/>
    <n v="22.323"/>
  </r>
  <r>
    <x v="3"/>
    <x v="3"/>
    <x v="3"/>
    <x v="34"/>
    <x v="1"/>
    <s v="Outward FDI"/>
    <x v="5"/>
    <n v="1338.626"/>
    <n v="1124.1369999999999"/>
    <n v="214.488"/>
    <n v="75.370999999999995"/>
    <n v="60.180999999999997"/>
    <n v="12.311999999999999"/>
    <n v="47.869"/>
    <n v="15.189"/>
  </r>
  <r>
    <x v="2"/>
    <x v="2"/>
    <x v="3"/>
    <x v="35"/>
    <x v="1"/>
    <s v="Outward FDI"/>
    <x v="5"/>
    <n v="22328.22"/>
    <n v="15539.18"/>
    <n v="6789.04"/>
    <n v="1035.51"/>
    <n v="858.07299999999998"/>
    <n v="730.46100000000001"/>
    <n v="127.61199999999999"/>
    <n v="177.43700000000001"/>
  </r>
  <r>
    <x v="2"/>
    <x v="2"/>
    <x v="4"/>
    <x v="36"/>
    <x v="1"/>
    <s v="Outward FDI"/>
    <x v="5"/>
    <n v="62088.720999999998"/>
    <n v="45898.036999999997"/>
    <n v="16190.683999999999"/>
    <n v="2919.1979999999999"/>
    <n v="2291.3789999999999"/>
    <n v="1143.6759999999999"/>
    <n v="1147.703"/>
    <n v="627.81899999999996"/>
  </r>
  <r>
    <x v="1"/>
    <x v="1"/>
    <x v="1"/>
    <x v="1"/>
    <x v="1"/>
    <s v="Outward FDI"/>
    <x v="5"/>
    <n v="0"/>
    <n v="0"/>
    <n v="0"/>
    <n v="0"/>
    <n v="0"/>
    <n v="0"/>
    <n v="0"/>
    <n v="0"/>
  </r>
  <r>
    <x v="2"/>
    <x v="2"/>
    <x v="3"/>
    <x v="37"/>
    <x v="1"/>
    <s v="Outward FDI"/>
    <x v="5"/>
    <n v="4447.7569999999996"/>
    <n v="3928.5630000000001"/>
    <n v="519.30499999999995"/>
    <n v="542.20699999999999"/>
    <n v="541.17200000000003"/>
    <n v="153.61799999999999"/>
    <n v="387.55399999999997"/>
    <n v="0.92100000000000004"/>
  </r>
  <r>
    <x v="3"/>
    <x v="3"/>
    <x v="3"/>
    <x v="38"/>
    <x v="1"/>
    <s v="Outward FDI"/>
    <x v="5"/>
    <s v=".."/>
    <s v=".."/>
    <s v=".."/>
    <n v="0.57499999999999996"/>
    <n v="0.57499999999999996"/>
    <n v="0"/>
    <n v="0.57499999999999996"/>
    <n v="0"/>
  </r>
  <r>
    <x v="2"/>
    <x v="2"/>
    <x v="3"/>
    <x v="39"/>
    <x v="1"/>
    <s v="Outward FDI"/>
    <x v="5"/>
    <n v="0"/>
    <n v="0"/>
    <n v="0"/>
    <n v="0"/>
    <n v="0"/>
    <n v="0"/>
    <n v="0"/>
    <n v="0"/>
  </r>
  <r>
    <x v="3"/>
    <x v="3"/>
    <x v="3"/>
    <x v="40"/>
    <x v="1"/>
    <s v="Outward FDI"/>
    <x v="5"/>
    <n v="84.968999999999994"/>
    <s v=".."/>
    <s v=".."/>
    <n v="2.6469999999999998"/>
    <n v="2.6469999999999998"/>
    <n v="0"/>
    <n v="2.6469999999999998"/>
    <n v="0"/>
  </r>
  <r>
    <x v="3"/>
    <x v="3"/>
    <x v="3"/>
    <x v="41"/>
    <x v="1"/>
    <s v="Outward FDI"/>
    <x v="5"/>
    <n v="137.66999999999999"/>
    <s v=".."/>
    <s v=".."/>
    <n v="29.573"/>
    <n v="29.573"/>
    <s v=".."/>
    <n v="27.962"/>
    <s v=".."/>
  </r>
  <r>
    <x v="3"/>
    <x v="3"/>
    <x v="3"/>
    <x v="42"/>
    <x v="1"/>
    <s v="Outward FDI"/>
    <x v="5"/>
    <n v="519.86300000000006"/>
    <n v="400.84"/>
    <n v="119.13500000000001"/>
    <n v="41.31"/>
    <n v="39.929000000000002"/>
    <n v="12.082000000000001"/>
    <n v="27.847000000000001"/>
    <n v="1.381"/>
  </r>
  <r>
    <x v="2"/>
    <x v="2"/>
    <x v="3"/>
    <x v="43"/>
    <x v="1"/>
    <s v="Outward FDI"/>
    <x v="5"/>
    <n v="628.39200000000005"/>
    <n v="475.983"/>
    <n v="152.40799999999999"/>
    <n v="46.603000000000002"/>
    <n v="42.115000000000002"/>
    <s v=".."/>
    <s v=".."/>
    <n v="4.6029999999999998"/>
  </r>
  <r>
    <x v="2"/>
    <x v="2"/>
    <x v="3"/>
    <x v="44"/>
    <x v="1"/>
    <s v="Outward FDI"/>
    <x v="5"/>
    <n v="1500.971"/>
    <n v="771.64400000000001"/>
    <n v="729.327"/>
    <n v="117.946"/>
    <n v="92.745999999999995"/>
    <s v=".."/>
    <n v="8.17"/>
    <s v=".."/>
  </r>
  <r>
    <x v="2"/>
    <x v="2"/>
    <x v="3"/>
    <x v="45"/>
    <x v="1"/>
    <s v="Outward FDI"/>
    <x v="5"/>
    <n v="0"/>
    <n v="0"/>
    <n v="0"/>
    <n v="0"/>
    <n v="0"/>
    <n v="0"/>
    <n v="0"/>
    <n v="0"/>
  </r>
  <r>
    <x v="2"/>
    <x v="2"/>
    <x v="3"/>
    <x v="46"/>
    <x v="1"/>
    <s v="Outward FDI"/>
    <x v="5"/>
    <s v=".."/>
    <n v="3.6850000000000001"/>
    <s v=".."/>
    <n v="-0.115"/>
    <n v="-0.115"/>
    <n v="0"/>
    <n v="-0.115"/>
    <n v="0"/>
  </r>
  <r>
    <x v="1"/>
    <x v="1"/>
    <x v="1"/>
    <x v="47"/>
    <x v="1"/>
    <s v="Outward FDI"/>
    <x v="5"/>
    <s v=".."/>
    <s v=".."/>
    <n v="0"/>
    <n v="2.6469999999999998"/>
    <n v="2.6469999999999998"/>
    <s v=".."/>
    <s v=".."/>
    <n v="0"/>
  </r>
  <r>
    <x v="1"/>
    <x v="1"/>
    <x v="1"/>
    <x v="1"/>
    <x v="1"/>
    <s v="Outward FDI"/>
    <x v="5"/>
    <n v="0"/>
    <n v="0"/>
    <n v="0"/>
    <n v="0"/>
    <n v="0"/>
    <n v="0"/>
    <n v="0"/>
    <n v="0"/>
  </r>
  <r>
    <x v="2"/>
    <x v="2"/>
    <x v="3"/>
    <x v="48"/>
    <x v="1"/>
    <s v="Outward FDI"/>
    <x v="5"/>
    <n v="0"/>
    <n v="0"/>
    <n v="0"/>
    <n v="0"/>
    <n v="0"/>
    <n v="0"/>
    <n v="0"/>
    <n v="0"/>
  </r>
  <r>
    <x v="1"/>
    <x v="1"/>
    <x v="1"/>
    <x v="49"/>
    <x v="1"/>
    <s v="Outward FDI"/>
    <x v="5"/>
    <s v=".."/>
    <s v=".."/>
    <n v="0"/>
    <n v="24.28"/>
    <n v="15.419"/>
    <s v=".."/>
    <n v="-30.724"/>
    <s v=".."/>
  </r>
  <r>
    <x v="3"/>
    <x v="3"/>
    <x v="3"/>
    <x v="50"/>
    <x v="1"/>
    <s v="Outward FDI"/>
    <x v="5"/>
    <n v="0"/>
    <n v="0"/>
    <n v="0"/>
    <n v="0"/>
    <n v="0"/>
    <n v="0"/>
    <n v="0"/>
    <n v="0"/>
  </r>
  <r>
    <x v="2"/>
    <x v="2"/>
    <x v="3"/>
    <x v="51"/>
    <x v="1"/>
    <s v="Outward FDI"/>
    <x v="5"/>
    <n v="0"/>
    <n v="0"/>
    <n v="0"/>
    <n v="0.115"/>
    <n v="0.115"/>
    <s v=".."/>
    <s v=".."/>
    <n v="0"/>
  </r>
  <r>
    <x v="3"/>
    <x v="3"/>
    <x v="3"/>
    <x v="52"/>
    <x v="1"/>
    <s v="Outward FDI"/>
    <x v="5"/>
    <n v="11.724"/>
    <s v=".."/>
    <s v=".."/>
    <n v="2.6469999999999998"/>
    <n v="2.532"/>
    <s v=".."/>
    <n v="2.532"/>
    <s v=".."/>
  </r>
  <r>
    <x v="2"/>
    <x v="2"/>
    <x v="6"/>
    <x v="53"/>
    <x v="1"/>
    <s v="Outward FDI"/>
    <x v="5"/>
    <n v="370.358"/>
    <n v="376.61099999999999"/>
    <n v="-6.2530000000000001"/>
    <n v="196.654"/>
    <n v="196.654"/>
    <s v=".."/>
    <s v=".."/>
    <n v="0"/>
  </r>
  <r>
    <x v="4"/>
    <x v="4"/>
    <x v="3"/>
    <x v="54"/>
    <x v="1"/>
    <s v="Outward FDI"/>
    <x v="5"/>
    <s v=".."/>
    <s v=".."/>
    <s v=".."/>
    <n v="0.23"/>
    <n v="0.115"/>
    <s v=".."/>
    <n v="0.115"/>
    <s v=".."/>
  </r>
  <r>
    <x v="3"/>
    <x v="3"/>
    <x v="3"/>
    <x v="55"/>
    <x v="1"/>
    <s v="Outward FDI"/>
    <x v="5"/>
    <s v=".."/>
    <s v=".."/>
    <n v="0"/>
    <n v="0.115"/>
    <n v="0.115"/>
    <n v="0"/>
    <n v="0.115"/>
    <n v="0"/>
  </r>
  <r>
    <x v="2"/>
    <x v="2"/>
    <x v="3"/>
    <x v="56"/>
    <x v="1"/>
    <s v="Outward FDI"/>
    <x v="5"/>
    <n v="619.90599999999995"/>
    <n v="221.18799999999999"/>
    <n v="398.71800000000002"/>
    <n v="71.802999999999997"/>
    <n v="65.013999999999996"/>
    <n v="9.5510000000000002"/>
    <n v="55.463000000000001"/>
    <n v="6.7889999999999997"/>
  </r>
  <r>
    <x v="3"/>
    <x v="3"/>
    <x v="3"/>
    <x v="57"/>
    <x v="1"/>
    <s v="Outward FDI"/>
    <x v="5"/>
    <n v="6145.7979999999998"/>
    <n v="4824.7020000000002"/>
    <n v="1321.2080000000001"/>
    <n v="887.76099999999997"/>
    <n v="832.18299999999999"/>
    <n v="360.16800000000001"/>
    <n v="472.01499999999999"/>
    <n v="55.694000000000003"/>
  </r>
  <r>
    <x v="2"/>
    <x v="2"/>
    <x v="3"/>
    <x v="58"/>
    <x v="1"/>
    <s v="Outward FDI"/>
    <x v="5"/>
    <n v="0"/>
    <n v="0"/>
    <n v="0"/>
    <n v="0"/>
    <n v="0"/>
    <n v="0"/>
    <n v="0"/>
    <n v="0"/>
  </r>
  <r>
    <x v="3"/>
    <x v="3"/>
    <x v="3"/>
    <x v="59"/>
    <x v="1"/>
    <s v="Outward FDI"/>
    <x v="5"/>
    <n v="222.751"/>
    <n v="183.33699999999999"/>
    <n v="39.414000000000001"/>
    <n v="8.4"/>
    <n v="7.94"/>
    <s v=".."/>
    <n v="4.1429999999999998"/>
    <s v=".."/>
  </r>
  <r>
    <x v="1"/>
    <x v="1"/>
    <x v="1"/>
    <x v="1"/>
    <x v="1"/>
    <s v="Outward FDI"/>
    <x v="5"/>
    <n v="0"/>
    <n v="0"/>
    <n v="0"/>
    <n v="0"/>
    <n v="0"/>
    <n v="0"/>
    <n v="0"/>
    <n v="0"/>
  </r>
  <r>
    <x v="4"/>
    <x v="4"/>
    <x v="3"/>
    <x v="60"/>
    <x v="1"/>
    <s v="Outward FDI"/>
    <x v="5"/>
    <n v="352.15800000000002"/>
    <n v="297.78300000000002"/>
    <n v="54.264000000000003"/>
    <n v="91.364999999999995"/>
    <n v="90.79"/>
    <n v="13.003"/>
    <n v="77.787000000000006"/>
    <n v="0.46"/>
  </r>
  <r>
    <x v="4"/>
    <x v="4"/>
    <x v="6"/>
    <x v="61"/>
    <x v="1"/>
    <s v="Outward FDI"/>
    <x v="5"/>
    <s v=".."/>
    <s v=".."/>
    <n v="0"/>
    <n v="12.773"/>
    <n v="12.773"/>
    <n v="0"/>
    <n v="12.773"/>
    <n v="0"/>
  </r>
  <r>
    <x v="4"/>
    <x v="4"/>
    <x v="6"/>
    <x v="62"/>
    <x v="1"/>
    <s v="Outward FDI"/>
    <x v="5"/>
    <n v="93.007999999999996"/>
    <s v=".."/>
    <s v=".."/>
    <n v="11.852"/>
    <n v="11.162000000000001"/>
    <s v=".."/>
    <n v="11.162000000000001"/>
    <s v=".."/>
  </r>
  <r>
    <x v="3"/>
    <x v="3"/>
    <x v="6"/>
    <x v="63"/>
    <x v="1"/>
    <s v="Outward FDI"/>
    <x v="5"/>
    <n v="-49.128"/>
    <n v="0"/>
    <n v="-49.128"/>
    <n v="0"/>
    <n v="0"/>
    <n v="0"/>
    <n v="0"/>
    <n v="0"/>
  </r>
  <r>
    <x v="4"/>
    <x v="4"/>
    <x v="6"/>
    <x v="64"/>
    <x v="1"/>
    <s v="Outward FDI"/>
    <x v="5"/>
    <n v="359.08100000000002"/>
    <s v=".."/>
    <s v=".."/>
    <n v="-8.5150000000000006"/>
    <n v="-8.5150000000000006"/>
    <s v=".."/>
    <s v=".."/>
    <n v="0"/>
  </r>
  <r>
    <x v="4"/>
    <x v="4"/>
    <x v="6"/>
    <x v="65"/>
    <x v="1"/>
    <s v="Outward FDI"/>
    <x v="5"/>
    <s v=".."/>
    <s v=".."/>
    <s v=".."/>
    <n v="2.8769999999999998"/>
    <n v="2.8769999999999998"/>
    <s v=".."/>
    <n v="2.8769999999999998"/>
    <s v=".."/>
  </r>
  <r>
    <x v="4"/>
    <x v="4"/>
    <x v="7"/>
    <x v="66"/>
    <x v="1"/>
    <s v="Outward FDI"/>
    <x v="5"/>
    <s v=".."/>
    <s v=".."/>
    <s v=".."/>
    <n v="-1.266"/>
    <n v="-1.266"/>
    <n v="0"/>
    <n v="-1.266"/>
    <n v="0"/>
  </r>
  <r>
    <x v="4"/>
    <x v="4"/>
    <x v="7"/>
    <x v="67"/>
    <x v="1"/>
    <s v="Outward FDI"/>
    <x v="5"/>
    <s v=".."/>
    <s v=".."/>
    <n v="0"/>
    <n v="-3.7970000000000002"/>
    <n v="-3.7970000000000002"/>
    <n v="0"/>
    <n v="-3.7970000000000002"/>
    <n v="0"/>
  </r>
  <r>
    <x v="3"/>
    <x v="3"/>
    <x v="7"/>
    <x v="68"/>
    <x v="1"/>
    <s v="Outward FDI"/>
    <x v="5"/>
    <n v="27.355"/>
    <s v=".."/>
    <s v=".."/>
    <n v="2.532"/>
    <n v="2.0710000000000002"/>
    <s v=".."/>
    <n v="0.57499999999999996"/>
    <s v=".."/>
  </r>
  <r>
    <x v="1"/>
    <x v="1"/>
    <x v="1"/>
    <x v="69"/>
    <x v="1"/>
    <s v="Outward FDI"/>
    <x v="5"/>
    <n v="0"/>
    <n v="0"/>
    <n v="0"/>
    <n v="0"/>
    <n v="0"/>
    <n v="0"/>
    <n v="0"/>
    <n v="0"/>
  </r>
  <r>
    <x v="5"/>
    <x v="5"/>
    <x v="7"/>
    <x v="70"/>
    <x v="1"/>
    <s v="Outward FDI"/>
    <x v="5"/>
    <s v=".."/>
    <s v=".."/>
    <n v="0"/>
    <n v="0.80500000000000005"/>
    <n v="0.92100000000000004"/>
    <s v=".."/>
    <n v="0.92100000000000004"/>
    <s v=".."/>
  </r>
  <r>
    <x v="5"/>
    <x v="5"/>
    <x v="7"/>
    <x v="71"/>
    <x v="1"/>
    <s v="Outward FDI"/>
    <x v="5"/>
    <n v="0"/>
    <n v="0"/>
    <n v="0"/>
    <n v="0"/>
    <n v="0"/>
    <n v="0"/>
    <n v="0"/>
    <n v="0"/>
  </r>
  <r>
    <x v="4"/>
    <x v="4"/>
    <x v="7"/>
    <x v="72"/>
    <x v="1"/>
    <s v="Outward FDI"/>
    <x v="5"/>
    <s v=".."/>
    <s v=".."/>
    <s v=".."/>
    <n v="3.3370000000000002"/>
    <n v="3.222"/>
    <s v=".."/>
    <n v="3.222"/>
    <s v=".."/>
  </r>
  <r>
    <x v="4"/>
    <x v="4"/>
    <x v="7"/>
    <x v="73"/>
    <x v="1"/>
    <s v="Outward FDI"/>
    <x v="5"/>
    <n v="0"/>
    <n v="0"/>
    <n v="0"/>
    <n v="0"/>
    <n v="0"/>
    <n v="0"/>
    <n v="0"/>
    <n v="0"/>
  </r>
  <r>
    <x v="5"/>
    <x v="5"/>
    <x v="7"/>
    <x v="74"/>
    <x v="1"/>
    <s v="Outward FDI"/>
    <x v="5"/>
    <n v="0"/>
    <n v="0"/>
    <n v="0"/>
    <n v="0"/>
    <n v="0"/>
    <n v="0"/>
    <n v="0"/>
    <n v="0"/>
  </r>
  <r>
    <x v="5"/>
    <x v="5"/>
    <x v="7"/>
    <x v="75"/>
    <x v="1"/>
    <s v="Outward FDI"/>
    <x v="5"/>
    <n v="0"/>
    <n v="0"/>
    <n v="0"/>
    <n v="0"/>
    <n v="0"/>
    <n v="0"/>
    <n v="0"/>
    <n v="0"/>
  </r>
  <r>
    <x v="4"/>
    <x v="4"/>
    <x v="7"/>
    <x v="76"/>
    <x v="1"/>
    <s v="Outward FDI"/>
    <x v="5"/>
    <n v="0"/>
    <n v="0"/>
    <n v="0"/>
    <n v="0"/>
    <n v="0"/>
    <n v="0"/>
    <n v="0"/>
    <n v="0"/>
  </r>
  <r>
    <x v="4"/>
    <x v="4"/>
    <x v="7"/>
    <x v="77"/>
    <x v="1"/>
    <s v="Outward FDI"/>
    <x v="5"/>
    <s v=".."/>
    <n v="0"/>
    <s v=".."/>
    <n v="0"/>
    <n v="0"/>
    <n v="0"/>
    <n v="0"/>
    <n v="0"/>
  </r>
  <r>
    <x v="5"/>
    <x v="5"/>
    <x v="7"/>
    <x v="78"/>
    <x v="1"/>
    <s v="Outward FDI"/>
    <x v="5"/>
    <s v=".."/>
    <s v=".."/>
    <s v=".."/>
    <n v="-17.721"/>
    <n v="-17.721"/>
    <n v="0"/>
    <n v="-17.721"/>
    <n v="0"/>
  </r>
  <r>
    <x v="4"/>
    <x v="4"/>
    <x v="7"/>
    <x v="79"/>
    <x v="1"/>
    <s v="Outward FDI"/>
    <x v="5"/>
    <s v=".."/>
    <s v=".."/>
    <s v=".."/>
    <n v="49.94"/>
    <n v="49.94"/>
    <n v="0"/>
    <n v="49.94"/>
    <n v="0"/>
  </r>
  <r>
    <x v="4"/>
    <x v="4"/>
    <x v="6"/>
    <x v="80"/>
    <x v="1"/>
    <s v="Outward FDI"/>
    <x v="5"/>
    <n v="0"/>
    <n v="0"/>
    <n v="0"/>
    <n v="0"/>
    <n v="0"/>
    <n v="0"/>
    <n v="0"/>
    <n v="0"/>
  </r>
  <r>
    <x v="3"/>
    <x v="3"/>
    <x v="7"/>
    <x v="81"/>
    <x v="1"/>
    <s v="Outward FDI"/>
    <x v="5"/>
    <n v="0"/>
    <n v="0"/>
    <n v="0"/>
    <n v="0"/>
    <n v="0"/>
    <n v="0"/>
    <n v="0"/>
    <n v="0"/>
  </r>
  <r>
    <x v="5"/>
    <x v="5"/>
    <x v="7"/>
    <x v="82"/>
    <x v="1"/>
    <s v="Outward FDI"/>
    <x v="5"/>
    <n v="0"/>
    <n v="0"/>
    <n v="0"/>
    <n v="0"/>
    <n v="0"/>
    <n v="0"/>
    <n v="0"/>
    <n v="0"/>
  </r>
  <r>
    <x v="5"/>
    <x v="5"/>
    <x v="7"/>
    <x v="83"/>
    <x v="1"/>
    <s v="Outward FDI"/>
    <x v="5"/>
    <s v=".."/>
    <s v=".."/>
    <s v=".."/>
    <n v="0.57499999999999996"/>
    <n v="0.57499999999999996"/>
    <n v="0"/>
    <n v="0.57499999999999996"/>
    <n v="0"/>
  </r>
  <r>
    <x v="3"/>
    <x v="3"/>
    <x v="7"/>
    <x v="84"/>
    <x v="1"/>
    <s v="Outward FDI"/>
    <x v="5"/>
    <n v="0"/>
    <n v="0"/>
    <n v="0"/>
    <n v="0"/>
    <n v="0"/>
    <n v="0"/>
    <n v="0"/>
    <n v="0"/>
  </r>
  <r>
    <x v="5"/>
    <x v="5"/>
    <x v="7"/>
    <x v="85"/>
    <x v="1"/>
    <s v="Outward FDI"/>
    <x v="5"/>
    <n v="0"/>
    <n v="0"/>
    <n v="0"/>
    <n v="0"/>
    <n v="0"/>
    <n v="0"/>
    <n v="0"/>
    <n v="0"/>
  </r>
  <r>
    <x v="4"/>
    <x v="4"/>
    <x v="7"/>
    <x v="86"/>
    <x v="1"/>
    <s v="Outward FDI"/>
    <x v="5"/>
    <n v="98.367999999999995"/>
    <s v=".."/>
    <s v=".."/>
    <n v="30.033000000000001"/>
    <n v="29.917999999999999"/>
    <s v=".."/>
    <n v="29.917999999999999"/>
    <s v=".."/>
  </r>
  <r>
    <x v="5"/>
    <x v="5"/>
    <x v="7"/>
    <x v="87"/>
    <x v="1"/>
    <s v="Outward FDI"/>
    <x v="5"/>
    <n v="0"/>
    <n v="0"/>
    <n v="0"/>
    <n v="0"/>
    <n v="0"/>
    <n v="0"/>
    <n v="0"/>
    <n v="0"/>
  </r>
  <r>
    <x v="5"/>
    <x v="5"/>
    <x v="7"/>
    <x v="88"/>
    <x v="1"/>
    <s v="Outward FDI"/>
    <x v="5"/>
    <n v="0"/>
    <n v="0"/>
    <n v="0"/>
    <n v="0"/>
    <n v="0"/>
    <n v="0"/>
    <n v="0"/>
    <n v="0"/>
  </r>
  <r>
    <x v="4"/>
    <x v="4"/>
    <x v="7"/>
    <x v="89"/>
    <x v="1"/>
    <s v="Outward FDI"/>
    <x v="5"/>
    <n v="86.644000000000005"/>
    <s v=".."/>
    <s v=".."/>
    <n v="0.23"/>
    <n v="-1.381"/>
    <s v=".."/>
    <s v=".."/>
    <n v="1.611"/>
  </r>
  <r>
    <x v="4"/>
    <x v="4"/>
    <x v="7"/>
    <x v="90"/>
    <x v="1"/>
    <s v="Outward FDI"/>
    <x v="5"/>
    <n v="0"/>
    <n v="0"/>
    <n v="0"/>
    <n v="0"/>
    <n v="0"/>
    <n v="0"/>
    <n v="0"/>
    <n v="0"/>
  </r>
  <r>
    <x v="5"/>
    <x v="5"/>
    <x v="7"/>
    <x v="91"/>
    <x v="1"/>
    <s v="Outward FDI"/>
    <x v="5"/>
    <n v="0"/>
    <n v="0"/>
    <n v="0"/>
    <n v="0"/>
    <n v="0"/>
    <n v="0"/>
    <n v="0"/>
    <n v="0"/>
  </r>
  <r>
    <x v="5"/>
    <x v="5"/>
    <x v="7"/>
    <x v="92"/>
    <x v="1"/>
    <s v="Outward FDI"/>
    <x v="5"/>
    <n v="0"/>
    <n v="0"/>
    <n v="0"/>
    <n v="0"/>
    <n v="0"/>
    <n v="0"/>
    <n v="0"/>
    <n v="0"/>
  </r>
  <r>
    <x v="5"/>
    <x v="5"/>
    <x v="7"/>
    <x v="93"/>
    <x v="1"/>
    <s v="Outward FDI"/>
    <x v="5"/>
    <n v="0"/>
    <n v="0"/>
    <n v="0"/>
    <n v="0"/>
    <n v="0"/>
    <n v="0"/>
    <n v="0"/>
    <n v="0"/>
  </r>
  <r>
    <x v="5"/>
    <x v="5"/>
    <x v="7"/>
    <x v="94"/>
    <x v="1"/>
    <s v="Outward FDI"/>
    <x v="5"/>
    <s v=".."/>
    <s v=".."/>
    <n v="0"/>
    <n v="0.57499999999999996"/>
    <n v="0.57499999999999996"/>
    <s v=".."/>
    <s v=".."/>
    <n v="0"/>
  </r>
  <r>
    <x v="4"/>
    <x v="4"/>
    <x v="7"/>
    <x v="95"/>
    <x v="1"/>
    <s v="Outward FDI"/>
    <x v="5"/>
    <n v="0"/>
    <n v="0"/>
    <n v="0"/>
    <n v="0"/>
    <n v="0"/>
    <n v="0"/>
    <n v="0"/>
    <n v="0"/>
  </r>
  <r>
    <x v="2"/>
    <x v="2"/>
    <x v="7"/>
    <x v="96"/>
    <x v="1"/>
    <s v="Outward FDI"/>
    <x v="5"/>
    <n v="1405.2829999999999"/>
    <n v="1405.2829999999999"/>
    <n v="0"/>
    <n v="16.57"/>
    <n v="16.57"/>
    <n v="0"/>
    <n v="16.57"/>
    <n v="0"/>
  </r>
  <r>
    <x v="5"/>
    <x v="5"/>
    <x v="7"/>
    <x v="97"/>
    <x v="1"/>
    <s v="Outward FDI"/>
    <x v="5"/>
    <n v="5.694"/>
    <n v="5.694"/>
    <n v="0"/>
    <n v="5.1779999999999999"/>
    <n v="5.1779999999999999"/>
    <n v="0"/>
    <n v="5.1779999999999999"/>
    <n v="0"/>
  </r>
  <r>
    <x v="3"/>
    <x v="3"/>
    <x v="7"/>
    <x v="98"/>
    <x v="1"/>
    <s v="Outward FDI"/>
    <x v="5"/>
    <n v="24.117000000000001"/>
    <n v="16.077999999999999"/>
    <n v="8.0389999999999997"/>
    <n v="6.6740000000000004"/>
    <n v="6.5590000000000002"/>
    <s v=".."/>
    <n v="4.718"/>
    <s v=".."/>
  </r>
  <r>
    <x v="5"/>
    <x v="5"/>
    <x v="7"/>
    <x v="99"/>
    <x v="1"/>
    <s v="Outward FDI"/>
    <x v="5"/>
    <n v="0"/>
    <n v="0"/>
    <n v="0"/>
    <n v="0"/>
    <n v="0"/>
    <n v="0"/>
    <n v="0"/>
    <n v="0"/>
  </r>
  <r>
    <x v="4"/>
    <x v="4"/>
    <x v="7"/>
    <x v="100"/>
    <x v="1"/>
    <s v="Outward FDI"/>
    <x v="5"/>
    <n v="-5.359"/>
    <n v="124.718"/>
    <n v="-130.077"/>
    <n v="19.332000000000001"/>
    <n v="19.332000000000001"/>
    <n v="0"/>
    <n v="19.332000000000001"/>
    <n v="0"/>
  </r>
  <r>
    <x v="5"/>
    <x v="5"/>
    <x v="7"/>
    <x v="101"/>
    <x v="1"/>
    <s v="Outward FDI"/>
    <x v="5"/>
    <n v="0"/>
    <n v="0"/>
    <n v="0"/>
    <n v="0"/>
    <n v="0"/>
    <n v="0"/>
    <n v="0"/>
    <n v="0"/>
  </r>
  <r>
    <x v="1"/>
    <x v="1"/>
    <x v="1"/>
    <x v="102"/>
    <x v="1"/>
    <s v="Outward FDI"/>
    <x v="5"/>
    <n v="0"/>
    <n v="0"/>
    <n v="0"/>
    <n v="0"/>
    <n v="0"/>
    <n v="0"/>
    <n v="0"/>
    <n v="0"/>
  </r>
  <r>
    <x v="4"/>
    <x v="4"/>
    <x v="7"/>
    <x v="103"/>
    <x v="1"/>
    <s v="Outward FDI"/>
    <x v="5"/>
    <n v="0"/>
    <n v="0"/>
    <n v="0"/>
    <n v="0"/>
    <n v="0"/>
    <n v="0"/>
    <n v="0"/>
    <n v="0"/>
  </r>
  <r>
    <x v="4"/>
    <x v="4"/>
    <x v="7"/>
    <x v="104"/>
    <x v="1"/>
    <s v="Outward FDI"/>
    <x v="5"/>
    <s v=".."/>
    <s v=".."/>
    <n v="0"/>
    <n v="-1.266"/>
    <n v="-1.266"/>
    <n v="0"/>
    <n v="-1.266"/>
    <n v="0"/>
  </r>
  <r>
    <x v="2"/>
    <x v="2"/>
    <x v="7"/>
    <x v="105"/>
    <x v="1"/>
    <s v="Outward FDI"/>
    <x v="5"/>
    <n v="0"/>
    <n v="0"/>
    <n v="0"/>
    <n v="0"/>
    <n v="0"/>
    <n v="0"/>
    <n v="0"/>
    <n v="0"/>
  </r>
  <r>
    <x v="5"/>
    <x v="5"/>
    <x v="7"/>
    <x v="106"/>
    <x v="1"/>
    <s v="Outward FDI"/>
    <x v="5"/>
    <s v=".."/>
    <s v=".."/>
    <n v="0"/>
    <n v="1.496"/>
    <n v="1.496"/>
    <s v=".."/>
    <s v=".."/>
    <n v="0"/>
  </r>
  <r>
    <x v="5"/>
    <x v="5"/>
    <x v="7"/>
    <x v="107"/>
    <x v="1"/>
    <s v="Outward FDI"/>
    <x v="5"/>
    <n v="0"/>
    <n v="0"/>
    <n v="0"/>
    <n v="0"/>
    <n v="0"/>
    <n v="0"/>
    <n v="0"/>
    <n v="0"/>
  </r>
  <r>
    <x v="3"/>
    <x v="3"/>
    <x v="7"/>
    <x v="108"/>
    <x v="1"/>
    <s v="Outward FDI"/>
    <x v="5"/>
    <n v="1612.8489999999999"/>
    <n v="827.36"/>
    <n v="785.48900000000003"/>
    <n v="160.52199999999999"/>
    <n v="122.434"/>
    <n v="12.542999999999999"/>
    <n v="109.89100000000001"/>
    <n v="38.088000000000001"/>
  </r>
  <r>
    <x v="5"/>
    <x v="5"/>
    <x v="7"/>
    <x v="109"/>
    <x v="1"/>
    <s v="Outward FDI"/>
    <x v="5"/>
    <s v=".."/>
    <s v=".."/>
    <n v="0"/>
    <n v="0"/>
    <n v="0"/>
    <n v="0"/>
    <n v="0"/>
    <n v="0"/>
  </r>
  <r>
    <x v="5"/>
    <x v="5"/>
    <x v="7"/>
    <x v="110"/>
    <x v="1"/>
    <s v="Outward FDI"/>
    <x v="5"/>
    <n v="0"/>
    <n v="0"/>
    <n v="0"/>
    <n v="0"/>
    <n v="0"/>
    <n v="0"/>
    <n v="0"/>
    <n v="0"/>
  </r>
  <r>
    <x v="4"/>
    <x v="4"/>
    <x v="7"/>
    <x v="111"/>
    <x v="1"/>
    <s v="Outward FDI"/>
    <x v="5"/>
    <n v="0"/>
    <n v="0"/>
    <n v="0"/>
    <n v="0"/>
    <n v="0"/>
    <n v="0"/>
    <n v="0"/>
    <n v="0"/>
  </r>
  <r>
    <x v="4"/>
    <x v="4"/>
    <x v="7"/>
    <x v="112"/>
    <x v="1"/>
    <s v="Outward FDI"/>
    <x v="5"/>
    <n v="190.25899999999999"/>
    <s v=".."/>
    <s v=".."/>
    <n v="29.343"/>
    <n v="28.077000000000002"/>
    <n v="0"/>
    <n v="28.077000000000002"/>
    <n v="1.151"/>
  </r>
  <r>
    <x v="5"/>
    <x v="5"/>
    <x v="7"/>
    <x v="113"/>
    <x v="1"/>
    <s v="Outward FDI"/>
    <x v="5"/>
    <s v=".."/>
    <s v=".."/>
    <n v="0"/>
    <n v="15.534000000000001"/>
    <n v="15.534000000000001"/>
    <n v="0"/>
    <n v="15.534000000000001"/>
    <n v="0"/>
  </r>
  <r>
    <x v="5"/>
    <x v="5"/>
    <x v="7"/>
    <x v="114"/>
    <x v="1"/>
    <s v="Outward FDI"/>
    <x v="5"/>
    <n v="0"/>
    <n v="0"/>
    <n v="0"/>
    <s v=".."/>
    <n v="0"/>
    <n v="0"/>
    <n v="0"/>
    <s v=".."/>
  </r>
  <r>
    <x v="4"/>
    <x v="4"/>
    <x v="7"/>
    <x v="115"/>
    <x v="1"/>
    <s v="Outward FDI"/>
    <x v="5"/>
    <n v="33.161000000000001"/>
    <s v=".."/>
    <s v=".."/>
    <n v="-1.266"/>
    <n v="-1.726"/>
    <s v=".."/>
    <s v=".."/>
    <n v="0.46"/>
  </r>
  <r>
    <x v="4"/>
    <x v="4"/>
    <x v="7"/>
    <x v="116"/>
    <x v="1"/>
    <s v="Outward FDI"/>
    <x v="5"/>
    <n v="64.424999999999997"/>
    <s v=".."/>
    <s v=".."/>
    <n v="8.9749999999999996"/>
    <n v="8.0549999999999997"/>
    <s v=".."/>
    <n v="4.3730000000000002"/>
    <s v=".."/>
  </r>
  <r>
    <x v="2"/>
    <x v="2"/>
    <x v="3"/>
    <x v="117"/>
    <x v="1"/>
    <s v="Outward FDI"/>
    <x v="5"/>
    <s v=".."/>
    <s v=".."/>
    <s v=".."/>
    <n v="3.5670000000000002"/>
    <n v="3.5670000000000002"/>
    <n v="0"/>
    <n v="3.5670000000000002"/>
    <n v="0"/>
  </r>
  <r>
    <x v="1"/>
    <x v="1"/>
    <x v="1"/>
    <x v="118"/>
    <x v="1"/>
    <s v="Outward FDI"/>
    <x v="5"/>
    <n v="0"/>
    <n v="0"/>
    <n v="0"/>
    <n v="0"/>
    <n v="0"/>
    <n v="0"/>
    <n v="0"/>
    <n v="0"/>
  </r>
  <r>
    <x v="2"/>
    <x v="2"/>
    <x v="5"/>
    <x v="119"/>
    <x v="1"/>
    <s v="Outward FDI"/>
    <x v="5"/>
    <n v="0"/>
    <n v="0"/>
    <n v="0"/>
    <n v="0"/>
    <n v="0"/>
    <n v="0"/>
    <n v="0"/>
    <n v="0"/>
  </r>
  <r>
    <x v="2"/>
    <x v="2"/>
    <x v="5"/>
    <x v="120"/>
    <x v="1"/>
    <s v="Outward FDI"/>
    <x v="5"/>
    <n v="0"/>
    <n v="0"/>
    <n v="0"/>
    <n v="0"/>
    <n v="0"/>
    <n v="0"/>
    <n v="0"/>
    <n v="0"/>
  </r>
  <r>
    <x v="2"/>
    <x v="2"/>
    <x v="5"/>
    <x v="121"/>
    <x v="1"/>
    <s v="Outward FDI"/>
    <x v="5"/>
    <s v=".."/>
    <s v=".."/>
    <s v=".."/>
    <n v="0.80500000000000005"/>
    <n v="0.80500000000000005"/>
    <n v="0"/>
    <n v="0.80500000000000005"/>
    <n v="0"/>
  </r>
  <r>
    <x v="2"/>
    <x v="2"/>
    <x v="5"/>
    <x v="122"/>
    <x v="1"/>
    <s v="Outward FDI"/>
    <x v="5"/>
    <s v=".."/>
    <s v=".."/>
    <s v=".."/>
    <n v="0.46"/>
    <n v="0.46"/>
    <s v=".."/>
    <n v="0.46"/>
    <s v=".."/>
  </r>
  <r>
    <x v="3"/>
    <x v="3"/>
    <x v="5"/>
    <x v="123"/>
    <x v="1"/>
    <s v="Outward FDI"/>
    <x v="5"/>
    <n v="0"/>
    <n v="0"/>
    <n v="0"/>
    <n v="0"/>
    <n v="0"/>
    <n v="0"/>
    <n v="0"/>
    <n v="0"/>
  </r>
  <r>
    <x v="2"/>
    <x v="2"/>
    <x v="4"/>
    <x v="124"/>
    <x v="1"/>
    <s v="Outward FDI"/>
    <x v="5"/>
    <n v="-86.978999999999999"/>
    <s v=".."/>
    <s v=".."/>
    <n v="10.817"/>
    <n v="-4.0270000000000001"/>
    <s v=".."/>
    <n v="-4.0270000000000001"/>
    <s v=".."/>
  </r>
  <r>
    <x v="1"/>
    <x v="1"/>
    <x v="1"/>
    <x v="125"/>
    <x v="1"/>
    <s v="Outward FDI"/>
    <x v="5"/>
    <n v="0"/>
    <n v="0"/>
    <n v="0"/>
    <n v="0"/>
    <n v="0"/>
    <n v="0"/>
    <n v="0"/>
    <n v="0"/>
  </r>
  <r>
    <x v="2"/>
    <x v="2"/>
    <x v="5"/>
    <x v="126"/>
    <x v="1"/>
    <s v="Outward FDI"/>
    <x v="5"/>
    <n v="86.531999999999996"/>
    <s v=".."/>
    <s v=".."/>
    <n v="74.105000000000004"/>
    <n v="74.105000000000004"/>
    <s v=".."/>
    <s v=".."/>
    <n v="0"/>
  </r>
  <r>
    <x v="3"/>
    <x v="3"/>
    <x v="5"/>
    <x v="127"/>
    <x v="1"/>
    <s v="Outward FDI"/>
    <x v="5"/>
    <n v="-5.024"/>
    <s v=".."/>
    <s v=".."/>
    <n v="-3.6819999999999999"/>
    <n v="-4.3730000000000002"/>
    <s v=".."/>
    <n v="-4.3730000000000002"/>
    <s v=".."/>
  </r>
  <r>
    <x v="3"/>
    <x v="3"/>
    <x v="5"/>
    <x v="128"/>
    <x v="1"/>
    <s v="Outward FDI"/>
    <x v="5"/>
    <n v="0"/>
    <n v="0"/>
    <n v="0"/>
    <n v="0"/>
    <n v="0"/>
    <n v="0"/>
    <n v="0"/>
    <n v="0"/>
  </r>
  <r>
    <x v="2"/>
    <x v="2"/>
    <x v="5"/>
    <x v="129"/>
    <x v="1"/>
    <s v="Outward FDI"/>
    <x v="5"/>
    <n v="0"/>
    <n v="0"/>
    <n v="0"/>
    <n v="0"/>
    <n v="0"/>
    <n v="0"/>
    <n v="0"/>
    <n v="0"/>
  </r>
  <r>
    <x v="3"/>
    <x v="3"/>
    <x v="5"/>
    <x v="130"/>
    <x v="1"/>
    <s v="Outward FDI"/>
    <x v="5"/>
    <n v="0"/>
    <n v="0"/>
    <n v="0"/>
    <n v="0"/>
    <n v="0"/>
    <n v="0"/>
    <n v="0"/>
    <n v="0"/>
  </r>
  <r>
    <x v="3"/>
    <x v="3"/>
    <x v="5"/>
    <x v="131"/>
    <x v="1"/>
    <s v="Outward FDI"/>
    <x v="5"/>
    <s v=".."/>
    <s v=".."/>
    <s v=".."/>
    <n v="18.181000000000001"/>
    <n v="18.181000000000001"/>
    <s v=".."/>
    <s v=".."/>
    <n v="0"/>
  </r>
  <r>
    <x v="4"/>
    <x v="4"/>
    <x v="5"/>
    <x v="132"/>
    <x v="1"/>
    <s v="Outward FDI"/>
    <x v="5"/>
    <s v=".."/>
    <s v=".."/>
    <n v="0"/>
    <n v="1.496"/>
    <n v="1.496"/>
    <s v=".."/>
    <n v="0.34499999999999997"/>
    <s v=".."/>
  </r>
  <r>
    <x v="3"/>
    <x v="3"/>
    <x v="5"/>
    <x v="133"/>
    <x v="1"/>
    <s v="Outward FDI"/>
    <x v="5"/>
    <n v="0"/>
    <n v="0"/>
    <n v="0"/>
    <n v="0"/>
    <n v="0"/>
    <n v="0"/>
    <n v="0"/>
    <n v="0"/>
  </r>
  <r>
    <x v="3"/>
    <x v="3"/>
    <x v="5"/>
    <x v="134"/>
    <x v="1"/>
    <s v="Outward FDI"/>
    <x v="5"/>
    <s v=".."/>
    <s v=".."/>
    <n v="0"/>
    <n v="-7.0190000000000001"/>
    <n v="-7.0190000000000001"/>
    <n v="0"/>
    <n v="-7.0190000000000001"/>
    <n v="0"/>
  </r>
  <r>
    <x v="5"/>
    <x v="5"/>
    <x v="5"/>
    <x v="135"/>
    <x v="1"/>
    <s v="Outward FDI"/>
    <x v="5"/>
    <n v="0"/>
    <n v="0"/>
    <n v="0"/>
    <n v="0"/>
    <n v="0"/>
    <n v="0"/>
    <n v="0"/>
    <n v="0"/>
  </r>
  <r>
    <x v="4"/>
    <x v="4"/>
    <x v="5"/>
    <x v="136"/>
    <x v="1"/>
    <s v="Outward FDI"/>
    <x v="5"/>
    <s v=".."/>
    <s v=".."/>
    <n v="0"/>
    <n v="0.69"/>
    <n v="0.69"/>
    <s v=".."/>
    <n v="0.69"/>
    <s v=".."/>
  </r>
  <r>
    <x v="3"/>
    <x v="3"/>
    <x v="5"/>
    <x v="137"/>
    <x v="1"/>
    <s v="Outward FDI"/>
    <x v="5"/>
    <n v="0"/>
    <n v="0"/>
    <n v="0"/>
    <n v="0"/>
    <n v="0"/>
    <n v="0"/>
    <n v="0"/>
    <n v="0"/>
  </r>
  <r>
    <x v="1"/>
    <x v="1"/>
    <x v="1"/>
    <x v="138"/>
    <x v="1"/>
    <s v="Outward FDI"/>
    <x v="5"/>
    <n v="0"/>
    <n v="0"/>
    <n v="0"/>
    <n v="0"/>
    <n v="0"/>
    <n v="0"/>
    <n v="0"/>
    <n v="0"/>
  </r>
  <r>
    <x v="1"/>
    <x v="1"/>
    <x v="1"/>
    <x v="1"/>
    <x v="1"/>
    <s v="Outward FDI"/>
    <x v="5"/>
    <n v="0"/>
    <n v="0"/>
    <n v="0"/>
    <n v="0"/>
    <n v="0"/>
    <n v="0"/>
    <n v="0"/>
    <n v="0"/>
  </r>
  <r>
    <x v="4"/>
    <x v="4"/>
    <x v="5"/>
    <x v="139"/>
    <x v="1"/>
    <s v="Outward FDI"/>
    <x v="5"/>
    <n v="0"/>
    <n v="0"/>
    <n v="0"/>
    <n v="0"/>
    <n v="0"/>
    <n v="0"/>
    <n v="0"/>
    <n v="0"/>
  </r>
  <r>
    <x v="2"/>
    <x v="2"/>
    <x v="5"/>
    <x v="140"/>
    <x v="1"/>
    <s v="Outward FDI"/>
    <x v="5"/>
    <n v="7.9269999999999996"/>
    <s v=".."/>
    <s v=".."/>
    <n v="0"/>
    <n v="-0.23"/>
    <s v=".."/>
    <n v="-0.23"/>
    <s v=".."/>
  </r>
  <r>
    <x v="2"/>
    <x v="2"/>
    <x v="5"/>
    <x v="141"/>
    <x v="1"/>
    <s v="Outward FDI"/>
    <x v="5"/>
    <n v="0"/>
    <n v="0"/>
    <n v="0"/>
    <n v="0"/>
    <n v="0"/>
    <n v="0"/>
    <n v="0"/>
    <n v="0"/>
  </r>
  <r>
    <x v="3"/>
    <x v="3"/>
    <x v="5"/>
    <x v="142"/>
    <x v="1"/>
    <s v="Outward FDI"/>
    <x v="5"/>
    <n v="0"/>
    <n v="0"/>
    <n v="0"/>
    <n v="0"/>
    <n v="0"/>
    <n v="0"/>
    <n v="0"/>
    <n v="0"/>
  </r>
  <r>
    <x v="3"/>
    <x v="3"/>
    <x v="5"/>
    <x v="143"/>
    <x v="1"/>
    <s v="Outward FDI"/>
    <x v="5"/>
    <n v="0"/>
    <n v="0"/>
    <n v="0"/>
    <n v="0"/>
    <n v="0"/>
    <n v="0"/>
    <n v="0"/>
    <n v="0"/>
  </r>
  <r>
    <x v="2"/>
    <x v="2"/>
    <x v="5"/>
    <x v="144"/>
    <x v="1"/>
    <s v="Outward FDI"/>
    <x v="5"/>
    <n v="0"/>
    <n v="0"/>
    <n v="0"/>
    <n v="0"/>
    <n v="0"/>
    <n v="0"/>
    <n v="0"/>
    <n v="0"/>
  </r>
  <r>
    <x v="2"/>
    <x v="2"/>
    <x v="5"/>
    <x v="145"/>
    <x v="1"/>
    <s v="Outward FDI"/>
    <x v="5"/>
    <n v="0"/>
    <n v="0"/>
    <n v="0"/>
    <n v="0"/>
    <n v="0"/>
    <n v="0"/>
    <n v="0"/>
    <n v="0"/>
  </r>
  <r>
    <x v="2"/>
    <x v="2"/>
    <x v="5"/>
    <x v="146"/>
    <x v="1"/>
    <s v="Outward FDI"/>
    <x v="5"/>
    <n v="0"/>
    <n v="0"/>
    <n v="0"/>
    <n v="0"/>
    <n v="0"/>
    <n v="0"/>
    <n v="0"/>
    <n v="0"/>
  </r>
  <r>
    <x v="1"/>
    <x v="1"/>
    <x v="1"/>
    <x v="147"/>
    <x v="1"/>
    <s v="Outward FDI"/>
    <x v="5"/>
    <s v=".."/>
    <s v=".."/>
    <s v=".."/>
    <n v="-0.115"/>
    <n v="-0.115"/>
    <s v=".."/>
    <n v="-0.115"/>
    <s v=".."/>
  </r>
  <r>
    <x v="1"/>
    <x v="1"/>
    <x v="1"/>
    <x v="148"/>
    <x v="1"/>
    <s v="Outward FDI"/>
    <x v="5"/>
    <s v=".."/>
    <s v=".."/>
    <n v="0"/>
    <n v="0"/>
    <n v="0"/>
    <n v="0"/>
    <n v="0"/>
    <n v="0"/>
  </r>
  <r>
    <x v="3"/>
    <x v="3"/>
    <x v="5"/>
    <x v="149"/>
    <x v="1"/>
    <s v="Outward FDI"/>
    <x v="5"/>
    <n v="570.10799999999995"/>
    <n v="404.971"/>
    <n v="165.137"/>
    <n v="170.76300000000001"/>
    <n v="157.30000000000001"/>
    <s v=".."/>
    <s v=".."/>
    <n v="13.348000000000001"/>
  </r>
  <r>
    <x v="4"/>
    <x v="4"/>
    <x v="5"/>
    <x v="150"/>
    <x v="1"/>
    <s v="Outward FDI"/>
    <x v="5"/>
    <s v=".."/>
    <s v=".."/>
    <s v=".."/>
    <n v="452.798"/>
    <n v="452.68299999999999"/>
    <s v=".."/>
    <n v="263.73899999999998"/>
    <s v=".."/>
  </r>
  <r>
    <x v="3"/>
    <x v="3"/>
    <x v="5"/>
    <x v="151"/>
    <x v="1"/>
    <s v="Outward FDI"/>
    <x v="5"/>
    <n v="4546.348"/>
    <n v="3560.55"/>
    <n v="985.68600000000004"/>
    <n v="462.464"/>
    <n v="442.67200000000003"/>
    <s v=".."/>
    <s v=".."/>
    <n v="19.677"/>
  </r>
  <r>
    <x v="3"/>
    <x v="3"/>
    <x v="5"/>
    <x v="152"/>
    <x v="1"/>
    <s v="Outward FDI"/>
    <x v="5"/>
    <n v="240.05699999999999"/>
    <n v="108.863"/>
    <n v="131.19399999999999"/>
    <n v="9.2059999999999995"/>
    <n v="5.7530000000000001"/>
    <s v=".."/>
    <s v=".."/>
    <n v="3.452"/>
  </r>
  <r>
    <x v="3"/>
    <x v="3"/>
    <x v="5"/>
    <x v="153"/>
    <x v="1"/>
    <s v="Outward FDI"/>
    <x v="5"/>
    <n v="68.108999999999995"/>
    <s v=".."/>
    <s v=".."/>
    <n v="3.3370000000000002"/>
    <n v="3.1070000000000002"/>
    <s v=".."/>
    <n v="3.1070000000000002"/>
    <s v=".."/>
  </r>
  <r>
    <x v="1"/>
    <x v="1"/>
    <x v="1"/>
    <x v="154"/>
    <x v="1"/>
    <s v="Outward FDI"/>
    <x v="5"/>
    <n v="0"/>
    <n v="0"/>
    <n v="0"/>
    <n v="0"/>
    <n v="0"/>
    <n v="0"/>
    <n v="0"/>
    <n v="0"/>
  </r>
  <r>
    <x v="3"/>
    <x v="3"/>
    <x v="5"/>
    <x v="155"/>
    <x v="1"/>
    <s v="Outward FDI"/>
    <x v="5"/>
    <n v="0"/>
    <n v="0"/>
    <n v="0"/>
    <n v="0"/>
    <n v="0"/>
    <n v="0"/>
    <n v="0"/>
    <n v="0"/>
  </r>
  <r>
    <x v="3"/>
    <x v="3"/>
    <x v="5"/>
    <x v="156"/>
    <x v="1"/>
    <s v="Outward FDI"/>
    <x v="5"/>
    <s v=".."/>
    <s v=".."/>
    <s v=".."/>
    <n v="-1.151"/>
    <n v="-1.381"/>
    <s v=".."/>
    <n v="-1.381"/>
    <s v=".."/>
  </r>
  <r>
    <x v="3"/>
    <x v="3"/>
    <x v="5"/>
    <x v="157"/>
    <x v="1"/>
    <s v="Outward FDI"/>
    <x v="5"/>
    <n v="446.95299999999997"/>
    <n v="245.97499999999999"/>
    <n v="200.97800000000001"/>
    <n v="40.274000000000001"/>
    <n v="33.369999999999997"/>
    <s v=".."/>
    <s v=".."/>
    <n v="6.7889999999999997"/>
  </r>
  <r>
    <x v="3"/>
    <x v="3"/>
    <x v="5"/>
    <x v="158"/>
    <x v="1"/>
    <s v="Outward FDI"/>
    <x v="5"/>
    <n v="0"/>
    <n v="0"/>
    <n v="0"/>
    <n v="0"/>
    <n v="0"/>
    <n v="0"/>
    <n v="0"/>
    <n v="0"/>
  </r>
  <r>
    <x v="2"/>
    <x v="2"/>
    <x v="5"/>
    <x v="159"/>
    <x v="1"/>
    <s v="Outward FDI"/>
    <x v="5"/>
    <n v="77.488"/>
    <n v="73.691999999999993"/>
    <n v="3.7959999999999998"/>
    <n v="-0.69"/>
    <n v="-2.4159999999999999"/>
    <s v=".."/>
    <n v="-18.411000000000001"/>
    <s v=".."/>
  </r>
  <r>
    <x v="3"/>
    <x v="3"/>
    <x v="5"/>
    <x v="160"/>
    <x v="1"/>
    <s v="Outward FDI"/>
    <x v="5"/>
    <n v="27.355"/>
    <n v="27.355"/>
    <n v="0"/>
    <n v="17.375"/>
    <n v="17.375"/>
    <n v="0"/>
    <n v="17.375"/>
    <n v="0"/>
  </r>
  <r>
    <x v="2"/>
    <x v="2"/>
    <x v="6"/>
    <x v="161"/>
    <x v="1"/>
    <s v="Outward FDI"/>
    <x v="5"/>
    <n v="46.56"/>
    <n v="46.56"/>
    <n v="0"/>
    <n v="12.428000000000001"/>
    <n v="12.428000000000001"/>
    <s v=".."/>
    <n v="5.4080000000000004"/>
    <s v=".."/>
  </r>
  <r>
    <x v="3"/>
    <x v="3"/>
    <x v="6"/>
    <x v="162"/>
    <x v="1"/>
    <s v="Outward FDI"/>
    <x v="5"/>
    <n v="0"/>
    <n v="0"/>
    <n v="0"/>
    <n v="-1.151"/>
    <n v="-1.151"/>
    <s v=".."/>
    <n v="-1.151"/>
    <s v=".."/>
  </r>
  <r>
    <x v="2"/>
    <x v="2"/>
    <x v="6"/>
    <x v="163"/>
    <x v="1"/>
    <s v="Outward FDI"/>
    <x v="5"/>
    <s v=".."/>
    <s v=".."/>
    <n v="0"/>
    <n v="1.381"/>
    <n v="1.381"/>
    <n v="0"/>
    <n v="1.381"/>
    <n v="0"/>
  </r>
  <r>
    <x v="2"/>
    <x v="2"/>
    <x v="6"/>
    <x v="164"/>
    <x v="1"/>
    <s v="Outward FDI"/>
    <x v="5"/>
    <s v=".."/>
    <s v=".."/>
    <n v="0"/>
    <n v="1.036"/>
    <n v="1.036"/>
    <n v="0"/>
    <n v="1.036"/>
    <n v="0"/>
  </r>
  <r>
    <x v="2"/>
    <x v="2"/>
    <x v="6"/>
    <x v="165"/>
    <x v="1"/>
    <s v="Outward FDI"/>
    <x v="5"/>
    <n v="1.228"/>
    <s v=".."/>
    <s v=".."/>
    <n v="-1.151"/>
    <n v="-1.151"/>
    <n v="0"/>
    <n v="-1.151"/>
    <n v="0"/>
  </r>
  <r>
    <x v="2"/>
    <x v="2"/>
    <x v="6"/>
    <x v="166"/>
    <x v="1"/>
    <s v="Outward FDI"/>
    <x v="5"/>
    <n v="157.21"/>
    <n v="38.296999999999997"/>
    <n v="118.91200000000001"/>
    <n v="14.614000000000001"/>
    <n v="14.728999999999999"/>
    <s v=".."/>
    <n v="-33.83"/>
    <s v=".."/>
  </r>
  <r>
    <x v="2"/>
    <x v="2"/>
    <x v="6"/>
    <x v="167"/>
    <x v="1"/>
    <s v="Outward FDI"/>
    <x v="5"/>
    <n v="346.68700000000001"/>
    <n v="190.483"/>
    <n v="156.316"/>
    <n v="41.655000000000001"/>
    <n v="38.777999999999999"/>
    <n v="5.0629999999999997"/>
    <n v="33.715000000000003"/>
    <n v="2.8769999999999998"/>
  </r>
  <r>
    <x v="5"/>
    <x v="5"/>
    <x v="6"/>
    <x v="168"/>
    <x v="1"/>
    <s v="Outward FDI"/>
    <x v="5"/>
    <n v="0"/>
    <n v="0"/>
    <n v="0"/>
    <n v="0"/>
    <n v="0"/>
    <n v="0"/>
    <n v="0"/>
    <n v="0"/>
  </r>
  <r>
    <x v="3"/>
    <x v="3"/>
    <x v="3"/>
    <x v="169"/>
    <x v="1"/>
    <s v="Outward FDI"/>
    <x v="5"/>
    <s v=".."/>
    <s v=".."/>
    <n v="0"/>
    <n v="0.69"/>
    <n v="0.69"/>
    <n v="0"/>
    <n v="0.69"/>
    <n v="0"/>
  </r>
  <r>
    <x v="3"/>
    <x v="3"/>
    <x v="3"/>
    <x v="170"/>
    <x v="1"/>
    <s v="Outward FDI"/>
    <x v="5"/>
    <s v=".."/>
    <s v=".."/>
    <n v="0"/>
    <n v="0.23"/>
    <n v="0.23"/>
    <n v="0"/>
    <n v="0.23"/>
    <n v="0"/>
  </r>
  <r>
    <x v="3"/>
    <x v="3"/>
    <x v="3"/>
    <x v="171"/>
    <x v="1"/>
    <s v="Outward FDI"/>
    <x v="5"/>
    <n v="25.904"/>
    <s v=".."/>
    <s v=".."/>
    <n v="9.6660000000000004"/>
    <n v="9.5510000000000002"/>
    <s v=".."/>
    <n v="3.7970000000000002"/>
    <s v=".."/>
  </r>
  <r>
    <x v="3"/>
    <x v="3"/>
    <x v="6"/>
    <x v="172"/>
    <x v="1"/>
    <s v="Outward FDI"/>
    <x v="5"/>
    <s v=".."/>
    <s v=".."/>
    <s v=".."/>
    <n v="0.115"/>
    <n v="0.115"/>
    <s v=".."/>
    <n v="0.115"/>
    <s v=".."/>
  </r>
  <r>
    <x v="3"/>
    <x v="3"/>
    <x v="6"/>
    <x v="173"/>
    <x v="1"/>
    <s v="Outward FDI"/>
    <x v="5"/>
    <s v=".."/>
    <s v=".."/>
    <s v=".."/>
    <n v="-3.6819999999999999"/>
    <n v="-3.3370000000000002"/>
    <s v=".."/>
    <n v="-3.7970000000000002"/>
    <s v=".."/>
  </r>
  <r>
    <x v="4"/>
    <x v="4"/>
    <x v="6"/>
    <x v="174"/>
    <x v="1"/>
    <s v="Outward FDI"/>
    <x v="5"/>
    <n v="0"/>
    <n v="0"/>
    <n v="0"/>
    <n v="0"/>
    <n v="0"/>
    <n v="0"/>
    <n v="0"/>
    <n v="0"/>
  </r>
  <r>
    <x v="5"/>
    <x v="5"/>
    <x v="6"/>
    <x v="175"/>
    <x v="1"/>
    <s v="Outward FDI"/>
    <x v="5"/>
    <n v="0"/>
    <n v="0"/>
    <n v="0"/>
    <n v="0"/>
    <n v="0"/>
    <n v="0"/>
    <n v="0"/>
    <n v="0"/>
  </r>
  <r>
    <x v="5"/>
    <x v="5"/>
    <x v="8"/>
    <x v="176"/>
    <x v="1"/>
    <s v="Outward FDI"/>
    <x v="5"/>
    <n v="0"/>
    <n v="0"/>
    <n v="0"/>
    <n v="0"/>
    <n v="0"/>
    <n v="0"/>
    <n v="0"/>
    <n v="0"/>
  </r>
  <r>
    <x v="4"/>
    <x v="4"/>
    <x v="8"/>
    <x v="177"/>
    <x v="1"/>
    <s v="Outward FDI"/>
    <x v="5"/>
    <n v="28.806999999999999"/>
    <n v="28.806999999999999"/>
    <n v="0"/>
    <n v="17.951000000000001"/>
    <n v="17.951000000000001"/>
    <n v="0"/>
    <n v="17.951000000000001"/>
    <n v="0"/>
  </r>
  <r>
    <x v="4"/>
    <x v="4"/>
    <x v="8"/>
    <x v="178"/>
    <x v="1"/>
    <s v="Outward FDI"/>
    <x v="5"/>
    <s v=".."/>
    <n v="0"/>
    <s v=".."/>
    <s v=".."/>
    <n v="0"/>
    <n v="0"/>
    <n v="0"/>
    <s v=".."/>
  </r>
  <r>
    <x v="2"/>
    <x v="2"/>
    <x v="2"/>
    <x v="179"/>
    <x v="1"/>
    <s v="Outward FDI"/>
    <x v="5"/>
    <n v="0"/>
    <n v="0"/>
    <n v="0"/>
    <n v="0"/>
    <n v="0"/>
    <n v="0"/>
    <n v="0"/>
    <n v="0"/>
  </r>
  <r>
    <x v="4"/>
    <x v="4"/>
    <x v="2"/>
    <x v="180"/>
    <x v="1"/>
    <s v="Outward FDI"/>
    <x v="5"/>
    <s v=".."/>
    <s v=".."/>
    <n v="0"/>
    <n v="-0.115"/>
    <n v="-0.115"/>
    <n v="0"/>
    <n v="-0.115"/>
    <n v="0"/>
  </r>
  <r>
    <x v="3"/>
    <x v="3"/>
    <x v="2"/>
    <x v="181"/>
    <x v="1"/>
    <s v="Outward FDI"/>
    <x v="5"/>
    <n v="11205.757"/>
    <n v="10773.319"/>
    <n v="432.43799999999999"/>
    <n v="1480.4839999999999"/>
    <n v="1480.4839999999999"/>
    <n v="1251.6110000000001"/>
    <n v="228.75800000000001"/>
    <n v="0"/>
  </r>
  <r>
    <x v="2"/>
    <x v="2"/>
    <x v="2"/>
    <x v="182"/>
    <x v="1"/>
    <s v="Outward FDI"/>
    <x v="5"/>
    <n v="1110.739"/>
    <n v="1074.5630000000001"/>
    <n v="36.176000000000002"/>
    <n v="667.173"/>
    <n v="665.90700000000004"/>
    <s v=".."/>
    <s v=".."/>
    <n v="1.266"/>
  </r>
  <r>
    <x v="4"/>
    <x v="4"/>
    <x v="8"/>
    <x v="183"/>
    <x v="1"/>
    <s v="Outward FDI"/>
    <x v="5"/>
    <n v="2620.7539999999999"/>
    <n v="2354.2350000000001"/>
    <n v="266.51900000000001"/>
    <n v="401.70800000000003"/>
    <n v="396.99"/>
    <s v=".."/>
    <n v="336.80799999999999"/>
    <s v=".."/>
  </r>
  <r>
    <x v="3"/>
    <x v="3"/>
    <x v="2"/>
    <x v="184"/>
    <x v="1"/>
    <s v="Outward FDI"/>
    <x v="5"/>
    <n v="265.84899999999999"/>
    <n v="238.941"/>
    <n v="26.908999999999999"/>
    <n v="34.061"/>
    <n v="33.14"/>
    <s v=".."/>
    <s v=".."/>
    <n v="0.92100000000000004"/>
  </r>
  <r>
    <x v="3"/>
    <x v="3"/>
    <x v="6"/>
    <x v="185"/>
    <x v="1"/>
    <s v="Outward FDI"/>
    <x v="5"/>
    <s v=".."/>
    <s v=".."/>
    <s v=".."/>
    <n v="-69.501999999999995"/>
    <n v="-69.501999999999995"/>
    <n v="0"/>
    <n v="-69.501999999999995"/>
    <n v="0"/>
  </r>
  <r>
    <x v="3"/>
    <x v="3"/>
    <x v="3"/>
    <x v="186"/>
    <x v="1"/>
    <s v="Outward FDI"/>
    <x v="5"/>
    <n v="565.86500000000001"/>
    <s v=".."/>
    <s v=".."/>
    <n v="66.05"/>
    <n v="43.725999999999999"/>
    <s v=".."/>
    <n v="43.610999999999997"/>
    <s v=".."/>
  </r>
  <r>
    <x v="5"/>
    <x v="5"/>
    <x v="2"/>
    <x v="187"/>
    <x v="1"/>
    <s v="Outward FDI"/>
    <x v="5"/>
    <n v="0"/>
    <n v="0"/>
    <n v="0"/>
    <n v="0"/>
    <n v="0"/>
    <n v="0"/>
    <n v="0"/>
    <n v="0"/>
  </r>
  <r>
    <x v="4"/>
    <x v="4"/>
    <x v="3"/>
    <x v="188"/>
    <x v="1"/>
    <s v="Outward FDI"/>
    <x v="5"/>
    <s v=".."/>
    <s v=".."/>
    <n v="0"/>
    <n v="0.23"/>
    <n v="0.23"/>
    <n v="0"/>
    <n v="0.23"/>
    <n v="0"/>
  </r>
  <r>
    <x v="4"/>
    <x v="4"/>
    <x v="2"/>
    <x v="189"/>
    <x v="1"/>
    <s v="Outward FDI"/>
    <x v="5"/>
    <s v=".."/>
    <s v=".."/>
    <n v="0"/>
    <n v="45.912999999999997"/>
    <n v="45.912999999999997"/>
    <s v=".."/>
    <s v=".."/>
    <n v="0"/>
  </r>
  <r>
    <x v="2"/>
    <x v="2"/>
    <x v="2"/>
    <x v="190"/>
    <x v="1"/>
    <s v="Outward FDI"/>
    <x v="5"/>
    <s v=".."/>
    <s v=".."/>
    <s v=".."/>
    <n v="1.381"/>
    <n v="0.92100000000000004"/>
    <s v=".."/>
    <n v="0.92100000000000004"/>
    <s v=".."/>
  </r>
  <r>
    <x v="3"/>
    <x v="3"/>
    <x v="2"/>
    <x v="191"/>
    <x v="1"/>
    <s v="Outward FDI"/>
    <x v="5"/>
    <n v="750.20699999999999"/>
    <n v="560.84100000000001"/>
    <n v="189.36600000000001"/>
    <n v="80.549000000000007"/>
    <n v="73.183999999999997"/>
    <n v="51.091000000000001"/>
    <n v="21.978000000000002"/>
    <n v="7.3639999999999999"/>
  </r>
  <r>
    <x v="3"/>
    <x v="3"/>
    <x v="8"/>
    <x v="192"/>
    <x v="1"/>
    <s v="Outward FDI"/>
    <x v="5"/>
    <n v="0"/>
    <n v="0"/>
    <n v="0"/>
    <n v="0"/>
    <n v="0"/>
    <n v="0"/>
    <n v="0"/>
    <n v="0"/>
  </r>
  <r>
    <x v="4"/>
    <x v="4"/>
    <x v="2"/>
    <x v="193"/>
    <x v="1"/>
    <s v="Outward FDI"/>
    <x v="5"/>
    <s v=".."/>
    <s v=".."/>
    <n v="0"/>
    <n v="4.718"/>
    <n v="4.718"/>
    <n v="0"/>
    <n v="4.718"/>
    <n v="0"/>
  </r>
  <r>
    <x v="4"/>
    <x v="4"/>
    <x v="2"/>
    <x v="194"/>
    <x v="1"/>
    <s v="Outward FDI"/>
    <x v="5"/>
    <s v=".."/>
    <s v=".."/>
    <n v="0"/>
    <n v="-0.46"/>
    <n v="-0.46"/>
    <n v="0"/>
    <n v="-0.46"/>
    <n v="0"/>
  </r>
  <r>
    <x v="4"/>
    <x v="4"/>
    <x v="8"/>
    <x v="195"/>
    <x v="1"/>
    <s v="Outward FDI"/>
    <x v="5"/>
    <s v=".."/>
    <s v=".."/>
    <n v="0"/>
    <n v="0.115"/>
    <n v="0.115"/>
    <n v="0"/>
    <n v="0.115"/>
    <n v="0"/>
  </r>
  <r>
    <x v="4"/>
    <x v="4"/>
    <x v="8"/>
    <x v="196"/>
    <x v="1"/>
    <s v="Outward FDI"/>
    <x v="5"/>
    <n v="1.5629999999999999"/>
    <s v=".."/>
    <s v=".."/>
    <n v="1.266"/>
    <n v="1.266"/>
    <n v="0"/>
    <n v="1.266"/>
    <n v="0"/>
  </r>
  <r>
    <x v="4"/>
    <x v="4"/>
    <x v="2"/>
    <x v="197"/>
    <x v="1"/>
    <s v="Outward FDI"/>
    <x v="5"/>
    <n v="151.06899999999999"/>
    <s v=".."/>
    <s v=".."/>
    <n v="21.402999999999999"/>
    <n v="21.172999999999998"/>
    <s v=".."/>
    <n v="-25.776"/>
    <s v=".."/>
  </r>
  <r>
    <x v="2"/>
    <x v="2"/>
    <x v="2"/>
    <x v="198"/>
    <x v="1"/>
    <s v="Outward FDI"/>
    <x v="5"/>
    <n v="744.62400000000002"/>
    <n v="1099.3499999999999"/>
    <n v="-354.726"/>
    <n v="91.594999999999999"/>
    <n v="103.33199999999999"/>
    <n v="104.13800000000001"/>
    <n v="-0.92100000000000004"/>
    <n v="-11.622"/>
  </r>
  <r>
    <x v="4"/>
    <x v="4"/>
    <x v="8"/>
    <x v="199"/>
    <x v="1"/>
    <s v="Outward FDI"/>
    <x v="5"/>
    <n v="90.216999999999999"/>
    <n v="165.36"/>
    <n v="-75.254999999999995"/>
    <n v="46.603000000000002"/>
    <n v="47.408999999999999"/>
    <s v=".."/>
    <n v="19.446999999999999"/>
    <s v=".."/>
  </r>
  <r>
    <x v="2"/>
    <x v="2"/>
    <x v="2"/>
    <x v="200"/>
    <x v="1"/>
    <s v="Outward FDI"/>
    <x v="5"/>
    <n v="335.85700000000003"/>
    <n v="296.33100000000002"/>
    <n v="39.526000000000003"/>
    <n v="89.754000000000005"/>
    <n v="87.798000000000002"/>
    <n v="23.474"/>
    <n v="64.323999999999998"/>
    <n v="1.956"/>
  </r>
  <r>
    <x v="5"/>
    <x v="5"/>
    <x v="3"/>
    <x v="201"/>
    <x v="1"/>
    <s v="Outward FDI"/>
    <x v="5"/>
    <n v="0"/>
    <n v="0"/>
    <n v="0"/>
    <n v="0"/>
    <n v="0"/>
    <n v="0"/>
    <n v="0"/>
    <n v="0"/>
  </r>
  <r>
    <x v="3"/>
    <x v="3"/>
    <x v="2"/>
    <x v="202"/>
    <x v="1"/>
    <s v="Outward FDI"/>
    <x v="5"/>
    <n v="1820.527"/>
    <n v="1571.8720000000001"/>
    <n v="248.655"/>
    <n v="164.089"/>
    <n v="155.91900000000001"/>
    <n v="98.153999999999996"/>
    <n v="57.765000000000001"/>
    <n v="8.2850000000000001"/>
  </r>
  <r>
    <x v="1"/>
    <x v="1"/>
    <x v="1"/>
    <x v="203"/>
    <x v="1"/>
    <s v="Outward FDI"/>
    <x v="5"/>
    <n v="0"/>
    <n v="0"/>
    <n v="0"/>
    <n v="0"/>
    <n v="0"/>
    <n v="0"/>
    <n v="0"/>
    <n v="0"/>
  </r>
  <r>
    <x v="3"/>
    <x v="3"/>
    <x v="3"/>
    <x v="204"/>
    <x v="1"/>
    <s v="Outward FDI"/>
    <x v="5"/>
    <n v="0"/>
    <n v="0"/>
    <n v="0"/>
    <n v="0"/>
    <n v="0"/>
    <n v="0"/>
    <n v="0"/>
    <n v="0"/>
  </r>
  <r>
    <x v="4"/>
    <x v="4"/>
    <x v="3"/>
    <x v="205"/>
    <x v="1"/>
    <s v="Outward FDI"/>
    <x v="5"/>
    <s v=".."/>
    <s v=".."/>
    <n v="0"/>
    <n v="0.115"/>
    <n v="0.115"/>
    <n v="0"/>
    <n v="0.115"/>
    <n v="0"/>
  </r>
  <r>
    <x v="4"/>
    <x v="4"/>
    <x v="2"/>
    <x v="206"/>
    <x v="1"/>
    <s v="Outward FDI"/>
    <x v="5"/>
    <n v="7.1459999999999999"/>
    <n v="70.119"/>
    <n v="-62.972999999999999"/>
    <n v="21.172999999999998"/>
    <n v="21.058"/>
    <s v=".."/>
    <n v="18.411000000000001"/>
    <s v=".."/>
  </r>
  <r>
    <x v="3"/>
    <x v="3"/>
    <x v="2"/>
    <x v="207"/>
    <x v="1"/>
    <s v="Outward FDI"/>
    <x v="5"/>
    <n v="0"/>
    <n v="0"/>
    <n v="0"/>
    <n v="0"/>
    <n v="0"/>
    <n v="0"/>
    <n v="0"/>
    <n v="0"/>
  </r>
  <r>
    <x v="1"/>
    <x v="1"/>
    <x v="1"/>
    <x v="1"/>
    <x v="1"/>
    <s v="Outward FDI"/>
    <x v="5"/>
    <n v="0"/>
    <n v="0"/>
    <n v="0"/>
    <n v="0"/>
    <n v="0"/>
    <n v="0"/>
    <n v="0"/>
    <n v="0"/>
  </r>
  <r>
    <x v="1"/>
    <x v="1"/>
    <x v="1"/>
    <x v="208"/>
    <x v="1"/>
    <s v="Outward FDI"/>
    <x v="5"/>
    <n v="0"/>
    <n v="0"/>
    <n v="0"/>
    <n v="0"/>
    <n v="0"/>
    <n v="0"/>
    <n v="0"/>
    <n v="0"/>
  </r>
  <r>
    <x v="1"/>
    <x v="1"/>
    <x v="1"/>
    <x v="209"/>
    <x v="1"/>
    <s v="Outward FDI"/>
    <x v="5"/>
    <n v="0"/>
    <n v="0"/>
    <n v="0"/>
    <n v="0"/>
    <n v="0"/>
    <n v="0"/>
    <n v="0"/>
    <n v="0"/>
  </r>
  <r>
    <x v="1"/>
    <x v="1"/>
    <x v="1"/>
    <x v="210"/>
    <x v="1"/>
    <s v="Outward FDI"/>
    <x v="5"/>
    <n v="0"/>
    <n v="0"/>
    <n v="0"/>
    <n v="0"/>
    <n v="0"/>
    <n v="0"/>
    <n v="0"/>
    <n v="0"/>
  </r>
  <r>
    <x v="1"/>
    <x v="1"/>
    <x v="1"/>
    <x v="211"/>
    <x v="1"/>
    <s v="Outward FDI"/>
    <x v="5"/>
    <n v="0"/>
    <n v="0"/>
    <n v="0"/>
    <n v="0"/>
    <n v="0"/>
    <n v="0"/>
    <n v="0"/>
    <n v="0"/>
  </r>
  <r>
    <x v="3"/>
    <x v="3"/>
    <x v="2"/>
    <x v="212"/>
    <x v="1"/>
    <s v="Outward FDI"/>
    <x v="5"/>
    <n v="0"/>
    <n v="0"/>
    <n v="0"/>
    <n v="0"/>
    <n v="0"/>
    <n v="0"/>
    <n v="0"/>
    <n v="0"/>
  </r>
  <r>
    <x v="2"/>
    <x v="2"/>
    <x v="2"/>
    <x v="213"/>
    <x v="1"/>
    <s v="Outward FDI"/>
    <x v="5"/>
    <n v="0"/>
    <n v="0"/>
    <n v="0"/>
    <n v="0"/>
    <n v="0"/>
    <n v="0"/>
    <n v="0"/>
    <n v="0"/>
  </r>
  <r>
    <x v="1"/>
    <x v="1"/>
    <x v="1"/>
    <x v="214"/>
    <x v="1"/>
    <s v="Outward FDI"/>
    <x v="5"/>
    <n v="0"/>
    <n v="0"/>
    <n v="0"/>
    <n v="0"/>
    <n v="0"/>
    <n v="0"/>
    <n v="0"/>
    <n v="0"/>
  </r>
  <r>
    <x v="2"/>
    <x v="2"/>
    <x v="2"/>
    <x v="215"/>
    <x v="1"/>
    <s v="Outward FDI"/>
    <x v="5"/>
    <n v="0"/>
    <n v="0"/>
    <n v="0"/>
    <n v="0"/>
    <n v="0"/>
    <n v="0"/>
    <n v="0"/>
    <n v="0"/>
  </r>
  <r>
    <x v="1"/>
    <x v="1"/>
    <x v="1"/>
    <x v="216"/>
    <x v="1"/>
    <s v="Outward FDI"/>
    <x v="5"/>
    <n v="0"/>
    <n v="0"/>
    <n v="0"/>
    <n v="0"/>
    <n v="0"/>
    <n v="0"/>
    <n v="0"/>
    <n v="0"/>
  </r>
  <r>
    <x v="4"/>
    <x v="4"/>
    <x v="2"/>
    <x v="217"/>
    <x v="1"/>
    <s v="Outward FDI"/>
    <x v="5"/>
    <n v="0"/>
    <n v="0"/>
    <n v="0"/>
    <n v="0"/>
    <n v="0"/>
    <n v="0"/>
    <n v="0"/>
    <n v="0"/>
  </r>
  <r>
    <x v="3"/>
    <x v="3"/>
    <x v="2"/>
    <x v="218"/>
    <x v="1"/>
    <s v="Outward FDI"/>
    <x v="5"/>
    <n v="0"/>
    <n v="0"/>
    <n v="0"/>
    <n v="0"/>
    <n v="0"/>
    <n v="0"/>
    <n v="0"/>
    <n v="0"/>
  </r>
  <r>
    <x v="4"/>
    <x v="4"/>
    <x v="2"/>
    <x v="219"/>
    <x v="1"/>
    <s v="Outward FDI"/>
    <x v="5"/>
    <n v="0"/>
    <n v="0"/>
    <n v="0"/>
    <n v="0"/>
    <n v="0"/>
    <n v="0"/>
    <n v="0"/>
    <n v="0"/>
  </r>
  <r>
    <x v="2"/>
    <x v="2"/>
    <x v="2"/>
    <x v="220"/>
    <x v="1"/>
    <s v="Outward FDI"/>
    <x v="5"/>
    <n v="0"/>
    <n v="0"/>
    <n v="0"/>
    <n v="0"/>
    <n v="0"/>
    <n v="0"/>
    <n v="0"/>
    <n v="0"/>
  </r>
  <r>
    <x v="2"/>
    <x v="2"/>
    <x v="2"/>
    <x v="221"/>
    <x v="1"/>
    <s v="Outward FDI"/>
    <x v="5"/>
    <n v="0"/>
    <n v="0"/>
    <n v="0"/>
    <n v="0"/>
    <n v="0"/>
    <n v="0"/>
    <n v="0"/>
    <n v="0"/>
  </r>
  <r>
    <x v="1"/>
    <x v="1"/>
    <x v="1"/>
    <x v="222"/>
    <x v="1"/>
    <s v="Outward FDI"/>
    <x v="5"/>
    <n v="0"/>
    <n v="0"/>
    <n v="0"/>
    <n v="0"/>
    <n v="0"/>
    <n v="0"/>
    <n v="0"/>
    <n v="0"/>
  </r>
  <r>
    <x v="1"/>
    <x v="1"/>
    <x v="1"/>
    <x v="223"/>
    <x v="1"/>
    <s v="Outward FDI"/>
    <x v="5"/>
    <n v="0"/>
    <n v="0"/>
    <n v="0"/>
    <n v="0"/>
    <n v="0"/>
    <n v="0"/>
    <n v="0"/>
    <n v="0"/>
  </r>
  <r>
    <x v="2"/>
    <x v="2"/>
    <x v="2"/>
    <x v="224"/>
    <x v="1"/>
    <s v="Outward FDI"/>
    <x v="5"/>
    <n v="0"/>
    <n v="0"/>
    <n v="0"/>
    <n v="0"/>
    <n v="0"/>
    <n v="0"/>
    <n v="0"/>
    <n v="0"/>
  </r>
  <r>
    <x v="2"/>
    <x v="2"/>
    <x v="2"/>
    <x v="225"/>
    <x v="1"/>
    <s v="Outward FDI"/>
    <x v="5"/>
    <n v="0"/>
    <n v="0"/>
    <n v="0"/>
    <n v="0"/>
    <n v="0"/>
    <n v="0"/>
    <n v="0"/>
    <n v="0"/>
  </r>
  <r>
    <x v="4"/>
    <x v="4"/>
    <x v="2"/>
    <x v="226"/>
    <x v="1"/>
    <s v="Outward FDI"/>
    <x v="5"/>
    <n v="0"/>
    <n v="0"/>
    <n v="0"/>
    <n v="0"/>
    <n v="0"/>
    <n v="0"/>
    <n v="0"/>
    <n v="0"/>
  </r>
  <r>
    <x v="1"/>
    <x v="1"/>
    <x v="1"/>
    <x v="227"/>
    <x v="1"/>
    <s v="Outward FDI"/>
    <x v="5"/>
    <n v="0"/>
    <n v="0"/>
    <n v="0"/>
    <n v="0"/>
    <n v="0"/>
    <n v="0"/>
    <n v="0"/>
    <n v="0"/>
  </r>
  <r>
    <x v="3"/>
    <x v="3"/>
    <x v="2"/>
    <x v="228"/>
    <x v="1"/>
    <s v="Outward FDI"/>
    <x v="5"/>
    <n v="0"/>
    <n v="0"/>
    <n v="0"/>
    <n v="0"/>
    <n v="0"/>
    <n v="0"/>
    <n v="0"/>
    <n v="0"/>
  </r>
  <r>
    <x v="4"/>
    <x v="4"/>
    <x v="2"/>
    <x v="229"/>
    <x v="1"/>
    <s v="Outward FDI"/>
    <x v="5"/>
    <n v="0"/>
    <n v="0"/>
    <n v="0"/>
    <n v="0"/>
    <n v="0"/>
    <n v="0"/>
    <n v="0"/>
    <n v="0"/>
  </r>
  <r>
    <x v="1"/>
    <x v="1"/>
    <x v="1"/>
    <x v="230"/>
    <x v="1"/>
    <s v="Outward FDI"/>
    <x v="5"/>
    <n v="0"/>
    <n v="0"/>
    <n v="0"/>
    <n v="0"/>
    <n v="0"/>
    <n v="0"/>
    <n v="0"/>
    <n v="0"/>
  </r>
  <r>
    <x v="1"/>
    <x v="1"/>
    <x v="1"/>
    <x v="231"/>
    <x v="1"/>
    <s v="Outward FDI"/>
    <x v="5"/>
    <n v="0"/>
    <n v="0"/>
    <n v="0"/>
    <n v="0"/>
    <n v="0"/>
    <n v="0"/>
    <n v="0"/>
    <n v="0"/>
  </r>
  <r>
    <x v="3"/>
    <x v="3"/>
    <x v="2"/>
    <x v="232"/>
    <x v="1"/>
    <s v="Outward FDI"/>
    <x v="5"/>
    <n v="0"/>
    <n v="0"/>
    <n v="0"/>
    <n v="0"/>
    <n v="0"/>
    <n v="0"/>
    <n v="0"/>
    <n v="0"/>
  </r>
  <r>
    <x v="3"/>
    <x v="3"/>
    <x v="2"/>
    <x v="233"/>
    <x v="1"/>
    <s v="Outward FDI"/>
    <x v="5"/>
    <n v="0"/>
    <n v="0"/>
    <n v="0"/>
    <n v="0"/>
    <n v="0"/>
    <n v="0"/>
    <n v="0"/>
    <n v="0"/>
  </r>
  <r>
    <x v="1"/>
    <x v="1"/>
    <x v="1"/>
    <x v="234"/>
    <x v="1"/>
    <s v="Outward FDI"/>
    <x v="5"/>
    <n v="0"/>
    <n v="0"/>
    <n v="0"/>
    <n v="0"/>
    <n v="0"/>
    <n v="0"/>
    <n v="0"/>
    <n v="0"/>
  </r>
  <r>
    <x v="4"/>
    <x v="4"/>
    <x v="2"/>
    <x v="235"/>
    <x v="1"/>
    <s v="Outward FDI"/>
    <x v="5"/>
    <n v="0"/>
    <n v="0"/>
    <n v="0"/>
    <n v="0"/>
    <n v="0"/>
    <n v="0"/>
    <n v="0"/>
    <n v="0"/>
  </r>
  <r>
    <x v="1"/>
    <x v="1"/>
    <x v="1"/>
    <x v="236"/>
    <x v="1"/>
    <s v="Outward FDI"/>
    <x v="5"/>
    <n v="0"/>
    <n v="0"/>
    <n v="0"/>
    <n v="0"/>
    <n v="0"/>
    <n v="0"/>
    <n v="0"/>
    <n v="0"/>
  </r>
  <r>
    <x v="0"/>
    <x v="0"/>
    <x v="0"/>
    <x v="0"/>
    <x v="2"/>
    <s v="Outward FDI"/>
    <x v="0"/>
    <n v="190662.33100000001"/>
    <s v=".."/>
    <s v=".."/>
    <n v="12429.599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2"/>
    <x v="2"/>
    <x v="2"/>
    <x v="2"/>
    <x v="2"/>
    <s v="Outward FDI"/>
    <x v="0"/>
    <n v="2534.779"/>
    <s v=".."/>
    <s v=".."/>
    <n v="58.741999999999997"/>
    <s v=".."/>
    <s v=".."/>
    <s v=".."/>
    <s v=".."/>
  </r>
  <r>
    <x v="2"/>
    <x v="2"/>
    <x v="3"/>
    <x v="3"/>
    <x v="2"/>
    <s v="Outward FDI"/>
    <x v="0"/>
    <n v="38.243000000000002"/>
    <s v=".."/>
    <s v=".."/>
    <n v="29.193000000000001"/>
    <s v=".."/>
    <s v=".."/>
    <s v=".."/>
    <s v=".."/>
  </r>
  <r>
    <x v="2"/>
    <x v="2"/>
    <x v="3"/>
    <x v="4"/>
    <x v="2"/>
    <s v="Outward FDI"/>
    <x v="0"/>
    <n v="427.14400000000001"/>
    <s v=".."/>
    <s v=".."/>
    <n v="126.384"/>
    <s v=".."/>
    <s v=".."/>
    <s v=".."/>
    <s v=".."/>
  </r>
  <r>
    <x v="2"/>
    <x v="2"/>
    <x v="4"/>
    <x v="5"/>
    <x v="2"/>
    <s v="Outward FDI"/>
    <x v="0"/>
    <n v="1306.0029999999999"/>
    <s v=".."/>
    <s v=".."/>
    <n v="121.578"/>
    <s v=".."/>
    <s v=".."/>
    <s v=".."/>
    <s v=".."/>
  </r>
  <r>
    <x v="2"/>
    <x v="2"/>
    <x v="5"/>
    <x v="6"/>
    <x v="2"/>
    <s v="Outward FDI"/>
    <x v="0"/>
    <n v="298.37200000000001"/>
    <s v=".."/>
    <s v=".."/>
    <n v="34.177"/>
    <s v=".."/>
    <s v=".."/>
    <s v=".."/>
    <s v=".."/>
  </r>
  <r>
    <x v="2"/>
    <x v="2"/>
    <x v="3"/>
    <x v="7"/>
    <x v="2"/>
    <s v="Outward FDI"/>
    <x v="0"/>
    <n v="1162.636"/>
    <s v=".."/>
    <s v=".."/>
    <n v="55.716000000000001"/>
    <s v=".."/>
    <s v=".."/>
    <s v=".."/>
    <s v=".."/>
  </r>
  <r>
    <x v="2"/>
    <x v="2"/>
    <x v="3"/>
    <x v="8"/>
    <x v="2"/>
    <s v="Outward FDI"/>
    <x v="0"/>
    <n v="0"/>
    <s v=".."/>
    <s v=".."/>
    <n v="0"/>
    <s v=".."/>
    <s v=".."/>
    <s v=".."/>
    <s v=".."/>
  </r>
  <r>
    <x v="2"/>
    <x v="2"/>
    <x v="3"/>
    <x v="9"/>
    <x v="2"/>
    <s v="Outward FDI"/>
    <x v="0"/>
    <n v="182.90299999999999"/>
    <s v=".."/>
    <s v=".."/>
    <n v="20.292999999999999"/>
    <s v=".."/>
    <s v=".."/>
    <s v=".."/>
    <s v=".."/>
  </r>
  <r>
    <x v="2"/>
    <x v="2"/>
    <x v="3"/>
    <x v="10"/>
    <x v="2"/>
    <s v="Outward FDI"/>
    <x v="0"/>
    <n v="5977.4229999999998"/>
    <s v=".."/>
    <s v=".."/>
    <n v="479.36900000000003"/>
    <s v=".."/>
    <s v=".."/>
    <s v=".."/>
    <s v=".."/>
  </r>
  <r>
    <x v="2"/>
    <x v="2"/>
    <x v="3"/>
    <x v="11"/>
    <x v="2"/>
    <s v="Outward FDI"/>
    <x v="0"/>
    <n v="6432.6490000000003"/>
    <s v=".."/>
    <s v=".."/>
    <n v="191.89"/>
    <s v=".."/>
    <s v=".."/>
    <s v=".."/>
    <s v=".."/>
  </r>
  <r>
    <x v="2"/>
    <x v="2"/>
    <x v="3"/>
    <x v="12"/>
    <x v="2"/>
    <s v="Outward FDI"/>
    <x v="0"/>
    <n v="16537.402999999998"/>
    <s v=".."/>
    <s v=".."/>
    <n v="1008.58"/>
    <s v=".."/>
    <s v=".."/>
    <s v=".."/>
    <s v=".."/>
  </r>
  <r>
    <x v="2"/>
    <x v="2"/>
    <x v="3"/>
    <x v="13"/>
    <x v="2"/>
    <s v="Outward FDI"/>
    <x v="0"/>
    <n v="230.38399999999999"/>
    <s v=".."/>
    <s v=".."/>
    <n v="8.3659999999999997"/>
    <s v=".."/>
    <s v=".."/>
    <s v=".."/>
    <s v=".."/>
  </r>
  <r>
    <x v="2"/>
    <x v="2"/>
    <x v="3"/>
    <x v="14"/>
    <x v="2"/>
    <s v="Outward FDI"/>
    <x v="0"/>
    <n v="574.57500000000005"/>
    <s v=".."/>
    <s v=".."/>
    <n v="47.706000000000003"/>
    <s v=".."/>
    <s v=".."/>
    <s v=".."/>
    <s v=".."/>
  </r>
  <r>
    <x v="2"/>
    <x v="2"/>
    <x v="3"/>
    <x v="15"/>
    <x v="2"/>
    <s v="Outward FDI"/>
    <x v="0"/>
    <n v="620.20799999999997"/>
    <s v=".."/>
    <s v=".."/>
    <n v="23.140999999999998"/>
    <s v=".."/>
    <s v=".."/>
    <s v=".."/>
    <s v=".."/>
  </r>
  <r>
    <x v="2"/>
    <x v="2"/>
    <x v="3"/>
    <x v="16"/>
    <x v="2"/>
    <s v="Outward FDI"/>
    <x v="0"/>
    <n v="1443.827"/>
    <s v=".."/>
    <s v=".."/>
    <n v="118.018"/>
    <s v=".."/>
    <s v=".."/>
    <s v=".."/>
    <s v=".."/>
  </r>
  <r>
    <x v="2"/>
    <x v="2"/>
    <x v="6"/>
    <x v="17"/>
    <x v="2"/>
    <s v="Outward FDI"/>
    <x v="0"/>
    <n v="44.34"/>
    <s v=".."/>
    <s v=".."/>
    <n v="1.78"/>
    <s v=".."/>
    <s v=".."/>
    <s v=".."/>
    <s v=".."/>
  </r>
  <r>
    <x v="2"/>
    <x v="2"/>
    <x v="3"/>
    <x v="18"/>
    <x v="2"/>
    <s v="Outward FDI"/>
    <x v="0"/>
    <n v="1359.0260000000001"/>
    <s v=".."/>
    <s v=".."/>
    <n v="88.647000000000006"/>
    <s v=".."/>
    <s v=".."/>
    <s v=".."/>
    <s v=".."/>
  </r>
  <r>
    <x v="2"/>
    <x v="2"/>
    <x v="2"/>
    <x v="19"/>
    <x v="2"/>
    <s v="Outward FDI"/>
    <x v="0"/>
    <n v="903.06100000000004"/>
    <s v=".."/>
    <s v=".."/>
    <n v="63.548000000000002"/>
    <s v=".."/>
    <s v=".."/>
    <s v=".."/>
    <s v=".."/>
  </r>
  <r>
    <x v="2"/>
    <x v="2"/>
    <x v="2"/>
    <x v="20"/>
    <x v="2"/>
    <s v="Outward FDI"/>
    <x v="0"/>
    <n v="256.24900000000002"/>
    <s v=".."/>
    <s v=".."/>
    <n v="14.773999999999999"/>
    <s v=".."/>
    <s v=".."/>
    <s v=".."/>
    <s v=".."/>
  </r>
  <r>
    <x v="2"/>
    <x v="2"/>
    <x v="3"/>
    <x v="21"/>
    <x v="2"/>
    <s v="Outward FDI"/>
    <x v="0"/>
    <n v="113.252"/>
    <s v=".."/>
    <s v=".."/>
    <n v="12.282"/>
    <s v=".."/>
    <s v=".."/>
    <s v=".."/>
    <s v=".."/>
  </r>
  <r>
    <x v="2"/>
    <x v="2"/>
    <x v="3"/>
    <x v="22"/>
    <x v="2"/>
    <s v="Outward FDI"/>
    <x v="0"/>
    <n v="1165.223"/>
    <s v=".."/>
    <s v=".."/>
    <n v="37.203000000000003"/>
    <s v=".."/>
    <s v=".."/>
    <s v=".."/>
    <s v=".."/>
  </r>
  <r>
    <x v="3"/>
    <x v="3"/>
    <x v="5"/>
    <x v="23"/>
    <x v="2"/>
    <s v="Outward FDI"/>
    <x v="0"/>
    <n v="756"/>
    <s v=".."/>
    <s v=".."/>
    <n v="55.182000000000002"/>
    <s v=".."/>
    <s v=".."/>
    <s v=".."/>
    <s v=".."/>
  </r>
  <r>
    <x v="2"/>
    <x v="2"/>
    <x v="3"/>
    <x v="24"/>
    <x v="2"/>
    <s v="Outward FDI"/>
    <x v="0"/>
    <n v="16208.731"/>
    <s v=".."/>
    <s v=".."/>
    <n v="282.13900000000001"/>
    <s v=".."/>
    <s v=".."/>
    <s v=".."/>
    <s v=".."/>
  </r>
  <r>
    <x v="2"/>
    <x v="2"/>
    <x v="2"/>
    <x v="25"/>
    <x v="2"/>
    <s v="Outward FDI"/>
    <x v="0"/>
    <n v="120.08799999999999"/>
    <s v=".."/>
    <s v=".."/>
    <n v="3.9159999999999999"/>
    <s v=".."/>
    <s v=".."/>
    <s v=".."/>
    <s v=".."/>
  </r>
  <r>
    <x v="2"/>
    <x v="2"/>
    <x v="3"/>
    <x v="26"/>
    <x v="2"/>
    <s v="Outward FDI"/>
    <x v="0"/>
    <n v="9220.9060000000009"/>
    <s v=".."/>
    <s v=".."/>
    <n v="983.65899999999999"/>
    <s v=".."/>
    <s v=".."/>
    <s v=".."/>
    <s v=".."/>
  </r>
  <r>
    <x v="2"/>
    <x v="2"/>
    <x v="3"/>
    <x v="27"/>
    <x v="2"/>
    <s v="Outward FDI"/>
    <x v="0"/>
    <n v="3371.33"/>
    <s v=".."/>
    <s v=".."/>
    <n v="122.29"/>
    <s v=".."/>
    <s v=".."/>
    <s v=".."/>
    <s v=".."/>
  </r>
  <r>
    <x v="2"/>
    <x v="2"/>
    <x v="3"/>
    <x v="28"/>
    <x v="2"/>
    <s v="Outward FDI"/>
    <x v="0"/>
    <n v="571.43399999999997"/>
    <s v=".."/>
    <s v=".."/>
    <n v="30.082999999999998"/>
    <s v=".."/>
    <s v=".."/>
    <s v=".."/>
    <s v=".."/>
  </r>
  <r>
    <x v="2"/>
    <x v="2"/>
    <x v="3"/>
    <x v="29"/>
    <x v="2"/>
    <s v="Outward FDI"/>
    <x v="0"/>
    <n v="389.63900000000001"/>
    <s v=".."/>
    <s v=".."/>
    <n v="18.869"/>
    <s v=".."/>
    <s v=".."/>
    <s v=".."/>
    <s v=".."/>
  </r>
  <r>
    <x v="2"/>
    <x v="2"/>
    <x v="3"/>
    <x v="30"/>
    <x v="2"/>
    <s v="Outward FDI"/>
    <x v="0"/>
    <n v="65.585999999999999"/>
    <s v=".."/>
    <s v=".."/>
    <n v="20.114999999999998"/>
    <s v=".."/>
    <s v=".."/>
    <s v=".."/>
    <s v=".."/>
  </r>
  <r>
    <x v="2"/>
    <x v="2"/>
    <x v="3"/>
    <x v="31"/>
    <x v="2"/>
    <s v="Outward FDI"/>
    <x v="0"/>
    <n v="2680.732"/>
    <s v=".."/>
    <s v=".."/>
    <n v="60.521999999999998"/>
    <s v=".."/>
    <s v=".."/>
    <s v=".."/>
    <s v=".."/>
  </r>
  <r>
    <x v="2"/>
    <x v="2"/>
    <x v="3"/>
    <x v="32"/>
    <x v="2"/>
    <s v="Outward FDI"/>
    <x v="0"/>
    <n v="35451.069000000003"/>
    <s v=".."/>
    <s v=".."/>
    <n v="1191.0360000000001"/>
    <s v=".."/>
    <s v=".."/>
    <s v=".."/>
    <s v=".."/>
  </r>
  <r>
    <x v="2"/>
    <x v="2"/>
    <x v="3"/>
    <x v="33"/>
    <x v="2"/>
    <s v="Outward FDI"/>
    <x v="0"/>
    <n v="5753.875"/>
    <s v=".."/>
    <s v=".."/>
    <n v="2466.8020000000001"/>
    <s v=".."/>
    <s v=".."/>
    <s v=".."/>
    <s v=".."/>
  </r>
  <r>
    <x v="3"/>
    <x v="3"/>
    <x v="3"/>
    <x v="34"/>
    <x v="2"/>
    <s v="Outward FDI"/>
    <x v="0"/>
    <n v="535.22299999999996"/>
    <s v=".."/>
    <s v=".."/>
    <n v="29.727"/>
    <s v=".."/>
    <s v=".."/>
    <s v=".."/>
    <s v=".."/>
  </r>
  <r>
    <x v="2"/>
    <x v="2"/>
    <x v="3"/>
    <x v="35"/>
    <x v="2"/>
    <s v="Outward FDI"/>
    <x v="0"/>
    <n v="20180.316999999999"/>
    <s v=".."/>
    <s v=".."/>
    <n v="361.351"/>
    <s v=".."/>
    <s v=".."/>
    <s v=".."/>
    <s v=".."/>
  </r>
  <r>
    <x v="2"/>
    <x v="2"/>
    <x v="4"/>
    <x v="36"/>
    <x v="2"/>
    <s v="Outward FDI"/>
    <x v="0"/>
    <n v="15320.45"/>
    <s v=".."/>
    <s v=".."/>
    <n v="695.64599999999996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2"/>
    <x v="2"/>
    <x v="3"/>
    <x v="37"/>
    <x v="2"/>
    <s v="Outward FDI"/>
    <x v="0"/>
    <n v="706.30200000000002"/>
    <s v=".."/>
    <s v=".."/>
    <n v="23.675000000000001"/>
    <s v=".."/>
    <s v=".."/>
    <s v=".."/>
    <s v=".."/>
  </r>
  <r>
    <x v="3"/>
    <x v="3"/>
    <x v="3"/>
    <x v="38"/>
    <x v="2"/>
    <s v="Outward FDI"/>
    <x v="0"/>
    <s v=".."/>
    <s v=".."/>
    <s v=".."/>
    <s v=".."/>
    <s v=".."/>
    <s v=".."/>
    <s v=".."/>
    <s v=".."/>
  </r>
  <r>
    <x v="2"/>
    <x v="2"/>
    <x v="3"/>
    <x v="39"/>
    <x v="2"/>
    <s v="Outward FDI"/>
    <x v="0"/>
    <s v=".."/>
    <s v=".."/>
    <s v=".."/>
    <s v=".."/>
    <s v=".."/>
    <s v=".."/>
    <s v=".."/>
    <s v=".."/>
  </r>
  <r>
    <x v="3"/>
    <x v="3"/>
    <x v="3"/>
    <x v="40"/>
    <x v="2"/>
    <s v="Outward FDI"/>
    <x v="0"/>
    <s v=".."/>
    <s v=".."/>
    <s v=".."/>
    <s v=".."/>
    <s v=".."/>
    <s v=".."/>
    <s v=".."/>
    <s v=".."/>
  </r>
  <r>
    <x v="3"/>
    <x v="3"/>
    <x v="3"/>
    <x v="41"/>
    <x v="2"/>
    <s v="Outward FDI"/>
    <x v="0"/>
    <s v=".."/>
    <s v=".."/>
    <s v=".."/>
    <s v=".."/>
    <s v=".."/>
    <s v=".."/>
    <s v=".."/>
    <s v=".."/>
  </r>
  <r>
    <x v="3"/>
    <x v="3"/>
    <x v="3"/>
    <x v="42"/>
    <x v="2"/>
    <s v="Outward FDI"/>
    <x v="0"/>
    <n v="90.158000000000001"/>
    <s v=".."/>
    <s v=".."/>
    <n v="4.2720000000000002"/>
    <s v=".."/>
    <s v=".."/>
    <s v=".."/>
    <s v=".."/>
  </r>
  <r>
    <x v="2"/>
    <x v="2"/>
    <x v="3"/>
    <x v="43"/>
    <x v="2"/>
    <s v="Outward FDI"/>
    <x v="0"/>
    <n v="202.11699999999999"/>
    <s v=".."/>
    <s v=".."/>
    <n v="1.246"/>
    <s v=".."/>
    <s v=".."/>
    <s v=".."/>
    <s v=".."/>
  </r>
  <r>
    <x v="2"/>
    <x v="2"/>
    <x v="3"/>
    <x v="44"/>
    <x v="2"/>
    <s v="Outward FDI"/>
    <x v="0"/>
    <n v="-3.88"/>
    <s v=".."/>
    <s v=".."/>
    <n v="5.34"/>
    <s v=".."/>
    <s v=".."/>
    <s v=".."/>
    <s v=".."/>
  </r>
  <r>
    <x v="2"/>
    <x v="2"/>
    <x v="3"/>
    <x v="45"/>
    <x v="2"/>
    <s v="Outward FDI"/>
    <x v="0"/>
    <s v=".."/>
    <s v=".."/>
    <s v=".."/>
    <s v=".."/>
    <s v=".."/>
    <s v=".."/>
    <s v=".."/>
    <s v=".."/>
  </r>
  <r>
    <x v="2"/>
    <x v="2"/>
    <x v="3"/>
    <x v="46"/>
    <x v="2"/>
    <s v="Outward FDI"/>
    <x v="0"/>
    <s v=".."/>
    <s v=".."/>
    <s v=".."/>
    <s v=".."/>
    <s v=".."/>
    <s v=".."/>
    <s v=".."/>
    <s v=".."/>
  </r>
  <r>
    <x v="1"/>
    <x v="1"/>
    <x v="1"/>
    <x v="47"/>
    <x v="2"/>
    <s v="Outward FDI"/>
    <x v="0"/>
    <s v=".."/>
    <s v=".."/>
    <s v=".."/>
    <s v="..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2"/>
    <x v="2"/>
    <x v="3"/>
    <x v="48"/>
    <x v="2"/>
    <s v="Outward FDI"/>
    <x v="0"/>
    <s v=".."/>
    <s v=".."/>
    <s v=".."/>
    <s v=".."/>
    <s v=".."/>
    <s v=".."/>
    <s v=".."/>
    <s v=".."/>
  </r>
  <r>
    <x v="1"/>
    <x v="1"/>
    <x v="1"/>
    <x v="49"/>
    <x v="2"/>
    <s v="Outward FDI"/>
    <x v="0"/>
    <s v=".."/>
    <s v=".."/>
    <s v=".."/>
    <s v=".."/>
    <s v=".."/>
    <s v=".."/>
    <s v=".."/>
    <s v=".."/>
  </r>
  <r>
    <x v="3"/>
    <x v="3"/>
    <x v="3"/>
    <x v="50"/>
    <x v="2"/>
    <s v="Outward FDI"/>
    <x v="0"/>
    <n v="0"/>
    <s v=".."/>
    <s v=".."/>
    <n v="0"/>
    <s v=".."/>
    <s v=".."/>
    <s v=".."/>
    <s v=".."/>
  </r>
  <r>
    <x v="2"/>
    <x v="2"/>
    <x v="3"/>
    <x v="51"/>
    <x v="2"/>
    <s v="Outward FDI"/>
    <x v="0"/>
    <n v="0"/>
    <s v=".."/>
    <s v=".."/>
    <n v="0"/>
    <s v=".."/>
    <s v=".."/>
    <s v=".."/>
    <s v=".."/>
  </r>
  <r>
    <x v="3"/>
    <x v="3"/>
    <x v="3"/>
    <x v="52"/>
    <x v="2"/>
    <s v="Outward FDI"/>
    <x v="0"/>
    <s v=".."/>
    <s v=".."/>
    <s v=".."/>
    <s v=".."/>
    <s v=".."/>
    <s v=".."/>
    <s v=".."/>
    <s v=".."/>
  </r>
  <r>
    <x v="2"/>
    <x v="2"/>
    <x v="6"/>
    <x v="53"/>
    <x v="2"/>
    <s v="Outward FDI"/>
    <x v="0"/>
    <n v="11.27"/>
    <s v=".."/>
    <s v=".."/>
    <n v="5.6959999999999997"/>
    <s v=".."/>
    <s v=".."/>
    <s v=".."/>
    <s v=".."/>
  </r>
  <r>
    <x v="4"/>
    <x v="4"/>
    <x v="3"/>
    <x v="54"/>
    <x v="2"/>
    <s v="Outward FDI"/>
    <x v="0"/>
    <s v=".."/>
    <s v=".."/>
    <s v=".."/>
    <s v=".."/>
    <s v=".."/>
    <s v=".."/>
    <s v=".."/>
    <s v=".."/>
  </r>
  <r>
    <x v="3"/>
    <x v="3"/>
    <x v="3"/>
    <x v="55"/>
    <x v="2"/>
    <s v="Outward FDI"/>
    <x v="0"/>
    <s v=".."/>
    <s v=".."/>
    <s v=".."/>
    <s v=".."/>
    <s v=".."/>
    <s v=".."/>
    <s v=".."/>
    <s v=".."/>
  </r>
  <r>
    <x v="2"/>
    <x v="2"/>
    <x v="3"/>
    <x v="56"/>
    <x v="2"/>
    <s v="Outward FDI"/>
    <x v="0"/>
    <n v="165.352"/>
    <s v=".."/>
    <s v=".."/>
    <n v="16.911000000000001"/>
    <s v=".."/>
    <s v=".."/>
    <s v=".."/>
    <s v=".."/>
  </r>
  <r>
    <x v="3"/>
    <x v="3"/>
    <x v="3"/>
    <x v="57"/>
    <x v="2"/>
    <s v="Outward FDI"/>
    <x v="0"/>
    <n v="1034.4190000000001"/>
    <s v=".."/>
    <s v=".."/>
    <n v="53.402000000000001"/>
    <s v=".."/>
    <s v=".."/>
    <s v=".."/>
    <s v=".."/>
  </r>
  <r>
    <x v="2"/>
    <x v="2"/>
    <x v="3"/>
    <x v="58"/>
    <x v="2"/>
    <s v="Outward FDI"/>
    <x v="0"/>
    <s v=".."/>
    <s v=".."/>
    <s v=".."/>
    <s v=".."/>
    <s v=".."/>
    <s v=".."/>
    <s v=".."/>
    <s v=".."/>
  </r>
  <r>
    <x v="3"/>
    <x v="3"/>
    <x v="3"/>
    <x v="59"/>
    <x v="2"/>
    <s v="Outward FDI"/>
    <x v="0"/>
    <s v=".."/>
    <s v=".."/>
    <s v=".."/>
    <s v="..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4"/>
    <x v="4"/>
    <x v="3"/>
    <x v="60"/>
    <x v="2"/>
    <s v="Outward FDI"/>
    <x v="0"/>
    <s v=".."/>
    <s v=".."/>
    <s v=".."/>
    <s v=".."/>
    <s v=".."/>
    <s v=".."/>
    <s v=".."/>
    <s v=".."/>
  </r>
  <r>
    <x v="4"/>
    <x v="4"/>
    <x v="6"/>
    <x v="61"/>
    <x v="2"/>
    <s v="Outward FDI"/>
    <x v="0"/>
    <s v=".."/>
    <s v=".."/>
    <s v=".."/>
    <s v=".."/>
    <s v=".."/>
    <s v=".."/>
    <s v=".."/>
    <s v=".."/>
  </r>
  <r>
    <x v="4"/>
    <x v="4"/>
    <x v="6"/>
    <x v="62"/>
    <x v="2"/>
    <s v="Outward FDI"/>
    <x v="0"/>
    <n v="431.20800000000003"/>
    <s v=".."/>
    <s v=".."/>
    <n v="31.863"/>
    <s v=".."/>
    <s v=".."/>
    <s v=".."/>
    <s v=".."/>
  </r>
  <r>
    <x v="3"/>
    <x v="3"/>
    <x v="6"/>
    <x v="63"/>
    <x v="2"/>
    <s v="Outward FDI"/>
    <x v="0"/>
    <s v=".."/>
    <s v=".."/>
    <s v=".."/>
    <s v=".."/>
    <s v=".."/>
    <s v=".."/>
    <s v=".."/>
    <s v=".."/>
  </r>
  <r>
    <x v="4"/>
    <x v="4"/>
    <x v="6"/>
    <x v="64"/>
    <x v="2"/>
    <s v="Outward FDI"/>
    <x v="0"/>
    <n v="41.198999999999998"/>
    <s v=".."/>
    <s v=".."/>
    <n v="1.958"/>
    <s v=".."/>
    <s v=".."/>
    <s v=".."/>
    <s v=".."/>
  </r>
  <r>
    <x v="4"/>
    <x v="4"/>
    <x v="6"/>
    <x v="65"/>
    <x v="2"/>
    <s v="Outward FDI"/>
    <x v="0"/>
    <s v=".."/>
    <s v=".."/>
    <s v=".."/>
    <s v=".."/>
    <s v=".."/>
    <s v=".."/>
    <s v=".."/>
    <s v=".."/>
  </r>
  <r>
    <x v="4"/>
    <x v="4"/>
    <x v="7"/>
    <x v="66"/>
    <x v="2"/>
    <s v="Outward FDI"/>
    <x v="0"/>
    <s v=".."/>
    <s v=".."/>
    <s v=".."/>
    <s v=".."/>
    <s v=".."/>
    <s v=".."/>
    <s v=".."/>
    <s v=".."/>
  </r>
  <r>
    <x v="4"/>
    <x v="4"/>
    <x v="7"/>
    <x v="67"/>
    <x v="2"/>
    <s v="Outward FDI"/>
    <x v="0"/>
    <s v=".."/>
    <s v=".."/>
    <s v=".."/>
    <s v=".."/>
    <s v=".."/>
    <s v=".."/>
    <s v=".."/>
    <s v=".."/>
  </r>
  <r>
    <x v="3"/>
    <x v="3"/>
    <x v="7"/>
    <x v="68"/>
    <x v="2"/>
    <s v="Outward FDI"/>
    <x v="0"/>
    <s v=".."/>
    <s v=".."/>
    <s v=".."/>
    <s v=".."/>
    <s v=".."/>
    <s v=".."/>
    <s v=".."/>
    <s v=".."/>
  </r>
  <r>
    <x v="1"/>
    <x v="1"/>
    <x v="1"/>
    <x v="69"/>
    <x v="2"/>
    <s v="Outward FDI"/>
    <x v="0"/>
    <s v=".."/>
    <s v=".."/>
    <s v=".."/>
    <s v=".."/>
    <s v=".."/>
    <s v=".."/>
    <s v=".."/>
    <s v=".."/>
  </r>
  <r>
    <x v="5"/>
    <x v="5"/>
    <x v="7"/>
    <x v="70"/>
    <x v="2"/>
    <s v="Outward FDI"/>
    <x v="0"/>
    <s v=".."/>
    <s v=".."/>
    <s v=".."/>
    <s v=".."/>
    <s v=".."/>
    <s v=".."/>
    <s v=".."/>
    <s v=".."/>
  </r>
  <r>
    <x v="5"/>
    <x v="5"/>
    <x v="7"/>
    <x v="71"/>
    <x v="2"/>
    <s v="Outward FDI"/>
    <x v="0"/>
    <s v=".."/>
    <s v=".."/>
    <s v=".."/>
    <s v=".."/>
    <s v=".."/>
    <s v=".."/>
    <s v=".."/>
    <s v=".."/>
  </r>
  <r>
    <x v="4"/>
    <x v="4"/>
    <x v="7"/>
    <x v="72"/>
    <x v="2"/>
    <s v="Outward FDI"/>
    <x v="0"/>
    <s v=".."/>
    <s v=".."/>
    <s v=".."/>
    <s v=".."/>
    <s v=".."/>
    <s v=".."/>
    <s v=".."/>
    <s v=".."/>
  </r>
  <r>
    <x v="4"/>
    <x v="4"/>
    <x v="7"/>
    <x v="73"/>
    <x v="2"/>
    <s v="Outward FDI"/>
    <x v="0"/>
    <s v=".."/>
    <s v=".."/>
    <s v=".."/>
    <s v=".."/>
    <s v=".."/>
    <s v=".."/>
    <s v=".."/>
    <s v=".."/>
  </r>
  <r>
    <x v="5"/>
    <x v="5"/>
    <x v="7"/>
    <x v="74"/>
    <x v="2"/>
    <s v="Outward FDI"/>
    <x v="0"/>
    <s v=".."/>
    <s v=".."/>
    <s v=".."/>
    <s v=".."/>
    <s v=".."/>
    <s v=".."/>
    <s v=".."/>
    <s v=".."/>
  </r>
  <r>
    <x v="5"/>
    <x v="5"/>
    <x v="7"/>
    <x v="75"/>
    <x v="2"/>
    <s v="Outward FDI"/>
    <x v="0"/>
    <s v=".."/>
    <s v=".."/>
    <s v=".."/>
    <s v=".."/>
    <s v=".."/>
    <s v=".."/>
    <s v=".."/>
    <s v=".."/>
  </r>
  <r>
    <x v="4"/>
    <x v="4"/>
    <x v="7"/>
    <x v="76"/>
    <x v="2"/>
    <s v="Outward FDI"/>
    <x v="0"/>
    <s v=".."/>
    <s v=".."/>
    <s v=".."/>
    <s v=".."/>
    <s v=".."/>
    <s v=".."/>
    <s v=".."/>
    <s v=".."/>
  </r>
  <r>
    <x v="4"/>
    <x v="4"/>
    <x v="7"/>
    <x v="77"/>
    <x v="2"/>
    <s v="Outward FDI"/>
    <x v="0"/>
    <s v=".."/>
    <s v=".."/>
    <s v=".."/>
    <s v=".."/>
    <s v=".."/>
    <s v=".."/>
    <s v=".."/>
    <s v=".."/>
  </r>
  <r>
    <x v="5"/>
    <x v="5"/>
    <x v="7"/>
    <x v="78"/>
    <x v="2"/>
    <s v="Outward FDI"/>
    <x v="0"/>
    <s v=".."/>
    <s v=".."/>
    <s v=".."/>
    <s v=".."/>
    <s v=".."/>
    <s v=".."/>
    <s v=".."/>
    <s v=".."/>
  </r>
  <r>
    <x v="4"/>
    <x v="4"/>
    <x v="7"/>
    <x v="79"/>
    <x v="2"/>
    <s v="Outward FDI"/>
    <x v="0"/>
    <s v=".."/>
    <s v=".."/>
    <s v=".."/>
    <s v=".."/>
    <s v=".."/>
    <s v=".."/>
    <s v=".."/>
    <s v=".."/>
  </r>
  <r>
    <x v="4"/>
    <x v="4"/>
    <x v="6"/>
    <x v="80"/>
    <x v="2"/>
    <s v="Outward FDI"/>
    <x v="0"/>
    <s v=".."/>
    <s v=".."/>
    <s v=".."/>
    <s v=".."/>
    <s v=".."/>
    <s v=".."/>
    <s v=".."/>
    <s v=".."/>
  </r>
  <r>
    <x v="3"/>
    <x v="3"/>
    <x v="7"/>
    <x v="81"/>
    <x v="2"/>
    <s v="Outward FDI"/>
    <x v="0"/>
    <s v=".."/>
    <s v=".."/>
    <s v=".."/>
    <s v=".."/>
    <s v=".."/>
    <s v=".."/>
    <s v=".."/>
    <s v=".."/>
  </r>
  <r>
    <x v="5"/>
    <x v="5"/>
    <x v="7"/>
    <x v="82"/>
    <x v="2"/>
    <s v="Outward FDI"/>
    <x v="0"/>
    <s v=".."/>
    <s v=".."/>
    <s v=".."/>
    <s v=".."/>
    <s v=".."/>
    <s v=".."/>
    <s v=".."/>
    <s v=".."/>
  </r>
  <r>
    <x v="5"/>
    <x v="5"/>
    <x v="7"/>
    <x v="83"/>
    <x v="2"/>
    <s v="Outward FDI"/>
    <x v="0"/>
    <s v=".."/>
    <s v=".."/>
    <s v=".."/>
    <s v=".."/>
    <s v=".."/>
    <s v=".."/>
    <s v=".."/>
    <s v=".."/>
  </r>
  <r>
    <x v="3"/>
    <x v="3"/>
    <x v="7"/>
    <x v="84"/>
    <x v="2"/>
    <s v="Outward FDI"/>
    <x v="0"/>
    <s v=".."/>
    <s v=".."/>
    <s v=".."/>
    <s v=".."/>
    <s v=".."/>
    <s v=".."/>
    <s v=".."/>
    <s v=".."/>
  </r>
  <r>
    <x v="5"/>
    <x v="5"/>
    <x v="7"/>
    <x v="85"/>
    <x v="2"/>
    <s v="Outward FDI"/>
    <x v="0"/>
    <s v=".."/>
    <s v=".."/>
    <s v=".."/>
    <s v=".."/>
    <s v=".."/>
    <s v=".."/>
    <s v=".."/>
    <s v=".."/>
  </r>
  <r>
    <x v="4"/>
    <x v="4"/>
    <x v="7"/>
    <x v="86"/>
    <x v="2"/>
    <s v="Outward FDI"/>
    <x v="0"/>
    <s v=".."/>
    <s v=".."/>
    <s v=".."/>
    <s v=".."/>
    <s v=".."/>
    <s v=".."/>
    <s v=".."/>
    <s v=".."/>
  </r>
  <r>
    <x v="5"/>
    <x v="5"/>
    <x v="7"/>
    <x v="87"/>
    <x v="2"/>
    <s v="Outward FDI"/>
    <x v="0"/>
    <s v=".."/>
    <s v=".."/>
    <s v=".."/>
    <s v=".."/>
    <s v=".."/>
    <s v=".."/>
    <s v=".."/>
    <s v=".."/>
  </r>
  <r>
    <x v="5"/>
    <x v="5"/>
    <x v="7"/>
    <x v="88"/>
    <x v="2"/>
    <s v="Outward FDI"/>
    <x v="0"/>
    <s v=".."/>
    <s v=".."/>
    <s v=".."/>
    <s v=".."/>
    <s v=".."/>
    <s v=".."/>
    <s v=".."/>
    <s v=".."/>
  </r>
  <r>
    <x v="4"/>
    <x v="4"/>
    <x v="7"/>
    <x v="89"/>
    <x v="2"/>
    <s v="Outward FDI"/>
    <x v="0"/>
    <s v=".."/>
    <s v=".."/>
    <s v=".."/>
    <s v=".."/>
    <s v=".."/>
    <s v=".."/>
    <s v=".."/>
    <s v=".."/>
  </r>
  <r>
    <x v="4"/>
    <x v="4"/>
    <x v="7"/>
    <x v="90"/>
    <x v="2"/>
    <s v="Outward FDI"/>
    <x v="0"/>
    <s v=".."/>
    <s v=".."/>
    <s v=".."/>
    <s v=".."/>
    <s v=".."/>
    <s v=".."/>
    <s v=".."/>
    <s v=".."/>
  </r>
  <r>
    <x v="5"/>
    <x v="5"/>
    <x v="7"/>
    <x v="91"/>
    <x v="2"/>
    <s v="Outward FDI"/>
    <x v="0"/>
    <s v=".."/>
    <s v=".."/>
    <s v=".."/>
    <s v=".."/>
    <s v=".."/>
    <s v=".."/>
    <s v=".."/>
    <s v=".."/>
  </r>
  <r>
    <x v="5"/>
    <x v="5"/>
    <x v="7"/>
    <x v="92"/>
    <x v="2"/>
    <s v="Outward FDI"/>
    <x v="0"/>
    <s v=".."/>
    <s v=".."/>
    <s v=".."/>
    <s v=".."/>
    <s v=".."/>
    <s v=".."/>
    <s v=".."/>
    <s v=".."/>
  </r>
  <r>
    <x v="5"/>
    <x v="5"/>
    <x v="7"/>
    <x v="93"/>
    <x v="2"/>
    <s v="Outward FDI"/>
    <x v="0"/>
    <s v=".."/>
    <s v=".."/>
    <s v=".."/>
    <s v=".."/>
    <s v=".."/>
    <s v=".."/>
    <s v=".."/>
    <s v=".."/>
  </r>
  <r>
    <x v="5"/>
    <x v="5"/>
    <x v="7"/>
    <x v="94"/>
    <x v="2"/>
    <s v="Outward FDI"/>
    <x v="0"/>
    <s v=".."/>
    <s v=".."/>
    <s v=".."/>
    <s v=".."/>
    <s v=".."/>
    <s v=".."/>
    <s v=".."/>
    <s v=".."/>
  </r>
  <r>
    <x v="4"/>
    <x v="4"/>
    <x v="7"/>
    <x v="95"/>
    <x v="2"/>
    <s v="Outward FDI"/>
    <x v="0"/>
    <s v=".."/>
    <s v=".."/>
    <s v=".."/>
    <s v=".."/>
    <s v=".."/>
    <s v=".."/>
    <s v=".."/>
    <s v=".."/>
  </r>
  <r>
    <x v="2"/>
    <x v="2"/>
    <x v="7"/>
    <x v="96"/>
    <x v="2"/>
    <s v="Outward FDI"/>
    <x v="0"/>
    <s v=".."/>
    <s v=".."/>
    <s v=".."/>
    <s v=".."/>
    <s v=".."/>
    <s v=".."/>
    <s v=".."/>
    <s v=".."/>
  </r>
  <r>
    <x v="5"/>
    <x v="5"/>
    <x v="7"/>
    <x v="97"/>
    <x v="2"/>
    <s v="Outward FDI"/>
    <x v="0"/>
    <s v=".."/>
    <s v=".."/>
    <s v=".."/>
    <s v=".."/>
    <s v=".."/>
    <s v=".."/>
    <s v=".."/>
    <s v=".."/>
  </r>
  <r>
    <x v="3"/>
    <x v="3"/>
    <x v="7"/>
    <x v="98"/>
    <x v="2"/>
    <s v="Outward FDI"/>
    <x v="0"/>
    <s v=".."/>
    <s v=".."/>
    <s v=".."/>
    <s v=".."/>
    <s v=".."/>
    <s v=".."/>
    <s v=".."/>
    <s v=".."/>
  </r>
  <r>
    <x v="5"/>
    <x v="5"/>
    <x v="7"/>
    <x v="99"/>
    <x v="2"/>
    <s v="Outward FDI"/>
    <x v="0"/>
    <s v=".."/>
    <s v=".."/>
    <s v=".."/>
    <s v=".."/>
    <s v=".."/>
    <s v=".."/>
    <s v=".."/>
    <s v=".."/>
  </r>
  <r>
    <x v="4"/>
    <x v="4"/>
    <x v="7"/>
    <x v="100"/>
    <x v="2"/>
    <s v="Outward FDI"/>
    <x v="0"/>
    <n v="-12.563000000000001"/>
    <s v=".."/>
    <s v=".."/>
    <n v="-0.17799999999999999"/>
    <s v=".."/>
    <s v=".."/>
    <s v=".."/>
    <s v=".."/>
  </r>
  <r>
    <x v="5"/>
    <x v="5"/>
    <x v="7"/>
    <x v="101"/>
    <x v="2"/>
    <s v="Outward FDI"/>
    <x v="0"/>
    <s v=".."/>
    <s v=".."/>
    <s v=".."/>
    <s v=".."/>
    <s v=".."/>
    <s v=".."/>
    <s v=".."/>
    <s v=".."/>
  </r>
  <r>
    <x v="1"/>
    <x v="1"/>
    <x v="1"/>
    <x v="102"/>
    <x v="2"/>
    <s v="Outward FDI"/>
    <x v="0"/>
    <s v=".."/>
    <s v=".."/>
    <s v=".."/>
    <s v=".."/>
    <s v=".."/>
    <s v=".."/>
    <s v=".."/>
    <s v=".."/>
  </r>
  <r>
    <x v="4"/>
    <x v="4"/>
    <x v="7"/>
    <x v="103"/>
    <x v="2"/>
    <s v="Outward FDI"/>
    <x v="0"/>
    <s v=".."/>
    <s v=".."/>
    <s v=".."/>
    <s v=".."/>
    <s v=".."/>
    <s v=".."/>
    <s v=".."/>
    <s v=".."/>
  </r>
  <r>
    <x v="4"/>
    <x v="4"/>
    <x v="7"/>
    <x v="104"/>
    <x v="2"/>
    <s v="Outward FDI"/>
    <x v="0"/>
    <s v=".."/>
    <s v=".."/>
    <s v=".."/>
    <s v=".."/>
    <s v=".."/>
    <s v=".."/>
    <s v=".."/>
    <s v=".."/>
  </r>
  <r>
    <x v="2"/>
    <x v="2"/>
    <x v="7"/>
    <x v="105"/>
    <x v="2"/>
    <s v="Outward FDI"/>
    <x v="0"/>
    <s v=".."/>
    <s v=".."/>
    <s v=".."/>
    <s v=".."/>
    <s v=".."/>
    <s v=".."/>
    <s v=".."/>
    <s v=".."/>
  </r>
  <r>
    <x v="5"/>
    <x v="5"/>
    <x v="7"/>
    <x v="106"/>
    <x v="2"/>
    <s v="Outward FDI"/>
    <x v="0"/>
    <s v=".."/>
    <s v=".."/>
    <s v=".."/>
    <s v=".."/>
    <s v=".."/>
    <s v=".."/>
    <s v=".."/>
    <s v=".."/>
  </r>
  <r>
    <x v="5"/>
    <x v="5"/>
    <x v="7"/>
    <x v="107"/>
    <x v="2"/>
    <s v="Outward FDI"/>
    <x v="0"/>
    <s v=".."/>
    <s v=".."/>
    <s v=".."/>
    <s v=".."/>
    <s v=".."/>
    <s v=".."/>
    <s v=".."/>
    <s v=".."/>
  </r>
  <r>
    <x v="3"/>
    <x v="3"/>
    <x v="7"/>
    <x v="108"/>
    <x v="2"/>
    <s v="Outward FDI"/>
    <x v="0"/>
    <n v="492.36099999999999"/>
    <s v=".."/>
    <s v=".."/>
    <n v="9.4339999999999993"/>
    <s v=".."/>
    <s v=".."/>
    <s v=".."/>
    <s v=".."/>
  </r>
  <r>
    <x v="5"/>
    <x v="5"/>
    <x v="7"/>
    <x v="109"/>
    <x v="2"/>
    <s v="Outward FDI"/>
    <x v="0"/>
    <s v=".."/>
    <s v=".."/>
    <s v=".."/>
    <s v=".."/>
    <s v=".."/>
    <s v=".."/>
    <s v=".."/>
    <s v=".."/>
  </r>
  <r>
    <x v="5"/>
    <x v="5"/>
    <x v="7"/>
    <x v="110"/>
    <x v="2"/>
    <s v="Outward FDI"/>
    <x v="0"/>
    <s v=".."/>
    <s v=".."/>
    <s v=".."/>
    <s v=".."/>
    <s v=".."/>
    <s v=".."/>
    <s v=".."/>
    <s v=".."/>
  </r>
  <r>
    <x v="4"/>
    <x v="4"/>
    <x v="7"/>
    <x v="111"/>
    <x v="2"/>
    <s v="Outward FDI"/>
    <x v="0"/>
    <s v=".."/>
    <s v=".."/>
    <s v=".."/>
    <s v=".."/>
    <s v=".."/>
    <s v=".."/>
    <s v=".."/>
    <s v=".."/>
  </r>
  <r>
    <x v="4"/>
    <x v="4"/>
    <x v="7"/>
    <x v="112"/>
    <x v="2"/>
    <s v="Outward FDI"/>
    <x v="0"/>
    <s v=".."/>
    <s v=".."/>
    <s v=".."/>
    <s v=".."/>
    <s v=".."/>
    <s v=".."/>
    <s v=".."/>
    <s v=".."/>
  </r>
  <r>
    <x v="5"/>
    <x v="5"/>
    <x v="7"/>
    <x v="113"/>
    <x v="2"/>
    <s v="Outward FDI"/>
    <x v="0"/>
    <s v=".."/>
    <s v=".."/>
    <s v=".."/>
    <s v=".."/>
    <s v=".."/>
    <s v=".."/>
    <s v=".."/>
    <s v=".."/>
  </r>
  <r>
    <x v="5"/>
    <x v="5"/>
    <x v="7"/>
    <x v="114"/>
    <x v="2"/>
    <s v="Outward FDI"/>
    <x v="0"/>
    <s v=".."/>
    <s v=".."/>
    <s v=".."/>
    <s v=".."/>
    <s v=".."/>
    <s v=".."/>
    <s v=".."/>
    <s v=".."/>
  </r>
  <r>
    <x v="4"/>
    <x v="4"/>
    <x v="7"/>
    <x v="115"/>
    <x v="2"/>
    <s v="Outward FDI"/>
    <x v="0"/>
    <s v=".."/>
    <s v=".."/>
    <s v=".."/>
    <s v=".."/>
    <s v=".."/>
    <s v=".."/>
    <s v=".."/>
    <s v=".."/>
  </r>
  <r>
    <x v="4"/>
    <x v="4"/>
    <x v="7"/>
    <x v="116"/>
    <x v="2"/>
    <s v="Outward FDI"/>
    <x v="0"/>
    <s v=".."/>
    <s v=".."/>
    <s v=".."/>
    <s v=".."/>
    <s v=".."/>
    <s v=".."/>
    <s v=".."/>
    <s v=".."/>
  </r>
  <r>
    <x v="2"/>
    <x v="2"/>
    <x v="3"/>
    <x v="117"/>
    <x v="2"/>
    <s v="Outward FDI"/>
    <x v="0"/>
    <s v=".."/>
    <s v=".."/>
    <s v=".."/>
    <s v=".."/>
    <s v=".."/>
    <s v=".."/>
    <s v=".."/>
    <s v=".."/>
  </r>
  <r>
    <x v="1"/>
    <x v="1"/>
    <x v="1"/>
    <x v="118"/>
    <x v="2"/>
    <s v="Outward FDI"/>
    <x v="0"/>
    <s v=".."/>
    <s v=".."/>
    <s v=".."/>
    <s v=".."/>
    <s v=".."/>
    <s v=".."/>
    <s v=".."/>
    <s v=".."/>
  </r>
  <r>
    <x v="2"/>
    <x v="2"/>
    <x v="5"/>
    <x v="119"/>
    <x v="2"/>
    <s v="Outward FDI"/>
    <x v="0"/>
    <s v=".."/>
    <s v=".."/>
    <s v=".."/>
    <s v=".."/>
    <s v=".."/>
    <s v=".."/>
    <s v=".."/>
    <s v=".."/>
  </r>
  <r>
    <x v="2"/>
    <x v="2"/>
    <x v="5"/>
    <x v="120"/>
    <x v="2"/>
    <s v="Outward FDI"/>
    <x v="0"/>
    <s v=".."/>
    <s v=".."/>
    <s v=".."/>
    <s v=".."/>
    <s v=".."/>
    <s v=".."/>
    <s v=".."/>
    <s v=".."/>
  </r>
  <r>
    <x v="2"/>
    <x v="2"/>
    <x v="5"/>
    <x v="121"/>
    <x v="2"/>
    <s v="Outward FDI"/>
    <x v="0"/>
    <s v=".."/>
    <s v=".."/>
    <s v=".."/>
    <s v=".."/>
    <s v=".."/>
    <s v=".."/>
    <s v=".."/>
    <s v=".."/>
  </r>
  <r>
    <x v="2"/>
    <x v="2"/>
    <x v="5"/>
    <x v="122"/>
    <x v="2"/>
    <s v="Outward FDI"/>
    <x v="0"/>
    <s v=".."/>
    <s v=".."/>
    <s v=".."/>
    <s v=".."/>
    <s v=".."/>
    <s v=".."/>
    <s v=".."/>
    <s v=".."/>
  </r>
  <r>
    <x v="3"/>
    <x v="3"/>
    <x v="5"/>
    <x v="123"/>
    <x v="2"/>
    <s v="Outward FDI"/>
    <x v="0"/>
    <s v=".."/>
    <s v=".."/>
    <s v=".."/>
    <s v=".."/>
    <s v=".."/>
    <s v=".."/>
    <s v=".."/>
    <s v=".."/>
  </r>
  <r>
    <x v="2"/>
    <x v="2"/>
    <x v="4"/>
    <x v="124"/>
    <x v="2"/>
    <s v="Outward FDI"/>
    <x v="0"/>
    <s v=".."/>
    <s v=".."/>
    <s v=".."/>
    <s v=".."/>
    <s v=".."/>
    <s v=".."/>
    <s v=".."/>
    <s v=".."/>
  </r>
  <r>
    <x v="1"/>
    <x v="1"/>
    <x v="1"/>
    <x v="125"/>
    <x v="2"/>
    <s v="Outward FDI"/>
    <x v="0"/>
    <s v=".."/>
    <s v=".."/>
    <s v=".."/>
    <s v=".."/>
    <s v=".."/>
    <s v=".."/>
    <s v=".."/>
    <s v=".."/>
  </r>
  <r>
    <x v="2"/>
    <x v="2"/>
    <x v="5"/>
    <x v="126"/>
    <x v="2"/>
    <s v="Outward FDI"/>
    <x v="0"/>
    <s v=".."/>
    <s v=".."/>
    <s v=".."/>
    <s v=".."/>
    <s v=".."/>
    <s v=".."/>
    <s v=".."/>
    <s v=".."/>
  </r>
  <r>
    <x v="3"/>
    <x v="3"/>
    <x v="5"/>
    <x v="127"/>
    <x v="2"/>
    <s v="Outward FDI"/>
    <x v="0"/>
    <s v=".."/>
    <s v=".."/>
    <s v=".."/>
    <s v=".."/>
    <s v=".."/>
    <s v=".."/>
    <s v=".."/>
    <s v=".."/>
  </r>
  <r>
    <x v="3"/>
    <x v="3"/>
    <x v="5"/>
    <x v="128"/>
    <x v="2"/>
    <s v="Outward FDI"/>
    <x v="0"/>
    <s v=".."/>
    <s v=".."/>
    <s v=".."/>
    <s v=".."/>
    <s v=".."/>
    <s v=".."/>
    <s v=".."/>
    <s v=".."/>
  </r>
  <r>
    <x v="2"/>
    <x v="2"/>
    <x v="5"/>
    <x v="129"/>
    <x v="2"/>
    <s v="Outward FDI"/>
    <x v="0"/>
    <s v=".."/>
    <s v=".."/>
    <s v=".."/>
    <s v=".."/>
    <s v=".."/>
    <s v=".."/>
    <s v=".."/>
    <s v=".."/>
  </r>
  <r>
    <x v="3"/>
    <x v="3"/>
    <x v="5"/>
    <x v="130"/>
    <x v="2"/>
    <s v="Outward FDI"/>
    <x v="0"/>
    <s v=".."/>
    <s v=".."/>
    <s v=".."/>
    <s v=".."/>
    <s v=".."/>
    <s v=".."/>
    <s v=".."/>
    <s v=".."/>
  </r>
  <r>
    <x v="3"/>
    <x v="3"/>
    <x v="5"/>
    <x v="131"/>
    <x v="2"/>
    <s v="Outward FDI"/>
    <x v="0"/>
    <s v=".."/>
    <s v=".."/>
    <s v=".."/>
    <s v=".."/>
    <s v=".."/>
    <s v=".."/>
    <s v=".."/>
    <s v=".."/>
  </r>
  <r>
    <x v="4"/>
    <x v="4"/>
    <x v="5"/>
    <x v="132"/>
    <x v="2"/>
    <s v="Outward FDI"/>
    <x v="0"/>
    <s v=".."/>
    <s v=".."/>
    <s v=".."/>
    <s v=".."/>
    <s v=".."/>
    <s v=".."/>
    <s v=".."/>
    <s v=".."/>
  </r>
  <r>
    <x v="3"/>
    <x v="3"/>
    <x v="5"/>
    <x v="133"/>
    <x v="2"/>
    <s v="Outward FDI"/>
    <x v="0"/>
    <s v=".."/>
    <s v=".."/>
    <s v=".."/>
    <s v=".."/>
    <s v=".."/>
    <s v=".."/>
    <s v=".."/>
    <s v=".."/>
  </r>
  <r>
    <x v="3"/>
    <x v="3"/>
    <x v="5"/>
    <x v="134"/>
    <x v="2"/>
    <s v="Outward FDI"/>
    <x v="0"/>
    <s v=".."/>
    <s v=".."/>
    <s v=".."/>
    <s v=".."/>
    <s v=".."/>
    <s v=".."/>
    <s v=".."/>
    <s v=".."/>
  </r>
  <r>
    <x v="5"/>
    <x v="5"/>
    <x v="5"/>
    <x v="135"/>
    <x v="2"/>
    <s v="Outward FDI"/>
    <x v="0"/>
    <s v=".."/>
    <s v=".."/>
    <s v=".."/>
    <s v=".."/>
    <s v=".."/>
    <s v=".."/>
    <s v=".."/>
    <s v=".."/>
  </r>
  <r>
    <x v="4"/>
    <x v="4"/>
    <x v="5"/>
    <x v="136"/>
    <x v="2"/>
    <s v="Outward FDI"/>
    <x v="0"/>
    <s v=".."/>
    <s v=".."/>
    <s v=".."/>
    <s v=".."/>
    <s v=".."/>
    <s v=".."/>
    <s v=".."/>
    <s v=".."/>
  </r>
  <r>
    <x v="3"/>
    <x v="3"/>
    <x v="5"/>
    <x v="137"/>
    <x v="2"/>
    <s v="Outward FDI"/>
    <x v="0"/>
    <s v=".."/>
    <s v=".."/>
    <s v=".."/>
    <s v=".."/>
    <s v=".."/>
    <s v=".."/>
    <s v=".."/>
    <s v=".."/>
  </r>
  <r>
    <x v="1"/>
    <x v="1"/>
    <x v="1"/>
    <x v="138"/>
    <x v="2"/>
    <s v="Outward FDI"/>
    <x v="0"/>
    <s v=".."/>
    <s v=".."/>
    <s v=".."/>
    <s v="..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4"/>
    <x v="4"/>
    <x v="5"/>
    <x v="139"/>
    <x v="2"/>
    <s v="Outward FDI"/>
    <x v="0"/>
    <s v=".."/>
    <s v=".."/>
    <s v=".."/>
    <s v=".."/>
    <s v=".."/>
    <s v=".."/>
    <s v=".."/>
    <s v=".."/>
  </r>
  <r>
    <x v="2"/>
    <x v="2"/>
    <x v="5"/>
    <x v="140"/>
    <x v="2"/>
    <s v="Outward FDI"/>
    <x v="0"/>
    <s v=".."/>
    <s v=".."/>
    <s v=".."/>
    <s v=".."/>
    <s v=".."/>
    <s v=".."/>
    <s v=".."/>
    <s v=".."/>
  </r>
  <r>
    <x v="2"/>
    <x v="2"/>
    <x v="5"/>
    <x v="141"/>
    <x v="2"/>
    <s v="Outward FDI"/>
    <x v="0"/>
    <s v=".."/>
    <s v=".."/>
    <s v=".."/>
    <s v=".."/>
    <s v=".."/>
    <s v=".."/>
    <s v=".."/>
    <s v=".."/>
  </r>
  <r>
    <x v="3"/>
    <x v="3"/>
    <x v="5"/>
    <x v="142"/>
    <x v="2"/>
    <s v="Outward FDI"/>
    <x v="0"/>
    <s v=".."/>
    <s v=".."/>
    <s v=".."/>
    <s v=".."/>
    <s v=".."/>
    <s v=".."/>
    <s v=".."/>
    <s v=".."/>
  </r>
  <r>
    <x v="3"/>
    <x v="3"/>
    <x v="5"/>
    <x v="143"/>
    <x v="2"/>
    <s v="Outward FDI"/>
    <x v="0"/>
    <s v=".."/>
    <s v=".."/>
    <s v=".."/>
    <s v=".."/>
    <s v=".."/>
    <s v=".."/>
    <s v=".."/>
    <s v=".."/>
  </r>
  <r>
    <x v="2"/>
    <x v="2"/>
    <x v="5"/>
    <x v="144"/>
    <x v="2"/>
    <s v="Outward FDI"/>
    <x v="0"/>
    <s v=".."/>
    <s v=".."/>
    <s v=".."/>
    <s v=".."/>
    <s v=".."/>
    <s v=".."/>
    <s v=".."/>
    <s v=".."/>
  </r>
  <r>
    <x v="2"/>
    <x v="2"/>
    <x v="5"/>
    <x v="145"/>
    <x v="2"/>
    <s v="Outward FDI"/>
    <x v="0"/>
    <s v=".."/>
    <s v=".."/>
    <s v=".."/>
    <s v=".."/>
    <s v=".."/>
    <s v=".."/>
    <s v=".."/>
    <s v=".."/>
  </r>
  <r>
    <x v="2"/>
    <x v="2"/>
    <x v="5"/>
    <x v="146"/>
    <x v="2"/>
    <s v="Outward FDI"/>
    <x v="0"/>
    <s v=".."/>
    <s v=".."/>
    <s v=".."/>
    <s v=".."/>
    <s v=".."/>
    <s v=".."/>
    <s v=".."/>
    <s v=".."/>
  </r>
  <r>
    <x v="1"/>
    <x v="1"/>
    <x v="1"/>
    <x v="147"/>
    <x v="2"/>
    <s v="Outward FDI"/>
    <x v="0"/>
    <s v=".."/>
    <s v=".."/>
    <s v=".."/>
    <s v=".."/>
    <s v=".."/>
    <s v=".."/>
    <s v=".."/>
    <s v=".."/>
  </r>
  <r>
    <x v="1"/>
    <x v="1"/>
    <x v="1"/>
    <x v="148"/>
    <x v="2"/>
    <s v="Outward FDI"/>
    <x v="0"/>
    <s v=".."/>
    <s v=".."/>
    <s v=".."/>
    <s v=".."/>
    <s v=".."/>
    <s v=".."/>
    <s v=".."/>
    <s v=".."/>
  </r>
  <r>
    <x v="3"/>
    <x v="3"/>
    <x v="5"/>
    <x v="149"/>
    <x v="2"/>
    <s v="Outward FDI"/>
    <x v="0"/>
    <n v="343.08199999999999"/>
    <s v=".."/>
    <s v=".."/>
    <n v="4.6280000000000001"/>
    <s v=".."/>
    <s v=".."/>
    <s v=".."/>
    <s v=".."/>
  </r>
  <r>
    <x v="4"/>
    <x v="4"/>
    <x v="5"/>
    <x v="150"/>
    <x v="2"/>
    <s v="Outward FDI"/>
    <x v="0"/>
    <s v=".."/>
    <s v=".."/>
    <s v=".."/>
    <s v=".."/>
    <s v=".."/>
    <s v=".."/>
    <s v=".."/>
    <s v=".."/>
  </r>
  <r>
    <x v="3"/>
    <x v="3"/>
    <x v="5"/>
    <x v="151"/>
    <x v="2"/>
    <s v="Outward FDI"/>
    <x v="0"/>
    <n v="1730.7439999999999"/>
    <s v=".."/>
    <s v=".."/>
    <n v="73.337999999999994"/>
    <s v=".."/>
    <s v=".."/>
    <s v=".."/>
    <s v=".."/>
  </r>
  <r>
    <x v="3"/>
    <x v="3"/>
    <x v="5"/>
    <x v="152"/>
    <x v="2"/>
    <s v="Outward FDI"/>
    <x v="0"/>
    <s v=".."/>
    <s v=".."/>
    <s v=".."/>
    <s v=".."/>
    <s v=".."/>
    <s v=".."/>
    <s v=".."/>
    <s v=".."/>
  </r>
  <r>
    <x v="3"/>
    <x v="3"/>
    <x v="5"/>
    <x v="153"/>
    <x v="2"/>
    <s v="Outward FDI"/>
    <x v="0"/>
    <s v=".."/>
    <s v=".."/>
    <s v=".."/>
    <s v=".."/>
    <s v=".."/>
    <s v=".."/>
    <s v=".."/>
    <s v=".."/>
  </r>
  <r>
    <x v="1"/>
    <x v="1"/>
    <x v="1"/>
    <x v="154"/>
    <x v="2"/>
    <s v="Outward FDI"/>
    <x v="0"/>
    <s v=".."/>
    <s v=".."/>
    <s v=".."/>
    <s v=".."/>
    <s v=".."/>
    <s v=".."/>
    <s v=".."/>
    <s v=".."/>
  </r>
  <r>
    <x v="3"/>
    <x v="3"/>
    <x v="5"/>
    <x v="155"/>
    <x v="2"/>
    <s v="Outward FDI"/>
    <x v="0"/>
    <s v=".."/>
    <s v=".."/>
    <s v=".."/>
    <s v=".."/>
    <s v=".."/>
    <s v=".."/>
    <s v=".."/>
    <s v=".."/>
  </r>
  <r>
    <x v="3"/>
    <x v="3"/>
    <x v="5"/>
    <x v="156"/>
    <x v="2"/>
    <s v="Outward FDI"/>
    <x v="0"/>
    <s v=".."/>
    <s v=".."/>
    <s v=".."/>
    <s v=".."/>
    <s v=".."/>
    <s v=".."/>
    <s v=".."/>
    <s v=".."/>
  </r>
  <r>
    <x v="3"/>
    <x v="3"/>
    <x v="5"/>
    <x v="157"/>
    <x v="2"/>
    <s v="Outward FDI"/>
    <x v="0"/>
    <s v=".."/>
    <s v=".."/>
    <s v=".."/>
    <s v=".."/>
    <s v=".."/>
    <s v=".."/>
    <s v=".."/>
    <s v=".."/>
  </r>
  <r>
    <x v="3"/>
    <x v="3"/>
    <x v="5"/>
    <x v="158"/>
    <x v="2"/>
    <s v="Outward FDI"/>
    <x v="0"/>
    <s v=".."/>
    <s v=".."/>
    <s v=".."/>
    <s v=".."/>
    <s v=".."/>
    <s v=".."/>
    <s v=".."/>
    <s v=".."/>
  </r>
  <r>
    <x v="2"/>
    <x v="2"/>
    <x v="5"/>
    <x v="159"/>
    <x v="2"/>
    <s v="Outward FDI"/>
    <x v="0"/>
    <s v=".."/>
    <s v=".."/>
    <s v=".."/>
    <s v=".."/>
    <s v=".."/>
    <s v=".."/>
    <s v=".."/>
    <s v=".."/>
  </r>
  <r>
    <x v="3"/>
    <x v="3"/>
    <x v="5"/>
    <x v="160"/>
    <x v="2"/>
    <s v="Outward FDI"/>
    <x v="0"/>
    <n v="155.375"/>
    <s v=".."/>
    <s v=".."/>
    <n v="-9.6120000000000001"/>
    <s v=".."/>
    <s v=".."/>
    <s v=".."/>
    <s v=".."/>
  </r>
  <r>
    <x v="2"/>
    <x v="2"/>
    <x v="6"/>
    <x v="161"/>
    <x v="2"/>
    <s v="Outward FDI"/>
    <x v="0"/>
    <s v=".."/>
    <s v=".."/>
    <s v=".."/>
    <s v=".."/>
    <s v=".."/>
    <s v=".."/>
    <s v=".."/>
    <s v=".."/>
  </r>
  <r>
    <x v="3"/>
    <x v="3"/>
    <x v="6"/>
    <x v="162"/>
    <x v="2"/>
    <s v="Outward FDI"/>
    <x v="0"/>
    <s v=".."/>
    <s v=".."/>
    <s v=".."/>
    <s v=".."/>
    <s v=".."/>
    <s v=".."/>
    <s v=".."/>
    <s v=".."/>
  </r>
  <r>
    <x v="2"/>
    <x v="2"/>
    <x v="6"/>
    <x v="163"/>
    <x v="2"/>
    <s v="Outward FDI"/>
    <x v="0"/>
    <s v=".."/>
    <s v=".."/>
    <s v=".."/>
    <s v=".."/>
    <s v=".."/>
    <s v=".."/>
    <s v=".."/>
    <s v=".."/>
  </r>
  <r>
    <x v="2"/>
    <x v="2"/>
    <x v="6"/>
    <x v="164"/>
    <x v="2"/>
    <s v="Outward FDI"/>
    <x v="0"/>
    <s v=".."/>
    <s v=".."/>
    <s v=".."/>
    <s v=".."/>
    <s v=".."/>
    <s v=".."/>
    <s v=".."/>
    <s v=".."/>
  </r>
  <r>
    <x v="2"/>
    <x v="2"/>
    <x v="6"/>
    <x v="165"/>
    <x v="2"/>
    <s v="Outward FDI"/>
    <x v="0"/>
    <s v=".."/>
    <s v=".."/>
    <s v=".."/>
    <s v=".."/>
    <s v=".."/>
    <s v=".."/>
    <s v=".."/>
    <s v=".."/>
  </r>
  <r>
    <x v="2"/>
    <x v="2"/>
    <x v="6"/>
    <x v="166"/>
    <x v="2"/>
    <s v="Outward FDI"/>
    <x v="0"/>
    <s v=".."/>
    <s v=".."/>
    <s v=".."/>
    <s v=".."/>
    <s v=".."/>
    <s v=".."/>
    <s v=".."/>
    <s v=".."/>
  </r>
  <r>
    <x v="2"/>
    <x v="2"/>
    <x v="6"/>
    <x v="167"/>
    <x v="2"/>
    <s v="Outward FDI"/>
    <x v="0"/>
    <s v=".."/>
    <s v=".."/>
    <s v=".."/>
    <s v=".."/>
    <s v=".."/>
    <s v=".."/>
    <s v=".."/>
    <s v=".."/>
  </r>
  <r>
    <x v="5"/>
    <x v="5"/>
    <x v="6"/>
    <x v="168"/>
    <x v="2"/>
    <s v="Outward FDI"/>
    <x v="0"/>
    <s v=".."/>
    <s v=".."/>
    <s v=".."/>
    <s v=".."/>
    <s v=".."/>
    <s v=".."/>
    <s v=".."/>
    <s v=".."/>
  </r>
  <r>
    <x v="3"/>
    <x v="3"/>
    <x v="3"/>
    <x v="169"/>
    <x v="2"/>
    <s v="Outward FDI"/>
    <x v="0"/>
    <s v=".."/>
    <s v=".."/>
    <s v=".."/>
    <s v=".."/>
    <s v=".."/>
    <s v=".."/>
    <s v=".."/>
    <s v=".."/>
  </r>
  <r>
    <x v="3"/>
    <x v="3"/>
    <x v="3"/>
    <x v="170"/>
    <x v="2"/>
    <s v="Outward FDI"/>
    <x v="0"/>
    <s v=".."/>
    <s v=".."/>
    <s v=".."/>
    <s v=".."/>
    <s v=".."/>
    <s v=".."/>
    <s v=".."/>
    <s v=".."/>
  </r>
  <r>
    <x v="3"/>
    <x v="3"/>
    <x v="3"/>
    <x v="171"/>
    <x v="2"/>
    <s v="Outward FDI"/>
    <x v="0"/>
    <s v=".."/>
    <s v=".."/>
    <s v=".."/>
    <s v=".."/>
    <s v=".."/>
    <s v=".."/>
    <s v=".."/>
    <s v=".."/>
  </r>
  <r>
    <x v="3"/>
    <x v="3"/>
    <x v="6"/>
    <x v="172"/>
    <x v="2"/>
    <s v="Outward FDI"/>
    <x v="0"/>
    <s v=".."/>
    <s v=".."/>
    <s v=".."/>
    <s v=".."/>
    <s v=".."/>
    <s v=".."/>
    <s v=".."/>
    <s v=".."/>
  </r>
  <r>
    <x v="3"/>
    <x v="3"/>
    <x v="6"/>
    <x v="173"/>
    <x v="2"/>
    <s v="Outward FDI"/>
    <x v="0"/>
    <s v=".."/>
    <s v=".."/>
    <s v=".."/>
    <s v=".."/>
    <s v=".."/>
    <s v=".."/>
    <s v=".."/>
    <s v=".."/>
  </r>
  <r>
    <x v="4"/>
    <x v="4"/>
    <x v="6"/>
    <x v="174"/>
    <x v="2"/>
    <s v="Outward FDI"/>
    <x v="0"/>
    <s v=".."/>
    <s v=".."/>
    <s v=".."/>
    <s v=".."/>
    <s v=".."/>
    <s v=".."/>
    <s v=".."/>
    <s v=".."/>
  </r>
  <r>
    <x v="5"/>
    <x v="5"/>
    <x v="6"/>
    <x v="175"/>
    <x v="2"/>
    <s v="Outward FDI"/>
    <x v="0"/>
    <s v=".."/>
    <s v=".."/>
    <s v=".."/>
    <s v=".."/>
    <s v=".."/>
    <s v=".."/>
    <s v=".."/>
    <s v=".."/>
  </r>
  <r>
    <x v="5"/>
    <x v="5"/>
    <x v="8"/>
    <x v="176"/>
    <x v="2"/>
    <s v="Outward FDI"/>
    <x v="0"/>
    <s v=".."/>
    <s v=".."/>
    <s v=".."/>
    <s v=".."/>
    <s v=".."/>
    <s v=".."/>
    <s v=".."/>
    <s v=".."/>
  </r>
  <r>
    <x v="4"/>
    <x v="4"/>
    <x v="8"/>
    <x v="177"/>
    <x v="2"/>
    <s v="Outward FDI"/>
    <x v="0"/>
    <s v=".."/>
    <s v=".."/>
    <s v=".."/>
    <s v=".."/>
    <s v=".."/>
    <s v=".."/>
    <s v=".."/>
    <s v=".."/>
  </r>
  <r>
    <x v="4"/>
    <x v="4"/>
    <x v="8"/>
    <x v="178"/>
    <x v="2"/>
    <s v="Outward FDI"/>
    <x v="0"/>
    <s v=".."/>
    <s v=".."/>
    <s v=".."/>
    <s v=".."/>
    <s v=".."/>
    <s v=".."/>
    <s v=".."/>
    <s v=".."/>
  </r>
  <r>
    <x v="2"/>
    <x v="2"/>
    <x v="2"/>
    <x v="179"/>
    <x v="2"/>
    <s v="Outward FDI"/>
    <x v="0"/>
    <s v=".."/>
    <s v=".."/>
    <s v=".."/>
    <s v=".."/>
    <s v=".."/>
    <s v=".."/>
    <s v=".."/>
    <s v=".."/>
  </r>
  <r>
    <x v="4"/>
    <x v="4"/>
    <x v="2"/>
    <x v="180"/>
    <x v="2"/>
    <s v="Outward FDI"/>
    <x v="0"/>
    <s v=".."/>
    <s v=".."/>
    <s v=".."/>
    <s v=".."/>
    <s v=".."/>
    <s v=".."/>
    <s v=".."/>
    <s v=".."/>
  </r>
  <r>
    <x v="3"/>
    <x v="3"/>
    <x v="2"/>
    <x v="181"/>
    <x v="2"/>
    <s v="Outward FDI"/>
    <x v="0"/>
    <n v="4191.4390000000003"/>
    <s v=".."/>
    <s v=".."/>
    <n v="372.74400000000003"/>
    <s v=".."/>
    <s v=".."/>
    <s v=".."/>
    <s v=".."/>
  </r>
  <r>
    <x v="2"/>
    <x v="2"/>
    <x v="2"/>
    <x v="182"/>
    <x v="2"/>
    <s v="Outward FDI"/>
    <x v="0"/>
    <n v="4628.7439999999997"/>
    <s v=".."/>
    <s v=".."/>
    <n v="394.46"/>
    <s v=".."/>
    <s v=".."/>
    <s v=".."/>
    <s v=".."/>
  </r>
  <r>
    <x v="4"/>
    <x v="4"/>
    <x v="8"/>
    <x v="183"/>
    <x v="2"/>
    <s v="Outward FDI"/>
    <x v="0"/>
    <n v="646.44299999999998"/>
    <s v=".."/>
    <s v=".."/>
    <n v="82.950999999999993"/>
    <s v=".."/>
    <s v=".."/>
    <s v=".."/>
    <s v=".."/>
  </r>
  <r>
    <x v="3"/>
    <x v="3"/>
    <x v="2"/>
    <x v="184"/>
    <x v="2"/>
    <s v="Outward FDI"/>
    <x v="0"/>
    <s v=".."/>
    <s v=".."/>
    <s v=".."/>
    <s v=".."/>
    <s v=".."/>
    <s v=".."/>
    <s v=".."/>
    <s v=".."/>
  </r>
  <r>
    <x v="3"/>
    <x v="3"/>
    <x v="6"/>
    <x v="185"/>
    <x v="2"/>
    <s v="Outward FDI"/>
    <x v="0"/>
    <s v=".."/>
    <s v=".."/>
    <s v=".."/>
    <s v=".."/>
    <s v=".."/>
    <s v=".."/>
    <s v=".."/>
    <s v=".."/>
  </r>
  <r>
    <x v="3"/>
    <x v="3"/>
    <x v="3"/>
    <x v="186"/>
    <x v="2"/>
    <s v="Outward FDI"/>
    <x v="0"/>
    <s v=".."/>
    <s v=".."/>
    <s v=".."/>
    <s v=".."/>
    <s v=".."/>
    <s v=".."/>
    <s v=".."/>
    <s v=".."/>
  </r>
  <r>
    <x v="5"/>
    <x v="5"/>
    <x v="2"/>
    <x v="187"/>
    <x v="2"/>
    <s v="Outward FDI"/>
    <x v="0"/>
    <s v=".."/>
    <s v=".."/>
    <s v=".."/>
    <s v=".."/>
    <s v=".."/>
    <s v=".."/>
    <s v=".."/>
    <s v=".."/>
  </r>
  <r>
    <x v="4"/>
    <x v="4"/>
    <x v="3"/>
    <x v="188"/>
    <x v="2"/>
    <s v="Outward FDI"/>
    <x v="0"/>
    <s v=".."/>
    <s v=".."/>
    <s v=".."/>
    <s v=".."/>
    <s v=".."/>
    <s v=".."/>
    <s v=".."/>
    <s v=".."/>
  </r>
  <r>
    <x v="4"/>
    <x v="4"/>
    <x v="2"/>
    <x v="189"/>
    <x v="2"/>
    <s v="Outward FDI"/>
    <x v="0"/>
    <s v=".."/>
    <s v=".."/>
    <s v=".."/>
    <s v=".."/>
    <s v=".."/>
    <s v=".."/>
    <s v=".."/>
    <s v=".."/>
  </r>
  <r>
    <x v="2"/>
    <x v="2"/>
    <x v="2"/>
    <x v="190"/>
    <x v="2"/>
    <s v="Outward FDI"/>
    <x v="0"/>
    <s v=".."/>
    <s v=".."/>
    <s v=".."/>
    <s v=".."/>
    <s v=".."/>
    <s v=".."/>
    <s v=".."/>
    <s v=".."/>
  </r>
  <r>
    <x v="3"/>
    <x v="3"/>
    <x v="2"/>
    <x v="191"/>
    <x v="2"/>
    <s v="Outward FDI"/>
    <x v="0"/>
    <n v="880.15200000000004"/>
    <s v=".."/>
    <s v=".."/>
    <n v="66.751999999999995"/>
    <s v=".."/>
    <s v=".."/>
    <s v=".."/>
    <s v=".."/>
  </r>
  <r>
    <x v="3"/>
    <x v="3"/>
    <x v="8"/>
    <x v="192"/>
    <x v="2"/>
    <s v="Outward FDI"/>
    <x v="0"/>
    <s v=".."/>
    <s v=".."/>
    <s v=".."/>
    <s v=".."/>
    <s v=".."/>
    <s v=".."/>
    <s v=".."/>
    <s v=".."/>
  </r>
  <r>
    <x v="4"/>
    <x v="4"/>
    <x v="2"/>
    <x v="193"/>
    <x v="2"/>
    <s v="Outward FDI"/>
    <x v="0"/>
    <s v=".."/>
    <s v=".."/>
    <s v=".."/>
    <s v=".."/>
    <s v=".."/>
    <s v=".."/>
    <s v=".."/>
    <s v=".."/>
  </r>
  <r>
    <x v="4"/>
    <x v="4"/>
    <x v="2"/>
    <x v="194"/>
    <x v="2"/>
    <s v="Outward FDI"/>
    <x v="0"/>
    <s v=".."/>
    <s v=".."/>
    <s v=".."/>
    <s v=".."/>
    <s v=".."/>
    <s v=".."/>
    <s v=".."/>
    <s v=".."/>
  </r>
  <r>
    <x v="4"/>
    <x v="4"/>
    <x v="8"/>
    <x v="195"/>
    <x v="2"/>
    <s v="Outward FDI"/>
    <x v="0"/>
    <s v=".."/>
    <s v=".."/>
    <s v=".."/>
    <s v=".."/>
    <s v=".."/>
    <s v=".."/>
    <s v=".."/>
    <s v=".."/>
  </r>
  <r>
    <x v="4"/>
    <x v="4"/>
    <x v="8"/>
    <x v="196"/>
    <x v="2"/>
    <s v="Outward FDI"/>
    <x v="0"/>
    <s v=".."/>
    <s v=".."/>
    <s v=".."/>
    <s v=".."/>
    <s v=".."/>
    <s v=".."/>
    <s v=".."/>
    <s v=".."/>
  </r>
  <r>
    <x v="4"/>
    <x v="4"/>
    <x v="2"/>
    <x v="197"/>
    <x v="2"/>
    <s v="Outward FDI"/>
    <x v="0"/>
    <n v="78.888999999999996"/>
    <s v=".."/>
    <s v=".."/>
    <n v="1.6020000000000001"/>
    <s v=".."/>
    <s v=".."/>
    <s v=".."/>
    <s v=".."/>
  </r>
  <r>
    <x v="2"/>
    <x v="2"/>
    <x v="2"/>
    <x v="198"/>
    <x v="2"/>
    <s v="Outward FDI"/>
    <x v="0"/>
    <n v="12299.776"/>
    <s v=".."/>
    <s v=".."/>
    <n v="477.233"/>
    <s v=".."/>
    <s v=".."/>
    <s v=".."/>
    <s v=".."/>
  </r>
  <r>
    <x v="4"/>
    <x v="4"/>
    <x v="8"/>
    <x v="199"/>
    <x v="2"/>
    <s v="Outward FDI"/>
    <x v="0"/>
    <s v=".."/>
    <s v=".."/>
    <s v=".."/>
    <s v=".."/>
    <s v=".."/>
    <s v=".."/>
    <s v=".."/>
    <s v=".."/>
  </r>
  <r>
    <x v="2"/>
    <x v="2"/>
    <x v="2"/>
    <x v="200"/>
    <x v="2"/>
    <s v="Outward FDI"/>
    <x v="0"/>
    <n v="34.917999999999999"/>
    <s v=".."/>
    <s v=".."/>
    <n v="12.103999999999999"/>
    <s v=".."/>
    <s v=".."/>
    <s v=".."/>
    <s v=".."/>
  </r>
  <r>
    <x v="5"/>
    <x v="5"/>
    <x v="3"/>
    <x v="201"/>
    <x v="2"/>
    <s v="Outward FDI"/>
    <x v="0"/>
    <s v=".."/>
    <s v=".."/>
    <s v=".."/>
    <s v=".."/>
    <s v=".."/>
    <s v=".."/>
    <s v=".."/>
    <s v=".."/>
  </r>
  <r>
    <x v="3"/>
    <x v="3"/>
    <x v="2"/>
    <x v="202"/>
    <x v="2"/>
    <s v="Outward FDI"/>
    <x v="0"/>
    <n v="817.70699999999999"/>
    <s v=".."/>
    <s v=".."/>
    <s v=".."/>
    <s v=".."/>
    <s v=".."/>
    <s v=".."/>
    <s v=".."/>
  </r>
  <r>
    <x v="1"/>
    <x v="1"/>
    <x v="1"/>
    <x v="203"/>
    <x v="2"/>
    <s v="Outward FDI"/>
    <x v="0"/>
    <s v=".."/>
    <s v=".."/>
    <s v=".."/>
    <s v=".."/>
    <s v=".."/>
    <s v=".."/>
    <s v=".."/>
    <s v=".."/>
  </r>
  <r>
    <x v="3"/>
    <x v="3"/>
    <x v="3"/>
    <x v="204"/>
    <x v="2"/>
    <s v="Outward FDI"/>
    <x v="0"/>
    <s v=".."/>
    <s v=".."/>
    <s v=".."/>
    <s v=".."/>
    <s v=".."/>
    <s v=".."/>
    <s v=".."/>
    <s v=".."/>
  </r>
  <r>
    <x v="4"/>
    <x v="4"/>
    <x v="3"/>
    <x v="205"/>
    <x v="2"/>
    <s v="Outward FDI"/>
    <x v="0"/>
    <s v=".."/>
    <s v=".."/>
    <s v=".."/>
    <s v=".."/>
    <s v=".."/>
    <s v=".."/>
    <s v=".."/>
    <s v=".."/>
  </r>
  <r>
    <x v="4"/>
    <x v="4"/>
    <x v="2"/>
    <x v="206"/>
    <x v="2"/>
    <s v="Outward FDI"/>
    <x v="0"/>
    <s v=".."/>
    <s v=".."/>
    <s v=".."/>
    <s v=".."/>
    <s v=".."/>
    <s v=".."/>
    <s v=".."/>
    <s v=".."/>
  </r>
  <r>
    <x v="3"/>
    <x v="3"/>
    <x v="2"/>
    <x v="207"/>
    <x v="2"/>
    <s v="Outward FDI"/>
    <x v="0"/>
    <s v=".."/>
    <s v=".."/>
    <s v=".."/>
    <s v=".."/>
    <s v=".."/>
    <s v=".."/>
    <s v=".."/>
    <s v=".."/>
  </r>
  <r>
    <x v="1"/>
    <x v="1"/>
    <x v="1"/>
    <x v="1"/>
    <x v="2"/>
    <s v="Outward FDI"/>
    <x v="0"/>
    <s v=".."/>
    <s v=".."/>
    <s v=".."/>
    <s v=".."/>
    <s v=".."/>
    <s v=".."/>
    <s v=".."/>
    <s v=".."/>
  </r>
  <r>
    <x v="1"/>
    <x v="1"/>
    <x v="1"/>
    <x v="208"/>
    <x v="2"/>
    <s v="Outward FDI"/>
    <x v="0"/>
    <s v=".."/>
    <s v=".."/>
    <s v=".."/>
    <s v=".."/>
    <s v=".."/>
    <s v=".."/>
    <s v=".."/>
    <s v=".."/>
  </r>
  <r>
    <x v="1"/>
    <x v="1"/>
    <x v="1"/>
    <x v="209"/>
    <x v="2"/>
    <s v="Outward FDI"/>
    <x v="0"/>
    <s v=".."/>
    <s v=".."/>
    <s v=".."/>
    <s v=".."/>
    <s v=".."/>
    <s v=".."/>
    <s v=".."/>
    <s v=".."/>
  </r>
  <r>
    <x v="1"/>
    <x v="1"/>
    <x v="1"/>
    <x v="210"/>
    <x v="2"/>
    <s v="Outward FDI"/>
    <x v="0"/>
    <s v=".."/>
    <s v=".."/>
    <s v=".."/>
    <s v=".."/>
    <s v=".."/>
    <s v=".."/>
    <s v=".."/>
    <s v=".."/>
  </r>
  <r>
    <x v="1"/>
    <x v="1"/>
    <x v="1"/>
    <x v="211"/>
    <x v="2"/>
    <s v="Outward FDI"/>
    <x v="0"/>
    <s v=".."/>
    <s v=".."/>
    <s v=".."/>
    <s v=".."/>
    <s v=".."/>
    <s v=".."/>
    <s v=".."/>
    <s v=".."/>
  </r>
  <r>
    <x v="3"/>
    <x v="3"/>
    <x v="2"/>
    <x v="212"/>
    <x v="2"/>
    <s v="Outward FDI"/>
    <x v="0"/>
    <s v=".."/>
    <s v=".."/>
    <s v=".."/>
    <s v=".."/>
    <s v=".."/>
    <s v=".."/>
    <s v=".."/>
    <s v=".."/>
  </r>
  <r>
    <x v="2"/>
    <x v="2"/>
    <x v="2"/>
    <x v="213"/>
    <x v="2"/>
    <s v="Outward FDI"/>
    <x v="0"/>
    <s v=".."/>
    <s v=".."/>
    <s v=".."/>
    <s v=".."/>
    <s v=".."/>
    <s v=".."/>
    <s v=".."/>
    <s v=".."/>
  </r>
  <r>
    <x v="1"/>
    <x v="1"/>
    <x v="1"/>
    <x v="214"/>
    <x v="2"/>
    <s v="Outward FDI"/>
    <x v="0"/>
    <s v=".."/>
    <s v=".."/>
    <s v=".."/>
    <s v=".."/>
    <s v=".."/>
    <s v=".."/>
    <s v=".."/>
    <s v=".."/>
  </r>
  <r>
    <x v="2"/>
    <x v="2"/>
    <x v="2"/>
    <x v="215"/>
    <x v="2"/>
    <s v="Outward FDI"/>
    <x v="0"/>
    <s v=".."/>
    <s v=".."/>
    <s v=".."/>
    <s v=".."/>
    <s v=".."/>
    <s v=".."/>
    <s v=".."/>
    <s v=".."/>
  </r>
  <r>
    <x v="1"/>
    <x v="1"/>
    <x v="1"/>
    <x v="216"/>
    <x v="2"/>
    <s v="Outward FDI"/>
    <x v="0"/>
    <s v=".."/>
    <s v=".."/>
    <s v=".."/>
    <s v=".."/>
    <s v=".."/>
    <s v=".."/>
    <s v=".."/>
    <s v=".."/>
  </r>
  <r>
    <x v="4"/>
    <x v="4"/>
    <x v="2"/>
    <x v="217"/>
    <x v="2"/>
    <s v="Outward FDI"/>
    <x v="0"/>
    <s v=".."/>
    <s v=".."/>
    <s v=".."/>
    <s v=".."/>
    <s v=".."/>
    <s v=".."/>
    <s v=".."/>
    <s v=".."/>
  </r>
  <r>
    <x v="3"/>
    <x v="3"/>
    <x v="2"/>
    <x v="218"/>
    <x v="2"/>
    <s v="Outward FDI"/>
    <x v="0"/>
    <s v=".."/>
    <s v=".."/>
    <s v=".."/>
    <s v=".."/>
    <s v=".."/>
    <s v=".."/>
    <s v=".."/>
    <s v=".."/>
  </r>
  <r>
    <x v="4"/>
    <x v="4"/>
    <x v="2"/>
    <x v="219"/>
    <x v="2"/>
    <s v="Outward FDI"/>
    <x v="0"/>
    <s v=".."/>
    <s v=".."/>
    <s v=".."/>
    <s v=".."/>
    <s v=".."/>
    <s v=".."/>
    <s v=".."/>
    <s v=".."/>
  </r>
  <r>
    <x v="2"/>
    <x v="2"/>
    <x v="2"/>
    <x v="220"/>
    <x v="2"/>
    <s v="Outward FDI"/>
    <x v="0"/>
    <s v=".."/>
    <s v=".."/>
    <s v=".."/>
    <s v=".."/>
    <s v=".."/>
    <s v=".."/>
    <s v=".."/>
    <s v=".."/>
  </r>
  <r>
    <x v="2"/>
    <x v="2"/>
    <x v="2"/>
    <x v="221"/>
    <x v="2"/>
    <s v="Outward FDI"/>
    <x v="0"/>
    <s v=".."/>
    <s v=".."/>
    <s v=".."/>
    <s v=".."/>
    <s v=".."/>
    <s v=".."/>
    <s v=".."/>
    <s v=".."/>
  </r>
  <r>
    <x v="1"/>
    <x v="1"/>
    <x v="1"/>
    <x v="222"/>
    <x v="2"/>
    <s v="Outward FDI"/>
    <x v="0"/>
    <s v=".."/>
    <s v=".."/>
    <s v=".."/>
    <s v=".."/>
    <s v=".."/>
    <s v=".."/>
    <s v=".."/>
    <s v=".."/>
  </r>
  <r>
    <x v="1"/>
    <x v="1"/>
    <x v="1"/>
    <x v="223"/>
    <x v="2"/>
    <s v="Outward FDI"/>
    <x v="0"/>
    <s v=".."/>
    <s v=".."/>
    <s v=".."/>
    <s v=".."/>
    <s v=".."/>
    <s v=".."/>
    <s v=".."/>
    <s v=".."/>
  </r>
  <r>
    <x v="2"/>
    <x v="2"/>
    <x v="2"/>
    <x v="224"/>
    <x v="2"/>
    <s v="Outward FDI"/>
    <x v="0"/>
    <s v=".."/>
    <s v=".."/>
    <s v=".."/>
    <s v=".."/>
    <s v=".."/>
    <s v=".."/>
    <s v=".."/>
    <s v=".."/>
  </r>
  <r>
    <x v="2"/>
    <x v="2"/>
    <x v="2"/>
    <x v="225"/>
    <x v="2"/>
    <s v="Outward FDI"/>
    <x v="0"/>
    <s v=".."/>
    <s v=".."/>
    <s v=".."/>
    <s v=".."/>
    <s v=".."/>
    <s v=".."/>
    <s v=".."/>
    <s v=".."/>
  </r>
  <r>
    <x v="4"/>
    <x v="4"/>
    <x v="2"/>
    <x v="226"/>
    <x v="2"/>
    <s v="Outward FDI"/>
    <x v="0"/>
    <s v=".."/>
    <s v=".."/>
    <s v=".."/>
    <s v=".."/>
    <s v=".."/>
    <s v=".."/>
    <s v=".."/>
    <s v=".."/>
  </r>
  <r>
    <x v="1"/>
    <x v="1"/>
    <x v="1"/>
    <x v="227"/>
    <x v="2"/>
    <s v="Outward FDI"/>
    <x v="0"/>
    <s v=".."/>
    <s v=".."/>
    <s v=".."/>
    <s v=".."/>
    <s v=".."/>
    <s v=".."/>
    <s v=".."/>
    <s v=".."/>
  </r>
  <r>
    <x v="3"/>
    <x v="3"/>
    <x v="2"/>
    <x v="228"/>
    <x v="2"/>
    <s v="Outward FDI"/>
    <x v="0"/>
    <s v=".."/>
    <s v=".."/>
    <s v=".."/>
    <s v=".."/>
    <s v=".."/>
    <s v=".."/>
    <s v=".."/>
    <s v=".."/>
  </r>
  <r>
    <x v="4"/>
    <x v="4"/>
    <x v="2"/>
    <x v="229"/>
    <x v="2"/>
    <s v="Outward FDI"/>
    <x v="0"/>
    <s v=".."/>
    <s v=".."/>
    <s v=".."/>
    <s v=".."/>
    <s v=".."/>
    <s v=".."/>
    <s v=".."/>
    <s v=".."/>
  </r>
  <r>
    <x v="1"/>
    <x v="1"/>
    <x v="1"/>
    <x v="230"/>
    <x v="2"/>
    <s v="Outward FDI"/>
    <x v="0"/>
    <s v=".."/>
    <s v=".."/>
    <s v=".."/>
    <s v=".."/>
    <s v=".."/>
    <s v=".."/>
    <s v=".."/>
    <s v=".."/>
  </r>
  <r>
    <x v="1"/>
    <x v="1"/>
    <x v="1"/>
    <x v="231"/>
    <x v="2"/>
    <s v="Outward FDI"/>
    <x v="0"/>
    <s v=".."/>
    <s v=".."/>
    <s v=".."/>
    <s v=".."/>
    <s v=".."/>
    <s v=".."/>
    <s v=".."/>
    <s v=".."/>
  </r>
  <r>
    <x v="3"/>
    <x v="3"/>
    <x v="2"/>
    <x v="232"/>
    <x v="2"/>
    <s v="Outward FDI"/>
    <x v="0"/>
    <s v=".."/>
    <s v=".."/>
    <s v=".."/>
    <s v=".."/>
    <s v=".."/>
    <s v=".."/>
    <s v=".."/>
    <s v=".."/>
  </r>
  <r>
    <x v="3"/>
    <x v="3"/>
    <x v="2"/>
    <x v="233"/>
    <x v="2"/>
    <s v="Outward FDI"/>
    <x v="0"/>
    <s v=".."/>
    <s v=".."/>
    <s v=".."/>
    <s v=".."/>
    <s v=".."/>
    <s v=".."/>
    <s v=".."/>
    <s v=".."/>
  </r>
  <r>
    <x v="1"/>
    <x v="1"/>
    <x v="1"/>
    <x v="234"/>
    <x v="2"/>
    <s v="Outward FDI"/>
    <x v="0"/>
    <s v=".."/>
    <s v=".."/>
    <s v=".."/>
    <s v=".."/>
    <s v=".."/>
    <s v=".."/>
    <s v=".."/>
    <s v=".."/>
  </r>
  <r>
    <x v="4"/>
    <x v="4"/>
    <x v="2"/>
    <x v="235"/>
    <x v="2"/>
    <s v="Outward FDI"/>
    <x v="0"/>
    <s v=".."/>
    <s v=".."/>
    <s v=".."/>
    <s v=".."/>
    <s v=".."/>
    <s v=".."/>
    <s v=".."/>
    <s v=".."/>
  </r>
  <r>
    <x v="1"/>
    <x v="1"/>
    <x v="1"/>
    <x v="236"/>
    <x v="2"/>
    <s v="Outward FDI"/>
    <x v="0"/>
    <s v=".."/>
    <s v=".."/>
    <s v=".."/>
    <s v=".."/>
    <s v=".."/>
    <s v=".."/>
    <s v=".."/>
    <s v=".."/>
  </r>
  <r>
    <x v="0"/>
    <x v="0"/>
    <x v="0"/>
    <x v="0"/>
    <x v="2"/>
    <s v="Outward FDI"/>
    <x v="1"/>
    <n v="167394.87400000001"/>
    <s v=".."/>
    <s v=".."/>
    <n v="13709.576999999999"/>
    <s v=".."/>
    <s v=".."/>
    <s v=".."/>
    <s v=".."/>
  </r>
  <r>
    <x v="1"/>
    <x v="1"/>
    <x v="1"/>
    <x v="1"/>
    <x v="2"/>
    <s v="Outward FDI"/>
    <x v="1"/>
    <s v=".."/>
    <s v=".."/>
    <s v=".."/>
    <s v=".."/>
    <s v=".."/>
    <s v=".."/>
    <s v=".."/>
    <s v=".."/>
  </r>
  <r>
    <x v="2"/>
    <x v="2"/>
    <x v="2"/>
    <x v="2"/>
    <x v="2"/>
    <s v="Outward FDI"/>
    <x v="1"/>
    <n v="1910.021"/>
    <s v=".."/>
    <s v=".."/>
    <n v="138.64400000000001"/>
    <s v=".."/>
    <s v=".."/>
    <s v=".."/>
    <s v=".."/>
  </r>
  <r>
    <x v="2"/>
    <x v="2"/>
    <x v="3"/>
    <x v="3"/>
    <x v="2"/>
    <s v="Outward FDI"/>
    <x v="1"/>
    <n v="150.292"/>
    <s v=".."/>
    <s v=".."/>
    <n v="53.036999999999999"/>
    <s v=".."/>
    <s v=".."/>
    <s v=".."/>
    <s v=".."/>
  </r>
  <r>
    <x v="2"/>
    <x v="2"/>
    <x v="3"/>
    <x v="4"/>
    <x v="2"/>
    <s v="Outward FDI"/>
    <x v="1"/>
    <n v="644.62400000000002"/>
    <s v=".."/>
    <s v=".."/>
    <n v="142.738"/>
    <s v=".."/>
    <s v=".."/>
    <s v=".."/>
    <s v=".."/>
  </r>
  <r>
    <x v="2"/>
    <x v="2"/>
    <x v="4"/>
    <x v="5"/>
    <x v="2"/>
    <s v="Outward FDI"/>
    <x v="1"/>
    <n v="1597.674"/>
    <s v=".."/>
    <s v=".."/>
    <n v="89.7"/>
    <s v=".."/>
    <s v=".."/>
    <s v=".."/>
    <s v=".."/>
  </r>
  <r>
    <x v="2"/>
    <x v="2"/>
    <x v="5"/>
    <x v="6"/>
    <x v="2"/>
    <s v="Outward FDI"/>
    <x v="1"/>
    <n v="347.96"/>
    <s v=".."/>
    <s v=".."/>
    <n v="62.292000000000002"/>
    <s v=".."/>
    <s v=".."/>
    <s v=".."/>
    <s v=".."/>
  </r>
  <r>
    <x v="2"/>
    <x v="2"/>
    <x v="3"/>
    <x v="7"/>
    <x v="2"/>
    <s v="Outward FDI"/>
    <x v="1"/>
    <n v="904.85799999999995"/>
    <s v=".."/>
    <s v=".."/>
    <n v="68.343000000000004"/>
    <s v=".."/>
    <s v=".."/>
    <s v=".."/>
    <s v=".."/>
  </r>
  <r>
    <x v="2"/>
    <x v="2"/>
    <x v="3"/>
    <x v="8"/>
    <x v="2"/>
    <s v="Outward FDI"/>
    <x v="1"/>
    <n v="0"/>
    <s v=".."/>
    <s v=".."/>
    <n v="0"/>
    <s v=".."/>
    <s v=".."/>
    <s v=".."/>
    <s v=".."/>
  </r>
  <r>
    <x v="2"/>
    <x v="2"/>
    <x v="3"/>
    <x v="9"/>
    <x v="2"/>
    <s v="Outward FDI"/>
    <x v="1"/>
    <n v="293.72399999999999"/>
    <s v=".."/>
    <s v=".."/>
    <n v="73.149000000000001"/>
    <s v=".."/>
    <s v=".."/>
    <s v=".."/>
    <s v=".."/>
  </r>
  <r>
    <x v="2"/>
    <x v="2"/>
    <x v="3"/>
    <x v="10"/>
    <x v="2"/>
    <s v="Outward FDI"/>
    <x v="1"/>
    <n v="6920.9660000000003"/>
    <s v=".."/>
    <s v=".."/>
    <n v="550.12699999999995"/>
    <s v=".."/>
    <s v=".."/>
    <s v=".."/>
    <s v=".."/>
  </r>
  <r>
    <x v="2"/>
    <x v="2"/>
    <x v="3"/>
    <x v="11"/>
    <x v="2"/>
    <s v="Outward FDI"/>
    <x v="1"/>
    <n v="6216.2250000000004"/>
    <s v=".."/>
    <s v=".."/>
    <n v="464.34199999999998"/>
    <s v=".."/>
    <s v=".."/>
    <s v=".."/>
    <s v=".."/>
  </r>
  <r>
    <x v="2"/>
    <x v="2"/>
    <x v="3"/>
    <x v="12"/>
    <x v="2"/>
    <s v="Outward FDI"/>
    <x v="1"/>
    <n v="11822.295"/>
    <s v=".."/>
    <s v=".."/>
    <n v="572.90800000000002"/>
    <s v=".."/>
    <s v=".."/>
    <s v=".."/>
    <s v=".."/>
  </r>
  <r>
    <x v="2"/>
    <x v="2"/>
    <x v="3"/>
    <x v="13"/>
    <x v="2"/>
    <s v="Outward FDI"/>
    <x v="1"/>
    <n v="232.79"/>
    <s v=".."/>
    <s v=".."/>
    <n v="1.78"/>
    <s v=".."/>
    <s v=".."/>
    <s v=".."/>
    <s v=".."/>
  </r>
  <r>
    <x v="2"/>
    <x v="2"/>
    <x v="3"/>
    <x v="14"/>
    <x v="2"/>
    <s v="Outward FDI"/>
    <x v="1"/>
    <n v="628.77800000000002"/>
    <s v=".."/>
    <s v=".."/>
    <n v="51.256999999999998"/>
    <s v=".."/>
    <s v=".."/>
    <s v=".."/>
    <s v=".."/>
  </r>
  <r>
    <x v="2"/>
    <x v="2"/>
    <x v="3"/>
    <x v="15"/>
    <x v="2"/>
    <s v="Outward FDI"/>
    <x v="1"/>
    <n v="826.77200000000005"/>
    <s v=".."/>
    <s v=".."/>
    <n v="13.704000000000001"/>
    <s v=".."/>
    <s v=".."/>
    <s v=".."/>
    <s v=".."/>
  </r>
  <r>
    <x v="2"/>
    <x v="2"/>
    <x v="3"/>
    <x v="16"/>
    <x v="2"/>
    <s v="Outward FDI"/>
    <x v="1"/>
    <n v="1492.6320000000001"/>
    <s v=".."/>
    <s v=".."/>
    <n v="166.76499999999999"/>
    <s v=".."/>
    <s v=".."/>
    <s v=".."/>
    <s v=".."/>
  </r>
  <r>
    <x v="2"/>
    <x v="2"/>
    <x v="6"/>
    <x v="17"/>
    <x v="2"/>
    <s v="Outward FDI"/>
    <x v="1"/>
    <n v="53.418999999999997"/>
    <s v=".."/>
    <s v=".."/>
    <n v="1.4239999999999999"/>
    <s v=".."/>
    <s v=".."/>
    <s v=".."/>
    <s v=".."/>
  </r>
  <r>
    <x v="2"/>
    <x v="2"/>
    <x v="3"/>
    <x v="18"/>
    <x v="2"/>
    <s v="Outward FDI"/>
    <x v="1"/>
    <n v="1146.633"/>
    <s v=".."/>
    <s v=".."/>
    <n v="-40.401000000000003"/>
    <s v=".."/>
    <s v=".."/>
    <s v=".."/>
    <s v=".."/>
  </r>
  <r>
    <x v="2"/>
    <x v="2"/>
    <x v="2"/>
    <x v="19"/>
    <x v="2"/>
    <s v="Outward FDI"/>
    <x v="1"/>
    <n v="862.38400000000001"/>
    <s v=".."/>
    <s v=".."/>
    <n v="75.817999999999998"/>
    <s v=".."/>
    <s v=".."/>
    <s v=".."/>
    <s v=".."/>
  </r>
  <r>
    <x v="2"/>
    <x v="2"/>
    <x v="2"/>
    <x v="20"/>
    <x v="2"/>
    <s v="Outward FDI"/>
    <x v="1"/>
    <n v="304.17899999999997"/>
    <s v=".."/>
    <s v=".."/>
    <n v="17.62"/>
    <s v=".."/>
    <s v=".."/>
    <s v=".."/>
    <s v=".."/>
  </r>
  <r>
    <x v="2"/>
    <x v="2"/>
    <x v="3"/>
    <x v="21"/>
    <x v="2"/>
    <s v="Outward FDI"/>
    <x v="1"/>
    <n v="299.11500000000001"/>
    <s v=".."/>
    <s v=".."/>
    <n v="21.713000000000001"/>
    <s v=".."/>
    <s v=".."/>
    <s v=".."/>
    <s v=".."/>
  </r>
  <r>
    <x v="2"/>
    <x v="2"/>
    <x v="3"/>
    <x v="22"/>
    <x v="2"/>
    <s v="Outward FDI"/>
    <x v="1"/>
    <n v="1038.4880000000001"/>
    <s v=".."/>
    <s v=".."/>
    <n v="95.04"/>
    <s v=".."/>
    <s v=".."/>
    <s v=".."/>
    <s v=".."/>
  </r>
  <r>
    <x v="3"/>
    <x v="3"/>
    <x v="5"/>
    <x v="23"/>
    <x v="2"/>
    <s v="Outward FDI"/>
    <x v="1"/>
    <n v="645.76700000000005"/>
    <s v=".."/>
    <s v=".."/>
    <n v="69.233000000000004"/>
    <s v=".."/>
    <s v=".."/>
    <s v=".."/>
    <s v=".."/>
  </r>
  <r>
    <x v="2"/>
    <x v="2"/>
    <x v="3"/>
    <x v="24"/>
    <x v="2"/>
    <s v="Outward FDI"/>
    <x v="1"/>
    <n v="10790.014999999999"/>
    <s v=".."/>
    <s v=".."/>
    <n v="230.83600000000001"/>
    <s v=".."/>
    <s v=".."/>
    <s v=".."/>
    <s v=".."/>
  </r>
  <r>
    <x v="2"/>
    <x v="2"/>
    <x v="2"/>
    <x v="25"/>
    <x v="2"/>
    <s v="Outward FDI"/>
    <x v="1"/>
    <n v="115.17"/>
    <s v=".."/>
    <s v=".."/>
    <n v="30.79"/>
    <s v=".."/>
    <s v=".."/>
    <s v=".."/>
    <s v=".."/>
  </r>
  <r>
    <x v="2"/>
    <x v="2"/>
    <x v="3"/>
    <x v="26"/>
    <x v="2"/>
    <s v="Outward FDI"/>
    <x v="1"/>
    <n v="7340.3140000000003"/>
    <s v=".."/>
    <s v=".."/>
    <n v="871.37599999999998"/>
    <s v=".."/>
    <s v=".."/>
    <s v=".."/>
    <s v=".."/>
  </r>
  <r>
    <x v="2"/>
    <x v="2"/>
    <x v="3"/>
    <x v="27"/>
    <x v="2"/>
    <s v="Outward FDI"/>
    <x v="1"/>
    <n v="3307.413"/>
    <s v=".."/>
    <s v=".."/>
    <n v="223.71700000000001"/>
    <s v=".."/>
    <s v=".."/>
    <s v=".."/>
    <s v=".."/>
  </r>
  <r>
    <x v="2"/>
    <x v="2"/>
    <x v="3"/>
    <x v="28"/>
    <x v="2"/>
    <s v="Outward FDI"/>
    <x v="1"/>
    <n v="313.654"/>
    <s v=".."/>
    <s v=".."/>
    <n v="33.103999999999999"/>
    <s v=".."/>
    <s v=".."/>
    <s v=".."/>
    <s v=".."/>
  </r>
  <r>
    <x v="2"/>
    <x v="2"/>
    <x v="3"/>
    <x v="29"/>
    <x v="2"/>
    <s v="Outward FDI"/>
    <x v="1"/>
    <n v="559.18600000000004"/>
    <s v=".."/>
    <s v=".."/>
    <n v="59.622"/>
    <s v=".."/>
    <s v=".."/>
    <s v=".."/>
    <s v=".."/>
  </r>
  <r>
    <x v="2"/>
    <x v="2"/>
    <x v="3"/>
    <x v="30"/>
    <x v="2"/>
    <s v="Outward FDI"/>
    <x v="1"/>
    <n v="36.593000000000004"/>
    <s v=".."/>
    <s v=".."/>
    <n v="23.849"/>
    <s v=".."/>
    <s v=".."/>
    <s v=".."/>
    <s v=".."/>
  </r>
  <r>
    <x v="2"/>
    <x v="2"/>
    <x v="3"/>
    <x v="31"/>
    <x v="2"/>
    <s v="Outward FDI"/>
    <x v="1"/>
    <n v="2998.0070000000001"/>
    <s v=".."/>
    <s v=".."/>
    <n v="69.055000000000007"/>
    <s v=".."/>
    <s v=".."/>
    <s v=".."/>
    <s v=".."/>
  </r>
  <r>
    <x v="2"/>
    <x v="2"/>
    <x v="3"/>
    <x v="32"/>
    <x v="2"/>
    <s v="Outward FDI"/>
    <x v="1"/>
    <n v="27216.323"/>
    <s v=".."/>
    <s v=".."/>
    <n v="1441.615"/>
    <s v=".."/>
    <s v=".."/>
    <s v=".."/>
    <s v=".."/>
  </r>
  <r>
    <x v="2"/>
    <x v="2"/>
    <x v="3"/>
    <x v="33"/>
    <x v="2"/>
    <s v="Outward FDI"/>
    <x v="1"/>
    <n v="5481.5889999999999"/>
    <s v=".."/>
    <s v=".."/>
    <n v="2354.4589999999998"/>
    <s v=".."/>
    <s v=".."/>
    <s v=".."/>
    <s v=".."/>
  </r>
  <r>
    <x v="3"/>
    <x v="3"/>
    <x v="3"/>
    <x v="34"/>
    <x v="2"/>
    <s v="Outward FDI"/>
    <x v="1"/>
    <n v="532.39499999999998"/>
    <s v=".."/>
    <s v=".."/>
    <n v="49.478000000000002"/>
    <s v=".."/>
    <s v=".."/>
    <s v=".."/>
    <s v=".."/>
  </r>
  <r>
    <x v="2"/>
    <x v="2"/>
    <x v="3"/>
    <x v="35"/>
    <x v="2"/>
    <s v="Outward FDI"/>
    <x v="1"/>
    <n v="20246.185000000001"/>
    <s v=".."/>
    <s v=".."/>
    <n v="1623.5070000000001"/>
    <s v=".."/>
    <s v=".."/>
    <s v=".."/>
    <s v=".."/>
  </r>
  <r>
    <x v="2"/>
    <x v="2"/>
    <x v="4"/>
    <x v="36"/>
    <x v="2"/>
    <s v="Outward FDI"/>
    <x v="1"/>
    <n v="15233.77"/>
    <s v=".."/>
    <s v=".."/>
    <n v="544.25400000000002"/>
    <s v=".."/>
    <s v=".."/>
    <s v=".."/>
    <s v=".."/>
  </r>
  <r>
    <x v="1"/>
    <x v="1"/>
    <x v="1"/>
    <x v="1"/>
    <x v="2"/>
    <s v="Outward FDI"/>
    <x v="1"/>
    <s v=".."/>
    <s v=".."/>
    <s v=".."/>
    <s v=".."/>
    <s v=".."/>
    <s v=".."/>
    <s v=".."/>
    <s v=".."/>
  </r>
  <r>
    <x v="2"/>
    <x v="2"/>
    <x v="3"/>
    <x v="37"/>
    <x v="2"/>
    <s v="Outward FDI"/>
    <x v="1"/>
    <n v="568.17100000000005"/>
    <s v=".."/>
    <s v=".."/>
    <n v="94.328000000000003"/>
    <s v=".."/>
    <s v=".."/>
    <s v=".."/>
    <s v=".."/>
  </r>
  <r>
    <x v="3"/>
    <x v="3"/>
    <x v="3"/>
    <x v="38"/>
    <x v="2"/>
    <s v="Outward FDI"/>
    <x v="1"/>
    <n v="5.8810000000000002"/>
    <s v=".."/>
    <s v=".."/>
    <s v=".."/>
    <s v=".."/>
    <s v=".."/>
    <s v=".."/>
    <s v=".."/>
  </r>
  <r>
    <x v="2"/>
    <x v="2"/>
    <x v="3"/>
    <x v="39"/>
    <x v="2"/>
    <s v="Outward FDI"/>
    <x v="1"/>
    <n v="3.431"/>
    <s v=".."/>
    <s v=".."/>
    <s v=".."/>
    <s v=".."/>
    <s v=".."/>
    <s v=".."/>
    <s v=".."/>
  </r>
  <r>
    <x v="3"/>
    <x v="3"/>
    <x v="3"/>
    <x v="40"/>
    <x v="2"/>
    <s v="Outward FDI"/>
    <x v="1"/>
    <n v="13.231999999999999"/>
    <s v=".."/>
    <s v=".."/>
    <s v=".."/>
    <s v=".."/>
    <s v=".."/>
    <s v=".."/>
    <s v=".."/>
  </r>
  <r>
    <x v="3"/>
    <x v="3"/>
    <x v="3"/>
    <x v="41"/>
    <x v="2"/>
    <s v="Outward FDI"/>
    <x v="1"/>
    <n v="0.16300000000000001"/>
    <s v=".."/>
    <s v=".."/>
    <s v=".."/>
    <s v=".."/>
    <s v=".."/>
    <s v=".."/>
    <s v=".."/>
  </r>
  <r>
    <x v="3"/>
    <x v="3"/>
    <x v="3"/>
    <x v="42"/>
    <x v="2"/>
    <s v="Outward FDI"/>
    <x v="1"/>
    <n v="113.699"/>
    <s v=".."/>
    <s v=".."/>
    <n v="1.78"/>
    <s v=".."/>
    <s v=".."/>
    <s v=".."/>
    <s v=".."/>
  </r>
  <r>
    <x v="2"/>
    <x v="2"/>
    <x v="3"/>
    <x v="43"/>
    <x v="2"/>
    <s v="Outward FDI"/>
    <x v="1"/>
    <n v="158.297"/>
    <s v=".."/>
    <s v=".."/>
    <n v="-0.71199999999999997"/>
    <s v=".."/>
    <s v=".."/>
    <s v=".."/>
    <s v=".."/>
  </r>
  <r>
    <x v="2"/>
    <x v="2"/>
    <x v="3"/>
    <x v="44"/>
    <x v="2"/>
    <s v="Outward FDI"/>
    <x v="1"/>
    <n v="234.58699999999999"/>
    <s v=".."/>
    <s v=".."/>
    <n v="42.359000000000002"/>
    <s v=".."/>
    <s v=".."/>
    <s v=".."/>
    <s v=".."/>
  </r>
  <r>
    <x v="2"/>
    <x v="2"/>
    <x v="3"/>
    <x v="45"/>
    <x v="2"/>
    <s v="Outward FDI"/>
    <x v="1"/>
    <n v="79.557000000000002"/>
    <s v=".."/>
    <s v=".."/>
    <s v=".."/>
    <s v=".."/>
    <s v=".."/>
    <s v=".."/>
    <s v=".."/>
  </r>
  <r>
    <x v="2"/>
    <x v="2"/>
    <x v="3"/>
    <x v="46"/>
    <x v="2"/>
    <s v="Outward FDI"/>
    <x v="1"/>
    <n v="143.92099999999999"/>
    <s v=".."/>
    <s v=".."/>
    <s v=".."/>
    <s v=".."/>
    <s v=".."/>
    <s v=".."/>
    <s v=".."/>
  </r>
  <r>
    <x v="1"/>
    <x v="1"/>
    <x v="1"/>
    <x v="47"/>
    <x v="2"/>
    <s v="Outward FDI"/>
    <x v="1"/>
    <n v="34.305999999999997"/>
    <s v=".."/>
    <s v=".."/>
    <s v=".."/>
    <s v=".."/>
    <s v=".."/>
    <s v=".."/>
    <s v=".."/>
  </r>
  <r>
    <x v="1"/>
    <x v="1"/>
    <x v="1"/>
    <x v="1"/>
    <x v="2"/>
    <s v="Outward FDI"/>
    <x v="1"/>
    <n v="0"/>
    <s v=".."/>
    <s v=".."/>
    <s v=".."/>
    <s v=".."/>
    <s v=".."/>
    <s v=".."/>
    <s v=".."/>
  </r>
  <r>
    <x v="2"/>
    <x v="2"/>
    <x v="3"/>
    <x v="48"/>
    <x v="2"/>
    <s v="Outward FDI"/>
    <x v="1"/>
    <n v="0"/>
    <s v=".."/>
    <s v=".."/>
    <s v=".."/>
    <s v=".."/>
    <s v=".."/>
    <s v=".."/>
    <s v=".."/>
  </r>
  <r>
    <x v="1"/>
    <x v="1"/>
    <x v="1"/>
    <x v="49"/>
    <x v="2"/>
    <s v="Outward FDI"/>
    <x v="1"/>
    <s v=".."/>
    <s v=".."/>
    <s v=".."/>
    <s v=".."/>
    <s v=".."/>
    <s v=".."/>
    <s v=".."/>
    <s v=".."/>
  </r>
  <r>
    <x v="3"/>
    <x v="3"/>
    <x v="3"/>
    <x v="50"/>
    <x v="2"/>
    <s v="Outward FDI"/>
    <x v="1"/>
    <n v="0"/>
    <s v=".."/>
    <s v=".."/>
    <n v="0"/>
    <s v=".."/>
    <s v=".."/>
    <s v=".."/>
    <s v=".."/>
  </r>
  <r>
    <x v="2"/>
    <x v="2"/>
    <x v="3"/>
    <x v="51"/>
    <x v="2"/>
    <s v="Outward FDI"/>
    <x v="1"/>
    <n v="0.16300000000000001"/>
    <s v=".."/>
    <s v=".."/>
    <n v="0"/>
    <s v=".."/>
    <s v=".."/>
    <s v=".."/>
    <s v=".."/>
  </r>
  <r>
    <x v="3"/>
    <x v="3"/>
    <x v="3"/>
    <x v="52"/>
    <x v="2"/>
    <s v="Outward FDI"/>
    <x v="1"/>
    <n v="13.396000000000001"/>
    <s v=".."/>
    <s v=".."/>
    <s v=".."/>
    <s v=".."/>
    <s v=".."/>
    <s v=".."/>
    <s v=".."/>
  </r>
  <r>
    <x v="2"/>
    <x v="2"/>
    <x v="6"/>
    <x v="53"/>
    <x v="2"/>
    <s v="Outward FDI"/>
    <x v="1"/>
    <n v="25.158000000000001"/>
    <s v=".."/>
    <s v=".."/>
    <n v="2.1360000000000001"/>
    <s v=".."/>
    <s v=".."/>
    <s v=".."/>
    <s v=".."/>
  </r>
  <r>
    <x v="4"/>
    <x v="4"/>
    <x v="3"/>
    <x v="54"/>
    <x v="2"/>
    <s v="Outward FDI"/>
    <x v="1"/>
    <n v="0.65300000000000002"/>
    <s v=".."/>
    <s v=".."/>
    <s v=".."/>
    <s v=".."/>
    <s v=".."/>
    <s v=".."/>
    <s v=".."/>
  </r>
  <r>
    <x v="3"/>
    <x v="3"/>
    <x v="3"/>
    <x v="55"/>
    <x v="2"/>
    <s v="Outward FDI"/>
    <x v="1"/>
    <n v="0.32700000000000001"/>
    <s v=".."/>
    <s v=".."/>
    <s v=".."/>
    <s v=".."/>
    <s v=".."/>
    <s v=".."/>
    <s v=".."/>
  </r>
  <r>
    <x v="2"/>
    <x v="2"/>
    <x v="3"/>
    <x v="56"/>
    <x v="2"/>
    <s v="Outward FDI"/>
    <x v="1"/>
    <n v="408.73"/>
    <s v=".."/>
    <s v=".."/>
    <n v="26.341000000000001"/>
    <s v=".."/>
    <s v=".."/>
    <s v=".."/>
    <s v=".."/>
  </r>
  <r>
    <x v="3"/>
    <x v="3"/>
    <x v="3"/>
    <x v="57"/>
    <x v="2"/>
    <s v="Outward FDI"/>
    <x v="1"/>
    <n v="811.08900000000006"/>
    <s v=".."/>
    <s v=".."/>
    <n v="78.31"/>
    <s v=".."/>
    <s v=".."/>
    <s v=".."/>
    <s v=".."/>
  </r>
  <r>
    <x v="2"/>
    <x v="2"/>
    <x v="3"/>
    <x v="58"/>
    <x v="2"/>
    <s v="Outward FDI"/>
    <x v="1"/>
    <n v="0"/>
    <s v=".."/>
    <s v=".."/>
    <s v=".."/>
    <s v=".."/>
    <s v=".."/>
    <s v=".."/>
    <s v=".."/>
  </r>
  <r>
    <x v="3"/>
    <x v="3"/>
    <x v="3"/>
    <x v="59"/>
    <x v="2"/>
    <s v="Outward FDI"/>
    <x v="1"/>
    <n v="80.046999999999997"/>
    <s v=".."/>
    <s v=".."/>
    <s v=".."/>
    <s v=".."/>
    <s v=".."/>
    <s v=".."/>
    <s v=".."/>
  </r>
  <r>
    <x v="1"/>
    <x v="1"/>
    <x v="1"/>
    <x v="1"/>
    <x v="2"/>
    <s v="Outward FDI"/>
    <x v="1"/>
    <s v=".."/>
    <s v=".."/>
    <s v=".."/>
    <s v=".."/>
    <s v=".."/>
    <s v=".."/>
    <s v=".."/>
    <s v=".."/>
  </r>
  <r>
    <x v="4"/>
    <x v="4"/>
    <x v="3"/>
    <x v="60"/>
    <x v="2"/>
    <s v="Outward FDI"/>
    <x v="1"/>
    <n v="158.95099999999999"/>
    <s v=".."/>
    <s v=".."/>
    <s v=".."/>
    <s v=".."/>
    <s v=".."/>
    <s v=".."/>
    <s v=".."/>
  </r>
  <r>
    <x v="4"/>
    <x v="4"/>
    <x v="6"/>
    <x v="61"/>
    <x v="2"/>
    <s v="Outward FDI"/>
    <x v="1"/>
    <s v=".."/>
    <s v=".."/>
    <s v=".."/>
    <s v=".."/>
    <s v=".."/>
    <s v=".."/>
    <s v=".."/>
    <s v=".."/>
  </r>
  <r>
    <x v="4"/>
    <x v="4"/>
    <x v="6"/>
    <x v="62"/>
    <x v="2"/>
    <s v="Outward FDI"/>
    <x v="1"/>
    <n v="391.904"/>
    <s v=".."/>
    <s v=".."/>
    <n v="12.814"/>
    <s v=".."/>
    <s v=".."/>
    <s v=".."/>
    <s v=".."/>
  </r>
  <r>
    <x v="3"/>
    <x v="3"/>
    <x v="6"/>
    <x v="63"/>
    <x v="2"/>
    <s v="Outward FDI"/>
    <x v="1"/>
    <n v="-2.6139999999999999"/>
    <s v=".."/>
    <s v=".."/>
    <s v=".."/>
    <s v=".."/>
    <s v=".."/>
    <s v=".."/>
    <s v=".."/>
  </r>
  <r>
    <x v="4"/>
    <x v="4"/>
    <x v="6"/>
    <x v="64"/>
    <x v="2"/>
    <s v="Outward FDI"/>
    <x v="1"/>
    <n v="42.146999999999998"/>
    <s v=".."/>
    <s v=".."/>
    <n v="0.53400000000000003"/>
    <s v=".."/>
    <s v=".."/>
    <s v=".."/>
    <s v=".."/>
  </r>
  <r>
    <x v="4"/>
    <x v="4"/>
    <x v="6"/>
    <x v="65"/>
    <x v="2"/>
    <s v="Outward FDI"/>
    <x v="1"/>
    <n v="4.9009999999999998"/>
    <s v=".."/>
    <s v=".."/>
    <s v=".."/>
    <s v=".."/>
    <s v=".."/>
    <s v=".."/>
    <s v=".."/>
  </r>
  <r>
    <x v="4"/>
    <x v="4"/>
    <x v="7"/>
    <x v="66"/>
    <x v="2"/>
    <s v="Outward FDI"/>
    <x v="1"/>
    <s v=".."/>
    <s v=".."/>
    <s v=".."/>
    <s v=".."/>
    <s v=".."/>
    <s v=".."/>
    <s v=".."/>
    <s v=".."/>
  </r>
  <r>
    <x v="4"/>
    <x v="4"/>
    <x v="7"/>
    <x v="67"/>
    <x v="2"/>
    <s v="Outward FDI"/>
    <x v="1"/>
    <n v="6.2080000000000002"/>
    <s v=".."/>
    <s v=".."/>
    <s v=".."/>
    <s v=".."/>
    <s v=".."/>
    <s v=".."/>
    <s v=".."/>
  </r>
  <r>
    <x v="3"/>
    <x v="3"/>
    <x v="7"/>
    <x v="68"/>
    <x v="2"/>
    <s v="Outward FDI"/>
    <x v="1"/>
    <n v="0.65300000000000002"/>
    <s v=".."/>
    <s v=".."/>
    <s v=".."/>
    <s v=".."/>
    <s v=".."/>
    <s v=".."/>
    <s v=".."/>
  </r>
  <r>
    <x v="1"/>
    <x v="1"/>
    <x v="1"/>
    <x v="69"/>
    <x v="2"/>
    <s v="Outward FDI"/>
    <x v="1"/>
    <n v="0"/>
    <s v=".."/>
    <s v=".."/>
    <s v=".."/>
    <s v=".."/>
    <s v=".."/>
    <s v=".."/>
    <s v=".."/>
  </r>
  <r>
    <x v="5"/>
    <x v="5"/>
    <x v="7"/>
    <x v="70"/>
    <x v="2"/>
    <s v="Outward FDI"/>
    <x v="1"/>
    <n v="7.0250000000000004"/>
    <s v=".."/>
    <s v=".."/>
    <s v=".."/>
    <s v=".."/>
    <s v=".."/>
    <s v=".."/>
    <s v=".."/>
  </r>
  <r>
    <x v="5"/>
    <x v="5"/>
    <x v="7"/>
    <x v="71"/>
    <x v="2"/>
    <s v="Outward FDI"/>
    <x v="1"/>
    <n v="0"/>
    <s v=".."/>
    <s v=".."/>
    <s v=".."/>
    <s v=".."/>
    <s v=".."/>
    <s v=".."/>
    <s v=".."/>
  </r>
  <r>
    <x v="4"/>
    <x v="4"/>
    <x v="7"/>
    <x v="72"/>
    <x v="2"/>
    <s v="Outward FDI"/>
    <x v="1"/>
    <n v="16.826000000000001"/>
    <s v=".."/>
    <s v=".."/>
    <s v=".."/>
    <s v=".."/>
    <s v=".."/>
    <s v=".."/>
    <s v=".."/>
  </r>
  <r>
    <x v="4"/>
    <x v="4"/>
    <x v="7"/>
    <x v="73"/>
    <x v="2"/>
    <s v="Outward FDI"/>
    <x v="1"/>
    <n v="0.49"/>
    <s v=".."/>
    <s v=".."/>
    <s v=".."/>
    <s v=".."/>
    <s v=".."/>
    <s v=".."/>
    <s v=".."/>
  </r>
  <r>
    <x v="5"/>
    <x v="5"/>
    <x v="7"/>
    <x v="74"/>
    <x v="2"/>
    <s v="Outward FDI"/>
    <x v="1"/>
    <n v="0"/>
    <s v=".."/>
    <s v=".."/>
    <s v=".."/>
    <s v=".."/>
    <s v=".."/>
    <s v=".."/>
    <s v=".."/>
  </r>
  <r>
    <x v="5"/>
    <x v="5"/>
    <x v="7"/>
    <x v="75"/>
    <x v="2"/>
    <s v="Outward FDI"/>
    <x v="1"/>
    <n v="0"/>
    <s v=".."/>
    <s v=".."/>
    <s v=".."/>
    <s v=".."/>
    <s v=".."/>
    <s v=".."/>
    <s v=".."/>
  </r>
  <r>
    <x v="4"/>
    <x v="4"/>
    <x v="7"/>
    <x v="76"/>
    <x v="2"/>
    <s v="Outward FDI"/>
    <x v="1"/>
    <n v="0"/>
    <s v=".."/>
    <s v=".."/>
    <s v=".."/>
    <s v=".."/>
    <s v=".."/>
    <s v=".."/>
    <s v=".."/>
  </r>
  <r>
    <x v="4"/>
    <x v="4"/>
    <x v="7"/>
    <x v="77"/>
    <x v="2"/>
    <s v="Outward FDI"/>
    <x v="1"/>
    <n v="2.4500000000000002"/>
    <s v=".."/>
    <s v=".."/>
    <s v=".."/>
    <s v=".."/>
    <s v=".."/>
    <s v=".."/>
    <s v=".."/>
  </r>
  <r>
    <x v="5"/>
    <x v="5"/>
    <x v="7"/>
    <x v="78"/>
    <x v="2"/>
    <s v="Outward FDI"/>
    <x v="1"/>
    <n v="2.6139999999999999"/>
    <s v=".."/>
    <s v=".."/>
    <s v=".."/>
    <s v=".."/>
    <s v=".."/>
    <s v=".."/>
    <s v=".."/>
  </r>
  <r>
    <x v="4"/>
    <x v="4"/>
    <x v="7"/>
    <x v="79"/>
    <x v="2"/>
    <s v="Outward FDI"/>
    <x v="1"/>
    <n v="7.0250000000000004"/>
    <s v=".."/>
    <s v=".."/>
    <s v=".."/>
    <s v=".."/>
    <s v=".."/>
    <s v=".."/>
    <s v=".."/>
  </r>
  <r>
    <x v="4"/>
    <x v="4"/>
    <x v="6"/>
    <x v="80"/>
    <x v="2"/>
    <s v="Outward FDI"/>
    <x v="1"/>
    <n v="0"/>
    <s v=".."/>
    <s v=".."/>
    <s v=".."/>
    <s v=".."/>
    <s v=".."/>
    <s v=".."/>
    <s v=".."/>
  </r>
  <r>
    <x v="3"/>
    <x v="3"/>
    <x v="7"/>
    <x v="81"/>
    <x v="2"/>
    <s v="Outward FDI"/>
    <x v="1"/>
    <n v="0"/>
    <s v=".."/>
    <s v=".."/>
    <s v=".."/>
    <s v=".."/>
    <s v=".."/>
    <s v=".."/>
    <s v=".."/>
  </r>
  <r>
    <x v="5"/>
    <x v="5"/>
    <x v="7"/>
    <x v="82"/>
    <x v="2"/>
    <s v="Outward FDI"/>
    <x v="1"/>
    <n v="0"/>
    <s v=".."/>
    <s v=".."/>
    <s v=".."/>
    <s v=".."/>
    <s v=".."/>
    <s v=".."/>
    <s v=".."/>
  </r>
  <r>
    <x v="5"/>
    <x v="5"/>
    <x v="7"/>
    <x v="83"/>
    <x v="2"/>
    <s v="Outward FDI"/>
    <x v="1"/>
    <n v="0.16300000000000001"/>
    <s v=".."/>
    <s v=".."/>
    <s v=".."/>
    <s v=".."/>
    <s v=".."/>
    <s v=".."/>
    <s v=".."/>
  </r>
  <r>
    <x v="3"/>
    <x v="3"/>
    <x v="7"/>
    <x v="84"/>
    <x v="2"/>
    <s v="Outward FDI"/>
    <x v="1"/>
    <n v="0"/>
    <s v=".."/>
    <s v=".."/>
    <s v=".."/>
    <s v=".."/>
    <s v=".."/>
    <s v=".."/>
    <s v=".."/>
  </r>
  <r>
    <x v="5"/>
    <x v="5"/>
    <x v="7"/>
    <x v="85"/>
    <x v="2"/>
    <s v="Outward FDI"/>
    <x v="1"/>
    <n v="0.49"/>
    <s v=".."/>
    <s v=".."/>
    <s v=".."/>
    <s v=".."/>
    <s v=".."/>
    <s v=".."/>
    <s v=".."/>
  </r>
  <r>
    <x v="4"/>
    <x v="4"/>
    <x v="7"/>
    <x v="86"/>
    <x v="2"/>
    <s v="Outward FDI"/>
    <x v="1"/>
    <n v="15.356"/>
    <s v=".."/>
    <s v=".."/>
    <s v=".."/>
    <s v=".."/>
    <s v=".."/>
    <s v=".."/>
    <s v=".."/>
  </r>
  <r>
    <x v="5"/>
    <x v="5"/>
    <x v="7"/>
    <x v="87"/>
    <x v="2"/>
    <s v="Outward FDI"/>
    <x v="1"/>
    <n v="0"/>
    <s v=".."/>
    <s v=".."/>
    <s v=".."/>
    <s v=".."/>
    <s v=".."/>
    <s v=".."/>
    <s v=".."/>
  </r>
  <r>
    <x v="5"/>
    <x v="5"/>
    <x v="7"/>
    <x v="88"/>
    <x v="2"/>
    <s v="Outward FDI"/>
    <x v="1"/>
    <n v="0"/>
    <s v=".."/>
    <s v=".."/>
    <s v=".."/>
    <s v=".."/>
    <s v=".."/>
    <s v=".."/>
    <s v=".."/>
  </r>
  <r>
    <x v="4"/>
    <x v="4"/>
    <x v="7"/>
    <x v="89"/>
    <x v="2"/>
    <s v="Outward FDI"/>
    <x v="1"/>
    <n v="23.361000000000001"/>
    <s v=".."/>
    <s v=".."/>
    <s v=".."/>
    <s v=".."/>
    <s v=".."/>
    <s v=".."/>
    <s v=".."/>
  </r>
  <r>
    <x v="4"/>
    <x v="4"/>
    <x v="7"/>
    <x v="90"/>
    <x v="2"/>
    <s v="Outward FDI"/>
    <x v="1"/>
    <n v="0"/>
    <s v=".."/>
    <s v=".."/>
    <s v=".."/>
    <s v=".."/>
    <s v=".."/>
    <s v=".."/>
    <s v=".."/>
  </r>
  <r>
    <x v="5"/>
    <x v="5"/>
    <x v="7"/>
    <x v="91"/>
    <x v="2"/>
    <s v="Outward FDI"/>
    <x v="1"/>
    <n v="44.597999999999999"/>
    <s v=".."/>
    <s v=".."/>
    <s v=".."/>
    <s v=".."/>
    <s v=".."/>
    <s v=".."/>
    <s v=".."/>
  </r>
  <r>
    <x v="5"/>
    <x v="5"/>
    <x v="7"/>
    <x v="92"/>
    <x v="2"/>
    <s v="Outward FDI"/>
    <x v="1"/>
    <n v="-0.16300000000000001"/>
    <s v=".."/>
    <s v=".."/>
    <s v=".."/>
    <s v=".."/>
    <s v=".."/>
    <s v=".."/>
    <s v=".."/>
  </r>
  <r>
    <x v="5"/>
    <x v="5"/>
    <x v="7"/>
    <x v="93"/>
    <x v="2"/>
    <s v="Outward FDI"/>
    <x v="1"/>
    <n v="16.335999999999999"/>
    <s v=".."/>
    <s v=".."/>
    <s v=".."/>
    <s v=".."/>
    <s v=".."/>
    <s v=".."/>
    <s v=".."/>
  </r>
  <r>
    <x v="5"/>
    <x v="5"/>
    <x v="7"/>
    <x v="94"/>
    <x v="2"/>
    <s v="Outward FDI"/>
    <x v="1"/>
    <n v="0"/>
    <s v=".."/>
    <s v=".."/>
    <s v=".."/>
    <s v=".."/>
    <s v=".."/>
    <s v=".."/>
    <s v=".."/>
  </r>
  <r>
    <x v="4"/>
    <x v="4"/>
    <x v="7"/>
    <x v="95"/>
    <x v="2"/>
    <s v="Outward FDI"/>
    <x v="1"/>
    <n v="6.5339999999999998"/>
    <s v=".."/>
    <s v=".."/>
    <s v=".."/>
    <s v=".."/>
    <s v=".."/>
    <s v=".."/>
    <s v=".."/>
  </r>
  <r>
    <x v="2"/>
    <x v="2"/>
    <x v="7"/>
    <x v="96"/>
    <x v="2"/>
    <s v="Outward FDI"/>
    <x v="1"/>
    <n v="-4.4109999999999996"/>
    <s v=".."/>
    <s v=".."/>
    <s v=".."/>
    <s v=".."/>
    <s v=".."/>
    <s v=".."/>
    <s v=".."/>
  </r>
  <r>
    <x v="5"/>
    <x v="5"/>
    <x v="7"/>
    <x v="97"/>
    <x v="2"/>
    <s v="Outward FDI"/>
    <x v="1"/>
    <n v="7.351"/>
    <s v=".."/>
    <s v=".."/>
    <s v=".."/>
    <s v=".."/>
    <s v=".."/>
    <s v=".."/>
    <s v=".."/>
  </r>
  <r>
    <x v="3"/>
    <x v="3"/>
    <x v="7"/>
    <x v="98"/>
    <x v="2"/>
    <s v="Outward FDI"/>
    <x v="1"/>
    <n v="0.65300000000000002"/>
    <s v=".."/>
    <s v=".."/>
    <s v=".."/>
    <s v=".."/>
    <s v=".."/>
    <s v=".."/>
    <s v=".."/>
  </r>
  <r>
    <x v="5"/>
    <x v="5"/>
    <x v="7"/>
    <x v="99"/>
    <x v="2"/>
    <s v="Outward FDI"/>
    <x v="1"/>
    <n v="1.1439999999999999"/>
    <s v=".."/>
    <s v=".."/>
    <s v=".."/>
    <s v=".."/>
    <s v=".."/>
    <s v=".."/>
    <s v=".."/>
  </r>
  <r>
    <x v="4"/>
    <x v="4"/>
    <x v="7"/>
    <x v="100"/>
    <x v="2"/>
    <s v="Outward FDI"/>
    <x v="1"/>
    <n v="-7.1879999999999997"/>
    <s v=".."/>
    <s v=".."/>
    <n v="0.89"/>
    <s v=".."/>
    <s v=".."/>
    <s v=".."/>
    <s v=".."/>
  </r>
  <r>
    <x v="5"/>
    <x v="5"/>
    <x v="7"/>
    <x v="101"/>
    <x v="2"/>
    <s v="Outward FDI"/>
    <x v="1"/>
    <n v="19.113"/>
    <s v=".."/>
    <s v=".."/>
    <s v=".."/>
    <s v=".."/>
    <s v=".."/>
    <s v=".."/>
    <s v=".."/>
  </r>
  <r>
    <x v="1"/>
    <x v="1"/>
    <x v="1"/>
    <x v="102"/>
    <x v="2"/>
    <s v="Outward FDI"/>
    <x v="1"/>
    <n v="0"/>
    <s v=".."/>
    <s v=".."/>
    <s v=".."/>
    <s v=".."/>
    <s v=".."/>
    <s v=".."/>
    <s v=".."/>
  </r>
  <r>
    <x v="4"/>
    <x v="4"/>
    <x v="7"/>
    <x v="103"/>
    <x v="2"/>
    <s v="Outward FDI"/>
    <x v="1"/>
    <n v="0"/>
    <s v=".."/>
    <s v=".."/>
    <s v=".."/>
    <s v=".."/>
    <s v=".."/>
    <s v=".."/>
    <s v=".."/>
  </r>
  <r>
    <x v="4"/>
    <x v="4"/>
    <x v="7"/>
    <x v="104"/>
    <x v="2"/>
    <s v="Outward FDI"/>
    <x v="1"/>
    <n v="1.6339999999999999"/>
    <s v=".."/>
    <s v=".."/>
    <s v=".."/>
    <s v=".."/>
    <s v=".."/>
    <s v=".."/>
    <s v=".."/>
  </r>
  <r>
    <x v="2"/>
    <x v="2"/>
    <x v="7"/>
    <x v="105"/>
    <x v="2"/>
    <s v="Outward FDI"/>
    <x v="1"/>
    <n v="1.6339999999999999"/>
    <s v=".."/>
    <s v=".."/>
    <s v=".."/>
    <s v=".."/>
    <s v=".."/>
    <s v=".."/>
    <s v=".."/>
  </r>
  <r>
    <x v="5"/>
    <x v="5"/>
    <x v="7"/>
    <x v="106"/>
    <x v="2"/>
    <s v="Outward FDI"/>
    <x v="1"/>
    <n v="2.7770000000000001"/>
    <s v=".."/>
    <s v=".."/>
    <s v=".."/>
    <s v=".."/>
    <s v=".."/>
    <s v=".."/>
    <s v=".."/>
  </r>
  <r>
    <x v="5"/>
    <x v="5"/>
    <x v="7"/>
    <x v="107"/>
    <x v="2"/>
    <s v="Outward FDI"/>
    <x v="1"/>
    <n v="0"/>
    <s v=".."/>
    <s v=".."/>
    <s v=".."/>
    <s v=".."/>
    <s v=".."/>
    <s v=".."/>
    <s v=".."/>
  </r>
  <r>
    <x v="3"/>
    <x v="3"/>
    <x v="7"/>
    <x v="108"/>
    <x v="2"/>
    <s v="Outward FDI"/>
    <x v="1"/>
    <n v="344.85599999999999"/>
    <s v=".."/>
    <s v=".."/>
    <n v="31.501999999999999"/>
    <s v=".."/>
    <s v=".."/>
    <s v=".."/>
    <s v=".."/>
  </r>
  <r>
    <x v="5"/>
    <x v="5"/>
    <x v="7"/>
    <x v="109"/>
    <x v="2"/>
    <s v="Outward FDI"/>
    <x v="1"/>
    <n v="0"/>
    <s v=".."/>
    <s v=".."/>
    <s v=".."/>
    <s v=".."/>
    <s v=".."/>
    <s v=".."/>
    <s v=".."/>
  </r>
  <r>
    <x v="5"/>
    <x v="5"/>
    <x v="7"/>
    <x v="110"/>
    <x v="2"/>
    <s v="Outward FDI"/>
    <x v="1"/>
    <n v="0"/>
    <s v=".."/>
    <s v=".."/>
    <s v=".."/>
    <s v=".."/>
    <s v=".."/>
    <s v=".."/>
    <s v=".."/>
  </r>
  <r>
    <x v="4"/>
    <x v="4"/>
    <x v="7"/>
    <x v="111"/>
    <x v="2"/>
    <s v="Outward FDI"/>
    <x v="1"/>
    <n v="1.3069999999999999"/>
    <s v=".."/>
    <s v=".."/>
    <s v=".."/>
    <s v=".."/>
    <s v=".."/>
    <s v=".."/>
    <s v=".."/>
  </r>
  <r>
    <x v="4"/>
    <x v="4"/>
    <x v="7"/>
    <x v="112"/>
    <x v="2"/>
    <s v="Outward FDI"/>
    <x v="1"/>
    <n v="8.4949999999999992"/>
    <s v=".."/>
    <s v=".."/>
    <s v=".."/>
    <s v=".."/>
    <s v=".."/>
    <s v=".."/>
    <s v=".."/>
  </r>
  <r>
    <x v="5"/>
    <x v="5"/>
    <x v="7"/>
    <x v="113"/>
    <x v="2"/>
    <s v="Outward FDI"/>
    <x v="1"/>
    <n v="6.2080000000000002"/>
    <s v=".."/>
    <s v=".."/>
    <s v=".."/>
    <s v=".."/>
    <s v=".."/>
    <s v=".."/>
    <s v=".."/>
  </r>
  <r>
    <x v="5"/>
    <x v="5"/>
    <x v="7"/>
    <x v="114"/>
    <x v="2"/>
    <s v="Outward FDI"/>
    <x v="1"/>
    <n v="16.498999999999999"/>
    <s v=".."/>
    <s v=".."/>
    <s v=".."/>
    <s v=".."/>
    <s v=".."/>
    <s v=".."/>
    <s v=".."/>
  </r>
  <r>
    <x v="4"/>
    <x v="4"/>
    <x v="7"/>
    <x v="115"/>
    <x v="2"/>
    <s v="Outward FDI"/>
    <x v="1"/>
    <n v="-0.32700000000000001"/>
    <s v=".."/>
    <s v=".."/>
    <s v=".."/>
    <s v=".."/>
    <s v=".."/>
    <s v=".."/>
    <s v=".."/>
  </r>
  <r>
    <x v="4"/>
    <x v="4"/>
    <x v="7"/>
    <x v="116"/>
    <x v="2"/>
    <s v="Outward FDI"/>
    <x v="1"/>
    <n v="0.32700000000000001"/>
    <s v=".."/>
    <s v=".."/>
    <s v=".."/>
    <s v=".."/>
    <s v=".."/>
    <s v=".."/>
    <s v=".."/>
  </r>
  <r>
    <x v="2"/>
    <x v="2"/>
    <x v="3"/>
    <x v="117"/>
    <x v="2"/>
    <s v="Outward FDI"/>
    <x v="1"/>
    <n v="165.81200000000001"/>
    <s v=".."/>
    <s v=".."/>
    <s v=".."/>
    <s v=".."/>
    <s v=".."/>
    <s v=".."/>
    <s v=".."/>
  </r>
  <r>
    <x v="1"/>
    <x v="1"/>
    <x v="1"/>
    <x v="118"/>
    <x v="2"/>
    <s v="Outward FDI"/>
    <x v="1"/>
    <n v="0"/>
    <s v=".."/>
    <s v=".."/>
    <s v=".."/>
    <s v=".."/>
    <s v=".."/>
    <s v=".."/>
    <s v=".."/>
  </r>
  <r>
    <x v="2"/>
    <x v="2"/>
    <x v="5"/>
    <x v="119"/>
    <x v="2"/>
    <s v="Outward FDI"/>
    <x v="1"/>
    <n v="0.81699999999999995"/>
    <s v=".."/>
    <s v=".."/>
    <s v=".."/>
    <s v=".."/>
    <s v=".."/>
    <s v=".."/>
    <s v=".."/>
  </r>
  <r>
    <x v="2"/>
    <x v="2"/>
    <x v="5"/>
    <x v="120"/>
    <x v="2"/>
    <s v="Outward FDI"/>
    <x v="1"/>
    <n v="0.49"/>
    <s v=".."/>
    <s v=".."/>
    <s v=".."/>
    <s v=".."/>
    <s v=".."/>
    <s v=".."/>
    <s v=".."/>
  </r>
  <r>
    <x v="2"/>
    <x v="2"/>
    <x v="5"/>
    <x v="121"/>
    <x v="2"/>
    <s v="Outward FDI"/>
    <x v="1"/>
    <n v="50.152000000000001"/>
    <s v=".."/>
    <s v=".."/>
    <s v=".."/>
    <s v=".."/>
    <s v=".."/>
    <s v=".."/>
    <s v=".."/>
  </r>
  <r>
    <x v="2"/>
    <x v="2"/>
    <x v="5"/>
    <x v="122"/>
    <x v="2"/>
    <s v="Outward FDI"/>
    <x v="1"/>
    <n v="0"/>
    <s v=".."/>
    <s v=".."/>
    <s v=".."/>
    <s v=".."/>
    <s v=".."/>
    <s v=".."/>
    <s v=".."/>
  </r>
  <r>
    <x v="3"/>
    <x v="3"/>
    <x v="5"/>
    <x v="123"/>
    <x v="2"/>
    <s v="Outward FDI"/>
    <x v="1"/>
    <n v="0"/>
    <s v=".."/>
    <s v=".."/>
    <s v=".."/>
    <s v=".."/>
    <s v=".."/>
    <s v=".."/>
    <s v=".."/>
  </r>
  <r>
    <x v="2"/>
    <x v="2"/>
    <x v="4"/>
    <x v="124"/>
    <x v="2"/>
    <s v="Outward FDI"/>
    <x v="1"/>
    <s v=".."/>
    <s v=".."/>
    <s v=".."/>
    <s v=".."/>
    <s v=".."/>
    <s v=".."/>
    <s v=".."/>
    <s v=".."/>
  </r>
  <r>
    <x v="1"/>
    <x v="1"/>
    <x v="1"/>
    <x v="125"/>
    <x v="2"/>
    <s v="Outward FDI"/>
    <x v="1"/>
    <n v="0"/>
    <s v=".."/>
    <s v=".."/>
    <s v=".."/>
    <s v=".."/>
    <s v=".."/>
    <s v=".."/>
    <s v=".."/>
  </r>
  <r>
    <x v="2"/>
    <x v="2"/>
    <x v="5"/>
    <x v="126"/>
    <x v="2"/>
    <s v="Outward FDI"/>
    <x v="1"/>
    <n v="525.20699999999999"/>
    <s v=".."/>
    <s v=".."/>
    <s v=".."/>
    <s v=".."/>
    <s v=".."/>
    <s v=".."/>
    <s v=".."/>
  </r>
  <r>
    <x v="3"/>
    <x v="3"/>
    <x v="5"/>
    <x v="127"/>
    <x v="2"/>
    <s v="Outward FDI"/>
    <x v="1"/>
    <n v="27.608000000000001"/>
    <s v=".."/>
    <s v=".."/>
    <s v=".."/>
    <s v=".."/>
    <s v=".."/>
    <s v=".."/>
    <s v=".."/>
  </r>
  <r>
    <x v="3"/>
    <x v="3"/>
    <x v="5"/>
    <x v="128"/>
    <x v="2"/>
    <s v="Outward FDI"/>
    <x v="1"/>
    <n v="0"/>
    <s v=".."/>
    <s v=".."/>
    <s v=".."/>
    <s v=".."/>
    <s v=".."/>
    <s v=".."/>
    <s v=".."/>
  </r>
  <r>
    <x v="2"/>
    <x v="2"/>
    <x v="5"/>
    <x v="129"/>
    <x v="2"/>
    <s v="Outward FDI"/>
    <x v="1"/>
    <n v="0"/>
    <s v=".."/>
    <s v=".."/>
    <s v=".."/>
    <s v=".."/>
    <s v=".."/>
    <s v=".."/>
    <s v=".."/>
  </r>
  <r>
    <x v="3"/>
    <x v="3"/>
    <x v="5"/>
    <x v="130"/>
    <x v="2"/>
    <s v="Outward FDI"/>
    <x v="1"/>
    <n v="0"/>
    <s v=".."/>
    <s v=".."/>
    <s v=".."/>
    <s v=".."/>
    <s v=".."/>
    <s v=".."/>
    <s v=".."/>
  </r>
  <r>
    <x v="3"/>
    <x v="3"/>
    <x v="5"/>
    <x v="131"/>
    <x v="2"/>
    <s v="Outward FDI"/>
    <x v="1"/>
    <n v="43.616999999999997"/>
    <s v=".."/>
    <s v=".."/>
    <s v=".."/>
    <s v=".."/>
    <s v=".."/>
    <s v=".."/>
    <s v=".."/>
  </r>
  <r>
    <x v="4"/>
    <x v="4"/>
    <x v="5"/>
    <x v="132"/>
    <x v="2"/>
    <s v="Outward FDI"/>
    <x v="1"/>
    <n v="2.1240000000000001"/>
    <s v=".."/>
    <s v=".."/>
    <s v=".."/>
    <s v=".."/>
    <s v=".."/>
    <s v=".."/>
    <s v=".."/>
  </r>
  <r>
    <x v="3"/>
    <x v="3"/>
    <x v="5"/>
    <x v="133"/>
    <x v="2"/>
    <s v="Outward FDI"/>
    <x v="1"/>
    <n v="0"/>
    <s v=".."/>
    <s v=".."/>
    <s v=".."/>
    <s v=".."/>
    <s v=".."/>
    <s v=".."/>
    <s v=".."/>
  </r>
  <r>
    <x v="3"/>
    <x v="3"/>
    <x v="5"/>
    <x v="134"/>
    <x v="2"/>
    <s v="Outward FDI"/>
    <x v="1"/>
    <n v="1.1439999999999999"/>
    <s v=".."/>
    <s v=".."/>
    <s v=".."/>
    <s v=".."/>
    <s v=".."/>
    <s v=".."/>
    <s v=".."/>
  </r>
  <r>
    <x v="5"/>
    <x v="5"/>
    <x v="5"/>
    <x v="135"/>
    <x v="2"/>
    <s v="Outward FDI"/>
    <x v="1"/>
    <n v="0"/>
    <s v=".."/>
    <s v=".."/>
    <s v=".."/>
    <s v=".."/>
    <s v=".."/>
    <s v=".."/>
    <s v=".."/>
  </r>
  <r>
    <x v="4"/>
    <x v="4"/>
    <x v="5"/>
    <x v="136"/>
    <x v="2"/>
    <s v="Outward FDI"/>
    <x v="1"/>
    <n v="34.795999999999999"/>
    <s v=".."/>
    <s v=".."/>
    <s v=".."/>
    <s v=".."/>
    <s v=".."/>
    <s v=".."/>
    <s v=".."/>
  </r>
  <r>
    <x v="3"/>
    <x v="3"/>
    <x v="5"/>
    <x v="137"/>
    <x v="2"/>
    <s v="Outward FDI"/>
    <x v="1"/>
    <n v="-0.81699999999999995"/>
    <s v=".."/>
    <s v=".."/>
    <s v=".."/>
    <s v=".."/>
    <s v=".."/>
    <s v=".."/>
    <s v=".."/>
  </r>
  <r>
    <x v="1"/>
    <x v="1"/>
    <x v="1"/>
    <x v="138"/>
    <x v="2"/>
    <s v="Outward FDI"/>
    <x v="1"/>
    <n v="0"/>
    <s v=".."/>
    <s v=".."/>
    <s v=".."/>
    <s v=".."/>
    <s v=".."/>
    <s v=".."/>
    <s v=".."/>
  </r>
  <r>
    <x v="1"/>
    <x v="1"/>
    <x v="1"/>
    <x v="1"/>
    <x v="2"/>
    <s v="Outward FDI"/>
    <x v="1"/>
    <s v=".."/>
    <s v=".."/>
    <s v=".."/>
    <s v=".."/>
    <s v=".."/>
    <s v=".."/>
    <s v=".."/>
    <s v=".."/>
  </r>
  <r>
    <x v="4"/>
    <x v="4"/>
    <x v="5"/>
    <x v="139"/>
    <x v="2"/>
    <s v="Outward FDI"/>
    <x v="1"/>
    <n v="18.295999999999999"/>
    <s v=".."/>
    <s v=".."/>
    <s v=".."/>
    <s v=".."/>
    <s v=".."/>
    <s v=".."/>
    <s v=".."/>
  </r>
  <r>
    <x v="2"/>
    <x v="2"/>
    <x v="5"/>
    <x v="140"/>
    <x v="2"/>
    <s v="Outward FDI"/>
    <x v="1"/>
    <s v=".."/>
    <s v=".."/>
    <s v=".."/>
    <s v=".."/>
    <s v=".."/>
    <s v=".."/>
    <s v=".."/>
    <s v=".."/>
  </r>
  <r>
    <x v="2"/>
    <x v="2"/>
    <x v="5"/>
    <x v="141"/>
    <x v="2"/>
    <s v="Outward FDI"/>
    <x v="1"/>
    <n v="0"/>
    <s v=".."/>
    <s v=".."/>
    <s v=".."/>
    <s v=".."/>
    <s v=".."/>
    <s v=".."/>
    <s v=".."/>
  </r>
  <r>
    <x v="3"/>
    <x v="3"/>
    <x v="5"/>
    <x v="142"/>
    <x v="2"/>
    <s v="Outward FDI"/>
    <x v="1"/>
    <n v="0"/>
    <s v=".."/>
    <s v=".."/>
    <s v=".."/>
    <s v=".."/>
    <s v=".."/>
    <s v=".."/>
    <s v=".."/>
  </r>
  <r>
    <x v="3"/>
    <x v="3"/>
    <x v="5"/>
    <x v="143"/>
    <x v="2"/>
    <s v="Outward FDI"/>
    <x v="1"/>
    <n v="19.277000000000001"/>
    <s v=".."/>
    <s v=".."/>
    <s v=".."/>
    <s v=".."/>
    <s v=".."/>
    <s v=".."/>
    <s v=".."/>
  </r>
  <r>
    <x v="2"/>
    <x v="2"/>
    <x v="5"/>
    <x v="144"/>
    <x v="2"/>
    <s v="Outward FDI"/>
    <x v="1"/>
    <n v="0"/>
    <s v=".."/>
    <s v=".."/>
    <s v=".."/>
    <s v=".."/>
    <s v=".."/>
    <s v=".."/>
    <s v=".."/>
  </r>
  <r>
    <x v="2"/>
    <x v="2"/>
    <x v="5"/>
    <x v="145"/>
    <x v="2"/>
    <s v="Outward FDI"/>
    <x v="1"/>
    <n v="-1.96"/>
    <s v=".."/>
    <s v=".."/>
    <s v=".."/>
    <s v=".."/>
    <s v=".."/>
    <s v=".."/>
    <s v=".."/>
  </r>
  <r>
    <x v="2"/>
    <x v="2"/>
    <x v="5"/>
    <x v="146"/>
    <x v="2"/>
    <s v="Outward FDI"/>
    <x v="1"/>
    <n v="0"/>
    <s v=".."/>
    <s v=".."/>
    <s v=".."/>
    <s v=".."/>
    <s v=".."/>
    <s v=".."/>
    <s v=".."/>
  </r>
  <r>
    <x v="1"/>
    <x v="1"/>
    <x v="1"/>
    <x v="147"/>
    <x v="2"/>
    <s v="Outward FDI"/>
    <x v="1"/>
    <n v="936.71400000000006"/>
    <s v=".."/>
    <s v=".."/>
    <s v=".."/>
    <s v=".."/>
    <s v=".."/>
    <s v=".."/>
    <s v=".."/>
  </r>
  <r>
    <x v="1"/>
    <x v="1"/>
    <x v="1"/>
    <x v="148"/>
    <x v="2"/>
    <s v="Outward FDI"/>
    <x v="1"/>
    <n v="2.4500000000000002"/>
    <s v=".."/>
    <s v=".."/>
    <s v=".."/>
    <s v=".."/>
    <s v=".."/>
    <s v=".."/>
    <s v=".."/>
  </r>
  <r>
    <x v="3"/>
    <x v="3"/>
    <x v="5"/>
    <x v="149"/>
    <x v="2"/>
    <s v="Outward FDI"/>
    <x v="1"/>
    <n v="634.822"/>
    <s v=".."/>
    <s v=".."/>
    <n v="124.05"/>
    <s v=".."/>
    <s v=".."/>
    <s v=".."/>
    <s v=".."/>
  </r>
  <r>
    <x v="4"/>
    <x v="4"/>
    <x v="5"/>
    <x v="150"/>
    <x v="2"/>
    <s v="Outward FDI"/>
    <x v="1"/>
    <n v="1.47"/>
    <s v=".."/>
    <s v=".."/>
    <s v=".."/>
    <s v=".."/>
    <s v=".."/>
    <s v=".."/>
    <s v=".."/>
  </r>
  <r>
    <x v="3"/>
    <x v="3"/>
    <x v="5"/>
    <x v="151"/>
    <x v="2"/>
    <s v="Outward FDI"/>
    <x v="1"/>
    <n v="1623.6479999999999"/>
    <s v=".."/>
    <s v=".."/>
    <n v="177.44300000000001"/>
    <s v=".."/>
    <s v=".."/>
    <s v=".."/>
    <s v=".."/>
  </r>
  <r>
    <x v="3"/>
    <x v="3"/>
    <x v="5"/>
    <x v="152"/>
    <x v="2"/>
    <s v="Outward FDI"/>
    <x v="1"/>
    <n v="54.235999999999997"/>
    <s v=".."/>
    <s v=".."/>
    <s v=".."/>
    <s v=".."/>
    <s v=".."/>
    <s v=".."/>
    <s v=".."/>
  </r>
  <r>
    <x v="3"/>
    <x v="3"/>
    <x v="5"/>
    <x v="153"/>
    <x v="2"/>
    <s v="Outward FDI"/>
    <x v="1"/>
    <n v="3.2669999999999999"/>
    <s v=".."/>
    <s v=".."/>
    <s v=".."/>
    <s v=".."/>
    <s v=".."/>
    <s v=".."/>
    <s v=".."/>
  </r>
  <r>
    <x v="1"/>
    <x v="1"/>
    <x v="1"/>
    <x v="154"/>
    <x v="2"/>
    <s v="Outward FDI"/>
    <x v="1"/>
    <n v="0"/>
    <s v=".."/>
    <s v=".."/>
    <s v=".."/>
    <s v=".."/>
    <s v=".."/>
    <s v=".."/>
    <s v=".."/>
  </r>
  <r>
    <x v="3"/>
    <x v="3"/>
    <x v="5"/>
    <x v="155"/>
    <x v="2"/>
    <s v="Outward FDI"/>
    <x v="1"/>
    <n v="0"/>
    <s v=".."/>
    <s v=".."/>
    <s v=".."/>
    <s v=".."/>
    <s v=".."/>
    <s v=".."/>
    <s v=".."/>
  </r>
  <r>
    <x v="3"/>
    <x v="3"/>
    <x v="5"/>
    <x v="156"/>
    <x v="2"/>
    <s v="Outward FDI"/>
    <x v="1"/>
    <n v="1.96"/>
    <s v=".."/>
    <s v=".."/>
    <s v=".."/>
    <s v=".."/>
    <s v=".."/>
    <s v=".."/>
    <s v=".."/>
  </r>
  <r>
    <x v="3"/>
    <x v="3"/>
    <x v="5"/>
    <x v="157"/>
    <x v="2"/>
    <s v="Outward FDI"/>
    <x v="1"/>
    <n v="88.215000000000003"/>
    <s v=".."/>
    <s v=".."/>
    <s v=".."/>
    <s v=".."/>
    <s v=".."/>
    <s v=".."/>
    <s v=".."/>
  </r>
  <r>
    <x v="3"/>
    <x v="3"/>
    <x v="5"/>
    <x v="158"/>
    <x v="2"/>
    <s v="Outward FDI"/>
    <x v="1"/>
    <n v="0"/>
    <s v=".."/>
    <s v=".."/>
    <s v=".."/>
    <s v=".."/>
    <s v=".."/>
    <s v=".."/>
    <s v=".."/>
  </r>
  <r>
    <x v="2"/>
    <x v="2"/>
    <x v="5"/>
    <x v="159"/>
    <x v="2"/>
    <s v="Outward FDI"/>
    <x v="1"/>
    <n v="56.033000000000001"/>
    <s v=".."/>
    <s v=".."/>
    <n v="-1.958"/>
    <s v=".."/>
    <s v=".."/>
    <s v=".."/>
    <s v=".."/>
  </r>
  <r>
    <x v="3"/>
    <x v="3"/>
    <x v="5"/>
    <x v="160"/>
    <x v="2"/>
    <s v="Outward FDI"/>
    <x v="1"/>
    <n v="1.1439999999999999"/>
    <s v=".."/>
    <s v=".."/>
    <n v="-58.021000000000001"/>
    <s v=".."/>
    <s v=".."/>
    <s v=".."/>
    <s v=".."/>
  </r>
  <r>
    <x v="2"/>
    <x v="2"/>
    <x v="6"/>
    <x v="161"/>
    <x v="2"/>
    <s v="Outward FDI"/>
    <x v="1"/>
    <n v="54.563000000000002"/>
    <s v=".."/>
    <s v=".."/>
    <s v=".."/>
    <s v=".."/>
    <s v=".."/>
    <s v=".."/>
    <s v=".."/>
  </r>
  <r>
    <x v="3"/>
    <x v="3"/>
    <x v="6"/>
    <x v="162"/>
    <x v="2"/>
    <s v="Outward FDI"/>
    <x v="1"/>
    <n v="-0.65300000000000002"/>
    <s v=".."/>
    <s v=".."/>
    <s v=".."/>
    <s v=".."/>
    <s v=".."/>
    <s v=".."/>
    <s v=".."/>
  </r>
  <r>
    <x v="2"/>
    <x v="2"/>
    <x v="6"/>
    <x v="163"/>
    <x v="2"/>
    <s v="Outward FDI"/>
    <x v="1"/>
    <n v="9.1479999999999997"/>
    <s v=".."/>
    <s v=".."/>
    <s v=".."/>
    <s v=".."/>
    <s v=".."/>
    <s v=".."/>
    <s v=".."/>
  </r>
  <r>
    <x v="2"/>
    <x v="2"/>
    <x v="6"/>
    <x v="164"/>
    <x v="2"/>
    <s v="Outward FDI"/>
    <x v="1"/>
    <n v="19.277000000000001"/>
    <s v=".."/>
    <s v=".."/>
    <s v=".."/>
    <s v=".."/>
    <s v=".."/>
    <s v=".."/>
    <s v=".."/>
  </r>
  <r>
    <x v="2"/>
    <x v="2"/>
    <x v="6"/>
    <x v="165"/>
    <x v="2"/>
    <s v="Outward FDI"/>
    <x v="1"/>
    <s v=".."/>
    <s v=".."/>
    <s v=".."/>
    <s v=".."/>
    <s v=".."/>
    <s v=".."/>
    <s v=".."/>
    <s v=".."/>
  </r>
  <r>
    <x v="2"/>
    <x v="2"/>
    <x v="6"/>
    <x v="166"/>
    <x v="2"/>
    <s v="Outward FDI"/>
    <x v="1"/>
    <n v="165.648"/>
    <s v=".."/>
    <s v=".."/>
    <s v=".."/>
    <s v=".."/>
    <s v=".."/>
    <s v=".."/>
    <s v=".."/>
  </r>
  <r>
    <x v="2"/>
    <x v="2"/>
    <x v="6"/>
    <x v="167"/>
    <x v="2"/>
    <s v="Outward FDI"/>
    <x v="1"/>
    <n v="254.35400000000001"/>
    <s v=".."/>
    <s v=".."/>
    <s v=".."/>
    <s v=".."/>
    <s v=".."/>
    <s v=".."/>
    <s v=".."/>
  </r>
  <r>
    <x v="5"/>
    <x v="5"/>
    <x v="6"/>
    <x v="168"/>
    <x v="2"/>
    <s v="Outward FDI"/>
    <x v="1"/>
    <n v="0"/>
    <s v=".."/>
    <s v=".."/>
    <s v=".."/>
    <s v=".."/>
    <s v=".."/>
    <s v=".."/>
    <s v=".."/>
  </r>
  <r>
    <x v="3"/>
    <x v="3"/>
    <x v="3"/>
    <x v="169"/>
    <x v="2"/>
    <s v="Outward FDI"/>
    <x v="1"/>
    <n v="0.16300000000000001"/>
    <s v=".."/>
    <s v=".."/>
    <s v=".."/>
    <s v=".."/>
    <s v=".."/>
    <s v=".."/>
    <s v=".."/>
  </r>
  <r>
    <x v="3"/>
    <x v="3"/>
    <x v="3"/>
    <x v="170"/>
    <x v="2"/>
    <s v="Outward FDI"/>
    <x v="1"/>
    <n v="14.375999999999999"/>
    <s v=".."/>
    <s v=".."/>
    <s v=".."/>
    <s v=".."/>
    <s v=".."/>
    <s v=".."/>
    <s v=".."/>
  </r>
  <r>
    <x v="3"/>
    <x v="3"/>
    <x v="3"/>
    <x v="171"/>
    <x v="2"/>
    <s v="Outward FDI"/>
    <x v="1"/>
    <n v="15.356"/>
    <s v=".."/>
    <s v=".."/>
    <s v=".."/>
    <s v=".."/>
    <s v=".."/>
    <s v=".."/>
    <s v=".."/>
  </r>
  <r>
    <x v="3"/>
    <x v="3"/>
    <x v="6"/>
    <x v="172"/>
    <x v="2"/>
    <s v="Outward FDI"/>
    <x v="1"/>
    <n v="0.81699999999999995"/>
    <s v=".."/>
    <s v=".."/>
    <s v=".."/>
    <s v=".."/>
    <s v=".."/>
    <s v=".."/>
    <s v=".."/>
  </r>
  <r>
    <x v="3"/>
    <x v="3"/>
    <x v="6"/>
    <x v="173"/>
    <x v="2"/>
    <s v="Outward FDI"/>
    <x v="1"/>
    <n v="38.063000000000002"/>
    <s v=".."/>
    <s v=".."/>
    <s v=".."/>
    <s v=".."/>
    <s v=".."/>
    <s v=".."/>
    <s v=".."/>
  </r>
  <r>
    <x v="4"/>
    <x v="4"/>
    <x v="6"/>
    <x v="174"/>
    <x v="2"/>
    <s v="Outward FDI"/>
    <x v="1"/>
    <n v="0"/>
    <s v=".."/>
    <s v=".."/>
    <s v=".."/>
    <s v=".."/>
    <s v=".."/>
    <s v=".."/>
    <s v=".."/>
  </r>
  <r>
    <x v="5"/>
    <x v="5"/>
    <x v="6"/>
    <x v="175"/>
    <x v="2"/>
    <s v="Outward FDI"/>
    <x v="1"/>
    <n v="0.16300000000000001"/>
    <s v=".."/>
    <s v=".."/>
    <s v=".."/>
    <s v=".."/>
    <s v=".."/>
    <s v=".."/>
    <s v=".."/>
  </r>
  <r>
    <x v="5"/>
    <x v="5"/>
    <x v="8"/>
    <x v="176"/>
    <x v="2"/>
    <s v="Outward FDI"/>
    <x v="1"/>
    <n v="0"/>
    <s v=".."/>
    <s v=".."/>
    <s v=".."/>
    <s v=".."/>
    <s v=".."/>
    <s v=".."/>
    <s v=".."/>
  </r>
  <r>
    <x v="4"/>
    <x v="4"/>
    <x v="8"/>
    <x v="177"/>
    <x v="2"/>
    <s v="Outward FDI"/>
    <x v="1"/>
    <n v="-36.756"/>
    <s v=".."/>
    <s v=".."/>
    <s v=".."/>
    <s v=".."/>
    <s v=".."/>
    <s v=".."/>
    <s v=".."/>
  </r>
  <r>
    <x v="4"/>
    <x v="4"/>
    <x v="8"/>
    <x v="178"/>
    <x v="2"/>
    <s v="Outward FDI"/>
    <x v="1"/>
    <n v="0"/>
    <s v=".."/>
    <s v=".."/>
    <s v=".."/>
    <s v=".."/>
    <s v=".."/>
    <s v=".."/>
    <s v=".."/>
  </r>
  <r>
    <x v="2"/>
    <x v="2"/>
    <x v="2"/>
    <x v="179"/>
    <x v="2"/>
    <s v="Outward FDI"/>
    <x v="1"/>
    <n v="3.1040000000000001"/>
    <s v=".."/>
    <s v=".."/>
    <s v=".."/>
    <s v=".."/>
    <s v=".."/>
    <s v=".."/>
    <s v=".."/>
  </r>
  <r>
    <x v="4"/>
    <x v="4"/>
    <x v="2"/>
    <x v="180"/>
    <x v="2"/>
    <s v="Outward FDI"/>
    <x v="1"/>
    <s v=".."/>
    <s v=".."/>
    <s v=".."/>
    <s v=".."/>
    <s v=".."/>
    <s v=".."/>
    <s v=".."/>
    <s v=".."/>
  </r>
  <r>
    <x v="3"/>
    <x v="3"/>
    <x v="2"/>
    <x v="181"/>
    <x v="2"/>
    <s v="Outward FDI"/>
    <x v="1"/>
    <n v="3783.9380000000001"/>
    <s v=".."/>
    <s v=".."/>
    <n v="427.32299999999998"/>
    <s v=".."/>
    <s v=".."/>
    <s v=".."/>
    <s v=".."/>
  </r>
  <r>
    <x v="2"/>
    <x v="2"/>
    <x v="2"/>
    <x v="182"/>
    <x v="2"/>
    <s v="Outward FDI"/>
    <x v="1"/>
    <n v="3794.067"/>
    <s v=".."/>
    <s v=".."/>
    <n v="175.48500000000001"/>
    <s v=".."/>
    <s v=".."/>
    <s v=".."/>
    <s v=".."/>
  </r>
  <r>
    <x v="4"/>
    <x v="4"/>
    <x v="8"/>
    <x v="183"/>
    <x v="2"/>
    <s v="Outward FDI"/>
    <x v="1"/>
    <n v="769.59500000000003"/>
    <s v=".."/>
    <s v=".."/>
    <n v="87.564999999999998"/>
    <s v=".."/>
    <s v=".."/>
    <s v=".."/>
    <s v=".."/>
  </r>
  <r>
    <x v="3"/>
    <x v="3"/>
    <x v="2"/>
    <x v="184"/>
    <x v="2"/>
    <s v="Outward FDI"/>
    <x v="1"/>
    <n v="142.614"/>
    <s v=".."/>
    <s v=".."/>
    <n v="33.281999999999996"/>
    <s v=".."/>
    <s v=".."/>
    <s v=".."/>
    <s v=".."/>
  </r>
  <r>
    <x v="3"/>
    <x v="3"/>
    <x v="6"/>
    <x v="185"/>
    <x v="2"/>
    <s v="Outward FDI"/>
    <x v="1"/>
    <n v="40.677"/>
    <s v=".."/>
    <s v=".."/>
    <s v=".."/>
    <s v=".."/>
    <s v=".."/>
    <s v=".."/>
    <s v=".."/>
  </r>
  <r>
    <x v="3"/>
    <x v="3"/>
    <x v="3"/>
    <x v="186"/>
    <x v="2"/>
    <s v="Outward FDI"/>
    <x v="1"/>
    <n v="18.786999999999999"/>
    <s v=".."/>
    <s v=".."/>
    <s v=".."/>
    <s v=".."/>
    <s v=".."/>
    <s v=".."/>
    <s v=".."/>
  </r>
  <r>
    <x v="5"/>
    <x v="5"/>
    <x v="2"/>
    <x v="187"/>
    <x v="2"/>
    <s v="Outward FDI"/>
    <x v="1"/>
    <n v="0"/>
    <s v=".."/>
    <s v=".."/>
    <s v=".."/>
    <s v=".."/>
    <s v=".."/>
    <s v=".."/>
    <s v=".."/>
  </r>
  <r>
    <x v="4"/>
    <x v="4"/>
    <x v="3"/>
    <x v="188"/>
    <x v="2"/>
    <s v="Outward FDI"/>
    <x v="1"/>
    <n v="0"/>
    <s v=".."/>
    <s v=".."/>
    <s v=".."/>
    <s v=".."/>
    <s v=".."/>
    <s v=".."/>
    <s v=".."/>
  </r>
  <r>
    <x v="4"/>
    <x v="4"/>
    <x v="2"/>
    <x v="189"/>
    <x v="2"/>
    <s v="Outward FDI"/>
    <x v="1"/>
    <n v="61.097000000000001"/>
    <s v=".."/>
    <s v=".."/>
    <s v=".."/>
    <s v=".."/>
    <s v=".."/>
    <s v=".."/>
    <s v=".."/>
  </r>
  <r>
    <x v="2"/>
    <x v="2"/>
    <x v="2"/>
    <x v="190"/>
    <x v="2"/>
    <s v="Outward FDI"/>
    <x v="1"/>
    <n v="-2.6139999999999999"/>
    <s v=".."/>
    <s v=".."/>
    <s v=".."/>
    <s v=".."/>
    <s v=".."/>
    <s v=".."/>
    <s v=".."/>
  </r>
  <r>
    <x v="3"/>
    <x v="3"/>
    <x v="2"/>
    <x v="191"/>
    <x v="2"/>
    <s v="Outward FDI"/>
    <x v="1"/>
    <n v="992.74699999999996"/>
    <s v=".."/>
    <s v=".."/>
    <n v="80.98"/>
    <s v=".."/>
    <s v=".."/>
    <s v=".."/>
    <s v=".."/>
  </r>
  <r>
    <x v="3"/>
    <x v="3"/>
    <x v="8"/>
    <x v="192"/>
    <x v="2"/>
    <s v="Outward FDI"/>
    <x v="1"/>
    <n v="4.7370000000000001"/>
    <s v=".."/>
    <s v=".."/>
    <s v=".."/>
    <s v=".."/>
    <s v=".."/>
    <s v=".."/>
    <s v=".."/>
  </r>
  <r>
    <x v="4"/>
    <x v="4"/>
    <x v="2"/>
    <x v="193"/>
    <x v="2"/>
    <s v="Outward FDI"/>
    <x v="1"/>
    <n v="2.7770000000000001"/>
    <s v=".."/>
    <s v=".."/>
    <s v=".."/>
    <s v=".."/>
    <s v=".."/>
    <s v=".."/>
    <s v=".."/>
  </r>
  <r>
    <x v="4"/>
    <x v="4"/>
    <x v="2"/>
    <x v="194"/>
    <x v="2"/>
    <s v="Outward FDI"/>
    <x v="1"/>
    <n v="9.6379999999999999"/>
    <s v=".."/>
    <s v=".."/>
    <s v=".."/>
    <s v=".."/>
    <s v=".."/>
    <s v=".."/>
    <s v=".."/>
  </r>
  <r>
    <x v="4"/>
    <x v="4"/>
    <x v="8"/>
    <x v="195"/>
    <x v="2"/>
    <s v="Outward FDI"/>
    <x v="1"/>
    <n v="0.65300000000000002"/>
    <s v=".."/>
    <s v=".."/>
    <s v=".."/>
    <s v=".."/>
    <s v=".."/>
    <s v=".."/>
    <s v=".."/>
  </r>
  <r>
    <x v="4"/>
    <x v="4"/>
    <x v="8"/>
    <x v="196"/>
    <x v="2"/>
    <s v="Outward FDI"/>
    <x v="1"/>
    <n v="9.3119999999999994"/>
    <s v=".."/>
    <s v=".."/>
    <s v=".."/>
    <s v=".."/>
    <s v=".."/>
    <s v=".."/>
    <s v=".."/>
  </r>
  <r>
    <x v="4"/>
    <x v="4"/>
    <x v="2"/>
    <x v="197"/>
    <x v="2"/>
    <s v="Outward FDI"/>
    <x v="1"/>
    <n v="76.290000000000006"/>
    <s v=".."/>
    <s v=".."/>
    <n v="4.093"/>
    <s v=".."/>
    <s v=".."/>
    <s v=".."/>
    <s v=".."/>
  </r>
  <r>
    <x v="2"/>
    <x v="2"/>
    <x v="2"/>
    <x v="198"/>
    <x v="2"/>
    <s v="Outward FDI"/>
    <x v="1"/>
    <n v="12140.36"/>
    <s v=".."/>
    <s v=".."/>
    <n v="588.92600000000004"/>
    <s v=".."/>
    <s v=".."/>
    <s v=".."/>
    <s v=".."/>
  </r>
  <r>
    <x v="4"/>
    <x v="4"/>
    <x v="8"/>
    <x v="199"/>
    <x v="2"/>
    <s v="Outward FDI"/>
    <x v="1"/>
    <n v="11.599"/>
    <s v=".."/>
    <s v=".."/>
    <s v=".."/>
    <s v=".."/>
    <s v=".."/>
    <s v=".."/>
    <s v=".."/>
  </r>
  <r>
    <x v="2"/>
    <x v="2"/>
    <x v="2"/>
    <x v="200"/>
    <x v="2"/>
    <s v="Outward FDI"/>
    <x v="1"/>
    <n v="36.265999999999998"/>
    <s v=".."/>
    <s v=".."/>
    <n v="6.7629999999999999"/>
    <s v=".."/>
    <s v=".."/>
    <s v=".."/>
    <s v=".."/>
  </r>
  <r>
    <x v="5"/>
    <x v="5"/>
    <x v="3"/>
    <x v="201"/>
    <x v="2"/>
    <s v="Outward FDI"/>
    <x v="1"/>
    <n v="0"/>
    <s v=".."/>
    <s v=".."/>
    <s v=".."/>
    <s v=".."/>
    <s v=".."/>
    <s v=".."/>
    <s v=".."/>
  </r>
  <r>
    <x v="3"/>
    <x v="3"/>
    <x v="2"/>
    <x v="202"/>
    <x v="2"/>
    <s v="Outward FDI"/>
    <x v="1"/>
    <n v="956.80700000000002"/>
    <s v=".."/>
    <s v=".."/>
    <s v=".."/>
    <s v=".."/>
    <s v=".."/>
    <s v=".."/>
    <s v=".."/>
  </r>
  <r>
    <x v="1"/>
    <x v="1"/>
    <x v="1"/>
    <x v="203"/>
    <x v="2"/>
    <s v="Outward FDI"/>
    <x v="1"/>
    <n v="0"/>
    <s v=".."/>
    <s v=".."/>
    <s v=".."/>
    <s v=".."/>
    <s v=".."/>
    <s v=".."/>
    <s v=".."/>
  </r>
  <r>
    <x v="3"/>
    <x v="3"/>
    <x v="3"/>
    <x v="204"/>
    <x v="2"/>
    <s v="Outward FDI"/>
    <x v="1"/>
    <n v="0"/>
    <s v=".."/>
    <s v=".."/>
    <s v=".."/>
    <s v=".."/>
    <s v=".."/>
    <s v=".."/>
    <s v=".."/>
  </r>
  <r>
    <x v="4"/>
    <x v="4"/>
    <x v="3"/>
    <x v="205"/>
    <x v="2"/>
    <s v="Outward FDI"/>
    <x v="1"/>
    <n v="1.96"/>
    <s v=".."/>
    <s v=".."/>
    <s v=".."/>
    <s v=".."/>
    <s v=".."/>
    <s v=".."/>
    <s v=".."/>
  </r>
  <r>
    <x v="4"/>
    <x v="4"/>
    <x v="2"/>
    <x v="206"/>
    <x v="2"/>
    <s v="Outward FDI"/>
    <x v="1"/>
    <n v="107.982"/>
    <s v=".."/>
    <s v=".."/>
    <s v=".."/>
    <s v=".."/>
    <s v=".."/>
    <s v=".."/>
    <s v=".."/>
  </r>
  <r>
    <x v="3"/>
    <x v="3"/>
    <x v="2"/>
    <x v="207"/>
    <x v="2"/>
    <s v="Outward FDI"/>
    <x v="1"/>
    <n v="0"/>
    <s v=".."/>
    <s v=".."/>
    <s v=".."/>
    <s v=".."/>
    <s v=".."/>
    <s v=".."/>
    <s v=".."/>
  </r>
  <r>
    <x v="1"/>
    <x v="1"/>
    <x v="1"/>
    <x v="1"/>
    <x v="2"/>
    <s v="Outward FDI"/>
    <x v="1"/>
    <n v="0"/>
    <s v=".."/>
    <s v=".."/>
    <s v=".."/>
    <s v=".."/>
    <s v=".."/>
    <s v=".."/>
    <s v=".."/>
  </r>
  <r>
    <x v="1"/>
    <x v="1"/>
    <x v="1"/>
    <x v="208"/>
    <x v="2"/>
    <s v="Outward FDI"/>
    <x v="1"/>
    <n v="-0.16300000000000001"/>
    <s v=".."/>
    <s v=".."/>
    <s v=".."/>
    <s v=".."/>
    <s v=".."/>
    <s v=".."/>
    <s v=".."/>
  </r>
  <r>
    <x v="1"/>
    <x v="1"/>
    <x v="1"/>
    <x v="209"/>
    <x v="2"/>
    <s v="Outward FDI"/>
    <x v="1"/>
    <n v="0"/>
    <s v=".."/>
    <s v=".."/>
    <s v=".."/>
    <s v=".."/>
    <s v=".."/>
    <s v=".."/>
    <s v=".."/>
  </r>
  <r>
    <x v="1"/>
    <x v="1"/>
    <x v="1"/>
    <x v="210"/>
    <x v="2"/>
    <s v="Outward FDI"/>
    <x v="1"/>
    <n v="0"/>
    <s v=".."/>
    <s v=".."/>
    <s v=".."/>
    <s v=".."/>
    <s v=".."/>
    <s v=".."/>
    <s v=".."/>
  </r>
  <r>
    <x v="1"/>
    <x v="1"/>
    <x v="1"/>
    <x v="211"/>
    <x v="2"/>
    <s v="Outward FDI"/>
    <x v="1"/>
    <n v="0"/>
    <s v=".."/>
    <s v=".."/>
    <s v=".."/>
    <s v=".."/>
    <s v=".."/>
    <s v=".."/>
    <s v=".."/>
  </r>
  <r>
    <x v="3"/>
    <x v="3"/>
    <x v="2"/>
    <x v="212"/>
    <x v="2"/>
    <s v="Outward FDI"/>
    <x v="1"/>
    <n v="0"/>
    <s v=".."/>
    <s v=".."/>
    <s v=".."/>
    <s v=".."/>
    <s v=".."/>
    <s v=".."/>
    <s v=".."/>
  </r>
  <r>
    <x v="2"/>
    <x v="2"/>
    <x v="2"/>
    <x v="213"/>
    <x v="2"/>
    <s v="Outward FDI"/>
    <x v="1"/>
    <n v="0"/>
    <s v=".."/>
    <s v=".."/>
    <s v=".."/>
    <s v=".."/>
    <s v=".."/>
    <s v=".."/>
    <s v=".."/>
  </r>
  <r>
    <x v="1"/>
    <x v="1"/>
    <x v="1"/>
    <x v="214"/>
    <x v="2"/>
    <s v="Outward FDI"/>
    <x v="1"/>
    <n v="0"/>
    <s v=".."/>
    <s v=".."/>
    <s v=".."/>
    <s v=".."/>
    <s v=".."/>
    <s v=".."/>
    <s v=".."/>
  </r>
  <r>
    <x v="2"/>
    <x v="2"/>
    <x v="2"/>
    <x v="215"/>
    <x v="2"/>
    <s v="Outward FDI"/>
    <x v="1"/>
    <n v="0"/>
    <s v=".."/>
    <s v=".."/>
    <s v=".."/>
    <s v=".."/>
    <s v=".."/>
    <s v=".."/>
    <s v=".."/>
  </r>
  <r>
    <x v="1"/>
    <x v="1"/>
    <x v="1"/>
    <x v="216"/>
    <x v="2"/>
    <s v="Outward FDI"/>
    <x v="1"/>
    <n v="0"/>
    <s v=".."/>
    <s v=".."/>
    <s v=".."/>
    <s v=".."/>
    <s v=".."/>
    <s v=".."/>
    <s v=".."/>
  </r>
  <r>
    <x v="4"/>
    <x v="4"/>
    <x v="2"/>
    <x v="217"/>
    <x v="2"/>
    <s v="Outward FDI"/>
    <x v="1"/>
    <n v="0"/>
    <s v=".."/>
    <s v=".."/>
    <s v=".."/>
    <s v=".."/>
    <s v=".."/>
    <s v=".."/>
    <s v=".."/>
  </r>
  <r>
    <x v="3"/>
    <x v="3"/>
    <x v="2"/>
    <x v="218"/>
    <x v="2"/>
    <s v="Outward FDI"/>
    <x v="1"/>
    <n v="-15.683"/>
    <s v=".."/>
    <s v=".."/>
    <s v=".."/>
    <s v=".."/>
    <s v=".."/>
    <s v=".."/>
    <s v=".."/>
  </r>
  <r>
    <x v="4"/>
    <x v="4"/>
    <x v="2"/>
    <x v="219"/>
    <x v="2"/>
    <s v="Outward FDI"/>
    <x v="1"/>
    <n v="0"/>
    <s v=".."/>
    <s v=".."/>
    <s v=".."/>
    <s v=".."/>
    <s v=".."/>
    <s v=".."/>
    <s v=".."/>
  </r>
  <r>
    <x v="2"/>
    <x v="2"/>
    <x v="2"/>
    <x v="220"/>
    <x v="2"/>
    <s v="Outward FDI"/>
    <x v="1"/>
    <n v="0"/>
    <s v=".."/>
    <s v=".."/>
    <s v=".."/>
    <s v=".."/>
    <s v=".."/>
    <s v=".."/>
    <s v=".."/>
  </r>
  <r>
    <x v="2"/>
    <x v="2"/>
    <x v="2"/>
    <x v="221"/>
    <x v="2"/>
    <s v="Outward FDI"/>
    <x v="1"/>
    <n v="0"/>
    <s v=".."/>
    <s v=".."/>
    <s v=".."/>
    <s v=".."/>
    <s v=".."/>
    <s v=".."/>
    <s v=".."/>
  </r>
  <r>
    <x v="1"/>
    <x v="1"/>
    <x v="1"/>
    <x v="222"/>
    <x v="2"/>
    <s v="Outward FDI"/>
    <x v="1"/>
    <n v="0"/>
    <s v=".."/>
    <s v=".."/>
    <s v=".."/>
    <s v=".."/>
    <s v=".."/>
    <s v=".."/>
    <s v=".."/>
  </r>
  <r>
    <x v="1"/>
    <x v="1"/>
    <x v="1"/>
    <x v="223"/>
    <x v="2"/>
    <s v="Outward FDI"/>
    <x v="1"/>
    <n v="0"/>
    <s v=".."/>
    <s v=".."/>
    <s v=".."/>
    <s v=".."/>
    <s v=".."/>
    <s v=".."/>
    <s v=".."/>
  </r>
  <r>
    <x v="2"/>
    <x v="2"/>
    <x v="2"/>
    <x v="224"/>
    <x v="2"/>
    <s v="Outward FDI"/>
    <x v="1"/>
    <n v="0"/>
    <s v=".."/>
    <s v=".."/>
    <s v=".."/>
    <s v=".."/>
    <s v=".."/>
    <s v=".."/>
    <s v=".."/>
  </r>
  <r>
    <x v="2"/>
    <x v="2"/>
    <x v="2"/>
    <x v="225"/>
    <x v="2"/>
    <s v="Outward FDI"/>
    <x v="1"/>
    <n v="0"/>
    <s v=".."/>
    <s v=".."/>
    <s v=".."/>
    <s v=".."/>
    <s v=".."/>
    <s v=".."/>
    <s v=".."/>
  </r>
  <r>
    <x v="4"/>
    <x v="4"/>
    <x v="2"/>
    <x v="226"/>
    <x v="2"/>
    <s v="Outward FDI"/>
    <x v="1"/>
    <n v="0"/>
    <s v=".."/>
    <s v=".."/>
    <s v=".."/>
    <s v=".."/>
    <s v=".."/>
    <s v=".."/>
    <s v=".."/>
  </r>
  <r>
    <x v="1"/>
    <x v="1"/>
    <x v="1"/>
    <x v="227"/>
    <x v="2"/>
    <s v="Outward FDI"/>
    <x v="1"/>
    <n v="0"/>
    <s v=".."/>
    <s v=".."/>
    <s v=".."/>
    <s v=".."/>
    <s v=".."/>
    <s v=".."/>
    <s v=".."/>
  </r>
  <r>
    <x v="3"/>
    <x v="3"/>
    <x v="2"/>
    <x v="228"/>
    <x v="2"/>
    <s v="Outward FDI"/>
    <x v="1"/>
    <n v="0"/>
    <s v=".."/>
    <s v=".."/>
    <s v=".."/>
    <s v=".."/>
    <s v=".."/>
    <s v=".."/>
    <s v=".."/>
  </r>
  <r>
    <x v="4"/>
    <x v="4"/>
    <x v="2"/>
    <x v="229"/>
    <x v="2"/>
    <s v="Outward FDI"/>
    <x v="1"/>
    <n v="0"/>
    <s v=".."/>
    <s v=".."/>
    <s v=".."/>
    <s v=".."/>
    <s v=".."/>
    <s v=".."/>
    <s v=".."/>
  </r>
  <r>
    <x v="1"/>
    <x v="1"/>
    <x v="1"/>
    <x v="230"/>
    <x v="2"/>
    <s v="Outward FDI"/>
    <x v="1"/>
    <n v="0"/>
    <s v=".."/>
    <s v=".."/>
    <s v=".."/>
    <s v=".."/>
    <s v=".."/>
    <s v=".."/>
    <s v=".."/>
  </r>
  <r>
    <x v="1"/>
    <x v="1"/>
    <x v="1"/>
    <x v="231"/>
    <x v="2"/>
    <s v="Outward FDI"/>
    <x v="1"/>
    <n v="0"/>
    <s v=".."/>
    <s v=".."/>
    <s v=".."/>
    <s v=".."/>
    <s v=".."/>
    <s v=".."/>
    <s v=".."/>
  </r>
  <r>
    <x v="3"/>
    <x v="3"/>
    <x v="2"/>
    <x v="232"/>
    <x v="2"/>
    <s v="Outward FDI"/>
    <x v="1"/>
    <n v="0"/>
    <s v=".."/>
    <s v=".."/>
    <s v=".."/>
    <s v=".."/>
    <s v=".."/>
    <s v=".."/>
    <s v=".."/>
  </r>
  <r>
    <x v="3"/>
    <x v="3"/>
    <x v="2"/>
    <x v="233"/>
    <x v="2"/>
    <s v="Outward FDI"/>
    <x v="1"/>
    <n v="0"/>
    <s v=".."/>
    <s v=".."/>
    <s v=".."/>
    <s v=".."/>
    <s v=".."/>
    <s v=".."/>
    <s v=".."/>
  </r>
  <r>
    <x v="1"/>
    <x v="1"/>
    <x v="1"/>
    <x v="234"/>
    <x v="2"/>
    <s v="Outward FDI"/>
    <x v="1"/>
    <n v="0"/>
    <s v=".."/>
    <s v=".."/>
    <s v=".."/>
    <s v=".."/>
    <s v=".."/>
    <s v=".."/>
    <s v=".."/>
  </r>
  <r>
    <x v="4"/>
    <x v="4"/>
    <x v="2"/>
    <x v="235"/>
    <x v="2"/>
    <s v="Outward FDI"/>
    <x v="1"/>
    <n v="0"/>
    <s v=".."/>
    <s v=".."/>
    <s v=".."/>
    <s v=".."/>
    <s v=".."/>
    <s v=".."/>
    <s v=".."/>
  </r>
  <r>
    <x v="1"/>
    <x v="1"/>
    <x v="1"/>
    <x v="236"/>
    <x v="2"/>
    <s v="Outward FDI"/>
    <x v="1"/>
    <n v="0"/>
    <s v=".."/>
    <s v=".."/>
    <s v=".."/>
    <s v=".."/>
    <s v=".."/>
    <s v=".."/>
    <s v=".."/>
  </r>
  <r>
    <x v="0"/>
    <x v="0"/>
    <x v="0"/>
    <x v="0"/>
    <x v="2"/>
    <s v="Outward FDI"/>
    <x v="2"/>
    <n v="164757.83300000001"/>
    <s v=".."/>
    <s v=".."/>
    <n v="12131.769"/>
    <s v=".."/>
    <s v=".."/>
    <s v=".."/>
    <s v=".."/>
  </r>
  <r>
    <x v="1"/>
    <x v="1"/>
    <x v="1"/>
    <x v="1"/>
    <x v="2"/>
    <s v="Outward FDI"/>
    <x v="2"/>
    <s v=".."/>
    <s v=".."/>
    <s v=".."/>
    <s v=".."/>
    <s v=".."/>
    <s v=".."/>
    <s v=".."/>
    <s v=".."/>
  </r>
  <r>
    <x v="2"/>
    <x v="2"/>
    <x v="2"/>
    <x v="2"/>
    <x v="2"/>
    <s v="Outward FDI"/>
    <x v="2"/>
    <n v="2095.9"/>
    <s v=".."/>
    <s v=".."/>
    <n v="97.391999999999996"/>
    <s v=".."/>
    <s v=".."/>
    <s v=".."/>
    <s v=".."/>
  </r>
  <r>
    <x v="2"/>
    <x v="2"/>
    <x v="3"/>
    <x v="3"/>
    <x v="2"/>
    <s v="Outward FDI"/>
    <x v="2"/>
    <n v="206.00299999999999"/>
    <s v=".."/>
    <s v=".."/>
    <n v="29.738"/>
    <s v=".."/>
    <s v=".."/>
    <s v=".."/>
    <s v=".."/>
  </r>
  <r>
    <x v="2"/>
    <x v="2"/>
    <x v="3"/>
    <x v="4"/>
    <x v="2"/>
    <s v="Outward FDI"/>
    <x v="2"/>
    <n v="1095.6079999999999"/>
    <s v=".."/>
    <s v=".."/>
    <n v="62.152000000000001"/>
    <s v=".."/>
    <s v=".."/>
    <s v=".."/>
    <s v=".."/>
  </r>
  <r>
    <x v="2"/>
    <x v="2"/>
    <x v="4"/>
    <x v="5"/>
    <x v="2"/>
    <s v="Outward FDI"/>
    <x v="2"/>
    <n v="1314.056"/>
    <s v=".."/>
    <s v=".."/>
    <n v="122.223"/>
    <s v=".."/>
    <s v=".."/>
    <s v=".."/>
    <s v=".."/>
  </r>
  <r>
    <x v="2"/>
    <x v="2"/>
    <x v="5"/>
    <x v="6"/>
    <x v="2"/>
    <s v="Outward FDI"/>
    <x v="2"/>
    <n v="319.61900000000003"/>
    <s v=".."/>
    <s v=".."/>
    <n v="47.581000000000003"/>
    <s v=".."/>
    <s v=".."/>
    <s v=".."/>
    <s v=".."/>
  </r>
  <r>
    <x v="2"/>
    <x v="2"/>
    <x v="3"/>
    <x v="7"/>
    <x v="2"/>
    <s v="Outward FDI"/>
    <x v="2"/>
    <n v="886.09100000000001"/>
    <s v=".."/>
    <s v=".."/>
    <n v="68.992000000000004"/>
    <s v=".."/>
    <s v=".."/>
    <s v=".."/>
    <s v=".."/>
  </r>
  <r>
    <x v="2"/>
    <x v="2"/>
    <x v="3"/>
    <x v="8"/>
    <x v="2"/>
    <s v="Outward FDI"/>
    <x v="2"/>
    <n v="0"/>
    <s v=".."/>
    <s v=".."/>
    <n v="0"/>
    <s v=".."/>
    <s v=".."/>
    <s v=".."/>
    <s v=".."/>
  </r>
  <r>
    <x v="2"/>
    <x v="2"/>
    <x v="3"/>
    <x v="9"/>
    <x v="2"/>
    <s v="Outward FDI"/>
    <x v="2"/>
    <n v="243.77699999999999"/>
    <s v=".."/>
    <s v=".."/>
    <n v="15.464"/>
    <s v=".."/>
    <s v=".."/>
    <s v=".."/>
    <s v=".."/>
  </r>
  <r>
    <x v="2"/>
    <x v="2"/>
    <x v="3"/>
    <x v="10"/>
    <x v="2"/>
    <s v="Outward FDI"/>
    <x v="2"/>
    <n v="6473.06"/>
    <s v=".."/>
    <s v=".."/>
    <n v="483.24299999999999"/>
    <s v=".."/>
    <s v=".."/>
    <s v=".."/>
    <s v=".."/>
  </r>
  <r>
    <x v="2"/>
    <x v="2"/>
    <x v="3"/>
    <x v="11"/>
    <x v="2"/>
    <s v="Outward FDI"/>
    <x v="2"/>
    <n v="5901.3180000000002"/>
    <s v=".."/>
    <s v=".."/>
    <n v="532.30999999999995"/>
    <s v=".."/>
    <s v=".."/>
    <s v=".."/>
    <s v=".."/>
  </r>
  <r>
    <x v="2"/>
    <x v="2"/>
    <x v="3"/>
    <x v="12"/>
    <x v="2"/>
    <s v="Outward FDI"/>
    <x v="2"/>
    <n v="14553.441000000001"/>
    <s v=".."/>
    <s v=".."/>
    <n v="626.28200000000004"/>
    <s v=".."/>
    <s v=".."/>
    <s v=".."/>
    <s v=".."/>
  </r>
  <r>
    <x v="2"/>
    <x v="2"/>
    <x v="3"/>
    <x v="13"/>
    <x v="2"/>
    <s v="Outward FDI"/>
    <x v="2"/>
    <n v="234.114"/>
    <s v=".."/>
    <s v=".."/>
    <n v="-10.853999999999999"/>
    <s v=".."/>
    <s v=".."/>
    <s v=".."/>
    <s v=".."/>
  </r>
  <r>
    <x v="2"/>
    <x v="2"/>
    <x v="3"/>
    <x v="14"/>
    <x v="2"/>
    <s v="Outward FDI"/>
    <x v="2"/>
    <n v="649.78"/>
    <s v=".."/>
    <s v=".."/>
    <n v="58.881"/>
    <s v=".."/>
    <s v=".."/>
    <s v=".."/>
    <s v=".."/>
  </r>
  <r>
    <x v="2"/>
    <x v="2"/>
    <x v="3"/>
    <x v="15"/>
    <x v="2"/>
    <s v="Outward FDI"/>
    <x v="2"/>
    <n v="951.09799999999996"/>
    <s v=".."/>
    <s v=".."/>
    <n v="9.516"/>
    <s v=".."/>
    <s v=".."/>
    <s v=".."/>
    <s v=".."/>
  </r>
  <r>
    <x v="2"/>
    <x v="2"/>
    <x v="3"/>
    <x v="16"/>
    <x v="2"/>
    <s v="Outward FDI"/>
    <x v="2"/>
    <n v="1221.962"/>
    <s v=".."/>
    <s v=".."/>
    <n v="99.176000000000002"/>
    <s v=".."/>
    <s v=".."/>
    <s v=".."/>
    <s v=".."/>
  </r>
  <r>
    <x v="2"/>
    <x v="2"/>
    <x v="6"/>
    <x v="17"/>
    <x v="2"/>
    <s v="Outward FDI"/>
    <x v="2"/>
    <n v="105.71"/>
    <s v=".."/>
    <s v=".."/>
    <s v=".."/>
    <s v=".."/>
    <s v=".."/>
    <s v=".."/>
    <s v=".."/>
  </r>
  <r>
    <x v="2"/>
    <x v="2"/>
    <x v="3"/>
    <x v="18"/>
    <x v="2"/>
    <s v="Outward FDI"/>
    <x v="2"/>
    <n v="1091.654"/>
    <s v=".."/>
    <s v=".."/>
    <n v="81.332999999999998"/>
    <s v=".."/>
    <s v=".."/>
    <s v=".."/>
    <s v=".."/>
  </r>
  <r>
    <x v="2"/>
    <x v="2"/>
    <x v="2"/>
    <x v="19"/>
    <x v="2"/>
    <s v="Outward FDI"/>
    <x v="2"/>
    <n v="896.04700000000003"/>
    <s v=".."/>
    <s v=".."/>
    <n v="77.914000000000001"/>
    <s v=".."/>
    <s v=".."/>
    <s v=".."/>
    <s v=".."/>
  </r>
  <r>
    <x v="2"/>
    <x v="2"/>
    <x v="2"/>
    <x v="20"/>
    <x v="2"/>
    <s v="Outward FDI"/>
    <x v="2"/>
    <n v="362.22500000000002"/>
    <s v=".."/>
    <s v=".."/>
    <n v="24.088000000000001"/>
    <s v=".."/>
    <s v=".."/>
    <s v=".."/>
    <s v=".."/>
  </r>
  <r>
    <x v="2"/>
    <x v="2"/>
    <x v="3"/>
    <x v="21"/>
    <x v="2"/>
    <s v="Outward FDI"/>
    <x v="2"/>
    <n v="354.31900000000002"/>
    <s v=".."/>
    <s v=".."/>
    <n v="17.396999999999998"/>
    <s v=".."/>
    <s v=".."/>
    <s v=".."/>
    <s v=".."/>
  </r>
  <r>
    <x v="2"/>
    <x v="2"/>
    <x v="3"/>
    <x v="22"/>
    <x v="2"/>
    <s v="Outward FDI"/>
    <x v="2"/>
    <n v="881.40599999999995"/>
    <s v=".."/>
    <s v=".."/>
    <n v="48.176000000000002"/>
    <s v=".."/>
    <s v=".."/>
    <s v=".."/>
    <s v=".."/>
  </r>
  <r>
    <x v="3"/>
    <x v="3"/>
    <x v="5"/>
    <x v="23"/>
    <x v="2"/>
    <s v="Outward FDI"/>
    <x v="2"/>
    <n v="656.66200000000003"/>
    <s v=".."/>
    <s v=".."/>
    <n v="65.275000000000006"/>
    <s v=".."/>
    <s v=".."/>
    <s v=".."/>
    <s v=".."/>
  </r>
  <r>
    <x v="2"/>
    <x v="2"/>
    <x v="3"/>
    <x v="24"/>
    <x v="2"/>
    <s v="Outward FDI"/>
    <x v="2"/>
    <n v="10044.949000000001"/>
    <s v=".."/>
    <s v=".."/>
    <n v="104.232"/>
    <s v=".."/>
    <s v=".."/>
    <s v=".."/>
    <s v=".."/>
  </r>
  <r>
    <x v="2"/>
    <x v="2"/>
    <x v="2"/>
    <x v="25"/>
    <x v="2"/>
    <s v="Outward FDI"/>
    <x v="2"/>
    <n v="112.152"/>
    <s v=".."/>
    <s v=".."/>
    <n v="14.273999999999999"/>
    <s v=".."/>
    <s v=".."/>
    <s v=".."/>
    <s v=".."/>
  </r>
  <r>
    <x v="2"/>
    <x v="2"/>
    <x v="3"/>
    <x v="26"/>
    <x v="2"/>
    <s v="Outward FDI"/>
    <x v="2"/>
    <n v="6304.6850000000004"/>
    <s v=".."/>
    <s v=".."/>
    <n v="646.20699999999999"/>
    <s v=".."/>
    <s v=".."/>
    <s v=".."/>
    <s v=".."/>
  </r>
  <r>
    <x v="2"/>
    <x v="2"/>
    <x v="3"/>
    <x v="27"/>
    <x v="2"/>
    <s v="Outward FDI"/>
    <x v="2"/>
    <n v="3115.373"/>
    <s v=".."/>
    <s v=".."/>
    <n v="251.435"/>
    <s v=".."/>
    <s v=".."/>
    <s v=".."/>
    <s v=".."/>
  </r>
  <r>
    <x v="2"/>
    <x v="2"/>
    <x v="3"/>
    <x v="28"/>
    <x v="2"/>
    <s v="Outward FDI"/>
    <x v="2"/>
    <n v="238.79900000000001"/>
    <s v=".."/>
    <s v=".."/>
    <n v="30.928000000000001"/>
    <s v=".."/>
    <s v=".."/>
    <s v=".."/>
    <s v=".."/>
  </r>
  <r>
    <x v="2"/>
    <x v="2"/>
    <x v="3"/>
    <x v="29"/>
    <x v="2"/>
    <s v="Outward FDI"/>
    <x v="2"/>
    <n v="538.65300000000002"/>
    <s v=".."/>
    <s v=".."/>
    <n v="46.094000000000001"/>
    <s v=".."/>
    <s v=".."/>
    <s v=".."/>
    <s v=".."/>
  </r>
  <r>
    <x v="2"/>
    <x v="2"/>
    <x v="3"/>
    <x v="30"/>
    <x v="2"/>
    <s v="Outward FDI"/>
    <x v="2"/>
    <n v="39.384999999999998"/>
    <s v=".."/>
    <s v=".."/>
    <n v="19.329999999999998"/>
    <s v=".."/>
    <s v=".."/>
    <s v=".."/>
    <s v=".."/>
  </r>
  <r>
    <x v="2"/>
    <x v="2"/>
    <x v="3"/>
    <x v="31"/>
    <x v="2"/>
    <s v="Outward FDI"/>
    <x v="2"/>
    <n v="3043.4850000000001"/>
    <s v=".."/>
    <s v=".."/>
    <n v="217.38499999999999"/>
    <s v=".."/>
    <s v=".."/>
    <s v=".."/>
    <s v=".."/>
  </r>
  <r>
    <x v="2"/>
    <x v="2"/>
    <x v="3"/>
    <x v="32"/>
    <x v="2"/>
    <s v="Outward FDI"/>
    <x v="2"/>
    <n v="27177.306"/>
    <s v=".."/>
    <s v=".."/>
    <n v="978.23199999999997"/>
    <s v=".."/>
    <s v=".."/>
    <s v=".."/>
    <s v=".."/>
  </r>
  <r>
    <x v="2"/>
    <x v="2"/>
    <x v="3"/>
    <x v="33"/>
    <x v="2"/>
    <s v="Outward FDI"/>
    <x v="2"/>
    <n v="5062.0789999999997"/>
    <s v=".."/>
    <s v=".."/>
    <n v="2776.6379999999999"/>
    <s v=".."/>
    <s v=".."/>
    <s v=".."/>
    <s v=".."/>
  </r>
  <r>
    <x v="3"/>
    <x v="3"/>
    <x v="3"/>
    <x v="34"/>
    <x v="2"/>
    <s v="Outward FDI"/>
    <x v="2"/>
    <n v="546.26599999999996"/>
    <s v=".."/>
    <s v=".."/>
    <n v="88.322000000000003"/>
    <s v=".."/>
    <s v=".."/>
    <s v=".."/>
    <s v=".."/>
  </r>
  <r>
    <x v="2"/>
    <x v="2"/>
    <x v="3"/>
    <x v="35"/>
    <x v="2"/>
    <s v="Outward FDI"/>
    <x v="2"/>
    <n v="20838.798999999999"/>
    <s v=".."/>
    <s v=".."/>
    <n v="1326.6130000000001"/>
    <s v=".."/>
    <s v=".."/>
    <s v=".."/>
    <s v=".."/>
  </r>
  <r>
    <x v="2"/>
    <x v="2"/>
    <x v="4"/>
    <x v="36"/>
    <x v="2"/>
    <s v="Outward FDI"/>
    <x v="2"/>
    <n v="14322.986999999999"/>
    <s v=".."/>
    <s v=".."/>
    <n v="1172.421"/>
    <s v=".."/>
    <s v=".."/>
    <s v=".."/>
    <s v=".."/>
  </r>
  <r>
    <x v="1"/>
    <x v="1"/>
    <x v="1"/>
    <x v="1"/>
    <x v="2"/>
    <s v="Outward FDI"/>
    <x v="2"/>
    <s v=".."/>
    <s v=".."/>
    <s v=".."/>
    <s v=".."/>
    <s v=".."/>
    <s v=".."/>
    <s v=".."/>
    <s v=".."/>
  </r>
  <r>
    <x v="2"/>
    <x v="2"/>
    <x v="3"/>
    <x v="37"/>
    <x v="2"/>
    <s v="Outward FDI"/>
    <x v="2"/>
    <n v="545.53399999999999"/>
    <s v=".."/>
    <s v=".."/>
    <n v="17.693999999999999"/>
    <s v=".."/>
    <s v=".."/>
    <s v=".."/>
    <s v=".."/>
  </r>
  <r>
    <x v="3"/>
    <x v="3"/>
    <x v="3"/>
    <x v="38"/>
    <x v="2"/>
    <s v="Outward FDI"/>
    <x v="2"/>
    <n v="3.9529999999999998"/>
    <s v=".."/>
    <s v=".."/>
    <s v=".."/>
    <s v=".."/>
    <s v=".."/>
    <s v=".."/>
    <s v=".."/>
  </r>
  <r>
    <x v="2"/>
    <x v="2"/>
    <x v="3"/>
    <x v="39"/>
    <x v="2"/>
    <s v="Outward FDI"/>
    <x v="2"/>
    <n v="3.367"/>
    <s v=".."/>
    <s v=".."/>
    <s v=".."/>
    <s v=".."/>
    <s v=".."/>
    <s v=".."/>
    <s v=".."/>
  </r>
  <r>
    <x v="3"/>
    <x v="3"/>
    <x v="3"/>
    <x v="40"/>
    <x v="2"/>
    <s v="Outward FDI"/>
    <x v="2"/>
    <s v=".."/>
    <s v=".."/>
    <s v=".."/>
    <s v=".."/>
    <s v=".."/>
    <s v=".."/>
    <s v=".."/>
    <s v=".."/>
  </r>
  <r>
    <x v="3"/>
    <x v="3"/>
    <x v="3"/>
    <x v="41"/>
    <x v="2"/>
    <s v="Outward FDI"/>
    <x v="2"/>
    <n v="1.7569999999999999"/>
    <s v=".."/>
    <s v=".."/>
    <s v=".."/>
    <s v=".."/>
    <s v=".."/>
    <s v=".."/>
    <s v=".."/>
  </r>
  <r>
    <x v="3"/>
    <x v="3"/>
    <x v="3"/>
    <x v="42"/>
    <x v="2"/>
    <s v="Outward FDI"/>
    <x v="2"/>
    <n v="96.924999999999997"/>
    <s v=".."/>
    <s v=".."/>
    <n v="5.7990000000000004"/>
    <s v=".."/>
    <s v=".."/>
    <s v=".."/>
    <s v=".."/>
  </r>
  <r>
    <x v="2"/>
    <x v="2"/>
    <x v="3"/>
    <x v="43"/>
    <x v="2"/>
    <s v="Outward FDI"/>
    <x v="2"/>
    <n v="147.87700000000001"/>
    <s v=".."/>
    <s v=".."/>
    <n v="21.56"/>
    <s v=".."/>
    <s v=".."/>
    <s v=".."/>
    <s v=".."/>
  </r>
  <r>
    <x v="2"/>
    <x v="2"/>
    <x v="3"/>
    <x v="44"/>
    <x v="2"/>
    <s v="Outward FDI"/>
    <x v="2"/>
    <n v="131.77199999999999"/>
    <s v=".."/>
    <s v=".."/>
    <n v="29.292000000000002"/>
    <s v=".."/>
    <s v=".."/>
    <s v=".."/>
    <s v=".."/>
  </r>
  <r>
    <x v="2"/>
    <x v="2"/>
    <x v="3"/>
    <x v="45"/>
    <x v="2"/>
    <s v="Outward FDI"/>
    <x v="2"/>
    <n v="82.87"/>
    <s v=".."/>
    <s v=".."/>
    <s v=".."/>
    <s v=".."/>
    <s v=".."/>
    <s v=".."/>
    <s v=".."/>
  </r>
  <r>
    <x v="2"/>
    <x v="2"/>
    <x v="3"/>
    <x v="46"/>
    <x v="2"/>
    <s v="Outward FDI"/>
    <x v="2"/>
    <s v=".."/>
    <s v=".."/>
    <s v=".."/>
    <s v=".."/>
    <s v=".."/>
    <s v=".."/>
    <s v=".."/>
    <s v=".."/>
  </r>
  <r>
    <x v="1"/>
    <x v="1"/>
    <x v="1"/>
    <x v="47"/>
    <x v="2"/>
    <s v="Outward FDI"/>
    <x v="2"/>
    <n v="30.454000000000001"/>
    <s v=".."/>
    <s v=".."/>
    <s v=".."/>
    <s v=".."/>
    <s v=".."/>
    <s v=".."/>
    <s v=".."/>
  </r>
  <r>
    <x v="1"/>
    <x v="1"/>
    <x v="1"/>
    <x v="1"/>
    <x v="2"/>
    <s v="Outward FDI"/>
    <x v="2"/>
    <n v="0"/>
    <s v=".."/>
    <s v=".."/>
    <s v=".."/>
    <s v=".."/>
    <s v=".."/>
    <s v=".."/>
    <s v=".."/>
  </r>
  <r>
    <x v="2"/>
    <x v="2"/>
    <x v="3"/>
    <x v="48"/>
    <x v="2"/>
    <s v="Outward FDI"/>
    <x v="2"/>
    <n v="0"/>
    <s v=".."/>
    <s v=".."/>
    <s v=".."/>
    <s v=".."/>
    <s v=".."/>
    <s v=".."/>
    <s v=".."/>
  </r>
  <r>
    <x v="1"/>
    <x v="1"/>
    <x v="1"/>
    <x v="49"/>
    <x v="2"/>
    <s v="Outward FDI"/>
    <x v="2"/>
    <n v="-3.0750000000000002"/>
    <s v=".."/>
    <s v=".."/>
    <s v=".."/>
    <s v=".."/>
    <s v=".."/>
    <s v=".."/>
    <s v=".."/>
  </r>
  <r>
    <x v="3"/>
    <x v="3"/>
    <x v="3"/>
    <x v="50"/>
    <x v="2"/>
    <s v="Outward FDI"/>
    <x v="2"/>
    <n v="0"/>
    <s v=".."/>
    <s v=".."/>
    <n v="0"/>
    <s v=".."/>
    <s v=".."/>
    <s v=".."/>
    <s v=".."/>
  </r>
  <r>
    <x v="2"/>
    <x v="2"/>
    <x v="3"/>
    <x v="51"/>
    <x v="2"/>
    <s v="Outward FDI"/>
    <x v="2"/>
    <n v="0.14599999999999999"/>
    <s v=".."/>
    <s v=".."/>
    <n v="0"/>
    <s v=".."/>
    <s v=".."/>
    <s v=".."/>
    <s v=".."/>
  </r>
  <r>
    <x v="3"/>
    <x v="3"/>
    <x v="3"/>
    <x v="52"/>
    <x v="2"/>
    <s v="Outward FDI"/>
    <x v="2"/>
    <n v="9.2240000000000002"/>
    <s v=".."/>
    <s v=".."/>
    <s v=".."/>
    <s v=".."/>
    <s v=".."/>
    <s v=".."/>
    <s v=".."/>
  </r>
  <r>
    <x v="2"/>
    <x v="2"/>
    <x v="6"/>
    <x v="53"/>
    <x v="2"/>
    <s v="Outward FDI"/>
    <x v="2"/>
    <n v="83.748000000000005"/>
    <s v=".."/>
    <s v=".."/>
    <n v="1.6359999999999999"/>
    <s v=".."/>
    <s v=".."/>
    <s v=".."/>
    <s v=".."/>
  </r>
  <r>
    <x v="4"/>
    <x v="4"/>
    <x v="3"/>
    <x v="54"/>
    <x v="2"/>
    <s v="Outward FDI"/>
    <x v="2"/>
    <n v="0.73199999999999998"/>
    <s v=".."/>
    <s v=".."/>
    <s v=".."/>
    <s v=".."/>
    <s v=".."/>
    <s v=".."/>
    <s v=".."/>
  </r>
  <r>
    <x v="3"/>
    <x v="3"/>
    <x v="3"/>
    <x v="55"/>
    <x v="2"/>
    <s v="Outward FDI"/>
    <x v="2"/>
    <n v="0.29299999999999998"/>
    <s v=".."/>
    <s v=".."/>
    <s v=".."/>
    <s v=".."/>
    <s v=".."/>
    <s v=".."/>
    <s v=".."/>
  </r>
  <r>
    <x v="2"/>
    <x v="2"/>
    <x v="3"/>
    <x v="56"/>
    <x v="2"/>
    <s v="Outward FDI"/>
    <x v="2"/>
    <n v="380.38099999999997"/>
    <s v=".."/>
    <s v=".."/>
    <n v="28.696999999999999"/>
    <s v=".."/>
    <s v=".."/>
    <s v=".."/>
    <s v=".."/>
  </r>
  <r>
    <x v="3"/>
    <x v="3"/>
    <x v="3"/>
    <x v="57"/>
    <x v="2"/>
    <s v="Outward FDI"/>
    <x v="2"/>
    <n v="481.84500000000003"/>
    <s v=".."/>
    <s v=".."/>
    <n v="61.706000000000003"/>
    <s v=".."/>
    <s v=".."/>
    <s v=".."/>
    <s v=".."/>
  </r>
  <r>
    <x v="2"/>
    <x v="2"/>
    <x v="3"/>
    <x v="58"/>
    <x v="2"/>
    <s v="Outward FDI"/>
    <x v="2"/>
    <n v="0"/>
    <s v=".."/>
    <s v=".."/>
    <s v=".."/>
    <s v=".."/>
    <s v=".."/>
    <s v=".."/>
    <s v=".."/>
  </r>
  <r>
    <x v="3"/>
    <x v="3"/>
    <x v="3"/>
    <x v="59"/>
    <x v="2"/>
    <s v="Outward FDI"/>
    <x v="2"/>
    <n v="69.692999999999998"/>
    <s v=".."/>
    <s v=".."/>
    <s v=".."/>
    <s v=".."/>
    <s v=".."/>
    <s v=".."/>
    <s v=".."/>
  </r>
  <r>
    <x v="1"/>
    <x v="1"/>
    <x v="1"/>
    <x v="1"/>
    <x v="2"/>
    <s v="Outward FDI"/>
    <x v="2"/>
    <s v=".."/>
    <s v=".."/>
    <s v=".."/>
    <s v=".."/>
    <s v=".."/>
    <s v=".."/>
    <s v=".."/>
    <s v=".."/>
  </r>
  <r>
    <x v="4"/>
    <x v="4"/>
    <x v="3"/>
    <x v="60"/>
    <x v="2"/>
    <s v="Outward FDI"/>
    <x v="2"/>
    <n v="151.53700000000001"/>
    <s v=".."/>
    <s v=".."/>
    <s v=".."/>
    <s v=".."/>
    <s v=".."/>
    <s v=".."/>
    <s v=".."/>
  </r>
  <r>
    <x v="4"/>
    <x v="4"/>
    <x v="6"/>
    <x v="61"/>
    <x v="2"/>
    <s v="Outward FDI"/>
    <x v="2"/>
    <s v=".."/>
    <s v=".."/>
    <s v=".."/>
    <s v=".."/>
    <s v=".."/>
    <s v=".."/>
    <s v=".."/>
    <s v=".."/>
  </r>
  <r>
    <x v="4"/>
    <x v="4"/>
    <x v="6"/>
    <x v="62"/>
    <x v="2"/>
    <s v="Outward FDI"/>
    <x v="2"/>
    <n v="348.02300000000002"/>
    <s v=".."/>
    <s v=".."/>
    <n v="17.545000000000002"/>
    <s v=".."/>
    <s v=".."/>
    <s v=".."/>
    <s v=".."/>
  </r>
  <r>
    <x v="3"/>
    <x v="3"/>
    <x v="6"/>
    <x v="63"/>
    <x v="2"/>
    <s v="Outward FDI"/>
    <x v="2"/>
    <n v="0.14599999999999999"/>
    <s v=".."/>
    <s v=".."/>
    <s v=".."/>
    <s v=".."/>
    <s v=".."/>
    <s v=".."/>
    <s v=".."/>
  </r>
  <r>
    <x v="4"/>
    <x v="4"/>
    <x v="6"/>
    <x v="64"/>
    <x v="2"/>
    <s v="Outward FDI"/>
    <x v="2"/>
    <n v="38.067"/>
    <s v=".."/>
    <s v=".."/>
    <n v="1.4870000000000001"/>
    <s v=".."/>
    <s v=".."/>
    <s v=".."/>
    <s v=".."/>
  </r>
  <r>
    <x v="4"/>
    <x v="4"/>
    <x v="6"/>
    <x v="65"/>
    <x v="2"/>
    <s v="Outward FDI"/>
    <x v="2"/>
    <n v="8.1989999999999998"/>
    <s v=".."/>
    <s v=".."/>
    <s v=".."/>
    <s v=".."/>
    <s v=".."/>
    <s v=".."/>
    <s v=".."/>
  </r>
  <r>
    <x v="4"/>
    <x v="4"/>
    <x v="7"/>
    <x v="66"/>
    <x v="2"/>
    <s v="Outward FDI"/>
    <x v="2"/>
    <s v=".."/>
    <s v=".."/>
    <s v=".."/>
    <s v=".."/>
    <s v=".."/>
    <s v=".."/>
    <s v=".."/>
    <s v=".."/>
  </r>
  <r>
    <x v="4"/>
    <x v="4"/>
    <x v="7"/>
    <x v="67"/>
    <x v="2"/>
    <s v="Outward FDI"/>
    <x v="2"/>
    <n v="6.2960000000000003"/>
    <s v=".."/>
    <s v=".."/>
    <s v=".."/>
    <s v=".."/>
    <s v=".."/>
    <s v=".."/>
    <s v=".."/>
  </r>
  <r>
    <x v="3"/>
    <x v="3"/>
    <x v="7"/>
    <x v="68"/>
    <x v="2"/>
    <s v="Outward FDI"/>
    <x v="2"/>
    <n v="0.58599999999999997"/>
    <s v=".."/>
    <s v=".."/>
    <s v=".."/>
    <s v=".."/>
    <s v=".."/>
    <s v=".."/>
    <s v=".."/>
  </r>
  <r>
    <x v="1"/>
    <x v="1"/>
    <x v="1"/>
    <x v="69"/>
    <x v="2"/>
    <s v="Outward FDI"/>
    <x v="2"/>
    <n v="0"/>
    <s v=".."/>
    <s v=".."/>
    <s v=".."/>
    <s v=".."/>
    <s v=".."/>
    <s v=".."/>
    <s v=".."/>
  </r>
  <r>
    <x v="5"/>
    <x v="5"/>
    <x v="7"/>
    <x v="70"/>
    <x v="2"/>
    <s v="Outward FDI"/>
    <x v="2"/>
    <n v="4.2460000000000004"/>
    <s v=".."/>
    <s v=".."/>
    <s v=".."/>
    <s v=".."/>
    <s v=".."/>
    <s v=".."/>
    <s v=".."/>
  </r>
  <r>
    <x v="5"/>
    <x v="5"/>
    <x v="7"/>
    <x v="71"/>
    <x v="2"/>
    <s v="Outward FDI"/>
    <x v="2"/>
    <n v="-0.439"/>
    <s v=".."/>
    <s v=".."/>
    <s v=".."/>
    <s v=".."/>
    <s v=".."/>
    <s v=".."/>
    <s v=".."/>
  </r>
  <r>
    <x v="4"/>
    <x v="4"/>
    <x v="7"/>
    <x v="72"/>
    <x v="2"/>
    <s v="Outward FDI"/>
    <x v="2"/>
    <n v="17.861999999999998"/>
    <s v=".."/>
    <s v=".."/>
    <s v=".."/>
    <s v=".."/>
    <s v=".."/>
    <s v=".."/>
    <s v=".."/>
  </r>
  <r>
    <x v="4"/>
    <x v="4"/>
    <x v="7"/>
    <x v="73"/>
    <x v="2"/>
    <s v="Outward FDI"/>
    <x v="2"/>
    <n v="0.439"/>
    <s v=".."/>
    <s v=".."/>
    <s v=".."/>
    <s v=".."/>
    <s v=".."/>
    <s v=".."/>
    <s v=".."/>
  </r>
  <r>
    <x v="5"/>
    <x v="5"/>
    <x v="7"/>
    <x v="74"/>
    <x v="2"/>
    <s v="Outward FDI"/>
    <x v="2"/>
    <n v="0"/>
    <s v=".."/>
    <s v=".."/>
    <s v=".."/>
    <s v=".."/>
    <s v=".."/>
    <s v=".."/>
    <s v=".."/>
  </r>
  <r>
    <x v="5"/>
    <x v="5"/>
    <x v="7"/>
    <x v="75"/>
    <x v="2"/>
    <s v="Outward FDI"/>
    <x v="2"/>
    <n v="0"/>
    <s v=".."/>
    <s v=".."/>
    <s v=".."/>
    <s v=".."/>
    <s v=".."/>
    <s v=".."/>
    <s v=".."/>
  </r>
  <r>
    <x v="4"/>
    <x v="4"/>
    <x v="7"/>
    <x v="76"/>
    <x v="2"/>
    <s v="Outward FDI"/>
    <x v="2"/>
    <n v="0"/>
    <s v=".."/>
    <s v=".."/>
    <s v=".."/>
    <s v=".."/>
    <s v=".."/>
    <s v=".."/>
    <s v=".."/>
  </r>
  <r>
    <x v="4"/>
    <x v="4"/>
    <x v="7"/>
    <x v="77"/>
    <x v="2"/>
    <s v="Outward FDI"/>
    <x v="2"/>
    <n v="2.1960000000000002"/>
    <s v=".."/>
    <s v=".."/>
    <s v=".."/>
    <s v=".."/>
    <s v=".."/>
    <s v=".."/>
    <s v=".."/>
  </r>
  <r>
    <x v="5"/>
    <x v="5"/>
    <x v="7"/>
    <x v="78"/>
    <x v="2"/>
    <s v="Outward FDI"/>
    <x v="2"/>
    <n v="3.9529999999999998"/>
    <s v=".."/>
    <s v=".."/>
    <s v=".."/>
    <s v=".."/>
    <s v=".."/>
    <s v=".."/>
    <s v=".."/>
  </r>
  <r>
    <x v="4"/>
    <x v="4"/>
    <x v="7"/>
    <x v="79"/>
    <x v="2"/>
    <s v="Outward FDI"/>
    <x v="2"/>
    <n v="6.8810000000000002"/>
    <s v=".."/>
    <s v=".."/>
    <s v=".."/>
    <s v=".."/>
    <s v=".."/>
    <s v=".."/>
    <s v=".."/>
  </r>
  <r>
    <x v="4"/>
    <x v="4"/>
    <x v="6"/>
    <x v="80"/>
    <x v="2"/>
    <s v="Outward FDI"/>
    <x v="2"/>
    <n v="0"/>
    <s v=".."/>
    <s v=".."/>
    <s v=".."/>
    <s v=".."/>
    <s v=".."/>
    <s v=".."/>
    <s v=".."/>
  </r>
  <r>
    <x v="3"/>
    <x v="3"/>
    <x v="7"/>
    <x v="81"/>
    <x v="2"/>
    <s v="Outward FDI"/>
    <x v="2"/>
    <n v="0"/>
    <s v=".."/>
    <s v=".."/>
    <s v=".."/>
    <s v=".."/>
    <s v=".."/>
    <s v=".."/>
    <s v=".."/>
  </r>
  <r>
    <x v="5"/>
    <x v="5"/>
    <x v="7"/>
    <x v="82"/>
    <x v="2"/>
    <s v="Outward FDI"/>
    <x v="2"/>
    <n v="0"/>
    <s v=".."/>
    <s v=".."/>
    <s v=".."/>
    <s v=".."/>
    <s v=".."/>
    <s v=".."/>
    <s v=".."/>
  </r>
  <r>
    <x v="5"/>
    <x v="5"/>
    <x v="7"/>
    <x v="83"/>
    <x v="2"/>
    <s v="Outward FDI"/>
    <x v="2"/>
    <n v="0.14599999999999999"/>
    <s v=".."/>
    <s v=".."/>
    <s v=".."/>
    <s v=".."/>
    <s v=".."/>
    <s v=".."/>
    <s v=".."/>
  </r>
  <r>
    <x v="3"/>
    <x v="3"/>
    <x v="7"/>
    <x v="84"/>
    <x v="2"/>
    <s v="Outward FDI"/>
    <x v="2"/>
    <n v="0"/>
    <s v=".."/>
    <s v=".."/>
    <s v=".."/>
    <s v=".."/>
    <s v=".."/>
    <s v=".."/>
    <s v=".."/>
  </r>
  <r>
    <x v="5"/>
    <x v="5"/>
    <x v="7"/>
    <x v="85"/>
    <x v="2"/>
    <s v="Outward FDI"/>
    <x v="2"/>
    <n v="1.0249999999999999"/>
    <s v=".."/>
    <s v=".."/>
    <s v=".."/>
    <s v=".."/>
    <s v=".."/>
    <s v=".."/>
    <s v=".."/>
  </r>
  <r>
    <x v="4"/>
    <x v="4"/>
    <x v="7"/>
    <x v="86"/>
    <x v="2"/>
    <s v="Outward FDI"/>
    <x v="2"/>
    <n v="30.6"/>
    <s v=".."/>
    <s v=".."/>
    <s v=".."/>
    <s v=".."/>
    <s v=".."/>
    <s v=".."/>
    <s v=".."/>
  </r>
  <r>
    <x v="5"/>
    <x v="5"/>
    <x v="7"/>
    <x v="87"/>
    <x v="2"/>
    <s v="Outward FDI"/>
    <x v="2"/>
    <n v="0"/>
    <s v=".."/>
    <s v=".."/>
    <s v=".."/>
    <s v=".."/>
    <s v=".."/>
    <s v=".."/>
    <s v=".."/>
  </r>
  <r>
    <x v="5"/>
    <x v="5"/>
    <x v="7"/>
    <x v="88"/>
    <x v="2"/>
    <s v="Outward FDI"/>
    <x v="2"/>
    <n v="0"/>
    <s v=".."/>
    <s v=".."/>
    <s v=".."/>
    <s v=".."/>
    <s v=".."/>
    <s v=".."/>
    <s v=".."/>
  </r>
  <r>
    <x v="4"/>
    <x v="4"/>
    <x v="7"/>
    <x v="89"/>
    <x v="2"/>
    <s v="Outward FDI"/>
    <x v="2"/>
    <n v="21.23"/>
    <s v=".."/>
    <s v=".."/>
    <s v=".."/>
    <s v=".."/>
    <s v=".."/>
    <s v=".."/>
    <s v=".."/>
  </r>
  <r>
    <x v="4"/>
    <x v="4"/>
    <x v="7"/>
    <x v="90"/>
    <x v="2"/>
    <s v="Outward FDI"/>
    <x v="2"/>
    <n v="0"/>
    <s v=".."/>
    <s v=".."/>
    <s v=".."/>
    <s v=".."/>
    <s v=".."/>
    <s v=".."/>
    <s v=".."/>
  </r>
  <r>
    <x v="5"/>
    <x v="5"/>
    <x v="7"/>
    <x v="91"/>
    <x v="2"/>
    <s v="Outward FDI"/>
    <x v="2"/>
    <n v="50.366"/>
    <s v=".."/>
    <s v=".."/>
    <s v=".."/>
    <s v=".."/>
    <s v=".."/>
    <s v=".."/>
    <s v=".."/>
  </r>
  <r>
    <x v="5"/>
    <x v="5"/>
    <x v="7"/>
    <x v="92"/>
    <x v="2"/>
    <s v="Outward FDI"/>
    <x v="2"/>
    <n v="-0.14599999999999999"/>
    <s v=".."/>
    <s v=".."/>
    <s v=".."/>
    <s v=".."/>
    <s v=".."/>
    <s v=".."/>
    <s v=".."/>
  </r>
  <r>
    <x v="5"/>
    <x v="5"/>
    <x v="7"/>
    <x v="93"/>
    <x v="2"/>
    <s v="Outward FDI"/>
    <x v="2"/>
    <n v="14.202"/>
    <s v=".."/>
    <s v=".."/>
    <s v=".."/>
    <s v=".."/>
    <s v=".."/>
    <s v=".."/>
    <s v=".."/>
  </r>
  <r>
    <x v="5"/>
    <x v="5"/>
    <x v="7"/>
    <x v="94"/>
    <x v="2"/>
    <s v="Outward FDI"/>
    <x v="2"/>
    <n v="0"/>
    <s v=".."/>
    <s v=".."/>
    <s v=".."/>
    <s v=".."/>
    <s v=".."/>
    <s v=".."/>
    <s v=".."/>
  </r>
  <r>
    <x v="4"/>
    <x v="4"/>
    <x v="7"/>
    <x v="95"/>
    <x v="2"/>
    <s v="Outward FDI"/>
    <x v="2"/>
    <n v="5.71"/>
    <s v=".."/>
    <s v=".."/>
    <s v=".."/>
    <s v=".."/>
    <s v=".."/>
    <s v=".."/>
    <s v=".."/>
  </r>
  <r>
    <x v="2"/>
    <x v="2"/>
    <x v="7"/>
    <x v="96"/>
    <x v="2"/>
    <s v="Outward FDI"/>
    <x v="2"/>
    <n v="7.4669999999999996"/>
    <s v=".."/>
    <s v=".."/>
    <s v=".."/>
    <s v=".."/>
    <s v=".."/>
    <s v=".."/>
    <s v=".."/>
  </r>
  <r>
    <x v="5"/>
    <x v="5"/>
    <x v="7"/>
    <x v="97"/>
    <x v="2"/>
    <s v="Outward FDI"/>
    <x v="2"/>
    <n v="6.7350000000000003"/>
    <s v=".."/>
    <s v=".."/>
    <s v=".."/>
    <s v=".."/>
    <s v=".."/>
    <s v=".."/>
    <s v=".."/>
  </r>
  <r>
    <x v="3"/>
    <x v="3"/>
    <x v="7"/>
    <x v="98"/>
    <x v="2"/>
    <s v="Outward FDI"/>
    <x v="2"/>
    <n v="0.58599999999999997"/>
    <s v=".."/>
    <s v=".."/>
    <s v=".."/>
    <s v=".."/>
    <s v=".."/>
    <s v=".."/>
    <s v=".."/>
  </r>
  <r>
    <x v="5"/>
    <x v="5"/>
    <x v="7"/>
    <x v="99"/>
    <x v="2"/>
    <s v="Outward FDI"/>
    <x v="2"/>
    <n v="1.0249999999999999"/>
    <s v=".."/>
    <s v=".."/>
    <s v=".."/>
    <s v=".."/>
    <s v=".."/>
    <s v=".."/>
    <s v=".."/>
  </r>
  <r>
    <x v="4"/>
    <x v="4"/>
    <x v="7"/>
    <x v="100"/>
    <x v="2"/>
    <s v="Outward FDI"/>
    <x v="2"/>
    <n v="37.774999999999999"/>
    <s v=".."/>
    <s v=".."/>
    <n v="1.3380000000000001"/>
    <s v=".."/>
    <s v=".."/>
    <s v=".."/>
    <s v=".."/>
  </r>
  <r>
    <x v="5"/>
    <x v="5"/>
    <x v="7"/>
    <x v="101"/>
    <x v="2"/>
    <s v="Outward FDI"/>
    <x v="2"/>
    <n v="-1.3180000000000001"/>
    <s v=".."/>
    <s v=".."/>
    <s v=".."/>
    <s v=".."/>
    <s v=".."/>
    <s v=".."/>
    <s v=".."/>
  </r>
  <r>
    <x v="1"/>
    <x v="1"/>
    <x v="1"/>
    <x v="102"/>
    <x v="2"/>
    <s v="Outward FDI"/>
    <x v="2"/>
    <n v="0"/>
    <s v=".."/>
    <s v=".."/>
    <s v=".."/>
    <s v=".."/>
    <s v=".."/>
    <s v=".."/>
    <s v=".."/>
  </r>
  <r>
    <x v="4"/>
    <x v="4"/>
    <x v="7"/>
    <x v="103"/>
    <x v="2"/>
    <s v="Outward FDI"/>
    <x v="2"/>
    <n v="0"/>
    <s v=".."/>
    <s v=".."/>
    <s v=".."/>
    <s v=".."/>
    <s v=".."/>
    <s v=".."/>
    <s v=".."/>
  </r>
  <r>
    <x v="4"/>
    <x v="4"/>
    <x v="7"/>
    <x v="104"/>
    <x v="2"/>
    <s v="Outward FDI"/>
    <x v="2"/>
    <n v="1.0249999999999999"/>
    <s v=".."/>
    <s v=".."/>
    <s v=".."/>
    <s v=".."/>
    <s v=".."/>
    <s v=".."/>
    <s v=".."/>
  </r>
  <r>
    <x v="2"/>
    <x v="2"/>
    <x v="7"/>
    <x v="105"/>
    <x v="2"/>
    <s v="Outward FDI"/>
    <x v="2"/>
    <n v="2.9279999999999999"/>
    <s v=".."/>
    <s v=".."/>
    <s v=".."/>
    <s v=".."/>
    <s v=".."/>
    <s v=".."/>
    <s v=".."/>
  </r>
  <r>
    <x v="5"/>
    <x v="5"/>
    <x v="7"/>
    <x v="106"/>
    <x v="2"/>
    <s v="Outward FDI"/>
    <x v="2"/>
    <n v="1.7569999999999999"/>
    <s v=".."/>
    <s v=".."/>
    <s v=".."/>
    <s v=".."/>
    <s v=".."/>
    <s v=".."/>
    <s v=".."/>
  </r>
  <r>
    <x v="5"/>
    <x v="5"/>
    <x v="7"/>
    <x v="107"/>
    <x v="2"/>
    <s v="Outward FDI"/>
    <x v="2"/>
    <n v="0"/>
    <s v=".."/>
    <s v=".."/>
    <s v=".."/>
    <s v=".."/>
    <s v=".."/>
    <s v=".."/>
    <s v=".."/>
  </r>
  <r>
    <x v="3"/>
    <x v="3"/>
    <x v="7"/>
    <x v="108"/>
    <x v="2"/>
    <s v="Outward FDI"/>
    <x v="2"/>
    <n v="297.36500000000001"/>
    <s v=".."/>
    <s v=".."/>
    <n v="18.585999999999999"/>
    <s v=".."/>
    <s v=".."/>
    <s v=".."/>
    <s v=".."/>
  </r>
  <r>
    <x v="5"/>
    <x v="5"/>
    <x v="7"/>
    <x v="109"/>
    <x v="2"/>
    <s v="Outward FDI"/>
    <x v="2"/>
    <n v="0"/>
    <s v=".."/>
    <s v=".."/>
    <s v=".."/>
    <s v=".."/>
    <s v=".."/>
    <s v=".."/>
    <s v=".."/>
  </r>
  <r>
    <x v="5"/>
    <x v="5"/>
    <x v="7"/>
    <x v="110"/>
    <x v="2"/>
    <s v="Outward FDI"/>
    <x v="2"/>
    <n v="0"/>
    <s v=".."/>
    <s v=".."/>
    <s v=".."/>
    <s v=".."/>
    <s v=".."/>
    <s v=".."/>
    <s v=".."/>
  </r>
  <r>
    <x v="4"/>
    <x v="4"/>
    <x v="7"/>
    <x v="111"/>
    <x v="2"/>
    <s v="Outward FDI"/>
    <x v="2"/>
    <n v="14.788"/>
    <s v=".."/>
    <s v=".."/>
    <s v=".."/>
    <s v=".."/>
    <s v=".."/>
    <s v=".."/>
    <s v=".."/>
  </r>
  <r>
    <x v="4"/>
    <x v="4"/>
    <x v="7"/>
    <x v="112"/>
    <x v="2"/>
    <s v="Outward FDI"/>
    <x v="2"/>
    <n v="5.8570000000000002"/>
    <s v=".."/>
    <s v=".."/>
    <s v=".."/>
    <s v=".."/>
    <s v=".."/>
    <s v=".."/>
    <s v=".."/>
  </r>
  <r>
    <x v="5"/>
    <x v="5"/>
    <x v="7"/>
    <x v="113"/>
    <x v="2"/>
    <s v="Outward FDI"/>
    <x v="2"/>
    <n v="2.782"/>
    <s v=".."/>
    <s v=".."/>
    <s v=".."/>
    <s v=".."/>
    <s v=".."/>
    <s v=".."/>
    <s v=".."/>
  </r>
  <r>
    <x v="5"/>
    <x v="5"/>
    <x v="7"/>
    <x v="114"/>
    <x v="2"/>
    <s v="Outward FDI"/>
    <x v="2"/>
    <n v="8.4920000000000009"/>
    <s v=".."/>
    <s v=".."/>
    <s v=".."/>
    <s v=".."/>
    <s v=".."/>
    <s v=".."/>
    <s v=".."/>
  </r>
  <r>
    <x v="4"/>
    <x v="4"/>
    <x v="7"/>
    <x v="115"/>
    <x v="2"/>
    <s v="Outward FDI"/>
    <x v="2"/>
    <n v="-1.903"/>
    <s v=".."/>
    <s v=".."/>
    <s v=".."/>
    <s v=".."/>
    <s v=".."/>
    <s v=".."/>
    <s v=".."/>
  </r>
  <r>
    <x v="4"/>
    <x v="4"/>
    <x v="7"/>
    <x v="116"/>
    <x v="2"/>
    <s v="Outward FDI"/>
    <x v="2"/>
    <n v="0.439"/>
    <s v=".."/>
    <s v=".."/>
    <s v=".."/>
    <s v=".."/>
    <s v=".."/>
    <s v=".."/>
    <s v=".."/>
  </r>
  <r>
    <x v="2"/>
    <x v="2"/>
    <x v="3"/>
    <x v="117"/>
    <x v="2"/>
    <s v="Outward FDI"/>
    <x v="2"/>
    <n v="192.09399999999999"/>
    <s v=".."/>
    <s v=".."/>
    <s v=".."/>
    <s v=".."/>
    <s v=".."/>
    <s v=".."/>
    <s v=".."/>
  </r>
  <r>
    <x v="1"/>
    <x v="1"/>
    <x v="1"/>
    <x v="118"/>
    <x v="2"/>
    <s v="Outward FDI"/>
    <x v="2"/>
    <n v="0"/>
    <s v=".."/>
    <s v=".."/>
    <s v=".."/>
    <s v=".."/>
    <s v=".."/>
    <s v=".."/>
    <s v=".."/>
  </r>
  <r>
    <x v="2"/>
    <x v="2"/>
    <x v="5"/>
    <x v="119"/>
    <x v="2"/>
    <s v="Outward FDI"/>
    <x v="2"/>
    <n v="0.878"/>
    <s v=".."/>
    <s v=".."/>
    <s v=".."/>
    <s v=".."/>
    <s v=".."/>
    <s v=".."/>
    <s v=".."/>
  </r>
  <r>
    <x v="2"/>
    <x v="2"/>
    <x v="5"/>
    <x v="120"/>
    <x v="2"/>
    <s v="Outward FDI"/>
    <x v="2"/>
    <n v="0"/>
    <s v=".."/>
    <s v=".."/>
    <s v=".."/>
    <s v=".."/>
    <s v=".."/>
    <s v=".."/>
    <s v=".."/>
  </r>
  <r>
    <x v="2"/>
    <x v="2"/>
    <x v="5"/>
    <x v="121"/>
    <x v="2"/>
    <s v="Outward FDI"/>
    <x v="2"/>
    <n v="16.398"/>
    <s v=".."/>
    <s v=".."/>
    <s v=".."/>
    <s v=".."/>
    <s v=".."/>
    <s v=".."/>
    <s v=".."/>
  </r>
  <r>
    <x v="2"/>
    <x v="2"/>
    <x v="5"/>
    <x v="122"/>
    <x v="2"/>
    <s v="Outward FDI"/>
    <x v="2"/>
    <n v="0"/>
    <s v=".."/>
    <s v=".."/>
    <s v=".."/>
    <s v=".."/>
    <s v=".."/>
    <s v=".."/>
    <s v=".."/>
  </r>
  <r>
    <x v="3"/>
    <x v="3"/>
    <x v="5"/>
    <x v="123"/>
    <x v="2"/>
    <s v="Outward FDI"/>
    <x v="2"/>
    <n v="0.73199999999999998"/>
    <s v=".."/>
    <s v=".."/>
    <s v=".."/>
    <s v=".."/>
    <s v=".."/>
    <s v=".."/>
    <s v=".."/>
  </r>
  <r>
    <x v="2"/>
    <x v="2"/>
    <x v="4"/>
    <x v="124"/>
    <x v="2"/>
    <s v="Outward FDI"/>
    <x v="2"/>
    <s v=".."/>
    <s v=".."/>
    <s v=".."/>
    <s v=".."/>
    <s v=".."/>
    <s v=".."/>
    <s v=".."/>
    <s v=".."/>
  </r>
  <r>
    <x v="1"/>
    <x v="1"/>
    <x v="1"/>
    <x v="125"/>
    <x v="2"/>
    <s v="Outward FDI"/>
    <x v="2"/>
    <n v="0"/>
    <s v=".."/>
    <s v=".."/>
    <s v=".."/>
    <s v=".."/>
    <s v=".."/>
    <s v=".."/>
    <s v=".."/>
  </r>
  <r>
    <x v="2"/>
    <x v="2"/>
    <x v="5"/>
    <x v="126"/>
    <x v="2"/>
    <s v="Outward FDI"/>
    <x v="2"/>
    <n v="769.98500000000001"/>
    <s v=".."/>
    <s v=".."/>
    <s v=".."/>
    <s v=".."/>
    <s v=".."/>
    <s v=".."/>
    <s v=".."/>
  </r>
  <r>
    <x v="3"/>
    <x v="3"/>
    <x v="5"/>
    <x v="127"/>
    <x v="2"/>
    <s v="Outward FDI"/>
    <x v="2"/>
    <n v="124.744"/>
    <s v=".."/>
    <s v=".."/>
    <s v=".."/>
    <s v=".."/>
    <s v=".."/>
    <s v=".."/>
    <s v=".."/>
  </r>
  <r>
    <x v="3"/>
    <x v="3"/>
    <x v="5"/>
    <x v="128"/>
    <x v="2"/>
    <s v="Outward FDI"/>
    <x v="2"/>
    <n v="0"/>
    <s v=".."/>
    <s v=".."/>
    <s v=".."/>
    <s v=".."/>
    <s v=".."/>
    <s v=".."/>
    <s v=".."/>
  </r>
  <r>
    <x v="2"/>
    <x v="2"/>
    <x v="5"/>
    <x v="129"/>
    <x v="2"/>
    <s v="Outward FDI"/>
    <x v="2"/>
    <n v="0"/>
    <s v=".."/>
    <s v=".."/>
    <s v=".."/>
    <s v=".."/>
    <s v=".."/>
    <s v=".."/>
    <s v=".."/>
  </r>
  <r>
    <x v="3"/>
    <x v="3"/>
    <x v="5"/>
    <x v="130"/>
    <x v="2"/>
    <s v="Outward FDI"/>
    <x v="2"/>
    <n v="0"/>
    <s v=".."/>
    <s v=".."/>
    <s v=".."/>
    <s v=".."/>
    <s v=".."/>
    <s v=".."/>
    <s v=".."/>
  </r>
  <r>
    <x v="3"/>
    <x v="3"/>
    <x v="5"/>
    <x v="131"/>
    <x v="2"/>
    <s v="Outward FDI"/>
    <x v="2"/>
    <n v="40.555999999999997"/>
    <s v=".."/>
    <s v=".."/>
    <s v=".."/>
    <s v=".."/>
    <s v=".."/>
    <s v=".."/>
    <s v=".."/>
  </r>
  <r>
    <x v="4"/>
    <x v="4"/>
    <x v="5"/>
    <x v="132"/>
    <x v="2"/>
    <s v="Outward FDI"/>
    <x v="2"/>
    <n v="2.0499999999999998"/>
    <s v=".."/>
    <s v=".."/>
    <s v=".."/>
    <s v=".."/>
    <s v=".."/>
    <s v=".."/>
    <s v=".."/>
  </r>
  <r>
    <x v="3"/>
    <x v="3"/>
    <x v="5"/>
    <x v="133"/>
    <x v="2"/>
    <s v="Outward FDI"/>
    <x v="2"/>
    <n v="0"/>
    <s v=".."/>
    <s v=".."/>
    <s v=".."/>
    <s v=".."/>
    <s v=".."/>
    <s v=".."/>
    <s v=".."/>
  </r>
  <r>
    <x v="3"/>
    <x v="3"/>
    <x v="5"/>
    <x v="134"/>
    <x v="2"/>
    <s v="Outward FDI"/>
    <x v="2"/>
    <n v="0.29299999999999998"/>
    <s v=".."/>
    <s v=".."/>
    <s v=".."/>
    <s v=".."/>
    <s v=".."/>
    <s v=".."/>
    <s v=".."/>
  </r>
  <r>
    <x v="5"/>
    <x v="5"/>
    <x v="5"/>
    <x v="135"/>
    <x v="2"/>
    <s v="Outward FDI"/>
    <x v="2"/>
    <n v="0"/>
    <s v=".."/>
    <s v=".."/>
    <s v=".."/>
    <s v=".."/>
    <s v=".."/>
    <s v=".."/>
    <s v=".."/>
  </r>
  <r>
    <x v="4"/>
    <x v="4"/>
    <x v="5"/>
    <x v="136"/>
    <x v="2"/>
    <s v="Outward FDI"/>
    <x v="2"/>
    <s v=".."/>
    <s v=".."/>
    <s v=".."/>
    <s v=".."/>
    <s v=".."/>
    <s v=".."/>
    <s v=".."/>
    <s v=".."/>
  </r>
  <r>
    <x v="3"/>
    <x v="3"/>
    <x v="5"/>
    <x v="137"/>
    <x v="2"/>
    <s v="Outward FDI"/>
    <x v="2"/>
    <n v="-1.0249999999999999"/>
    <s v=".."/>
    <s v=".."/>
    <s v=".."/>
    <s v=".."/>
    <s v=".."/>
    <s v=".."/>
    <s v=".."/>
  </r>
  <r>
    <x v="1"/>
    <x v="1"/>
    <x v="1"/>
    <x v="138"/>
    <x v="2"/>
    <s v="Outward FDI"/>
    <x v="2"/>
    <n v="0"/>
    <s v=".."/>
    <s v=".."/>
    <s v=".."/>
    <s v=".."/>
    <s v=".."/>
    <s v=".."/>
    <s v=".."/>
  </r>
  <r>
    <x v="1"/>
    <x v="1"/>
    <x v="1"/>
    <x v="1"/>
    <x v="2"/>
    <s v="Outward FDI"/>
    <x v="2"/>
    <s v=".."/>
    <s v=".."/>
    <s v=".."/>
    <s v=".."/>
    <s v=".."/>
    <s v=".."/>
    <s v=".."/>
    <s v=".."/>
  </r>
  <r>
    <x v="4"/>
    <x v="4"/>
    <x v="5"/>
    <x v="139"/>
    <x v="2"/>
    <s v="Outward FDI"/>
    <x v="2"/>
    <n v="13.324"/>
    <s v=".."/>
    <s v=".."/>
    <s v=".."/>
    <s v=".."/>
    <s v=".."/>
    <s v=".."/>
    <s v=".."/>
  </r>
  <r>
    <x v="2"/>
    <x v="2"/>
    <x v="5"/>
    <x v="140"/>
    <x v="2"/>
    <s v="Outward FDI"/>
    <x v="2"/>
    <n v="54.612000000000002"/>
    <s v=".."/>
    <s v=".."/>
    <s v=".."/>
    <s v=".."/>
    <s v=".."/>
    <s v=".."/>
    <s v=".."/>
  </r>
  <r>
    <x v="2"/>
    <x v="2"/>
    <x v="5"/>
    <x v="141"/>
    <x v="2"/>
    <s v="Outward FDI"/>
    <x v="2"/>
    <n v="0"/>
    <s v=".."/>
    <s v=".."/>
    <s v=".."/>
    <s v=".."/>
    <s v=".."/>
    <s v=".."/>
    <s v=".."/>
  </r>
  <r>
    <x v="3"/>
    <x v="3"/>
    <x v="5"/>
    <x v="142"/>
    <x v="2"/>
    <s v="Outward FDI"/>
    <x v="2"/>
    <n v="0"/>
    <s v=".."/>
    <s v=".."/>
    <s v=".."/>
    <s v=".."/>
    <s v=".."/>
    <s v=".."/>
    <s v=".."/>
  </r>
  <r>
    <x v="3"/>
    <x v="3"/>
    <x v="5"/>
    <x v="143"/>
    <x v="2"/>
    <s v="Outward FDI"/>
    <x v="2"/>
    <n v="16.837"/>
    <s v=".."/>
    <s v=".."/>
    <s v=".."/>
    <s v=".."/>
    <s v=".."/>
    <s v=".."/>
    <s v=".."/>
  </r>
  <r>
    <x v="2"/>
    <x v="2"/>
    <x v="5"/>
    <x v="144"/>
    <x v="2"/>
    <s v="Outward FDI"/>
    <x v="2"/>
    <n v="0"/>
    <s v=".."/>
    <s v=".."/>
    <s v=".."/>
    <s v=".."/>
    <s v=".."/>
    <s v=".."/>
    <s v=".."/>
  </r>
  <r>
    <x v="2"/>
    <x v="2"/>
    <x v="5"/>
    <x v="145"/>
    <x v="2"/>
    <s v="Outward FDI"/>
    <x v="2"/>
    <n v="0"/>
    <s v=".."/>
    <s v=".."/>
    <s v=".."/>
    <s v=".."/>
    <s v=".."/>
    <s v=".."/>
    <s v=".."/>
  </r>
  <r>
    <x v="2"/>
    <x v="2"/>
    <x v="5"/>
    <x v="146"/>
    <x v="2"/>
    <s v="Outward FDI"/>
    <x v="2"/>
    <n v="0"/>
    <s v=".."/>
    <s v=".."/>
    <s v=".."/>
    <s v=".."/>
    <s v=".."/>
    <s v=".."/>
    <s v=".."/>
  </r>
  <r>
    <x v="1"/>
    <x v="1"/>
    <x v="1"/>
    <x v="147"/>
    <x v="2"/>
    <s v="Outward FDI"/>
    <x v="2"/>
    <n v="395.75400000000002"/>
    <s v=".."/>
    <s v=".."/>
    <s v=".."/>
    <s v=".."/>
    <s v=".."/>
    <s v=".."/>
    <s v=".."/>
  </r>
  <r>
    <x v="1"/>
    <x v="1"/>
    <x v="1"/>
    <x v="148"/>
    <x v="2"/>
    <s v="Outward FDI"/>
    <x v="2"/>
    <n v="1.903"/>
    <s v=".."/>
    <s v=".."/>
    <s v=".."/>
    <s v=".."/>
    <s v=".."/>
    <s v=".."/>
    <s v=".."/>
  </r>
  <r>
    <x v="3"/>
    <x v="3"/>
    <x v="5"/>
    <x v="149"/>
    <x v="2"/>
    <s v="Outward FDI"/>
    <x v="2"/>
    <n v="174.96299999999999"/>
    <s v=".."/>
    <s v=".."/>
    <n v="-4.0149999999999997"/>
    <s v=".."/>
    <s v=".."/>
    <s v=".."/>
    <s v=".."/>
  </r>
  <r>
    <x v="4"/>
    <x v="4"/>
    <x v="5"/>
    <x v="150"/>
    <x v="2"/>
    <s v="Outward FDI"/>
    <x v="2"/>
    <n v="1.464"/>
    <s v=".."/>
    <s v=".."/>
    <s v=".."/>
    <s v=".."/>
    <s v=".."/>
    <s v=".."/>
    <s v=".."/>
  </r>
  <r>
    <x v="3"/>
    <x v="3"/>
    <x v="5"/>
    <x v="151"/>
    <x v="2"/>
    <s v="Outward FDI"/>
    <x v="2"/>
    <n v="1284.627"/>
    <s v=".."/>
    <s v=".."/>
    <n v="10.706"/>
    <s v=".."/>
    <s v=".."/>
    <s v=".."/>
    <s v=".."/>
  </r>
  <r>
    <x v="3"/>
    <x v="3"/>
    <x v="5"/>
    <x v="152"/>
    <x v="2"/>
    <s v="Outward FDI"/>
    <x v="2"/>
    <n v="55.198"/>
    <s v=".."/>
    <s v=".."/>
    <s v=".."/>
    <s v=".."/>
    <s v=".."/>
    <s v=".."/>
    <s v=".."/>
  </r>
  <r>
    <x v="3"/>
    <x v="3"/>
    <x v="5"/>
    <x v="153"/>
    <x v="2"/>
    <s v="Outward FDI"/>
    <x v="2"/>
    <n v="2.782"/>
    <s v=".."/>
    <s v=".."/>
    <s v=".."/>
    <s v=".."/>
    <s v=".."/>
    <s v=".."/>
    <s v=".."/>
  </r>
  <r>
    <x v="1"/>
    <x v="1"/>
    <x v="1"/>
    <x v="154"/>
    <x v="2"/>
    <s v="Outward FDI"/>
    <x v="2"/>
    <n v="0"/>
    <s v=".."/>
    <s v=".."/>
    <s v=".."/>
    <s v=".."/>
    <s v=".."/>
    <s v=".."/>
    <s v=".."/>
  </r>
  <r>
    <x v="3"/>
    <x v="3"/>
    <x v="5"/>
    <x v="155"/>
    <x v="2"/>
    <s v="Outward FDI"/>
    <x v="2"/>
    <n v="0"/>
    <s v=".."/>
    <s v=".."/>
    <s v=".."/>
    <s v=".."/>
    <s v=".."/>
    <s v=".."/>
    <s v=".."/>
  </r>
  <r>
    <x v="3"/>
    <x v="3"/>
    <x v="5"/>
    <x v="156"/>
    <x v="2"/>
    <s v="Outward FDI"/>
    <x v="2"/>
    <n v="1.611"/>
    <s v=".."/>
    <s v=".."/>
    <s v=".."/>
    <s v=".."/>
    <s v=".."/>
    <s v=".."/>
    <s v=".."/>
  </r>
  <r>
    <x v="3"/>
    <x v="3"/>
    <x v="5"/>
    <x v="157"/>
    <x v="2"/>
    <s v="Outward FDI"/>
    <x v="2"/>
    <n v="84.772999999999996"/>
    <s v=".."/>
    <s v=".."/>
    <s v=".."/>
    <s v=".."/>
    <s v=".."/>
    <s v=".."/>
    <s v=".."/>
  </r>
  <r>
    <x v="3"/>
    <x v="3"/>
    <x v="5"/>
    <x v="158"/>
    <x v="2"/>
    <s v="Outward FDI"/>
    <x v="2"/>
    <n v="0"/>
    <s v=".."/>
    <s v=".."/>
    <s v=".."/>
    <s v=".."/>
    <s v=".."/>
    <s v=".."/>
    <s v=".."/>
  </r>
  <r>
    <x v="2"/>
    <x v="2"/>
    <x v="5"/>
    <x v="159"/>
    <x v="2"/>
    <s v="Outward FDI"/>
    <x v="2"/>
    <n v="50.22"/>
    <s v=".."/>
    <s v=".."/>
    <n v="-5.0549999999999997"/>
    <s v=".."/>
    <s v=".."/>
    <s v=".."/>
    <s v=".."/>
  </r>
  <r>
    <x v="3"/>
    <x v="3"/>
    <x v="5"/>
    <x v="160"/>
    <x v="2"/>
    <s v="Outward FDI"/>
    <x v="2"/>
    <n v="7.4669999999999996"/>
    <s v=".."/>
    <s v=".."/>
    <n v="-1.0409999999999999"/>
    <s v=".."/>
    <s v=".."/>
    <s v=".."/>
    <s v=".."/>
  </r>
  <r>
    <x v="2"/>
    <x v="2"/>
    <x v="6"/>
    <x v="161"/>
    <x v="2"/>
    <s v="Outward FDI"/>
    <x v="2"/>
    <n v="55.051000000000002"/>
    <s v=".."/>
    <s v=".."/>
    <s v=".."/>
    <s v=".."/>
    <s v=".."/>
    <s v=".."/>
    <s v=".."/>
  </r>
  <r>
    <x v="3"/>
    <x v="3"/>
    <x v="6"/>
    <x v="162"/>
    <x v="2"/>
    <s v="Outward FDI"/>
    <x v="2"/>
    <n v="0.14599999999999999"/>
    <s v=".."/>
    <s v=".."/>
    <s v=".."/>
    <s v=".."/>
    <s v=".."/>
    <s v=".."/>
    <s v=".."/>
  </r>
  <r>
    <x v="2"/>
    <x v="2"/>
    <x v="6"/>
    <x v="163"/>
    <x v="2"/>
    <s v="Outward FDI"/>
    <x v="2"/>
    <n v="9.3699999999999992"/>
    <s v=".."/>
    <s v=".."/>
    <s v=".."/>
    <s v=".."/>
    <s v=".."/>
    <s v=".."/>
    <s v=".."/>
  </r>
  <r>
    <x v="2"/>
    <x v="2"/>
    <x v="6"/>
    <x v="164"/>
    <x v="2"/>
    <s v="Outward FDI"/>
    <x v="2"/>
    <n v="20.498000000000001"/>
    <s v=".."/>
    <s v=".."/>
    <s v=".."/>
    <s v=".."/>
    <s v=".."/>
    <s v=".."/>
    <s v=".."/>
  </r>
  <r>
    <x v="2"/>
    <x v="2"/>
    <x v="6"/>
    <x v="165"/>
    <x v="2"/>
    <s v="Outward FDI"/>
    <x v="2"/>
    <s v=".."/>
    <s v=".."/>
    <s v=".."/>
    <s v=".."/>
    <s v=".."/>
    <s v=".."/>
    <s v=".."/>
    <s v=".."/>
  </r>
  <r>
    <x v="2"/>
    <x v="2"/>
    <x v="6"/>
    <x v="166"/>
    <x v="2"/>
    <s v="Outward FDI"/>
    <x v="2"/>
    <n v="169.69300000000001"/>
    <s v=".."/>
    <s v=".."/>
    <s v=".."/>
    <s v=".."/>
    <s v=".."/>
    <s v=".."/>
    <s v=".."/>
  </r>
  <r>
    <x v="2"/>
    <x v="2"/>
    <x v="6"/>
    <x v="167"/>
    <x v="2"/>
    <s v="Outward FDI"/>
    <x v="2"/>
    <n v="245.827"/>
    <s v=".."/>
    <s v=".."/>
    <s v=".."/>
    <s v=".."/>
    <s v=".."/>
    <s v=".."/>
    <s v=".."/>
  </r>
  <r>
    <x v="5"/>
    <x v="5"/>
    <x v="6"/>
    <x v="168"/>
    <x v="2"/>
    <s v="Outward FDI"/>
    <x v="2"/>
    <n v="0"/>
    <s v=".."/>
    <s v=".."/>
    <s v=".."/>
    <s v=".."/>
    <s v=".."/>
    <s v=".."/>
    <s v=".."/>
  </r>
  <r>
    <x v="3"/>
    <x v="3"/>
    <x v="3"/>
    <x v="169"/>
    <x v="2"/>
    <s v="Outward FDI"/>
    <x v="2"/>
    <n v="0.14599999999999999"/>
    <s v=".."/>
    <s v=".."/>
    <s v=".."/>
    <s v=".."/>
    <s v=".."/>
    <s v=".."/>
    <s v=".."/>
  </r>
  <r>
    <x v="3"/>
    <x v="3"/>
    <x v="3"/>
    <x v="170"/>
    <x v="2"/>
    <s v="Outward FDI"/>
    <x v="2"/>
    <n v="3.2210000000000001"/>
    <s v=".."/>
    <s v=".."/>
    <s v=".."/>
    <s v=".."/>
    <s v=".."/>
    <s v=".."/>
    <s v=".."/>
  </r>
  <r>
    <x v="3"/>
    <x v="3"/>
    <x v="3"/>
    <x v="171"/>
    <x v="2"/>
    <s v="Outward FDI"/>
    <x v="2"/>
    <n v="3.2210000000000001"/>
    <s v=".."/>
    <s v=".."/>
    <s v=".."/>
    <s v=".."/>
    <s v=".."/>
    <s v=".."/>
    <s v=".."/>
  </r>
  <r>
    <x v="3"/>
    <x v="3"/>
    <x v="6"/>
    <x v="172"/>
    <x v="2"/>
    <s v="Outward FDI"/>
    <x v="2"/>
    <n v="16.545000000000002"/>
    <s v=".."/>
    <s v=".."/>
    <s v=".."/>
    <s v=".."/>
    <s v=".."/>
    <s v=".."/>
    <s v=".."/>
  </r>
  <r>
    <x v="3"/>
    <x v="3"/>
    <x v="6"/>
    <x v="173"/>
    <x v="2"/>
    <s v="Outward FDI"/>
    <x v="2"/>
    <n v="39.091999999999999"/>
    <s v=".."/>
    <s v=".."/>
    <s v=".."/>
    <s v=".."/>
    <s v=".."/>
    <s v=".."/>
    <s v=".."/>
  </r>
  <r>
    <x v="4"/>
    <x v="4"/>
    <x v="6"/>
    <x v="174"/>
    <x v="2"/>
    <s v="Outward FDI"/>
    <x v="2"/>
    <n v="0"/>
    <s v=".."/>
    <s v=".."/>
    <s v=".."/>
    <s v=".."/>
    <s v=".."/>
    <s v=".."/>
    <s v=".."/>
  </r>
  <r>
    <x v="5"/>
    <x v="5"/>
    <x v="6"/>
    <x v="175"/>
    <x v="2"/>
    <s v="Outward FDI"/>
    <x v="2"/>
    <n v="0.29299999999999998"/>
    <s v=".."/>
    <s v=".."/>
    <s v=".."/>
    <s v=".."/>
    <s v=".."/>
    <s v=".."/>
    <s v=".."/>
  </r>
  <r>
    <x v="5"/>
    <x v="5"/>
    <x v="8"/>
    <x v="176"/>
    <x v="2"/>
    <s v="Outward FDI"/>
    <x v="2"/>
    <n v="0"/>
    <s v=".."/>
    <s v=".."/>
    <s v=".."/>
    <s v=".."/>
    <s v=".."/>
    <s v=".."/>
    <s v=".."/>
  </r>
  <r>
    <x v="4"/>
    <x v="4"/>
    <x v="8"/>
    <x v="177"/>
    <x v="2"/>
    <s v="Outward FDI"/>
    <x v="2"/>
    <n v="-34.113999999999997"/>
    <s v=".."/>
    <s v=".."/>
    <s v=".."/>
    <s v=".."/>
    <s v=".."/>
    <s v=".."/>
    <s v=".."/>
  </r>
  <r>
    <x v="4"/>
    <x v="4"/>
    <x v="8"/>
    <x v="178"/>
    <x v="2"/>
    <s v="Outward FDI"/>
    <x v="2"/>
    <n v="0"/>
    <s v=".."/>
    <s v=".."/>
    <s v=".."/>
    <s v=".."/>
    <s v=".."/>
    <s v=".."/>
    <s v=".."/>
  </r>
  <r>
    <x v="2"/>
    <x v="2"/>
    <x v="2"/>
    <x v="179"/>
    <x v="2"/>
    <s v="Outward FDI"/>
    <x v="2"/>
    <n v="2.9279999999999999"/>
    <s v=".."/>
    <s v=".."/>
    <s v=".."/>
    <s v=".."/>
    <s v=".."/>
    <s v=".."/>
    <s v=".."/>
  </r>
  <r>
    <x v="4"/>
    <x v="4"/>
    <x v="2"/>
    <x v="180"/>
    <x v="2"/>
    <s v="Outward FDI"/>
    <x v="2"/>
    <s v=".."/>
    <s v=".."/>
    <s v=".."/>
    <s v=".."/>
    <s v=".."/>
    <s v=".."/>
    <s v=".."/>
    <s v=".."/>
  </r>
  <r>
    <x v="3"/>
    <x v="3"/>
    <x v="2"/>
    <x v="181"/>
    <x v="2"/>
    <s v="Outward FDI"/>
    <x v="2"/>
    <n v="4154.4660000000003"/>
    <s v=".."/>
    <s v=".."/>
    <n v="350.31400000000002"/>
    <s v=".."/>
    <s v=".."/>
    <s v=".."/>
    <s v=".."/>
  </r>
  <r>
    <x v="2"/>
    <x v="2"/>
    <x v="2"/>
    <x v="182"/>
    <x v="2"/>
    <s v="Outward FDI"/>
    <x v="2"/>
    <n v="3255.6370000000002"/>
    <s v=".."/>
    <s v=".."/>
    <n v="147.203"/>
    <s v=".."/>
    <s v=".."/>
    <s v=".."/>
    <s v=".."/>
  </r>
  <r>
    <x v="4"/>
    <x v="4"/>
    <x v="8"/>
    <x v="183"/>
    <x v="2"/>
    <s v="Outward FDI"/>
    <x v="2"/>
    <n v="744.51"/>
    <s v=".."/>
    <s v=".."/>
    <n v="45.648000000000003"/>
    <s v=".."/>
    <s v=".."/>
    <s v=".."/>
    <s v=".."/>
  </r>
  <r>
    <x v="3"/>
    <x v="3"/>
    <x v="2"/>
    <x v="184"/>
    <x v="2"/>
    <s v="Outward FDI"/>
    <x v="2"/>
    <n v="143.19200000000001"/>
    <s v=".."/>
    <s v=".."/>
    <n v="21.856999999999999"/>
    <s v=".."/>
    <s v=".."/>
    <s v=".."/>
    <s v=".."/>
  </r>
  <r>
    <x v="3"/>
    <x v="3"/>
    <x v="6"/>
    <x v="185"/>
    <x v="2"/>
    <s v="Outward FDI"/>
    <x v="2"/>
    <n v="44.802"/>
    <s v=".."/>
    <s v=".."/>
    <s v=".."/>
    <s v=".."/>
    <s v=".."/>
    <s v=".."/>
    <s v=".."/>
  </r>
  <r>
    <x v="3"/>
    <x v="3"/>
    <x v="3"/>
    <x v="186"/>
    <x v="2"/>
    <s v="Outward FDI"/>
    <x v="2"/>
    <n v="0.58599999999999997"/>
    <s v=".."/>
    <s v=".."/>
    <s v=".."/>
    <s v=".."/>
    <s v=".."/>
    <s v=".."/>
    <s v=".."/>
  </r>
  <r>
    <x v="5"/>
    <x v="5"/>
    <x v="2"/>
    <x v="187"/>
    <x v="2"/>
    <s v="Outward FDI"/>
    <x v="2"/>
    <n v="0"/>
    <s v=".."/>
    <s v=".."/>
    <s v=".."/>
    <s v=".."/>
    <s v=".."/>
    <s v=".."/>
    <s v=".."/>
  </r>
  <r>
    <x v="4"/>
    <x v="4"/>
    <x v="3"/>
    <x v="188"/>
    <x v="2"/>
    <s v="Outward FDI"/>
    <x v="2"/>
    <n v="0"/>
    <s v=".."/>
    <s v=".."/>
    <s v=".."/>
    <s v=".."/>
    <s v=".."/>
    <s v=".."/>
    <s v=".."/>
  </r>
  <r>
    <x v="4"/>
    <x v="4"/>
    <x v="2"/>
    <x v="189"/>
    <x v="2"/>
    <s v="Outward FDI"/>
    <x v="2"/>
    <n v="2.782"/>
    <s v=".."/>
    <s v=".."/>
    <s v=".."/>
    <s v=".."/>
    <s v=".."/>
    <s v=".."/>
    <s v=".."/>
  </r>
  <r>
    <x v="2"/>
    <x v="2"/>
    <x v="2"/>
    <x v="190"/>
    <x v="2"/>
    <s v="Outward FDI"/>
    <x v="2"/>
    <n v="-0.58599999999999997"/>
    <s v=".."/>
    <s v=".."/>
    <s v=".."/>
    <s v=".."/>
    <s v=".."/>
    <s v=".."/>
    <s v=".."/>
  </r>
  <r>
    <x v="3"/>
    <x v="3"/>
    <x v="2"/>
    <x v="191"/>
    <x v="2"/>
    <s v="Outward FDI"/>
    <x v="2"/>
    <n v="777.16"/>
    <s v=".."/>
    <s v=".."/>
    <n v="69.736000000000004"/>
    <s v=".."/>
    <s v=".."/>
    <s v=".."/>
    <s v=".."/>
  </r>
  <r>
    <x v="3"/>
    <x v="3"/>
    <x v="8"/>
    <x v="192"/>
    <x v="2"/>
    <s v="Outward FDI"/>
    <x v="2"/>
    <n v="12.298999999999999"/>
    <s v=".."/>
    <s v=".."/>
    <s v=".."/>
    <s v=".."/>
    <s v=".."/>
    <s v=".."/>
    <s v=".."/>
  </r>
  <r>
    <x v="4"/>
    <x v="4"/>
    <x v="2"/>
    <x v="193"/>
    <x v="2"/>
    <s v="Outward FDI"/>
    <x v="2"/>
    <n v="3.66"/>
    <s v=".."/>
    <s v=".."/>
    <s v=".."/>
    <s v=".."/>
    <s v=".."/>
    <s v=".."/>
    <s v=".."/>
  </r>
  <r>
    <x v="4"/>
    <x v="4"/>
    <x v="2"/>
    <x v="194"/>
    <x v="2"/>
    <s v="Outward FDI"/>
    <x v="2"/>
    <n v="0"/>
    <s v=".."/>
    <s v=".."/>
    <s v=".."/>
    <s v=".."/>
    <s v=".."/>
    <s v=".."/>
    <s v=".."/>
  </r>
  <r>
    <x v="4"/>
    <x v="4"/>
    <x v="8"/>
    <x v="195"/>
    <x v="2"/>
    <s v="Outward FDI"/>
    <x v="2"/>
    <n v="0.73199999999999998"/>
    <s v=".."/>
    <s v=".."/>
    <s v=".."/>
    <s v=".."/>
    <s v=".."/>
    <s v=".."/>
    <s v=".."/>
  </r>
  <r>
    <x v="4"/>
    <x v="4"/>
    <x v="8"/>
    <x v="196"/>
    <x v="2"/>
    <s v="Outward FDI"/>
    <x v="2"/>
    <n v="11.567"/>
    <s v=".."/>
    <s v=".."/>
    <s v=".."/>
    <s v=".."/>
    <s v=".."/>
    <s v=".."/>
    <s v=".."/>
  </r>
  <r>
    <x v="4"/>
    <x v="4"/>
    <x v="2"/>
    <x v="197"/>
    <x v="2"/>
    <s v="Outward FDI"/>
    <x v="2"/>
    <n v="145.97399999999999"/>
    <s v=".."/>
    <s v=".."/>
    <n v="7.1369999999999996"/>
    <s v=".."/>
    <s v=".."/>
    <s v=".."/>
    <s v=".."/>
  </r>
  <r>
    <x v="2"/>
    <x v="2"/>
    <x v="2"/>
    <x v="198"/>
    <x v="2"/>
    <s v="Outward FDI"/>
    <x v="2"/>
    <n v="12458.858"/>
    <s v=".."/>
    <s v=".."/>
    <n v="432.68799999999999"/>
    <s v=".."/>
    <s v=".."/>
    <s v=".."/>
    <s v=".."/>
  </r>
  <r>
    <x v="4"/>
    <x v="4"/>
    <x v="8"/>
    <x v="199"/>
    <x v="2"/>
    <s v="Outward FDI"/>
    <x v="2"/>
    <n v="6.2960000000000003"/>
    <s v=".."/>
    <s v=".."/>
    <s v=".."/>
    <s v=".."/>
    <s v=".."/>
    <s v=".."/>
    <s v=".."/>
  </r>
  <r>
    <x v="2"/>
    <x v="2"/>
    <x v="2"/>
    <x v="200"/>
    <x v="2"/>
    <s v="Outward FDI"/>
    <x v="2"/>
    <n v="59.296999999999997"/>
    <s v=".."/>
    <s v=".."/>
    <n v="10.706"/>
    <s v=".."/>
    <s v=".."/>
    <s v=".."/>
    <s v=".."/>
  </r>
  <r>
    <x v="5"/>
    <x v="5"/>
    <x v="3"/>
    <x v="201"/>
    <x v="2"/>
    <s v="Outward FDI"/>
    <x v="2"/>
    <n v="0"/>
    <s v=".."/>
    <s v=".."/>
    <s v=".."/>
    <s v=".."/>
    <s v=".."/>
    <s v=".."/>
    <s v=".."/>
  </r>
  <r>
    <x v="3"/>
    <x v="3"/>
    <x v="2"/>
    <x v="202"/>
    <x v="2"/>
    <s v="Outward FDI"/>
    <x v="2"/>
    <n v="703.221"/>
    <s v=".."/>
    <s v=".."/>
    <n v="37.915999999999997"/>
    <s v=".."/>
    <s v=".."/>
    <s v=".."/>
    <s v=".."/>
  </r>
  <r>
    <x v="1"/>
    <x v="1"/>
    <x v="1"/>
    <x v="203"/>
    <x v="2"/>
    <s v="Outward FDI"/>
    <x v="2"/>
    <n v="0"/>
    <s v=".."/>
    <s v=".."/>
    <s v=".."/>
    <s v=".."/>
    <s v=".."/>
    <s v=".."/>
    <s v=".."/>
  </r>
  <r>
    <x v="3"/>
    <x v="3"/>
    <x v="3"/>
    <x v="204"/>
    <x v="2"/>
    <s v="Outward FDI"/>
    <x v="2"/>
    <n v="0"/>
    <s v=".."/>
    <s v=".."/>
    <s v=".."/>
    <s v=".."/>
    <s v=".."/>
    <s v=".."/>
    <s v=".."/>
  </r>
  <r>
    <x v="4"/>
    <x v="4"/>
    <x v="3"/>
    <x v="205"/>
    <x v="2"/>
    <s v="Outward FDI"/>
    <x v="2"/>
    <n v="1.7569999999999999"/>
    <s v=".."/>
    <s v=".."/>
    <s v=".."/>
    <s v=".."/>
    <s v=".."/>
    <s v=".."/>
    <s v=".."/>
  </r>
  <r>
    <x v="4"/>
    <x v="4"/>
    <x v="2"/>
    <x v="206"/>
    <x v="2"/>
    <s v="Outward FDI"/>
    <x v="2"/>
    <n v="120.351"/>
    <s v=".."/>
    <s v=".."/>
    <s v=".."/>
    <s v=".."/>
    <s v=".."/>
    <s v=".."/>
    <s v=".."/>
  </r>
  <r>
    <x v="3"/>
    <x v="3"/>
    <x v="2"/>
    <x v="207"/>
    <x v="2"/>
    <s v="Outward FDI"/>
    <x v="2"/>
    <n v="0"/>
    <s v=".."/>
    <s v=".."/>
    <s v=".."/>
    <s v=".."/>
    <s v=".."/>
    <s v=".."/>
    <s v=".."/>
  </r>
  <r>
    <x v="1"/>
    <x v="1"/>
    <x v="1"/>
    <x v="1"/>
    <x v="2"/>
    <s v="Outward FDI"/>
    <x v="2"/>
    <n v="0"/>
    <s v=".."/>
    <s v=".."/>
    <s v=".."/>
    <s v=".."/>
    <s v=".."/>
    <s v=".."/>
    <s v=".."/>
  </r>
  <r>
    <x v="1"/>
    <x v="1"/>
    <x v="1"/>
    <x v="208"/>
    <x v="2"/>
    <s v="Outward FDI"/>
    <x v="2"/>
    <n v="-0.29299999999999998"/>
    <s v=".."/>
    <s v=".."/>
    <s v=".."/>
    <s v=".."/>
    <s v=".."/>
    <s v=".."/>
    <s v=".."/>
  </r>
  <r>
    <x v="1"/>
    <x v="1"/>
    <x v="1"/>
    <x v="209"/>
    <x v="2"/>
    <s v="Outward FDI"/>
    <x v="2"/>
    <n v="0"/>
    <s v=".."/>
    <s v=".."/>
    <s v=".."/>
    <s v=".."/>
    <s v=".."/>
    <s v=".."/>
    <s v=".."/>
  </r>
  <r>
    <x v="1"/>
    <x v="1"/>
    <x v="1"/>
    <x v="210"/>
    <x v="2"/>
    <s v="Outward FDI"/>
    <x v="2"/>
    <n v="0"/>
    <s v=".."/>
    <s v=".."/>
    <s v=".."/>
    <s v=".."/>
    <s v=".."/>
    <s v=".."/>
    <s v=".."/>
  </r>
  <r>
    <x v="1"/>
    <x v="1"/>
    <x v="1"/>
    <x v="211"/>
    <x v="2"/>
    <s v="Outward FDI"/>
    <x v="2"/>
    <n v="45.973999999999997"/>
    <s v=".."/>
    <s v=".."/>
    <s v=".."/>
    <s v=".."/>
    <s v=".."/>
    <s v=".."/>
    <s v=".."/>
  </r>
  <r>
    <x v="3"/>
    <x v="3"/>
    <x v="2"/>
    <x v="212"/>
    <x v="2"/>
    <s v="Outward FDI"/>
    <x v="2"/>
    <n v="0"/>
    <s v=".."/>
    <s v=".."/>
    <s v=".."/>
    <s v=".."/>
    <s v=".."/>
    <s v=".."/>
    <s v=".."/>
  </r>
  <r>
    <x v="2"/>
    <x v="2"/>
    <x v="2"/>
    <x v="213"/>
    <x v="2"/>
    <s v="Outward FDI"/>
    <x v="2"/>
    <n v="0"/>
    <s v=".."/>
    <s v=".."/>
    <s v=".."/>
    <s v=".."/>
    <s v=".."/>
    <s v=".."/>
    <s v=".."/>
  </r>
  <r>
    <x v="1"/>
    <x v="1"/>
    <x v="1"/>
    <x v="214"/>
    <x v="2"/>
    <s v="Outward FDI"/>
    <x v="2"/>
    <n v="0"/>
    <s v=".."/>
    <s v=".."/>
    <s v=".."/>
    <s v=".."/>
    <s v=".."/>
    <s v=".."/>
    <s v=".."/>
  </r>
  <r>
    <x v="2"/>
    <x v="2"/>
    <x v="2"/>
    <x v="215"/>
    <x v="2"/>
    <s v="Outward FDI"/>
    <x v="2"/>
    <n v="0"/>
    <s v=".."/>
    <s v=".."/>
    <s v=".."/>
    <s v=".."/>
    <s v=".."/>
    <s v=".."/>
    <s v=".."/>
  </r>
  <r>
    <x v="1"/>
    <x v="1"/>
    <x v="1"/>
    <x v="216"/>
    <x v="2"/>
    <s v="Outward FDI"/>
    <x v="2"/>
    <n v="0"/>
    <s v=".."/>
    <s v=".."/>
    <s v=".."/>
    <s v=".."/>
    <s v=".."/>
    <s v=".."/>
    <s v=".."/>
  </r>
  <r>
    <x v="4"/>
    <x v="4"/>
    <x v="2"/>
    <x v="217"/>
    <x v="2"/>
    <s v="Outward FDI"/>
    <x v="2"/>
    <n v="0"/>
    <s v=".."/>
    <s v=".."/>
    <s v=".."/>
    <s v=".."/>
    <s v=".."/>
    <s v=".."/>
    <s v=".."/>
  </r>
  <r>
    <x v="3"/>
    <x v="3"/>
    <x v="2"/>
    <x v="218"/>
    <x v="2"/>
    <s v="Outward FDI"/>
    <x v="2"/>
    <s v=".."/>
    <s v=".."/>
    <s v=".."/>
    <s v=".."/>
    <s v=".."/>
    <s v=".."/>
    <s v=".."/>
    <s v=".."/>
  </r>
  <r>
    <x v="4"/>
    <x v="4"/>
    <x v="2"/>
    <x v="219"/>
    <x v="2"/>
    <s v="Outward FDI"/>
    <x v="2"/>
    <n v="0"/>
    <s v=".."/>
    <s v=".."/>
    <s v=".."/>
    <s v=".."/>
    <s v=".."/>
    <s v=".."/>
    <s v=".."/>
  </r>
  <r>
    <x v="2"/>
    <x v="2"/>
    <x v="2"/>
    <x v="220"/>
    <x v="2"/>
    <s v="Outward FDI"/>
    <x v="2"/>
    <n v="0"/>
    <s v=".."/>
    <s v=".."/>
    <s v=".."/>
    <s v=".."/>
    <s v=".."/>
    <s v=".."/>
    <s v=".."/>
  </r>
  <r>
    <x v="2"/>
    <x v="2"/>
    <x v="2"/>
    <x v="221"/>
    <x v="2"/>
    <s v="Outward FDI"/>
    <x v="2"/>
    <n v="0"/>
    <s v=".."/>
    <s v=".."/>
    <s v=".."/>
    <s v=".."/>
    <s v=".."/>
    <s v=".."/>
    <s v=".."/>
  </r>
  <r>
    <x v="1"/>
    <x v="1"/>
    <x v="1"/>
    <x v="222"/>
    <x v="2"/>
    <s v="Outward FDI"/>
    <x v="2"/>
    <n v="0"/>
    <s v=".."/>
    <s v=".."/>
    <s v=".."/>
    <s v=".."/>
    <s v=".."/>
    <s v=".."/>
    <s v=".."/>
  </r>
  <r>
    <x v="1"/>
    <x v="1"/>
    <x v="1"/>
    <x v="223"/>
    <x v="2"/>
    <s v="Outward FDI"/>
    <x v="2"/>
    <n v="0"/>
    <s v=".."/>
    <s v=".."/>
    <s v=".."/>
    <s v=".."/>
    <s v=".."/>
    <s v=".."/>
    <s v=".."/>
  </r>
  <r>
    <x v="2"/>
    <x v="2"/>
    <x v="2"/>
    <x v="224"/>
    <x v="2"/>
    <s v="Outward FDI"/>
    <x v="2"/>
    <n v="0"/>
    <s v=".."/>
    <s v=".."/>
    <s v=".."/>
    <s v=".."/>
    <s v=".."/>
    <s v=".."/>
    <s v=".."/>
  </r>
  <r>
    <x v="2"/>
    <x v="2"/>
    <x v="2"/>
    <x v="225"/>
    <x v="2"/>
    <s v="Outward FDI"/>
    <x v="2"/>
    <n v="0"/>
    <s v=".."/>
    <s v=".."/>
    <s v=".."/>
    <s v=".."/>
    <s v=".."/>
    <s v=".."/>
    <s v=".."/>
  </r>
  <r>
    <x v="4"/>
    <x v="4"/>
    <x v="2"/>
    <x v="226"/>
    <x v="2"/>
    <s v="Outward FDI"/>
    <x v="2"/>
    <n v="0"/>
    <s v=".."/>
    <s v=".."/>
    <s v=".."/>
    <s v=".."/>
    <s v=".."/>
    <s v=".."/>
    <s v=".."/>
  </r>
  <r>
    <x v="1"/>
    <x v="1"/>
    <x v="1"/>
    <x v="227"/>
    <x v="2"/>
    <s v="Outward FDI"/>
    <x v="2"/>
    <n v="0"/>
    <s v=".."/>
    <s v=".."/>
    <s v=".."/>
    <s v=".."/>
    <s v=".."/>
    <s v=".."/>
    <s v=".."/>
  </r>
  <r>
    <x v="3"/>
    <x v="3"/>
    <x v="2"/>
    <x v="228"/>
    <x v="2"/>
    <s v="Outward FDI"/>
    <x v="2"/>
    <n v="0"/>
    <s v=".."/>
    <s v=".."/>
    <s v=".."/>
    <s v=".."/>
    <s v=".."/>
    <s v=".."/>
    <s v=".."/>
  </r>
  <r>
    <x v="4"/>
    <x v="4"/>
    <x v="2"/>
    <x v="229"/>
    <x v="2"/>
    <s v="Outward FDI"/>
    <x v="2"/>
    <n v="0"/>
    <s v=".."/>
    <s v=".."/>
    <s v=".."/>
    <s v=".."/>
    <s v=".."/>
    <s v=".."/>
    <s v=".."/>
  </r>
  <r>
    <x v="1"/>
    <x v="1"/>
    <x v="1"/>
    <x v="230"/>
    <x v="2"/>
    <s v="Outward FDI"/>
    <x v="2"/>
    <n v="0"/>
    <s v=".."/>
    <s v=".."/>
    <s v=".."/>
    <s v=".."/>
    <s v=".."/>
    <s v=".."/>
    <s v=".."/>
  </r>
  <r>
    <x v="1"/>
    <x v="1"/>
    <x v="1"/>
    <x v="231"/>
    <x v="2"/>
    <s v="Outward FDI"/>
    <x v="2"/>
    <n v="0"/>
    <s v=".."/>
    <s v=".."/>
    <s v=".."/>
    <s v=".."/>
    <s v=".."/>
    <s v=".."/>
    <s v=".."/>
  </r>
  <r>
    <x v="3"/>
    <x v="3"/>
    <x v="2"/>
    <x v="232"/>
    <x v="2"/>
    <s v="Outward FDI"/>
    <x v="2"/>
    <n v="0"/>
    <s v=".."/>
    <s v=".."/>
    <s v=".."/>
    <s v=".."/>
    <s v=".."/>
    <s v=".."/>
    <s v=".."/>
  </r>
  <r>
    <x v="3"/>
    <x v="3"/>
    <x v="2"/>
    <x v="233"/>
    <x v="2"/>
    <s v="Outward FDI"/>
    <x v="2"/>
    <n v="0"/>
    <s v=".."/>
    <s v=".."/>
    <s v=".."/>
    <s v=".."/>
    <s v=".."/>
    <s v=".."/>
    <s v=".."/>
  </r>
  <r>
    <x v="1"/>
    <x v="1"/>
    <x v="1"/>
    <x v="234"/>
    <x v="2"/>
    <s v="Outward FDI"/>
    <x v="2"/>
    <n v="0"/>
    <s v=".."/>
    <s v=".."/>
    <s v=".."/>
    <s v=".."/>
    <s v=".."/>
    <s v=".."/>
    <s v=".."/>
  </r>
  <r>
    <x v="4"/>
    <x v="4"/>
    <x v="2"/>
    <x v="235"/>
    <x v="2"/>
    <s v="Outward FDI"/>
    <x v="2"/>
    <n v="0"/>
    <s v=".."/>
    <s v=".."/>
    <s v=".."/>
    <s v=".."/>
    <s v=".."/>
    <s v=".."/>
    <s v=".."/>
  </r>
  <r>
    <x v="1"/>
    <x v="1"/>
    <x v="1"/>
    <x v="236"/>
    <x v="2"/>
    <s v="Outward FDI"/>
    <x v="2"/>
    <n v="0"/>
    <s v=".."/>
    <s v=".."/>
    <s v=".."/>
    <s v=".."/>
    <s v=".."/>
    <s v=".."/>
    <s v=".."/>
  </r>
  <r>
    <x v="0"/>
    <x v="0"/>
    <x v="0"/>
    <x v="0"/>
    <x v="2"/>
    <s v="Outward FDI"/>
    <x v="3"/>
    <n v="169708.201"/>
    <s v=".."/>
    <s v=".."/>
    <n v="12061.121999999999"/>
    <s v=".."/>
    <s v=".."/>
    <s v=".."/>
    <s v=".."/>
  </r>
  <r>
    <x v="1"/>
    <x v="1"/>
    <x v="1"/>
    <x v="1"/>
    <x v="2"/>
    <s v="Outward FDI"/>
    <x v="3"/>
    <s v=".."/>
    <s v=".."/>
    <s v=".."/>
    <s v=".."/>
    <s v=".."/>
    <s v=".."/>
    <s v=".."/>
    <s v=".."/>
  </r>
  <r>
    <x v="2"/>
    <x v="2"/>
    <x v="2"/>
    <x v="2"/>
    <x v="2"/>
    <s v="Outward FDI"/>
    <x v="3"/>
    <n v="2000.34"/>
    <s v=".."/>
    <s v=".."/>
    <n v="104.148"/>
    <s v=".."/>
    <s v=".."/>
    <s v=".."/>
    <s v=".."/>
  </r>
  <r>
    <x v="2"/>
    <x v="2"/>
    <x v="3"/>
    <x v="3"/>
    <x v="2"/>
    <s v="Outward FDI"/>
    <x v="3"/>
    <n v="219.346"/>
    <s v=".."/>
    <s v=".."/>
    <n v="23.771000000000001"/>
    <s v=".."/>
    <s v=".."/>
    <s v=".."/>
    <s v=".."/>
  </r>
  <r>
    <x v="2"/>
    <x v="2"/>
    <x v="3"/>
    <x v="4"/>
    <x v="2"/>
    <s v="Outward FDI"/>
    <x v="3"/>
    <n v="974.08100000000002"/>
    <s v=".."/>
    <s v=".."/>
    <n v="69.828000000000003"/>
    <s v=".."/>
    <s v=".."/>
    <s v=".."/>
    <s v=".."/>
  </r>
  <r>
    <x v="2"/>
    <x v="2"/>
    <x v="4"/>
    <x v="5"/>
    <x v="2"/>
    <s v="Outward FDI"/>
    <x v="3"/>
    <n v="1095.5930000000001"/>
    <s v=".."/>
    <s v=".."/>
    <n v="75.177000000000007"/>
    <s v=".."/>
    <s v=".."/>
    <s v=".."/>
    <s v=".."/>
  </r>
  <r>
    <x v="2"/>
    <x v="2"/>
    <x v="5"/>
    <x v="6"/>
    <x v="2"/>
    <s v="Outward FDI"/>
    <x v="3"/>
    <n v="346.529"/>
    <s v=".."/>
    <s v=".."/>
    <n v="79.634"/>
    <s v=".."/>
    <s v=".."/>
    <s v=".."/>
    <s v=".."/>
  </r>
  <r>
    <x v="2"/>
    <x v="2"/>
    <x v="3"/>
    <x v="7"/>
    <x v="2"/>
    <s v="Outward FDI"/>
    <x v="3"/>
    <n v="997.76"/>
    <s v=".."/>
    <s v=".."/>
    <n v="87.805000000000007"/>
    <s v=".."/>
    <s v=".."/>
    <s v=".."/>
    <s v=".."/>
  </r>
  <r>
    <x v="2"/>
    <x v="2"/>
    <x v="3"/>
    <x v="8"/>
    <x v="2"/>
    <s v="Outward FDI"/>
    <x v="3"/>
    <n v="0"/>
    <s v=".."/>
    <s v=".."/>
    <n v="0"/>
    <s v=".."/>
    <s v=".."/>
    <s v=".."/>
    <s v=".."/>
  </r>
  <r>
    <x v="2"/>
    <x v="2"/>
    <x v="3"/>
    <x v="9"/>
    <x v="2"/>
    <s v="Outward FDI"/>
    <x v="3"/>
    <n v="272.09100000000001"/>
    <s v=".."/>
    <s v=".."/>
    <n v="39.371000000000002"/>
    <s v=".."/>
    <s v=".."/>
    <s v=".."/>
    <s v=".."/>
  </r>
  <r>
    <x v="2"/>
    <x v="2"/>
    <x v="3"/>
    <x v="10"/>
    <x v="2"/>
    <s v="Outward FDI"/>
    <x v="3"/>
    <n v="6248.44"/>
    <s v=".."/>
    <s v=".."/>
    <n v="385.83800000000002"/>
    <s v=".."/>
    <s v=".."/>
    <s v=".."/>
    <s v=".."/>
  </r>
  <r>
    <x v="2"/>
    <x v="2"/>
    <x v="3"/>
    <x v="11"/>
    <x v="2"/>
    <s v="Outward FDI"/>
    <x v="3"/>
    <n v="6111.3320000000003"/>
    <s v=".."/>
    <s v=".."/>
    <n v="394.15800000000002"/>
    <s v=".."/>
    <s v=".."/>
    <s v=".."/>
    <s v=".."/>
  </r>
  <r>
    <x v="2"/>
    <x v="2"/>
    <x v="3"/>
    <x v="12"/>
    <x v="2"/>
    <s v="Outward FDI"/>
    <x v="3"/>
    <n v="15171.421"/>
    <s v=".."/>
    <s v=".."/>
    <n v="444.524"/>
    <s v=".."/>
    <s v=".."/>
    <s v=".."/>
    <s v=".."/>
  </r>
  <r>
    <x v="2"/>
    <x v="2"/>
    <x v="3"/>
    <x v="13"/>
    <x v="2"/>
    <s v="Outward FDI"/>
    <x v="3"/>
    <n v="219.62899999999999"/>
    <s v=".."/>
    <s v=".."/>
    <n v="23.623000000000001"/>
    <s v=".."/>
    <s v=".."/>
    <s v=".."/>
    <s v=".."/>
  </r>
  <r>
    <x v="2"/>
    <x v="2"/>
    <x v="3"/>
    <x v="14"/>
    <x v="2"/>
    <s v="Outward FDI"/>
    <x v="3"/>
    <n v="852.42700000000002"/>
    <s v=".."/>
    <s v=".."/>
    <n v="76.811000000000007"/>
    <s v=".."/>
    <s v=".."/>
    <s v=".."/>
    <s v=".."/>
  </r>
  <r>
    <x v="2"/>
    <x v="2"/>
    <x v="3"/>
    <x v="15"/>
    <x v="2"/>
    <s v="Outward FDI"/>
    <x v="3"/>
    <n v="871.56899999999996"/>
    <s v=".."/>
    <s v=".."/>
    <n v="12.183"/>
    <s v=".."/>
    <s v=".."/>
    <s v=".."/>
    <s v=".."/>
  </r>
  <r>
    <x v="2"/>
    <x v="2"/>
    <x v="3"/>
    <x v="16"/>
    <x v="2"/>
    <s v="Outward FDI"/>
    <x v="3"/>
    <n v="1358.893"/>
    <s v=".."/>
    <s v=".."/>
    <n v="83.644999999999996"/>
    <s v=".."/>
    <s v=".."/>
    <s v=".."/>
    <s v=".."/>
  </r>
  <r>
    <x v="2"/>
    <x v="2"/>
    <x v="6"/>
    <x v="17"/>
    <x v="2"/>
    <s v="Outward FDI"/>
    <x v="3"/>
    <n v="114.139"/>
    <s v=".."/>
    <s v=".."/>
    <s v=".."/>
    <s v=".."/>
    <s v=".."/>
    <s v=".."/>
    <s v=".."/>
  </r>
  <r>
    <x v="2"/>
    <x v="2"/>
    <x v="3"/>
    <x v="18"/>
    <x v="2"/>
    <s v="Outward FDI"/>
    <x v="3"/>
    <n v="1352.796"/>
    <s v=".."/>
    <s v=".."/>
    <n v="77.108000000000004"/>
    <s v=".."/>
    <s v=".."/>
    <s v=".."/>
    <s v=".."/>
  </r>
  <r>
    <x v="2"/>
    <x v="2"/>
    <x v="2"/>
    <x v="19"/>
    <x v="2"/>
    <s v="Outward FDI"/>
    <x v="3"/>
    <n v="992.65499999999997"/>
    <s v=".."/>
    <s v=".."/>
    <n v="94.194000000000003"/>
    <s v=".."/>
    <s v=".."/>
    <s v=".."/>
    <s v=".."/>
  </r>
  <r>
    <x v="2"/>
    <x v="2"/>
    <x v="2"/>
    <x v="20"/>
    <x v="2"/>
    <s v="Outward FDI"/>
    <x v="3"/>
    <n v="268.404"/>
    <s v=".."/>
    <s v=".."/>
    <n v="32.091000000000001"/>
    <s v=".."/>
    <s v=".."/>
    <s v=".."/>
    <s v=".."/>
  </r>
  <r>
    <x v="2"/>
    <x v="2"/>
    <x v="3"/>
    <x v="21"/>
    <x v="2"/>
    <s v="Outward FDI"/>
    <x v="3"/>
    <n v="279.60500000000002"/>
    <s v=".."/>
    <s v=".."/>
    <n v="23.474"/>
    <s v=".."/>
    <s v=".."/>
    <s v=".."/>
    <s v=".."/>
  </r>
  <r>
    <x v="2"/>
    <x v="2"/>
    <x v="3"/>
    <x v="22"/>
    <x v="2"/>
    <s v="Outward FDI"/>
    <x v="3"/>
    <n v="995.34900000000005"/>
    <s v=".."/>
    <s v=".."/>
    <n v="94.64"/>
    <s v=".."/>
    <s v=".."/>
    <s v=".."/>
    <s v=".."/>
  </r>
  <r>
    <x v="3"/>
    <x v="3"/>
    <x v="5"/>
    <x v="23"/>
    <x v="2"/>
    <s v="Outward FDI"/>
    <x v="3"/>
    <n v="689.23"/>
    <s v=".."/>
    <s v=".."/>
    <n v="63.884999999999998"/>
    <s v=".."/>
    <s v=".."/>
    <s v=".."/>
    <s v=".."/>
  </r>
  <r>
    <x v="2"/>
    <x v="2"/>
    <x v="3"/>
    <x v="24"/>
    <x v="2"/>
    <s v="Outward FDI"/>
    <x v="3"/>
    <n v="11616.521000000001"/>
    <s v=".."/>
    <s v=".."/>
    <n v="383.61"/>
    <s v=".."/>
    <s v=".."/>
    <s v=".."/>
    <s v=".."/>
  </r>
  <r>
    <x v="2"/>
    <x v="2"/>
    <x v="2"/>
    <x v="25"/>
    <x v="2"/>
    <s v="Outward FDI"/>
    <x v="3"/>
    <n v="167.73500000000001"/>
    <s v=".."/>
    <s v=".."/>
    <n v="21.690999999999999"/>
    <s v=".."/>
    <s v=".."/>
    <s v=".."/>
    <s v=".."/>
  </r>
  <r>
    <x v="2"/>
    <x v="2"/>
    <x v="3"/>
    <x v="26"/>
    <x v="2"/>
    <s v="Outward FDI"/>
    <x v="3"/>
    <n v="6282.0439999999999"/>
    <s v=".."/>
    <s v=".."/>
    <n v="588.63699999999994"/>
    <s v=".."/>
    <s v=".."/>
    <s v=".."/>
    <s v=".."/>
  </r>
  <r>
    <x v="2"/>
    <x v="2"/>
    <x v="3"/>
    <x v="27"/>
    <x v="2"/>
    <s v="Outward FDI"/>
    <x v="3"/>
    <n v="3839.0430000000001"/>
    <s v=".."/>
    <s v=".."/>
    <n v="291.05"/>
    <s v=".."/>
    <s v=".."/>
    <s v=".."/>
    <s v=".."/>
  </r>
  <r>
    <x v="2"/>
    <x v="2"/>
    <x v="3"/>
    <x v="28"/>
    <x v="2"/>
    <s v="Outward FDI"/>
    <x v="3"/>
    <n v="350.49900000000002"/>
    <s v=".."/>
    <s v=".."/>
    <n v="21.690999999999999"/>
    <s v=".."/>
    <s v=".."/>
    <s v=".."/>
    <s v=".."/>
  </r>
  <r>
    <x v="2"/>
    <x v="2"/>
    <x v="3"/>
    <x v="29"/>
    <x v="2"/>
    <s v="Outward FDI"/>
    <x v="3"/>
    <n v="548.43499999999995"/>
    <s v=".."/>
    <s v=".."/>
    <n v="45.76"/>
    <s v=".."/>
    <s v=".."/>
    <s v=".."/>
    <s v=".."/>
  </r>
  <r>
    <x v="2"/>
    <x v="2"/>
    <x v="3"/>
    <x v="30"/>
    <x v="2"/>
    <s v="Outward FDI"/>
    <x v="3"/>
    <n v="36.298000000000002"/>
    <s v=".."/>
    <s v=".."/>
    <n v="20.948"/>
    <s v=".."/>
    <s v=".."/>
    <s v=".."/>
    <s v=".."/>
  </r>
  <r>
    <x v="2"/>
    <x v="2"/>
    <x v="3"/>
    <x v="31"/>
    <x v="2"/>
    <s v="Outward FDI"/>
    <x v="3"/>
    <n v="3605.66"/>
    <s v=".."/>
    <s v=".."/>
    <n v="-11.143000000000001"/>
    <s v=".."/>
    <s v=".."/>
    <s v=".."/>
    <s v=".."/>
  </r>
  <r>
    <x v="2"/>
    <x v="2"/>
    <x v="3"/>
    <x v="32"/>
    <x v="2"/>
    <s v="Outward FDI"/>
    <x v="3"/>
    <n v="25608.269"/>
    <s v=".."/>
    <s v=".."/>
    <n v="1142.806"/>
    <s v=".."/>
    <s v=".."/>
    <s v=".."/>
    <s v=".."/>
  </r>
  <r>
    <x v="2"/>
    <x v="2"/>
    <x v="3"/>
    <x v="33"/>
    <x v="2"/>
    <s v="Outward FDI"/>
    <x v="3"/>
    <n v="3922.2719999999999"/>
    <s v=".."/>
    <s v=".."/>
    <n v="2341.1779999999999"/>
    <s v=".."/>
    <s v=".."/>
    <s v=".."/>
    <s v=".."/>
  </r>
  <r>
    <x v="3"/>
    <x v="3"/>
    <x v="3"/>
    <x v="34"/>
    <x v="2"/>
    <s v="Outward FDI"/>
    <x v="3"/>
    <n v="525.46500000000003"/>
    <s v=".."/>
    <s v=".."/>
    <n v="43.530999999999999"/>
    <s v=".."/>
    <s v=".."/>
    <s v=".."/>
    <s v=".."/>
  </r>
  <r>
    <x v="2"/>
    <x v="2"/>
    <x v="3"/>
    <x v="35"/>
    <x v="2"/>
    <s v="Outward FDI"/>
    <x v="3"/>
    <n v="21918.386999999999"/>
    <s v=".."/>
    <s v=".."/>
    <n v="1547.067"/>
    <s v=".."/>
    <s v=".."/>
    <s v=".."/>
    <s v=".."/>
  </r>
  <r>
    <x v="2"/>
    <x v="2"/>
    <x v="4"/>
    <x v="36"/>
    <x v="2"/>
    <s v="Outward FDI"/>
    <x v="3"/>
    <n v="14613.77"/>
    <s v=".."/>
    <s v=".."/>
    <n v="805.69899999999996"/>
    <s v=".."/>
    <s v=".."/>
    <s v=".."/>
    <s v=".."/>
  </r>
  <r>
    <x v="1"/>
    <x v="1"/>
    <x v="1"/>
    <x v="1"/>
    <x v="2"/>
    <s v="Outward FDI"/>
    <x v="3"/>
    <s v=".."/>
    <s v=".."/>
    <s v=".."/>
    <s v=".."/>
    <s v=".."/>
    <s v=".."/>
    <s v=".."/>
    <s v=".."/>
  </r>
  <r>
    <x v="2"/>
    <x v="2"/>
    <x v="3"/>
    <x v="37"/>
    <x v="2"/>
    <s v="Outward FDI"/>
    <x v="3"/>
    <n v="577.64300000000003"/>
    <s v=".."/>
    <s v=".."/>
    <n v="56.011000000000003"/>
    <s v=".."/>
    <s v=".."/>
    <s v=".."/>
    <s v=".."/>
  </r>
  <r>
    <x v="3"/>
    <x v="3"/>
    <x v="3"/>
    <x v="38"/>
    <x v="2"/>
    <s v="Outward FDI"/>
    <x v="3"/>
    <n v="6.806"/>
    <s v=".."/>
    <s v=".."/>
    <s v=".."/>
    <s v=".."/>
    <s v=".."/>
    <s v=".."/>
    <s v=".."/>
  </r>
  <r>
    <x v="2"/>
    <x v="2"/>
    <x v="3"/>
    <x v="39"/>
    <x v="2"/>
    <s v="Outward FDI"/>
    <x v="3"/>
    <n v="2.552"/>
    <s v=".."/>
    <s v=".."/>
    <s v=".."/>
    <s v=".."/>
    <s v=".."/>
    <s v=".."/>
    <s v=".."/>
  </r>
  <r>
    <x v="3"/>
    <x v="3"/>
    <x v="3"/>
    <x v="40"/>
    <x v="2"/>
    <s v="Outward FDI"/>
    <x v="3"/>
    <n v="2.552"/>
    <s v=".."/>
    <s v=".."/>
    <s v=".."/>
    <s v=".."/>
    <s v=".."/>
    <s v=".."/>
    <s v=".."/>
  </r>
  <r>
    <x v="3"/>
    <x v="3"/>
    <x v="3"/>
    <x v="41"/>
    <x v="2"/>
    <s v="Outward FDI"/>
    <x v="3"/>
    <n v="15.455"/>
    <s v=".."/>
    <s v=".."/>
    <s v=".."/>
    <s v=".."/>
    <s v=".."/>
    <s v=".."/>
    <s v=".."/>
  </r>
  <r>
    <x v="3"/>
    <x v="3"/>
    <x v="3"/>
    <x v="42"/>
    <x v="2"/>
    <s v="Outward FDI"/>
    <x v="3"/>
    <n v="84.08"/>
    <s v=".."/>
    <s v=".."/>
    <n v="2.823"/>
    <s v=".."/>
    <s v=".."/>
    <s v=".."/>
    <s v=".."/>
  </r>
  <r>
    <x v="2"/>
    <x v="2"/>
    <x v="3"/>
    <x v="43"/>
    <x v="2"/>
    <s v="Outward FDI"/>
    <x v="3"/>
    <n v="162.489"/>
    <s v=".."/>
    <s v=".."/>
    <n v="21.097000000000001"/>
    <s v=".."/>
    <s v=".."/>
    <s v=".."/>
    <s v=".."/>
  </r>
  <r>
    <x v="2"/>
    <x v="2"/>
    <x v="3"/>
    <x v="44"/>
    <x v="2"/>
    <s v="Outward FDI"/>
    <x v="3"/>
    <n v="117.4"/>
    <s v=".."/>
    <s v=".."/>
    <n v="19.908000000000001"/>
    <s v=".."/>
    <s v=".."/>
    <s v=".."/>
    <s v=".."/>
  </r>
  <r>
    <x v="2"/>
    <x v="2"/>
    <x v="3"/>
    <x v="45"/>
    <x v="2"/>
    <s v="Outward FDI"/>
    <x v="3"/>
    <n v="92.304000000000002"/>
    <s v=".."/>
    <s v=".."/>
    <s v=".."/>
    <s v=".."/>
    <s v=".."/>
    <s v=".."/>
    <s v=".."/>
  </r>
  <r>
    <x v="2"/>
    <x v="2"/>
    <x v="3"/>
    <x v="46"/>
    <x v="2"/>
    <s v="Outward FDI"/>
    <x v="3"/>
    <s v=".."/>
    <s v=".."/>
    <s v=".."/>
    <s v=".."/>
    <s v=".."/>
    <s v=".."/>
    <s v=".."/>
    <s v=".."/>
  </r>
  <r>
    <x v="1"/>
    <x v="1"/>
    <x v="1"/>
    <x v="47"/>
    <x v="2"/>
    <s v="Outward FDI"/>
    <x v="3"/>
    <n v="28.498999999999999"/>
    <s v=".."/>
    <s v=".."/>
    <s v=".."/>
    <s v=".."/>
    <s v=".."/>
    <s v=".."/>
    <s v=".."/>
  </r>
  <r>
    <x v="1"/>
    <x v="1"/>
    <x v="1"/>
    <x v="1"/>
    <x v="2"/>
    <s v="Outward FDI"/>
    <x v="3"/>
    <n v="0"/>
    <s v=".."/>
    <s v=".."/>
    <s v=".."/>
    <s v=".."/>
    <s v=".."/>
    <s v=".."/>
    <s v=".."/>
  </r>
  <r>
    <x v="2"/>
    <x v="2"/>
    <x v="3"/>
    <x v="48"/>
    <x v="2"/>
    <s v="Outward FDI"/>
    <x v="3"/>
    <n v="0"/>
    <s v=".."/>
    <s v=".."/>
    <s v=".."/>
    <s v=".."/>
    <s v=".."/>
    <s v=".."/>
    <s v=".."/>
  </r>
  <r>
    <x v="1"/>
    <x v="1"/>
    <x v="1"/>
    <x v="49"/>
    <x v="2"/>
    <s v="Outward FDI"/>
    <x v="3"/>
    <n v="-15.170999999999999"/>
    <s v=".."/>
    <s v=".."/>
    <s v=".."/>
    <s v=".."/>
    <s v=".."/>
    <s v=".."/>
    <s v=".."/>
  </r>
  <r>
    <x v="3"/>
    <x v="3"/>
    <x v="3"/>
    <x v="50"/>
    <x v="2"/>
    <s v="Outward FDI"/>
    <x v="3"/>
    <n v="0"/>
    <s v=".."/>
    <s v=".."/>
    <n v="0"/>
    <s v=".."/>
    <s v=".."/>
    <s v=".."/>
    <s v=".."/>
  </r>
  <r>
    <x v="2"/>
    <x v="2"/>
    <x v="3"/>
    <x v="51"/>
    <x v="2"/>
    <s v="Outward FDI"/>
    <x v="3"/>
    <n v="0"/>
    <s v=".."/>
    <s v=".."/>
    <n v="0"/>
    <s v=".."/>
    <s v=".."/>
    <s v=".."/>
    <s v=".."/>
  </r>
  <r>
    <x v="3"/>
    <x v="3"/>
    <x v="3"/>
    <x v="52"/>
    <x v="2"/>
    <s v="Outward FDI"/>
    <x v="3"/>
    <n v="7.798"/>
    <s v=".."/>
    <s v=".."/>
    <s v=".."/>
    <s v=".."/>
    <s v=".."/>
    <s v=".."/>
    <s v=".."/>
  </r>
  <r>
    <x v="2"/>
    <x v="2"/>
    <x v="6"/>
    <x v="53"/>
    <x v="2"/>
    <s v="Outward FDI"/>
    <x v="3"/>
    <n v="64.513000000000005"/>
    <s v=".."/>
    <s v=".."/>
    <n v="4.9029999999999996"/>
    <s v=".."/>
    <s v=".."/>
    <s v=".."/>
    <s v=".."/>
  </r>
  <r>
    <x v="4"/>
    <x v="4"/>
    <x v="3"/>
    <x v="54"/>
    <x v="2"/>
    <s v="Outward FDI"/>
    <x v="3"/>
    <n v="0.28399999999999997"/>
    <s v=".."/>
    <s v=".."/>
    <s v=".."/>
    <s v=".."/>
    <s v=".."/>
    <s v=".."/>
    <s v=".."/>
  </r>
  <r>
    <x v="3"/>
    <x v="3"/>
    <x v="3"/>
    <x v="55"/>
    <x v="2"/>
    <s v="Outward FDI"/>
    <x v="3"/>
    <s v=".."/>
    <s v=".."/>
    <s v=".."/>
    <s v=".."/>
    <s v=".."/>
    <s v=".."/>
    <s v=".."/>
    <s v=".."/>
  </r>
  <r>
    <x v="2"/>
    <x v="2"/>
    <x v="3"/>
    <x v="56"/>
    <x v="2"/>
    <s v="Outward FDI"/>
    <x v="3"/>
    <n v="298.74700000000001"/>
    <s v=".."/>
    <s v=".."/>
    <n v="14.56"/>
    <s v=".."/>
    <s v=".."/>
    <s v=".."/>
    <s v=".."/>
  </r>
  <r>
    <x v="3"/>
    <x v="3"/>
    <x v="3"/>
    <x v="57"/>
    <x v="2"/>
    <s v="Outward FDI"/>
    <x v="3"/>
    <n v="277.762"/>
    <s v=".."/>
    <s v=".."/>
    <n v="30.010999999999999"/>
    <s v=".."/>
    <s v=".."/>
    <s v=".."/>
    <s v=".."/>
  </r>
  <r>
    <x v="2"/>
    <x v="2"/>
    <x v="3"/>
    <x v="58"/>
    <x v="2"/>
    <s v="Outward FDI"/>
    <x v="3"/>
    <n v="0"/>
    <s v=".."/>
    <s v=".."/>
    <s v=".."/>
    <s v=".."/>
    <s v=".."/>
    <s v=".."/>
    <s v=".."/>
  </r>
  <r>
    <x v="3"/>
    <x v="3"/>
    <x v="3"/>
    <x v="59"/>
    <x v="2"/>
    <s v="Outward FDI"/>
    <x v="3"/>
    <n v="491.72"/>
    <s v=".."/>
    <s v=".."/>
    <s v=".."/>
    <s v=".."/>
    <s v=".."/>
    <s v=".."/>
    <s v=".."/>
  </r>
  <r>
    <x v="1"/>
    <x v="1"/>
    <x v="1"/>
    <x v="1"/>
    <x v="2"/>
    <s v="Outward FDI"/>
    <x v="3"/>
    <s v=".."/>
    <s v=".."/>
    <s v=".."/>
    <s v=".."/>
    <s v=".."/>
    <s v=".."/>
    <s v=".."/>
    <s v=".."/>
  </r>
  <r>
    <x v="4"/>
    <x v="4"/>
    <x v="3"/>
    <x v="60"/>
    <x v="2"/>
    <s v="Outward FDI"/>
    <x v="3"/>
    <n v="192.548"/>
    <s v=".."/>
    <s v=".."/>
    <s v=".."/>
    <s v=".."/>
    <s v=".."/>
    <s v=".."/>
    <s v=".."/>
  </r>
  <r>
    <x v="4"/>
    <x v="4"/>
    <x v="6"/>
    <x v="61"/>
    <x v="2"/>
    <s v="Outward FDI"/>
    <x v="3"/>
    <s v=".."/>
    <s v=".."/>
    <s v=".."/>
    <s v=".."/>
    <s v=".."/>
    <s v=".."/>
    <s v=".."/>
    <s v=".."/>
  </r>
  <r>
    <x v="4"/>
    <x v="4"/>
    <x v="6"/>
    <x v="62"/>
    <x v="2"/>
    <s v="Outward FDI"/>
    <x v="3"/>
    <n v="369.49900000000002"/>
    <s v=".."/>
    <s v=".."/>
    <n v="28.376999999999999"/>
    <s v=".."/>
    <s v=".."/>
    <s v=".."/>
    <s v=".."/>
  </r>
  <r>
    <x v="3"/>
    <x v="3"/>
    <x v="6"/>
    <x v="63"/>
    <x v="2"/>
    <s v="Outward FDI"/>
    <x v="3"/>
    <n v="0.14199999999999999"/>
    <s v=".."/>
    <s v=".."/>
    <s v=".."/>
    <s v=".."/>
    <s v=".."/>
    <s v=".."/>
    <s v=".."/>
  </r>
  <r>
    <x v="4"/>
    <x v="4"/>
    <x v="6"/>
    <x v="64"/>
    <x v="2"/>
    <s v="Outward FDI"/>
    <x v="3"/>
    <n v="21.268000000000001"/>
    <s v=".."/>
    <s v=".."/>
    <n v="0.14899999999999999"/>
    <s v=".."/>
    <s v=".."/>
    <s v=".."/>
    <s v=".."/>
  </r>
  <r>
    <x v="4"/>
    <x v="4"/>
    <x v="6"/>
    <x v="65"/>
    <x v="2"/>
    <s v="Outward FDI"/>
    <x v="3"/>
    <n v="8.7910000000000004"/>
    <s v=".."/>
    <s v=".."/>
    <s v=".."/>
    <s v=".."/>
    <s v=".."/>
    <s v=".."/>
    <s v=".."/>
  </r>
  <r>
    <x v="4"/>
    <x v="4"/>
    <x v="7"/>
    <x v="66"/>
    <x v="2"/>
    <s v="Outward FDI"/>
    <x v="3"/>
    <n v="148.73500000000001"/>
    <s v=".."/>
    <s v=".."/>
    <s v=".."/>
    <s v=".."/>
    <s v=".."/>
    <s v=".."/>
    <s v=".."/>
  </r>
  <r>
    <x v="4"/>
    <x v="4"/>
    <x v="7"/>
    <x v="67"/>
    <x v="2"/>
    <s v="Outward FDI"/>
    <x v="3"/>
    <n v="3.2610000000000001"/>
    <s v=".."/>
    <s v=".."/>
    <s v=".."/>
    <s v=".."/>
    <s v=".."/>
    <s v=".."/>
    <s v=".."/>
  </r>
  <r>
    <x v="3"/>
    <x v="3"/>
    <x v="7"/>
    <x v="68"/>
    <x v="2"/>
    <s v="Outward FDI"/>
    <x v="3"/>
    <n v="-0.42499999999999999"/>
    <s v=".."/>
    <s v=".."/>
    <s v=".."/>
    <s v=".."/>
    <s v=".."/>
    <s v=".."/>
    <s v=".."/>
  </r>
  <r>
    <x v="1"/>
    <x v="1"/>
    <x v="1"/>
    <x v="69"/>
    <x v="2"/>
    <s v="Outward FDI"/>
    <x v="3"/>
    <n v="0"/>
    <s v=".."/>
    <s v=".."/>
    <s v=".."/>
    <s v=".."/>
    <s v=".."/>
    <s v=".."/>
    <s v=".."/>
  </r>
  <r>
    <x v="5"/>
    <x v="5"/>
    <x v="7"/>
    <x v="70"/>
    <x v="2"/>
    <s v="Outward FDI"/>
    <x v="3"/>
    <n v="3.403"/>
    <s v=".."/>
    <s v=".."/>
    <s v=".."/>
    <s v=".."/>
    <s v=".."/>
    <s v=".."/>
    <s v=".."/>
  </r>
  <r>
    <x v="5"/>
    <x v="5"/>
    <x v="7"/>
    <x v="71"/>
    <x v="2"/>
    <s v="Outward FDI"/>
    <x v="3"/>
    <n v="-0.56699999999999995"/>
    <s v=".."/>
    <s v=".."/>
    <s v=".."/>
    <s v=".."/>
    <s v=".."/>
    <s v=".."/>
    <s v=".."/>
  </r>
  <r>
    <x v="4"/>
    <x v="4"/>
    <x v="7"/>
    <x v="72"/>
    <x v="2"/>
    <s v="Outward FDI"/>
    <x v="3"/>
    <n v="6.6639999999999997"/>
    <s v=".."/>
    <s v=".."/>
    <s v=".."/>
    <s v=".."/>
    <s v=".."/>
    <s v=".."/>
    <s v=".."/>
  </r>
  <r>
    <x v="4"/>
    <x v="4"/>
    <x v="7"/>
    <x v="73"/>
    <x v="2"/>
    <s v="Outward FDI"/>
    <x v="3"/>
    <n v="0.42499999999999999"/>
    <s v=".."/>
    <s v=".."/>
    <s v=".."/>
    <s v=".."/>
    <s v=".."/>
    <s v=".."/>
    <s v=".."/>
  </r>
  <r>
    <x v="5"/>
    <x v="5"/>
    <x v="7"/>
    <x v="74"/>
    <x v="2"/>
    <s v="Outward FDI"/>
    <x v="3"/>
    <n v="0"/>
    <s v=".."/>
    <s v=".."/>
    <s v=".."/>
    <s v=".."/>
    <s v=".."/>
    <s v=".."/>
    <s v=".."/>
  </r>
  <r>
    <x v="5"/>
    <x v="5"/>
    <x v="7"/>
    <x v="75"/>
    <x v="2"/>
    <s v="Outward FDI"/>
    <x v="3"/>
    <n v="0"/>
    <s v=".."/>
    <s v=".."/>
    <s v=".."/>
    <s v=".."/>
    <s v=".."/>
    <s v=".."/>
    <s v=".."/>
  </r>
  <r>
    <x v="4"/>
    <x v="4"/>
    <x v="7"/>
    <x v="76"/>
    <x v="2"/>
    <s v="Outward FDI"/>
    <x v="3"/>
    <n v="0"/>
    <s v=".."/>
    <s v=".."/>
    <s v=".."/>
    <s v=".."/>
    <s v=".."/>
    <s v=".."/>
    <s v=".."/>
  </r>
  <r>
    <x v="4"/>
    <x v="4"/>
    <x v="7"/>
    <x v="77"/>
    <x v="2"/>
    <s v="Outward FDI"/>
    <x v="3"/>
    <n v="16.446999999999999"/>
    <s v=".."/>
    <s v=".."/>
    <s v=".."/>
    <s v=".."/>
    <s v=".."/>
    <s v=".."/>
    <s v=".."/>
  </r>
  <r>
    <x v="5"/>
    <x v="5"/>
    <x v="7"/>
    <x v="78"/>
    <x v="2"/>
    <s v="Outward FDI"/>
    <x v="3"/>
    <n v="2.552"/>
    <s v=".."/>
    <s v=".."/>
    <s v=".."/>
    <s v=".."/>
    <s v=".."/>
    <s v=".."/>
    <s v=".."/>
  </r>
  <r>
    <x v="4"/>
    <x v="4"/>
    <x v="7"/>
    <x v="79"/>
    <x v="2"/>
    <s v="Outward FDI"/>
    <x v="3"/>
    <n v="3.6859999999999999"/>
    <s v=".."/>
    <s v=".."/>
    <s v=".."/>
    <s v=".."/>
    <s v=".."/>
    <s v=".."/>
    <s v=".."/>
  </r>
  <r>
    <x v="4"/>
    <x v="4"/>
    <x v="6"/>
    <x v="80"/>
    <x v="2"/>
    <s v="Outward FDI"/>
    <x v="3"/>
    <n v="0"/>
    <s v=".."/>
    <s v=".."/>
    <s v=".."/>
    <s v=".."/>
    <s v=".."/>
    <s v=".."/>
    <s v=".."/>
  </r>
  <r>
    <x v="3"/>
    <x v="3"/>
    <x v="7"/>
    <x v="81"/>
    <x v="2"/>
    <s v="Outward FDI"/>
    <x v="3"/>
    <n v="9.3580000000000005"/>
    <s v=".."/>
    <s v=".."/>
    <s v=".."/>
    <s v=".."/>
    <s v=".."/>
    <s v=".."/>
    <s v=".."/>
  </r>
  <r>
    <x v="5"/>
    <x v="5"/>
    <x v="7"/>
    <x v="82"/>
    <x v="2"/>
    <s v="Outward FDI"/>
    <x v="3"/>
    <n v="0"/>
    <s v=".."/>
    <s v=".."/>
    <s v=".."/>
    <s v=".."/>
    <s v=".."/>
    <s v=".."/>
    <s v=".."/>
  </r>
  <r>
    <x v="5"/>
    <x v="5"/>
    <x v="7"/>
    <x v="83"/>
    <x v="2"/>
    <s v="Outward FDI"/>
    <x v="3"/>
    <n v="0.14199999999999999"/>
    <s v=".."/>
    <s v=".."/>
    <s v=".."/>
    <s v=".."/>
    <s v=".."/>
    <s v=".."/>
    <s v=".."/>
  </r>
  <r>
    <x v="3"/>
    <x v="3"/>
    <x v="7"/>
    <x v="84"/>
    <x v="2"/>
    <s v="Outward FDI"/>
    <x v="3"/>
    <n v="0"/>
    <s v=".."/>
    <s v=".."/>
    <s v=".."/>
    <s v=".."/>
    <s v=".."/>
    <s v=".."/>
    <s v=".."/>
  </r>
  <r>
    <x v="5"/>
    <x v="5"/>
    <x v="7"/>
    <x v="85"/>
    <x v="2"/>
    <s v="Outward FDI"/>
    <x v="3"/>
    <n v="0.85099999999999998"/>
    <s v=".."/>
    <s v=".."/>
    <s v=".."/>
    <s v=".."/>
    <s v=".."/>
    <s v=".."/>
    <s v=".."/>
  </r>
  <r>
    <x v="4"/>
    <x v="4"/>
    <x v="7"/>
    <x v="86"/>
    <x v="2"/>
    <s v="Outward FDI"/>
    <x v="3"/>
    <n v="19.850000000000001"/>
    <s v=".."/>
    <s v=".."/>
    <s v=".."/>
    <s v=".."/>
    <s v=".."/>
    <s v=".."/>
    <s v=".."/>
  </r>
  <r>
    <x v="5"/>
    <x v="5"/>
    <x v="7"/>
    <x v="87"/>
    <x v="2"/>
    <s v="Outward FDI"/>
    <x v="3"/>
    <n v="0"/>
    <s v=".."/>
    <s v=".."/>
    <s v=".."/>
    <s v=".."/>
    <s v=".."/>
    <s v=".."/>
    <s v=".."/>
  </r>
  <r>
    <x v="5"/>
    <x v="5"/>
    <x v="7"/>
    <x v="88"/>
    <x v="2"/>
    <s v="Outward FDI"/>
    <x v="3"/>
    <n v="0"/>
    <s v=".."/>
    <s v=".."/>
    <s v=".."/>
    <s v=".."/>
    <s v=".."/>
    <s v=".."/>
    <s v=".."/>
  </r>
  <r>
    <x v="4"/>
    <x v="4"/>
    <x v="7"/>
    <x v="89"/>
    <x v="2"/>
    <s v="Outward FDI"/>
    <x v="3"/>
    <n v="21.126000000000001"/>
    <s v=".."/>
    <s v=".."/>
    <s v=".."/>
    <s v=".."/>
    <s v=".."/>
    <s v=".."/>
    <s v=".."/>
  </r>
  <r>
    <x v="4"/>
    <x v="4"/>
    <x v="7"/>
    <x v="90"/>
    <x v="2"/>
    <s v="Outward FDI"/>
    <x v="3"/>
    <n v="0"/>
    <s v=".."/>
    <s v=".."/>
    <s v=".."/>
    <s v=".."/>
    <s v=".."/>
    <s v=".."/>
    <s v=".."/>
  </r>
  <r>
    <x v="5"/>
    <x v="5"/>
    <x v="7"/>
    <x v="91"/>
    <x v="2"/>
    <s v="Outward FDI"/>
    <x v="3"/>
    <n v="53.17"/>
    <s v=".."/>
    <s v=".."/>
    <s v=".."/>
    <s v=".."/>
    <s v=".."/>
    <s v=".."/>
    <s v=".."/>
  </r>
  <r>
    <x v="5"/>
    <x v="5"/>
    <x v="7"/>
    <x v="92"/>
    <x v="2"/>
    <s v="Outward FDI"/>
    <x v="3"/>
    <n v="-0.14199999999999999"/>
    <s v=".."/>
    <s v=".."/>
    <s v=".."/>
    <s v=".."/>
    <s v=".."/>
    <s v=".."/>
    <s v=".."/>
  </r>
  <r>
    <x v="5"/>
    <x v="5"/>
    <x v="7"/>
    <x v="93"/>
    <x v="2"/>
    <s v="Outward FDI"/>
    <x v="3"/>
    <n v="0"/>
    <s v=".."/>
    <s v=".."/>
    <s v=".."/>
    <s v=".."/>
    <s v=".."/>
    <s v=".."/>
    <s v=".."/>
  </r>
  <r>
    <x v="5"/>
    <x v="5"/>
    <x v="7"/>
    <x v="94"/>
    <x v="2"/>
    <s v="Outward FDI"/>
    <x v="3"/>
    <n v="0"/>
    <s v=".."/>
    <s v=".."/>
    <s v=".."/>
    <s v=".."/>
    <s v=".."/>
    <s v=".."/>
    <s v=".."/>
  </r>
  <r>
    <x v="4"/>
    <x v="4"/>
    <x v="7"/>
    <x v="95"/>
    <x v="2"/>
    <s v="Outward FDI"/>
    <x v="3"/>
    <n v="5.6719999999999997"/>
    <s v=".."/>
    <s v=".."/>
    <s v=".."/>
    <s v=".."/>
    <s v=".."/>
    <s v=".."/>
    <s v=".."/>
  </r>
  <r>
    <x v="2"/>
    <x v="2"/>
    <x v="7"/>
    <x v="96"/>
    <x v="2"/>
    <s v="Outward FDI"/>
    <x v="3"/>
    <s v=".."/>
    <s v=".."/>
    <s v=".."/>
    <s v=".."/>
    <s v=".."/>
    <s v=".."/>
    <s v=".."/>
    <s v=".."/>
  </r>
  <r>
    <x v="5"/>
    <x v="5"/>
    <x v="7"/>
    <x v="97"/>
    <x v="2"/>
    <s v="Outward FDI"/>
    <x v="3"/>
    <n v="5.8129999999999997"/>
    <s v=".."/>
    <s v=".."/>
    <s v=".."/>
    <s v=".."/>
    <s v=".."/>
    <s v=".."/>
    <s v=".."/>
  </r>
  <r>
    <x v="3"/>
    <x v="3"/>
    <x v="7"/>
    <x v="98"/>
    <x v="2"/>
    <s v="Outward FDI"/>
    <x v="3"/>
    <n v="0.85099999999999998"/>
    <s v=".."/>
    <s v=".."/>
    <s v=".."/>
    <s v=".."/>
    <s v=".."/>
    <s v=".."/>
    <s v=".."/>
  </r>
  <r>
    <x v="5"/>
    <x v="5"/>
    <x v="7"/>
    <x v="99"/>
    <x v="2"/>
    <s v="Outward FDI"/>
    <x v="3"/>
    <n v="0.99299999999999999"/>
    <s v=".."/>
    <s v=".."/>
    <s v=".."/>
    <s v=".."/>
    <s v=".."/>
    <s v=".."/>
    <s v=".."/>
  </r>
  <r>
    <x v="4"/>
    <x v="4"/>
    <x v="7"/>
    <x v="100"/>
    <x v="2"/>
    <s v="Outward FDI"/>
    <x v="3"/>
    <n v="45.23"/>
    <s v=".."/>
    <s v=".."/>
    <n v="5.7939999999999996"/>
    <s v=".."/>
    <s v=".."/>
    <s v=".."/>
    <s v=".."/>
  </r>
  <r>
    <x v="5"/>
    <x v="5"/>
    <x v="7"/>
    <x v="101"/>
    <x v="2"/>
    <s v="Outward FDI"/>
    <x v="3"/>
    <n v="-1.4179999999999999"/>
    <s v=".."/>
    <s v=".."/>
    <s v=".."/>
    <s v=".."/>
    <s v=".."/>
    <s v=".."/>
    <s v=".."/>
  </r>
  <r>
    <x v="1"/>
    <x v="1"/>
    <x v="1"/>
    <x v="102"/>
    <x v="2"/>
    <s v="Outward FDI"/>
    <x v="3"/>
    <n v="0"/>
    <s v=".."/>
    <s v=".."/>
    <s v=".."/>
    <s v=".."/>
    <s v=".."/>
    <s v=".."/>
    <s v=".."/>
  </r>
  <r>
    <x v="4"/>
    <x v="4"/>
    <x v="7"/>
    <x v="103"/>
    <x v="2"/>
    <s v="Outward FDI"/>
    <x v="3"/>
    <n v="0"/>
    <s v=".."/>
    <s v=".."/>
    <s v=".."/>
    <s v=".."/>
    <s v=".."/>
    <s v=".."/>
    <s v=".."/>
  </r>
  <r>
    <x v="4"/>
    <x v="4"/>
    <x v="7"/>
    <x v="104"/>
    <x v="2"/>
    <s v="Outward FDI"/>
    <x v="3"/>
    <n v="-0.70899999999999996"/>
    <s v=".."/>
    <s v=".."/>
    <s v=".."/>
    <s v=".."/>
    <s v=".."/>
    <s v=".."/>
    <s v=".."/>
  </r>
  <r>
    <x v="2"/>
    <x v="2"/>
    <x v="7"/>
    <x v="105"/>
    <x v="2"/>
    <s v="Outward FDI"/>
    <x v="3"/>
    <n v="2.41"/>
    <s v=".."/>
    <s v=".."/>
    <s v=".."/>
    <s v=".."/>
    <s v=".."/>
    <s v=".."/>
    <s v=".."/>
  </r>
  <r>
    <x v="5"/>
    <x v="5"/>
    <x v="7"/>
    <x v="106"/>
    <x v="2"/>
    <s v="Outward FDI"/>
    <x v="3"/>
    <n v="1.7010000000000001"/>
    <s v=".."/>
    <s v=".."/>
    <s v=".."/>
    <s v=".."/>
    <s v=".."/>
    <s v=".."/>
    <s v=".."/>
  </r>
  <r>
    <x v="5"/>
    <x v="5"/>
    <x v="7"/>
    <x v="107"/>
    <x v="2"/>
    <s v="Outward FDI"/>
    <x v="3"/>
    <n v="0"/>
    <s v=".."/>
    <s v=".."/>
    <s v=".."/>
    <s v=".."/>
    <s v=".."/>
    <s v=".."/>
    <s v=".."/>
  </r>
  <r>
    <x v="3"/>
    <x v="3"/>
    <x v="7"/>
    <x v="108"/>
    <x v="2"/>
    <s v="Outward FDI"/>
    <x v="3"/>
    <n v="348.37200000000001"/>
    <s v=".."/>
    <s v=".."/>
    <n v="15.897"/>
    <s v=".."/>
    <s v=".."/>
    <s v=".."/>
    <s v=".."/>
  </r>
  <r>
    <x v="5"/>
    <x v="5"/>
    <x v="7"/>
    <x v="109"/>
    <x v="2"/>
    <s v="Outward FDI"/>
    <x v="3"/>
    <n v="0"/>
    <s v=".."/>
    <s v=".."/>
    <s v=".."/>
    <s v=".."/>
    <s v=".."/>
    <s v=".."/>
    <s v=".."/>
  </r>
  <r>
    <x v="5"/>
    <x v="5"/>
    <x v="7"/>
    <x v="110"/>
    <x v="2"/>
    <s v="Outward FDI"/>
    <x v="3"/>
    <n v="0"/>
    <s v=".."/>
    <s v=".."/>
    <s v=".."/>
    <s v=".."/>
    <s v=".."/>
    <s v=".."/>
    <s v=".."/>
  </r>
  <r>
    <x v="4"/>
    <x v="4"/>
    <x v="7"/>
    <x v="111"/>
    <x v="2"/>
    <s v="Outward FDI"/>
    <x v="3"/>
    <n v="5.53"/>
    <s v=".."/>
    <s v=".."/>
    <s v=".."/>
    <s v=".."/>
    <s v=".."/>
    <s v=".."/>
    <s v=".."/>
  </r>
  <r>
    <x v="4"/>
    <x v="4"/>
    <x v="7"/>
    <x v="112"/>
    <x v="2"/>
    <s v="Outward FDI"/>
    <x v="3"/>
    <n v="5.3879999999999999"/>
    <s v=".."/>
    <s v=".."/>
    <s v=".."/>
    <s v=".."/>
    <s v=".."/>
    <s v=".."/>
    <s v=".."/>
  </r>
  <r>
    <x v="5"/>
    <x v="5"/>
    <x v="7"/>
    <x v="113"/>
    <x v="2"/>
    <s v="Outward FDI"/>
    <x v="3"/>
    <n v="1.276"/>
    <s v=".."/>
    <s v=".."/>
    <s v=".."/>
    <s v=".."/>
    <s v=".."/>
    <s v=".."/>
    <s v=".."/>
  </r>
  <r>
    <x v="5"/>
    <x v="5"/>
    <x v="7"/>
    <x v="114"/>
    <x v="2"/>
    <s v="Outward FDI"/>
    <x v="3"/>
    <n v="10.634"/>
    <s v=".."/>
    <s v=".."/>
    <s v=".."/>
    <s v=".."/>
    <s v=".."/>
    <s v=".."/>
    <s v=".."/>
  </r>
  <r>
    <x v="4"/>
    <x v="4"/>
    <x v="7"/>
    <x v="115"/>
    <x v="2"/>
    <s v="Outward FDI"/>
    <x v="3"/>
    <n v="8.5069999999999997"/>
    <s v=".."/>
    <s v=".."/>
    <s v=".."/>
    <s v=".."/>
    <s v=".."/>
    <s v=".."/>
    <s v=".."/>
  </r>
  <r>
    <x v="4"/>
    <x v="4"/>
    <x v="7"/>
    <x v="116"/>
    <x v="2"/>
    <s v="Outward FDI"/>
    <x v="3"/>
    <n v="0.42499999999999999"/>
    <s v=".."/>
    <s v=".."/>
    <s v=".."/>
    <s v=".."/>
    <s v=".."/>
    <s v=".."/>
    <s v=".."/>
  </r>
  <r>
    <x v="2"/>
    <x v="2"/>
    <x v="3"/>
    <x v="117"/>
    <x v="2"/>
    <s v="Outward FDI"/>
    <x v="3"/>
    <n v="122.788"/>
    <s v=".."/>
    <s v=".."/>
    <s v=".."/>
    <s v=".."/>
    <s v=".."/>
    <s v=".."/>
    <s v=".."/>
  </r>
  <r>
    <x v="1"/>
    <x v="1"/>
    <x v="1"/>
    <x v="118"/>
    <x v="2"/>
    <s v="Outward FDI"/>
    <x v="3"/>
    <n v="0"/>
    <s v=".."/>
    <s v=".."/>
    <s v=".."/>
    <s v=".."/>
    <s v=".."/>
    <s v=".."/>
    <s v=".."/>
  </r>
  <r>
    <x v="2"/>
    <x v="2"/>
    <x v="5"/>
    <x v="119"/>
    <x v="2"/>
    <s v="Outward FDI"/>
    <x v="3"/>
    <n v="0.70899999999999996"/>
    <s v=".."/>
    <s v=".."/>
    <s v=".."/>
    <s v=".."/>
    <s v=".."/>
    <s v=".."/>
    <s v=".."/>
  </r>
  <r>
    <x v="2"/>
    <x v="2"/>
    <x v="5"/>
    <x v="120"/>
    <x v="2"/>
    <s v="Outward FDI"/>
    <x v="3"/>
    <n v="0"/>
    <s v=".."/>
    <s v=".."/>
    <s v=".."/>
    <s v=".."/>
    <s v=".."/>
    <s v=".."/>
    <s v=".."/>
  </r>
  <r>
    <x v="2"/>
    <x v="2"/>
    <x v="5"/>
    <x v="121"/>
    <x v="2"/>
    <s v="Outward FDI"/>
    <x v="3"/>
    <n v="9.5"/>
    <s v=".."/>
    <s v=".."/>
    <s v=".."/>
    <s v=".."/>
    <s v=".."/>
    <s v=".."/>
    <s v=".."/>
  </r>
  <r>
    <x v="2"/>
    <x v="2"/>
    <x v="5"/>
    <x v="122"/>
    <x v="2"/>
    <s v="Outward FDI"/>
    <x v="3"/>
    <n v="0"/>
    <s v=".."/>
    <s v=".."/>
    <s v=".."/>
    <s v=".."/>
    <s v=".."/>
    <s v=".."/>
    <s v=".."/>
  </r>
  <r>
    <x v="3"/>
    <x v="3"/>
    <x v="5"/>
    <x v="123"/>
    <x v="2"/>
    <s v="Outward FDI"/>
    <x v="3"/>
    <n v="0.70899999999999996"/>
    <s v=".."/>
    <s v=".."/>
    <s v=".."/>
    <s v=".."/>
    <s v=".."/>
    <s v=".."/>
    <s v=".."/>
  </r>
  <r>
    <x v="2"/>
    <x v="2"/>
    <x v="4"/>
    <x v="124"/>
    <x v="2"/>
    <s v="Outward FDI"/>
    <x v="3"/>
    <n v="85.781999999999996"/>
    <s v=".."/>
    <s v=".."/>
    <s v=".."/>
    <s v=".."/>
    <s v=".."/>
    <s v=".."/>
    <s v=".."/>
  </r>
  <r>
    <x v="1"/>
    <x v="1"/>
    <x v="1"/>
    <x v="125"/>
    <x v="2"/>
    <s v="Outward FDI"/>
    <x v="3"/>
    <n v="0"/>
    <s v=".."/>
    <s v=".."/>
    <s v=".."/>
    <s v=".."/>
    <s v=".."/>
    <s v=".."/>
    <s v=".."/>
  </r>
  <r>
    <x v="2"/>
    <x v="2"/>
    <x v="5"/>
    <x v="126"/>
    <x v="2"/>
    <s v="Outward FDI"/>
    <x v="3"/>
    <n v="600.471"/>
    <s v=".."/>
    <s v=".."/>
    <s v=".."/>
    <s v=".."/>
    <s v=".."/>
    <s v=".."/>
    <s v=".."/>
  </r>
  <r>
    <x v="3"/>
    <x v="3"/>
    <x v="5"/>
    <x v="127"/>
    <x v="2"/>
    <s v="Outward FDI"/>
    <x v="3"/>
    <s v=".."/>
    <s v=".."/>
    <s v=".."/>
    <s v=".."/>
    <s v=".."/>
    <s v=".."/>
    <s v=".."/>
    <s v=".."/>
  </r>
  <r>
    <x v="3"/>
    <x v="3"/>
    <x v="5"/>
    <x v="128"/>
    <x v="2"/>
    <s v="Outward FDI"/>
    <x v="3"/>
    <n v="0"/>
    <s v=".."/>
    <s v=".."/>
    <s v=".."/>
    <s v=".."/>
    <s v=".."/>
    <s v=".."/>
    <s v=".."/>
  </r>
  <r>
    <x v="2"/>
    <x v="2"/>
    <x v="5"/>
    <x v="129"/>
    <x v="2"/>
    <s v="Outward FDI"/>
    <x v="3"/>
    <n v="4.1120000000000001"/>
    <s v=".."/>
    <s v=".."/>
    <s v=".."/>
    <s v=".."/>
    <s v=".."/>
    <s v=".."/>
    <s v=".."/>
  </r>
  <r>
    <x v="3"/>
    <x v="3"/>
    <x v="5"/>
    <x v="130"/>
    <x v="2"/>
    <s v="Outward FDI"/>
    <x v="3"/>
    <n v="0"/>
    <s v=".."/>
    <s v=".."/>
    <s v=".."/>
    <s v=".."/>
    <s v=".."/>
    <s v=".."/>
    <s v=".."/>
  </r>
  <r>
    <x v="3"/>
    <x v="3"/>
    <x v="5"/>
    <x v="131"/>
    <x v="2"/>
    <s v="Outward FDI"/>
    <x v="3"/>
    <n v="45.372"/>
    <s v=".."/>
    <s v=".."/>
    <s v=".."/>
    <s v=".."/>
    <s v=".."/>
    <s v=".."/>
    <s v=".."/>
  </r>
  <r>
    <x v="4"/>
    <x v="4"/>
    <x v="5"/>
    <x v="132"/>
    <x v="2"/>
    <s v="Outward FDI"/>
    <x v="3"/>
    <n v="1.1339999999999999"/>
    <s v=".."/>
    <s v=".."/>
    <s v=".."/>
    <s v=".."/>
    <s v=".."/>
    <s v=".."/>
    <s v=".."/>
  </r>
  <r>
    <x v="3"/>
    <x v="3"/>
    <x v="5"/>
    <x v="133"/>
    <x v="2"/>
    <s v="Outward FDI"/>
    <x v="3"/>
    <n v="0"/>
    <s v=".."/>
    <s v=".."/>
    <s v=".."/>
    <s v=".."/>
    <s v=".."/>
    <s v=".."/>
    <s v=".."/>
  </r>
  <r>
    <x v="3"/>
    <x v="3"/>
    <x v="5"/>
    <x v="134"/>
    <x v="2"/>
    <s v="Outward FDI"/>
    <x v="3"/>
    <n v="0.70899999999999996"/>
    <s v=".."/>
    <s v=".."/>
    <s v=".."/>
    <s v=".."/>
    <s v=".."/>
    <s v=".."/>
    <s v=".."/>
  </r>
  <r>
    <x v="5"/>
    <x v="5"/>
    <x v="5"/>
    <x v="135"/>
    <x v="2"/>
    <s v="Outward FDI"/>
    <x v="3"/>
    <n v="0"/>
    <s v=".."/>
    <s v=".."/>
    <s v=".."/>
    <s v=".."/>
    <s v=".."/>
    <s v=".."/>
    <s v=".."/>
  </r>
  <r>
    <x v="4"/>
    <x v="4"/>
    <x v="5"/>
    <x v="136"/>
    <x v="2"/>
    <s v="Outward FDI"/>
    <x v="3"/>
    <s v=".."/>
    <s v=".."/>
    <s v=".."/>
    <s v=".."/>
    <s v=".."/>
    <s v=".."/>
    <s v=".."/>
    <s v=".."/>
  </r>
  <r>
    <x v="3"/>
    <x v="3"/>
    <x v="5"/>
    <x v="137"/>
    <x v="2"/>
    <s v="Outward FDI"/>
    <x v="3"/>
    <n v="0.42499999999999999"/>
    <s v=".."/>
    <s v=".."/>
    <s v=".."/>
    <s v=".."/>
    <s v=".."/>
    <s v=".."/>
    <s v=".."/>
  </r>
  <r>
    <x v="1"/>
    <x v="1"/>
    <x v="1"/>
    <x v="138"/>
    <x v="2"/>
    <s v="Outward FDI"/>
    <x v="3"/>
    <n v="0.28399999999999997"/>
    <s v=".."/>
    <s v=".."/>
    <s v=".."/>
    <s v=".."/>
    <s v=".."/>
    <s v=".."/>
    <s v=".."/>
  </r>
  <r>
    <x v="1"/>
    <x v="1"/>
    <x v="1"/>
    <x v="1"/>
    <x v="2"/>
    <s v="Outward FDI"/>
    <x v="3"/>
    <s v=".."/>
    <s v=".."/>
    <s v=".."/>
    <s v=".."/>
    <s v=".."/>
    <s v=".."/>
    <s v=".."/>
    <s v=".."/>
  </r>
  <r>
    <x v="4"/>
    <x v="4"/>
    <x v="5"/>
    <x v="139"/>
    <x v="2"/>
    <s v="Outward FDI"/>
    <x v="3"/>
    <n v="14.462"/>
    <s v=".."/>
    <s v=".."/>
    <s v=".."/>
    <s v=".."/>
    <s v=".."/>
    <s v=".."/>
    <s v=".."/>
  </r>
  <r>
    <x v="2"/>
    <x v="2"/>
    <x v="5"/>
    <x v="140"/>
    <x v="2"/>
    <s v="Outward FDI"/>
    <x v="3"/>
    <n v="-20.984999999999999"/>
    <s v=".."/>
    <s v=".."/>
    <s v=".."/>
    <s v=".."/>
    <s v=".."/>
    <s v=".."/>
    <s v=".."/>
  </r>
  <r>
    <x v="2"/>
    <x v="2"/>
    <x v="5"/>
    <x v="141"/>
    <x v="2"/>
    <s v="Outward FDI"/>
    <x v="3"/>
    <n v="0"/>
    <s v=".."/>
    <s v=".."/>
    <s v=".."/>
    <s v=".."/>
    <s v=".."/>
    <s v=".."/>
    <s v=".."/>
  </r>
  <r>
    <x v="3"/>
    <x v="3"/>
    <x v="5"/>
    <x v="142"/>
    <x v="2"/>
    <s v="Outward FDI"/>
    <x v="3"/>
    <n v="0"/>
    <s v=".."/>
    <s v=".."/>
    <s v=".."/>
    <s v=".."/>
    <s v=".."/>
    <s v=".."/>
    <s v=".."/>
  </r>
  <r>
    <x v="3"/>
    <x v="3"/>
    <x v="5"/>
    <x v="143"/>
    <x v="2"/>
    <s v="Outward FDI"/>
    <x v="3"/>
    <n v="14.462"/>
    <s v=".."/>
    <s v=".."/>
    <s v=".."/>
    <s v=".."/>
    <s v=".."/>
    <s v=".."/>
    <s v=".."/>
  </r>
  <r>
    <x v="2"/>
    <x v="2"/>
    <x v="5"/>
    <x v="144"/>
    <x v="2"/>
    <s v="Outward FDI"/>
    <x v="3"/>
    <n v="0"/>
    <s v=".."/>
    <s v=".."/>
    <s v=".."/>
    <s v=".."/>
    <s v=".."/>
    <s v=".."/>
    <s v=".."/>
  </r>
  <r>
    <x v="2"/>
    <x v="2"/>
    <x v="5"/>
    <x v="145"/>
    <x v="2"/>
    <s v="Outward FDI"/>
    <x v="3"/>
    <n v="0.28399999999999997"/>
    <s v=".."/>
    <s v=".."/>
    <s v=".."/>
    <s v=".."/>
    <s v=".."/>
    <s v=".."/>
    <s v=".."/>
  </r>
  <r>
    <x v="2"/>
    <x v="2"/>
    <x v="5"/>
    <x v="146"/>
    <x v="2"/>
    <s v="Outward FDI"/>
    <x v="3"/>
    <n v="0"/>
    <s v=".."/>
    <s v=".."/>
    <s v=".."/>
    <s v=".."/>
    <s v=".."/>
    <s v=".."/>
    <s v=".."/>
  </r>
  <r>
    <x v="1"/>
    <x v="1"/>
    <x v="1"/>
    <x v="147"/>
    <x v="2"/>
    <s v="Outward FDI"/>
    <x v="3"/>
    <s v=".."/>
    <s v=".."/>
    <s v=".."/>
    <s v=".."/>
    <s v=".."/>
    <s v=".."/>
    <s v=".."/>
    <s v=".."/>
  </r>
  <r>
    <x v="1"/>
    <x v="1"/>
    <x v="1"/>
    <x v="148"/>
    <x v="2"/>
    <s v="Outward FDI"/>
    <x v="3"/>
    <n v="0"/>
    <s v=".."/>
    <s v=".."/>
    <s v=".."/>
    <s v=".."/>
    <s v=".."/>
    <s v=".."/>
    <s v=".."/>
  </r>
  <r>
    <x v="3"/>
    <x v="3"/>
    <x v="5"/>
    <x v="149"/>
    <x v="2"/>
    <s v="Outward FDI"/>
    <x v="3"/>
    <n v="116.26600000000001"/>
    <s v=".."/>
    <s v=".."/>
    <n v="2.2290000000000001"/>
    <s v=".."/>
    <s v=".."/>
    <s v=".."/>
    <s v=".."/>
  </r>
  <r>
    <x v="4"/>
    <x v="4"/>
    <x v="5"/>
    <x v="150"/>
    <x v="2"/>
    <s v="Outward FDI"/>
    <x v="3"/>
    <n v="1.4179999999999999"/>
    <s v=".."/>
    <s v=".."/>
    <s v=".."/>
    <s v=".."/>
    <s v=".."/>
    <s v=".."/>
    <s v=".."/>
  </r>
  <r>
    <x v="3"/>
    <x v="3"/>
    <x v="5"/>
    <x v="151"/>
    <x v="2"/>
    <s v="Outward FDI"/>
    <x v="3"/>
    <n v="1048.3779999999999"/>
    <s v=".."/>
    <s v=".."/>
    <n v="52.296999999999997"/>
    <s v=".."/>
    <s v=".."/>
    <s v=".."/>
    <s v=".."/>
  </r>
  <r>
    <x v="3"/>
    <x v="3"/>
    <x v="5"/>
    <x v="152"/>
    <x v="2"/>
    <s v="Outward FDI"/>
    <x v="3"/>
    <n v="78.691999999999993"/>
    <s v=".."/>
    <s v=".."/>
    <s v=".."/>
    <s v=".."/>
    <s v=".."/>
    <s v=".."/>
    <s v=".."/>
  </r>
  <r>
    <x v="3"/>
    <x v="3"/>
    <x v="5"/>
    <x v="153"/>
    <x v="2"/>
    <s v="Outward FDI"/>
    <x v="3"/>
    <n v="2.1269999999999998"/>
    <s v=".."/>
    <s v=".."/>
    <s v=".."/>
    <s v=".."/>
    <s v=".."/>
    <s v=".."/>
    <s v=".."/>
  </r>
  <r>
    <x v="1"/>
    <x v="1"/>
    <x v="1"/>
    <x v="154"/>
    <x v="2"/>
    <s v="Outward FDI"/>
    <x v="3"/>
    <n v="0"/>
    <s v=".."/>
    <s v=".."/>
    <s v=".."/>
    <s v=".."/>
    <s v=".."/>
    <s v=".."/>
    <s v=".."/>
  </r>
  <r>
    <x v="3"/>
    <x v="3"/>
    <x v="5"/>
    <x v="155"/>
    <x v="2"/>
    <s v="Outward FDI"/>
    <x v="3"/>
    <n v="0"/>
    <s v=".."/>
    <s v=".."/>
    <s v=".."/>
    <s v=".."/>
    <s v=".."/>
    <s v=".."/>
    <s v=".."/>
  </r>
  <r>
    <x v="3"/>
    <x v="3"/>
    <x v="5"/>
    <x v="156"/>
    <x v="2"/>
    <s v="Outward FDI"/>
    <x v="3"/>
    <n v="1.9850000000000001"/>
    <s v=".."/>
    <s v=".."/>
    <s v=".."/>
    <s v=".."/>
    <s v=".."/>
    <s v=".."/>
    <s v=".."/>
  </r>
  <r>
    <x v="3"/>
    <x v="3"/>
    <x v="5"/>
    <x v="157"/>
    <x v="2"/>
    <s v="Outward FDI"/>
    <x v="3"/>
    <n v="73.304000000000002"/>
    <s v=".."/>
    <s v=".."/>
    <s v=".."/>
    <s v=".."/>
    <s v=".."/>
    <s v=".."/>
    <s v=".."/>
  </r>
  <r>
    <x v="3"/>
    <x v="3"/>
    <x v="5"/>
    <x v="158"/>
    <x v="2"/>
    <s v="Outward FDI"/>
    <x v="3"/>
    <n v="0"/>
    <s v=".."/>
    <s v=".."/>
    <s v=".."/>
    <s v=".."/>
    <s v=".."/>
    <s v=".."/>
    <s v=".."/>
  </r>
  <r>
    <x v="2"/>
    <x v="2"/>
    <x v="5"/>
    <x v="159"/>
    <x v="2"/>
    <s v="Outward FDI"/>
    <x v="3"/>
    <n v="54.445999999999998"/>
    <s v=".."/>
    <s v=".."/>
    <n v="-8.1709999999999994"/>
    <s v=".."/>
    <s v=".."/>
    <s v=".."/>
    <s v=".."/>
  </r>
  <r>
    <x v="3"/>
    <x v="3"/>
    <x v="5"/>
    <x v="160"/>
    <x v="2"/>
    <s v="Outward FDI"/>
    <x v="3"/>
    <n v="40.408999999999999"/>
    <s v=".."/>
    <s v=".."/>
    <n v="0.74299999999999999"/>
    <s v=".."/>
    <s v=".."/>
    <s v=".."/>
    <s v=".."/>
  </r>
  <r>
    <x v="2"/>
    <x v="2"/>
    <x v="6"/>
    <x v="161"/>
    <x v="2"/>
    <s v="Outward FDI"/>
    <x v="3"/>
    <n v="34.313000000000002"/>
    <s v=".."/>
    <s v=".."/>
    <s v=".."/>
    <s v=".."/>
    <s v=".."/>
    <s v=".."/>
    <s v=".."/>
  </r>
  <r>
    <x v="3"/>
    <x v="3"/>
    <x v="6"/>
    <x v="162"/>
    <x v="2"/>
    <s v="Outward FDI"/>
    <x v="3"/>
    <n v="-0.14199999999999999"/>
    <s v=".."/>
    <s v=".."/>
    <s v=".."/>
    <s v=".."/>
    <s v=".."/>
    <s v=".."/>
    <s v=".."/>
  </r>
  <r>
    <x v="2"/>
    <x v="2"/>
    <x v="6"/>
    <x v="163"/>
    <x v="2"/>
    <s v="Outward FDI"/>
    <x v="3"/>
    <n v="10.917999999999999"/>
    <s v=".."/>
    <s v=".."/>
    <s v=".."/>
    <s v=".."/>
    <s v=".."/>
    <s v=".."/>
    <s v=".."/>
  </r>
  <r>
    <x v="2"/>
    <x v="2"/>
    <x v="6"/>
    <x v="164"/>
    <x v="2"/>
    <s v="Outward FDI"/>
    <x v="3"/>
    <n v="22.827999999999999"/>
    <s v=".."/>
    <s v=".."/>
    <s v=".."/>
    <s v=".."/>
    <s v=".."/>
    <s v=".."/>
    <s v=".."/>
  </r>
  <r>
    <x v="2"/>
    <x v="2"/>
    <x v="6"/>
    <x v="165"/>
    <x v="2"/>
    <s v="Outward FDI"/>
    <x v="3"/>
    <s v=".."/>
    <s v=".."/>
    <s v=".."/>
    <s v=".."/>
    <s v=".."/>
    <s v=".."/>
    <s v=".."/>
    <s v=".."/>
  </r>
  <r>
    <x v="2"/>
    <x v="2"/>
    <x v="6"/>
    <x v="166"/>
    <x v="2"/>
    <s v="Outward FDI"/>
    <x v="3"/>
    <n v="197.79400000000001"/>
    <s v=".."/>
    <s v=".."/>
    <s v=".."/>
    <s v=".."/>
    <s v=".."/>
    <s v=".."/>
    <s v=".."/>
  </r>
  <r>
    <x v="2"/>
    <x v="2"/>
    <x v="6"/>
    <x v="167"/>
    <x v="2"/>
    <s v="Outward FDI"/>
    <x v="3"/>
    <n v="348.37200000000001"/>
    <s v=".."/>
    <s v=".."/>
    <s v=".."/>
    <s v=".."/>
    <s v=".."/>
    <s v=".."/>
    <s v=".."/>
  </r>
  <r>
    <x v="5"/>
    <x v="5"/>
    <x v="6"/>
    <x v="168"/>
    <x v="2"/>
    <s v="Outward FDI"/>
    <x v="3"/>
    <n v="0"/>
    <s v=".."/>
    <s v=".."/>
    <s v=".."/>
    <s v=".."/>
    <s v=".."/>
    <s v=".."/>
    <s v=".."/>
  </r>
  <r>
    <x v="3"/>
    <x v="3"/>
    <x v="3"/>
    <x v="169"/>
    <x v="2"/>
    <s v="Outward FDI"/>
    <x v="3"/>
    <n v="0"/>
    <s v=".."/>
    <s v=".."/>
    <s v=".."/>
    <s v=".."/>
    <s v=".."/>
    <s v=".."/>
    <s v=".."/>
  </r>
  <r>
    <x v="3"/>
    <x v="3"/>
    <x v="3"/>
    <x v="170"/>
    <x v="2"/>
    <s v="Outward FDI"/>
    <x v="3"/>
    <n v="1.843"/>
    <s v=".."/>
    <s v=".."/>
    <s v=".."/>
    <s v=".."/>
    <s v=".."/>
    <s v=".."/>
    <s v=".."/>
  </r>
  <r>
    <x v="3"/>
    <x v="3"/>
    <x v="3"/>
    <x v="171"/>
    <x v="2"/>
    <s v="Outward FDI"/>
    <x v="3"/>
    <n v="-2.9780000000000002"/>
    <s v=".."/>
    <s v=".."/>
    <s v=".."/>
    <s v=".."/>
    <s v=".."/>
    <s v=".."/>
    <s v=".."/>
  </r>
  <r>
    <x v="3"/>
    <x v="3"/>
    <x v="6"/>
    <x v="172"/>
    <x v="2"/>
    <s v="Outward FDI"/>
    <x v="3"/>
    <n v="18.007000000000001"/>
    <s v=".."/>
    <s v=".."/>
    <s v=".."/>
    <s v=".."/>
    <s v=".."/>
    <s v=".."/>
    <s v=".."/>
  </r>
  <r>
    <x v="3"/>
    <x v="3"/>
    <x v="6"/>
    <x v="173"/>
    <x v="2"/>
    <s v="Outward FDI"/>
    <x v="3"/>
    <n v="29.35"/>
    <s v=".."/>
    <s v=".."/>
    <s v=".."/>
    <s v=".."/>
    <s v=".."/>
    <s v=".."/>
    <s v=".."/>
  </r>
  <r>
    <x v="4"/>
    <x v="4"/>
    <x v="6"/>
    <x v="174"/>
    <x v="2"/>
    <s v="Outward FDI"/>
    <x v="3"/>
    <n v="0"/>
    <s v=".."/>
    <s v=".."/>
    <s v=".."/>
    <s v=".."/>
    <s v=".."/>
    <s v=".."/>
    <s v=".."/>
  </r>
  <r>
    <x v="5"/>
    <x v="5"/>
    <x v="6"/>
    <x v="175"/>
    <x v="2"/>
    <s v="Outward FDI"/>
    <x v="3"/>
    <n v="0.28399999999999997"/>
    <s v=".."/>
    <s v=".."/>
    <s v=".."/>
    <s v=".."/>
    <s v=".."/>
    <s v=".."/>
    <s v=".."/>
  </r>
  <r>
    <x v="5"/>
    <x v="5"/>
    <x v="8"/>
    <x v="176"/>
    <x v="2"/>
    <s v="Outward FDI"/>
    <x v="3"/>
    <n v="0"/>
    <s v=".."/>
    <s v=".."/>
    <s v=".."/>
    <s v=".."/>
    <s v=".."/>
    <s v=".."/>
    <s v=".."/>
  </r>
  <r>
    <x v="4"/>
    <x v="4"/>
    <x v="8"/>
    <x v="177"/>
    <x v="2"/>
    <s v="Outward FDI"/>
    <x v="3"/>
    <n v="-44.38"/>
    <s v=".."/>
    <s v=".."/>
    <s v=".."/>
    <s v=".."/>
    <s v=".."/>
    <s v=".."/>
    <s v=".."/>
  </r>
  <r>
    <x v="4"/>
    <x v="4"/>
    <x v="8"/>
    <x v="178"/>
    <x v="2"/>
    <s v="Outward FDI"/>
    <x v="3"/>
    <n v="0"/>
    <s v=".."/>
    <s v=".."/>
    <s v=".."/>
    <s v=".."/>
    <s v=".."/>
    <s v=".."/>
    <s v=".."/>
  </r>
  <r>
    <x v="2"/>
    <x v="2"/>
    <x v="2"/>
    <x v="179"/>
    <x v="2"/>
    <s v="Outward FDI"/>
    <x v="3"/>
    <n v="1.9850000000000001"/>
    <s v=".."/>
    <s v=".."/>
    <s v=".."/>
    <s v=".."/>
    <s v=".."/>
    <s v=".."/>
    <s v=".."/>
  </r>
  <r>
    <x v="4"/>
    <x v="4"/>
    <x v="2"/>
    <x v="180"/>
    <x v="2"/>
    <s v="Outward FDI"/>
    <x v="3"/>
    <s v=".."/>
    <s v=".."/>
    <s v=".."/>
    <s v=".."/>
    <s v=".."/>
    <s v=".."/>
    <s v=".."/>
    <s v=".."/>
  </r>
  <r>
    <x v="3"/>
    <x v="3"/>
    <x v="2"/>
    <x v="181"/>
    <x v="2"/>
    <s v="Outward FDI"/>
    <x v="3"/>
    <n v="4362.3810000000003"/>
    <s v=".."/>
    <s v=".."/>
    <n v="538.71799999999996"/>
    <s v=".."/>
    <s v=".."/>
    <s v=".."/>
    <s v=".."/>
  </r>
  <r>
    <x v="2"/>
    <x v="2"/>
    <x v="2"/>
    <x v="182"/>
    <x v="2"/>
    <s v="Outward FDI"/>
    <x v="3"/>
    <n v="3068.2849999999999"/>
    <s v=".."/>
    <s v=".."/>
    <n v="239.34700000000001"/>
    <s v=".."/>
    <s v=".."/>
    <s v=".."/>
    <s v=".."/>
  </r>
  <r>
    <x v="4"/>
    <x v="4"/>
    <x v="8"/>
    <x v="183"/>
    <x v="2"/>
    <s v="Outward FDI"/>
    <x v="3"/>
    <n v="820.80899999999997"/>
    <s v=".."/>
    <s v=".."/>
    <n v="44.570999999999998"/>
    <s v=".."/>
    <s v=".."/>
    <s v=".."/>
    <s v=".."/>
  </r>
  <r>
    <x v="3"/>
    <x v="3"/>
    <x v="2"/>
    <x v="184"/>
    <x v="2"/>
    <s v="Outward FDI"/>
    <x v="3"/>
    <n v="142.922"/>
    <s v=".."/>
    <s v=".."/>
    <n v="11.291"/>
    <s v=".."/>
    <s v=".."/>
    <s v=".."/>
    <s v=".."/>
  </r>
  <r>
    <x v="3"/>
    <x v="3"/>
    <x v="6"/>
    <x v="185"/>
    <x v="2"/>
    <s v="Outward FDI"/>
    <x v="3"/>
    <n v="101.095"/>
    <s v=".."/>
    <s v=".."/>
    <s v=".."/>
    <s v=".."/>
    <s v=".."/>
    <s v=".."/>
    <s v=".."/>
  </r>
  <r>
    <x v="3"/>
    <x v="3"/>
    <x v="3"/>
    <x v="186"/>
    <x v="2"/>
    <s v="Outward FDI"/>
    <x v="3"/>
    <n v="-4.2539999999999996"/>
    <s v=".."/>
    <s v=".."/>
    <s v=".."/>
    <s v=".."/>
    <s v=".."/>
    <s v=".."/>
    <s v=".."/>
  </r>
  <r>
    <x v="5"/>
    <x v="5"/>
    <x v="2"/>
    <x v="187"/>
    <x v="2"/>
    <s v="Outward FDI"/>
    <x v="3"/>
    <n v="6.5220000000000002"/>
    <s v=".."/>
    <s v=".."/>
    <s v=".."/>
    <s v=".."/>
    <s v=".."/>
    <s v=".."/>
    <s v=".."/>
  </r>
  <r>
    <x v="4"/>
    <x v="4"/>
    <x v="3"/>
    <x v="188"/>
    <x v="2"/>
    <s v="Outward FDI"/>
    <x v="3"/>
    <n v="0"/>
    <s v=".."/>
    <s v=".."/>
    <s v=".."/>
    <s v=".."/>
    <s v=".."/>
    <s v=".."/>
    <s v=".."/>
  </r>
  <r>
    <x v="4"/>
    <x v="4"/>
    <x v="2"/>
    <x v="189"/>
    <x v="2"/>
    <s v="Outward FDI"/>
    <x v="3"/>
    <n v="2.8359999999999999"/>
    <s v=".."/>
    <s v=".."/>
    <s v=".."/>
    <s v=".."/>
    <s v=".."/>
    <s v=".."/>
    <s v=".."/>
  </r>
  <r>
    <x v="2"/>
    <x v="2"/>
    <x v="2"/>
    <x v="190"/>
    <x v="2"/>
    <s v="Outward FDI"/>
    <x v="3"/>
    <n v="-0.70899999999999996"/>
    <s v=".."/>
    <s v=".."/>
    <s v=".."/>
    <s v=".."/>
    <s v=".."/>
    <s v=".."/>
    <s v=".."/>
  </r>
  <r>
    <x v="3"/>
    <x v="3"/>
    <x v="2"/>
    <x v="191"/>
    <x v="2"/>
    <s v="Outward FDI"/>
    <x v="3"/>
    <n v="922.32899999999995"/>
    <s v=".."/>
    <s v=".."/>
    <n v="104.297"/>
    <s v=".."/>
    <s v=".."/>
    <s v=".."/>
    <s v=".."/>
  </r>
  <r>
    <x v="3"/>
    <x v="3"/>
    <x v="8"/>
    <x v="192"/>
    <x v="2"/>
    <s v="Outward FDI"/>
    <x v="3"/>
    <n v="4.2539999999999996"/>
    <s v=".."/>
    <s v=".."/>
    <s v=".."/>
    <s v=".."/>
    <s v=".."/>
    <s v=".."/>
    <s v=".."/>
  </r>
  <r>
    <x v="4"/>
    <x v="4"/>
    <x v="2"/>
    <x v="193"/>
    <x v="2"/>
    <s v="Outward FDI"/>
    <x v="3"/>
    <n v="7.3730000000000002"/>
    <s v=".."/>
    <s v=".."/>
    <s v=".."/>
    <s v=".."/>
    <s v=".."/>
    <s v=".."/>
    <s v=".."/>
  </r>
  <r>
    <x v="4"/>
    <x v="4"/>
    <x v="2"/>
    <x v="194"/>
    <x v="2"/>
    <s v="Outward FDI"/>
    <x v="3"/>
    <n v="0"/>
    <s v=".."/>
    <s v=".."/>
    <s v=".."/>
    <s v=".."/>
    <s v=".."/>
    <s v=".."/>
    <s v=".."/>
  </r>
  <r>
    <x v="4"/>
    <x v="4"/>
    <x v="8"/>
    <x v="195"/>
    <x v="2"/>
    <s v="Outward FDI"/>
    <x v="3"/>
    <n v="0.85099999999999998"/>
    <s v=".."/>
    <s v=".."/>
    <s v=".."/>
    <s v=".."/>
    <s v=".."/>
    <s v=".."/>
    <s v=".."/>
  </r>
  <r>
    <x v="4"/>
    <x v="4"/>
    <x v="8"/>
    <x v="196"/>
    <x v="2"/>
    <s v="Outward FDI"/>
    <x v="3"/>
    <n v="1.4179999999999999"/>
    <s v=".."/>
    <s v=".."/>
    <s v=".."/>
    <s v=".."/>
    <s v=".."/>
    <s v=".."/>
    <s v=".."/>
  </r>
  <r>
    <x v="4"/>
    <x v="4"/>
    <x v="2"/>
    <x v="197"/>
    <x v="2"/>
    <s v="Outward FDI"/>
    <x v="3"/>
    <n v="161.35400000000001"/>
    <s v=".."/>
    <s v=".."/>
    <n v="1.1890000000000001"/>
    <s v=".."/>
    <s v=".."/>
    <s v=".."/>
    <s v=".."/>
  </r>
  <r>
    <x v="2"/>
    <x v="2"/>
    <x v="2"/>
    <x v="198"/>
    <x v="2"/>
    <s v="Outward FDI"/>
    <x v="3"/>
    <n v="13205.535"/>
    <s v=".."/>
    <s v=".."/>
    <n v="610.47699999999998"/>
    <s v=".."/>
    <s v=".."/>
    <s v=".."/>
    <s v=".."/>
  </r>
  <r>
    <x v="4"/>
    <x v="4"/>
    <x v="8"/>
    <x v="199"/>
    <x v="2"/>
    <s v="Outward FDI"/>
    <x v="3"/>
    <n v="7.5149999999999997"/>
    <s v=".."/>
    <s v=".."/>
    <s v=".."/>
    <s v=".."/>
    <s v=".."/>
    <s v=".."/>
    <s v=".."/>
  </r>
  <r>
    <x v="2"/>
    <x v="2"/>
    <x v="2"/>
    <x v="200"/>
    <x v="2"/>
    <s v="Outward FDI"/>
    <x v="3"/>
    <n v="47.923999999999999"/>
    <s v=".."/>
    <s v=".."/>
    <n v="-6.24"/>
    <s v=".."/>
    <s v=".."/>
    <s v=".."/>
    <s v=".."/>
  </r>
  <r>
    <x v="5"/>
    <x v="5"/>
    <x v="3"/>
    <x v="201"/>
    <x v="2"/>
    <s v="Outward FDI"/>
    <x v="3"/>
    <n v="0"/>
    <s v=".."/>
    <s v=".."/>
    <s v=".."/>
    <s v=".."/>
    <s v=".."/>
    <s v=".."/>
    <s v=".."/>
  </r>
  <r>
    <x v="3"/>
    <x v="3"/>
    <x v="2"/>
    <x v="202"/>
    <x v="2"/>
    <s v="Outward FDI"/>
    <x v="3"/>
    <n v="569.70299999999997"/>
    <s v=".."/>
    <s v=".."/>
    <n v="205.62200000000001"/>
    <s v=".."/>
    <s v=".."/>
    <s v=".."/>
    <s v=".."/>
  </r>
  <r>
    <x v="1"/>
    <x v="1"/>
    <x v="1"/>
    <x v="203"/>
    <x v="2"/>
    <s v="Outward FDI"/>
    <x v="3"/>
    <n v="0"/>
    <s v=".."/>
    <s v=".."/>
    <s v=".."/>
    <s v=".."/>
    <s v=".."/>
    <s v=".."/>
    <s v=".."/>
  </r>
  <r>
    <x v="3"/>
    <x v="3"/>
    <x v="3"/>
    <x v="204"/>
    <x v="2"/>
    <s v="Outward FDI"/>
    <x v="3"/>
    <n v="0"/>
    <s v=".."/>
    <s v=".."/>
    <s v=".."/>
    <s v=".."/>
    <s v=".."/>
    <s v=".."/>
    <s v=".."/>
  </r>
  <r>
    <x v="4"/>
    <x v="4"/>
    <x v="3"/>
    <x v="205"/>
    <x v="2"/>
    <s v="Outward FDI"/>
    <x v="3"/>
    <n v="0"/>
    <s v=".."/>
    <s v=".."/>
    <s v=".."/>
    <s v=".."/>
    <s v=".."/>
    <s v=".."/>
    <s v=".."/>
  </r>
  <r>
    <x v="4"/>
    <x v="4"/>
    <x v="2"/>
    <x v="206"/>
    <x v="2"/>
    <s v="Outward FDI"/>
    <x v="3"/>
    <n v="118.818"/>
    <s v=".."/>
    <s v=".."/>
    <s v=".."/>
    <s v=".."/>
    <s v=".."/>
    <s v=".."/>
    <s v=".."/>
  </r>
  <r>
    <x v="3"/>
    <x v="3"/>
    <x v="2"/>
    <x v="207"/>
    <x v="2"/>
    <s v="Outward FDI"/>
    <x v="3"/>
    <n v="0"/>
    <s v=".."/>
    <s v=".."/>
    <s v=".."/>
    <s v=".."/>
    <s v=".."/>
    <s v=".."/>
    <s v=".."/>
  </r>
  <r>
    <x v="1"/>
    <x v="1"/>
    <x v="1"/>
    <x v="1"/>
    <x v="2"/>
    <s v="Outward FDI"/>
    <x v="3"/>
    <n v="0"/>
    <s v=".."/>
    <s v=".."/>
    <s v=".."/>
    <s v=".."/>
    <s v=".."/>
    <s v=".."/>
    <s v=".."/>
  </r>
  <r>
    <x v="1"/>
    <x v="1"/>
    <x v="1"/>
    <x v="208"/>
    <x v="2"/>
    <s v="Outward FDI"/>
    <x v="3"/>
    <n v="0"/>
    <s v=".."/>
    <s v=".."/>
    <s v=".."/>
    <s v=".."/>
    <s v=".."/>
    <s v=".."/>
    <s v=".."/>
  </r>
  <r>
    <x v="1"/>
    <x v="1"/>
    <x v="1"/>
    <x v="209"/>
    <x v="2"/>
    <s v="Outward FDI"/>
    <x v="3"/>
    <n v="0"/>
    <s v=".."/>
    <s v=".."/>
    <s v=".."/>
    <s v=".."/>
    <s v=".."/>
    <s v=".."/>
    <s v=".."/>
  </r>
  <r>
    <x v="1"/>
    <x v="1"/>
    <x v="1"/>
    <x v="210"/>
    <x v="2"/>
    <s v="Outward FDI"/>
    <x v="3"/>
    <n v="0"/>
    <s v=".."/>
    <s v=".."/>
    <s v=".."/>
    <s v=".."/>
    <s v=".."/>
    <s v=".."/>
    <s v=".."/>
  </r>
  <r>
    <x v="1"/>
    <x v="1"/>
    <x v="1"/>
    <x v="211"/>
    <x v="2"/>
    <s v="Outward FDI"/>
    <x v="3"/>
    <s v=".."/>
    <s v=".."/>
    <s v=".."/>
    <s v=".."/>
    <s v=".."/>
    <s v=".."/>
    <s v=".."/>
    <s v=".."/>
  </r>
  <r>
    <x v="3"/>
    <x v="3"/>
    <x v="2"/>
    <x v="212"/>
    <x v="2"/>
    <s v="Outward FDI"/>
    <x v="3"/>
    <n v="0"/>
    <s v=".."/>
    <s v=".."/>
    <s v=".."/>
    <s v=".."/>
    <s v=".."/>
    <s v=".."/>
    <s v=".."/>
  </r>
  <r>
    <x v="2"/>
    <x v="2"/>
    <x v="2"/>
    <x v="213"/>
    <x v="2"/>
    <s v="Outward FDI"/>
    <x v="3"/>
    <n v="0"/>
    <s v=".."/>
    <s v=".."/>
    <s v=".."/>
    <s v=".."/>
    <s v=".."/>
    <s v=".."/>
    <s v=".."/>
  </r>
  <r>
    <x v="1"/>
    <x v="1"/>
    <x v="1"/>
    <x v="214"/>
    <x v="2"/>
    <s v="Outward FDI"/>
    <x v="3"/>
    <n v="0"/>
    <s v=".."/>
    <s v=".."/>
    <s v=".."/>
    <s v=".."/>
    <s v=".."/>
    <s v=".."/>
    <s v=".."/>
  </r>
  <r>
    <x v="2"/>
    <x v="2"/>
    <x v="2"/>
    <x v="215"/>
    <x v="2"/>
    <s v="Outward FDI"/>
    <x v="3"/>
    <n v="0"/>
    <s v=".."/>
    <s v=".."/>
    <s v=".."/>
    <s v=".."/>
    <s v=".."/>
    <s v=".."/>
    <s v=".."/>
  </r>
  <r>
    <x v="1"/>
    <x v="1"/>
    <x v="1"/>
    <x v="216"/>
    <x v="2"/>
    <s v="Outward FDI"/>
    <x v="3"/>
    <n v="0"/>
    <s v=".."/>
    <s v=".."/>
    <s v=".."/>
    <s v=".."/>
    <s v=".."/>
    <s v=".."/>
    <s v=".."/>
  </r>
  <r>
    <x v="4"/>
    <x v="4"/>
    <x v="2"/>
    <x v="217"/>
    <x v="2"/>
    <s v="Outward FDI"/>
    <x v="3"/>
    <n v="0"/>
    <s v=".."/>
    <s v=".."/>
    <s v=".."/>
    <s v=".."/>
    <s v=".."/>
    <s v=".."/>
    <s v=".."/>
  </r>
  <r>
    <x v="3"/>
    <x v="3"/>
    <x v="2"/>
    <x v="218"/>
    <x v="2"/>
    <s v="Outward FDI"/>
    <x v="3"/>
    <s v=".."/>
    <s v=".."/>
    <s v=".."/>
    <s v=".."/>
    <s v=".."/>
    <s v=".."/>
    <s v=".."/>
    <s v=".."/>
  </r>
  <r>
    <x v="4"/>
    <x v="4"/>
    <x v="2"/>
    <x v="219"/>
    <x v="2"/>
    <s v="Outward FDI"/>
    <x v="3"/>
    <n v="0"/>
    <s v=".."/>
    <s v=".."/>
    <s v=".."/>
    <s v=".."/>
    <s v=".."/>
    <s v=".."/>
    <s v=".."/>
  </r>
  <r>
    <x v="2"/>
    <x v="2"/>
    <x v="2"/>
    <x v="220"/>
    <x v="2"/>
    <s v="Outward FDI"/>
    <x v="3"/>
    <n v="0"/>
    <s v=".."/>
    <s v=".."/>
    <s v=".."/>
    <s v=".."/>
    <s v=".."/>
    <s v=".."/>
    <s v=".."/>
  </r>
  <r>
    <x v="2"/>
    <x v="2"/>
    <x v="2"/>
    <x v="221"/>
    <x v="2"/>
    <s v="Outward FDI"/>
    <x v="3"/>
    <n v="0"/>
    <s v=".."/>
    <s v=".."/>
    <s v=".."/>
    <s v=".."/>
    <s v=".."/>
    <s v=".."/>
    <s v=".."/>
  </r>
  <r>
    <x v="1"/>
    <x v="1"/>
    <x v="1"/>
    <x v="222"/>
    <x v="2"/>
    <s v="Outward FDI"/>
    <x v="3"/>
    <n v="0"/>
    <s v=".."/>
    <s v=".."/>
    <s v=".."/>
    <s v=".."/>
    <s v=".."/>
    <s v=".."/>
    <s v=".."/>
  </r>
  <r>
    <x v="1"/>
    <x v="1"/>
    <x v="1"/>
    <x v="223"/>
    <x v="2"/>
    <s v="Outward FDI"/>
    <x v="3"/>
    <n v="0"/>
    <s v=".."/>
    <s v=".."/>
    <s v=".."/>
    <s v=".."/>
    <s v=".."/>
    <s v=".."/>
    <s v=".."/>
  </r>
  <r>
    <x v="2"/>
    <x v="2"/>
    <x v="2"/>
    <x v="224"/>
    <x v="2"/>
    <s v="Outward FDI"/>
    <x v="3"/>
    <n v="0"/>
    <s v=".."/>
    <s v=".."/>
    <s v=".."/>
    <s v=".."/>
    <s v=".."/>
    <s v=".."/>
    <s v=".."/>
  </r>
  <r>
    <x v="2"/>
    <x v="2"/>
    <x v="2"/>
    <x v="225"/>
    <x v="2"/>
    <s v="Outward FDI"/>
    <x v="3"/>
    <n v="0"/>
    <s v=".."/>
    <s v=".."/>
    <s v=".."/>
    <s v=".."/>
    <s v=".."/>
    <s v=".."/>
    <s v=".."/>
  </r>
  <r>
    <x v="4"/>
    <x v="4"/>
    <x v="2"/>
    <x v="226"/>
    <x v="2"/>
    <s v="Outward FDI"/>
    <x v="3"/>
    <n v="0"/>
    <s v=".."/>
    <s v=".."/>
    <s v=".."/>
    <s v=".."/>
    <s v=".."/>
    <s v=".."/>
    <s v=".."/>
  </r>
  <r>
    <x v="1"/>
    <x v="1"/>
    <x v="1"/>
    <x v="227"/>
    <x v="2"/>
    <s v="Outward FDI"/>
    <x v="3"/>
    <n v="0"/>
    <s v=".."/>
    <s v=".."/>
    <s v=".."/>
    <s v=".."/>
    <s v=".."/>
    <s v=".."/>
    <s v=".."/>
  </r>
  <r>
    <x v="3"/>
    <x v="3"/>
    <x v="2"/>
    <x v="228"/>
    <x v="2"/>
    <s v="Outward FDI"/>
    <x v="3"/>
    <n v="0"/>
    <s v=".."/>
    <s v=".."/>
    <s v=".."/>
    <s v=".."/>
    <s v=".."/>
    <s v=".."/>
    <s v=".."/>
  </r>
  <r>
    <x v="4"/>
    <x v="4"/>
    <x v="2"/>
    <x v="229"/>
    <x v="2"/>
    <s v="Outward FDI"/>
    <x v="3"/>
    <n v="0"/>
    <s v=".."/>
    <s v=".."/>
    <s v=".."/>
    <s v=".."/>
    <s v=".."/>
    <s v=".."/>
    <s v=".."/>
  </r>
  <r>
    <x v="1"/>
    <x v="1"/>
    <x v="1"/>
    <x v="230"/>
    <x v="2"/>
    <s v="Outward FDI"/>
    <x v="3"/>
    <n v="0"/>
    <s v=".."/>
    <s v=".."/>
    <s v=".."/>
    <s v=".."/>
    <s v=".."/>
    <s v=".."/>
    <s v=".."/>
  </r>
  <r>
    <x v="1"/>
    <x v="1"/>
    <x v="1"/>
    <x v="231"/>
    <x v="2"/>
    <s v="Outward FDI"/>
    <x v="3"/>
    <n v="0"/>
    <s v=".."/>
    <s v=".."/>
    <s v=".."/>
    <s v=".."/>
    <s v=".."/>
    <s v=".."/>
    <s v=".."/>
  </r>
  <r>
    <x v="3"/>
    <x v="3"/>
    <x v="2"/>
    <x v="232"/>
    <x v="2"/>
    <s v="Outward FDI"/>
    <x v="3"/>
    <n v="0"/>
    <s v=".."/>
    <s v=".."/>
    <s v=".."/>
    <s v=".."/>
    <s v=".."/>
    <s v=".."/>
    <s v=".."/>
  </r>
  <r>
    <x v="3"/>
    <x v="3"/>
    <x v="2"/>
    <x v="233"/>
    <x v="2"/>
    <s v="Outward FDI"/>
    <x v="3"/>
    <n v="0"/>
    <s v=".."/>
    <s v=".."/>
    <s v=".."/>
    <s v=".."/>
    <s v=".."/>
    <s v=".."/>
    <s v=".."/>
  </r>
  <r>
    <x v="1"/>
    <x v="1"/>
    <x v="1"/>
    <x v="234"/>
    <x v="2"/>
    <s v="Outward FDI"/>
    <x v="3"/>
    <n v="0"/>
    <s v=".."/>
    <s v=".."/>
    <s v=".."/>
    <s v=".."/>
    <s v=".."/>
    <s v=".."/>
    <s v=".."/>
  </r>
  <r>
    <x v="4"/>
    <x v="4"/>
    <x v="2"/>
    <x v="235"/>
    <x v="2"/>
    <s v="Outward FDI"/>
    <x v="3"/>
    <n v="0"/>
    <s v=".."/>
    <s v=".."/>
    <s v=".."/>
    <s v=".."/>
    <s v=".."/>
    <s v=".."/>
    <s v=".."/>
  </r>
  <r>
    <x v="1"/>
    <x v="1"/>
    <x v="1"/>
    <x v="236"/>
    <x v="2"/>
    <s v="Outward FDI"/>
    <x v="3"/>
    <n v="0"/>
    <s v=".."/>
    <s v=".."/>
    <s v=".."/>
    <s v=".."/>
    <s v=".."/>
    <s v=".."/>
    <s v=".."/>
  </r>
  <r>
    <x v="0"/>
    <x v="0"/>
    <x v="0"/>
    <x v="0"/>
    <x v="2"/>
    <s v="Outward FDI"/>
    <x v="4"/>
    <n v="201621.535"/>
    <s v=".."/>
    <s v=".."/>
    <n v="12990.7"/>
    <s v=".."/>
    <s v=".."/>
    <s v=".."/>
    <s v=".."/>
  </r>
  <r>
    <x v="1"/>
    <x v="1"/>
    <x v="1"/>
    <x v="1"/>
    <x v="2"/>
    <s v="Outward FDI"/>
    <x v="4"/>
    <s v=".."/>
    <s v=".."/>
    <s v=".."/>
    <s v=".."/>
    <s v=".."/>
    <s v=".."/>
    <s v=".."/>
    <s v=".."/>
  </r>
  <r>
    <x v="2"/>
    <x v="2"/>
    <x v="2"/>
    <x v="2"/>
    <x v="2"/>
    <s v="Outward FDI"/>
    <x v="4"/>
    <n v="2050.6790000000001"/>
    <s v=".."/>
    <s v=".."/>
    <n v="28.326000000000001"/>
    <s v=".."/>
    <s v=".."/>
    <s v=".."/>
    <s v=".."/>
  </r>
  <r>
    <x v="2"/>
    <x v="2"/>
    <x v="3"/>
    <x v="3"/>
    <x v="2"/>
    <s v="Outward FDI"/>
    <x v="4"/>
    <n v="282.06900000000002"/>
    <s v=".."/>
    <s v=".."/>
    <n v="27.870999999999999"/>
    <s v=".."/>
    <s v=".."/>
    <s v=".."/>
    <s v=".."/>
  </r>
  <r>
    <x v="2"/>
    <x v="2"/>
    <x v="3"/>
    <x v="4"/>
    <x v="2"/>
    <s v="Outward FDI"/>
    <x v="4"/>
    <n v="700.904"/>
    <s v=".."/>
    <s v=".."/>
    <n v="112.39400000000001"/>
    <s v=".."/>
    <s v=".."/>
    <s v=".."/>
    <s v=".."/>
  </r>
  <r>
    <x v="2"/>
    <x v="2"/>
    <x v="4"/>
    <x v="5"/>
    <x v="2"/>
    <s v="Outward FDI"/>
    <x v="4"/>
    <n v="1115.067"/>
    <s v=".."/>
    <s v=".."/>
    <n v="100.124"/>
    <s v=".."/>
    <s v=".."/>
    <s v=".."/>
    <s v=".."/>
  </r>
  <r>
    <x v="2"/>
    <x v="2"/>
    <x v="5"/>
    <x v="6"/>
    <x v="2"/>
    <s v="Outward FDI"/>
    <x v="4"/>
    <n v="403.37"/>
    <s v=".."/>
    <s v=".."/>
    <n v="24.236000000000001"/>
    <s v=".."/>
    <s v=".."/>
    <s v=".."/>
    <s v=".."/>
  </r>
  <r>
    <x v="2"/>
    <x v="2"/>
    <x v="3"/>
    <x v="7"/>
    <x v="2"/>
    <s v="Outward FDI"/>
    <x v="4"/>
    <n v="1118.933"/>
    <s v=".."/>
    <s v=".."/>
    <n v="68.162999999999997"/>
    <s v=".."/>
    <s v=".."/>
    <s v=".."/>
    <s v=".."/>
  </r>
  <r>
    <x v="2"/>
    <x v="2"/>
    <x v="3"/>
    <x v="8"/>
    <x v="2"/>
    <s v="Outward FDI"/>
    <x v="4"/>
    <n v="0"/>
    <s v=".."/>
    <s v=".."/>
    <n v="0"/>
    <s v=".."/>
    <s v=".."/>
    <s v=".."/>
    <s v=".."/>
  </r>
  <r>
    <x v="2"/>
    <x v="2"/>
    <x v="3"/>
    <x v="9"/>
    <x v="2"/>
    <s v="Outward FDI"/>
    <x v="4"/>
    <n v="265.63799999999998"/>
    <s v=".."/>
    <s v=".."/>
    <n v="61.497999999999998"/>
    <s v=".."/>
    <s v=".."/>
    <s v=".."/>
    <s v=".."/>
  </r>
  <r>
    <x v="2"/>
    <x v="2"/>
    <x v="3"/>
    <x v="10"/>
    <x v="2"/>
    <s v="Outward FDI"/>
    <x v="4"/>
    <n v="3447.3319999999999"/>
    <s v=".."/>
    <s v=".."/>
    <n v="365.35500000000002"/>
    <s v=".."/>
    <s v=".."/>
    <s v=".."/>
    <s v=".."/>
  </r>
  <r>
    <x v="2"/>
    <x v="2"/>
    <x v="3"/>
    <x v="11"/>
    <x v="2"/>
    <s v="Outward FDI"/>
    <x v="4"/>
    <n v="7428.5159999999996"/>
    <s v=".."/>
    <s v=".."/>
    <n v="628.91899999999998"/>
    <s v=".."/>
    <s v=".."/>
    <s v=".."/>
    <s v=".."/>
  </r>
  <r>
    <x v="2"/>
    <x v="2"/>
    <x v="3"/>
    <x v="12"/>
    <x v="2"/>
    <s v="Outward FDI"/>
    <x v="4"/>
    <n v="25401.84"/>
    <s v=".."/>
    <s v=".."/>
    <n v="996.09199999999998"/>
    <s v=".."/>
    <s v=".."/>
    <s v=".."/>
    <s v=".."/>
  </r>
  <r>
    <x v="2"/>
    <x v="2"/>
    <x v="3"/>
    <x v="13"/>
    <x v="2"/>
    <s v="Outward FDI"/>
    <x v="4"/>
    <n v="235.35300000000001"/>
    <s v=".."/>
    <s v=".."/>
    <n v="18.327999999999999"/>
    <s v=".."/>
    <s v=".."/>
    <s v=".."/>
    <s v=".."/>
  </r>
  <r>
    <x v="2"/>
    <x v="2"/>
    <x v="3"/>
    <x v="14"/>
    <x v="2"/>
    <s v="Outward FDI"/>
    <x v="4"/>
    <n v="1172.576"/>
    <s v=".."/>
    <s v=".."/>
    <n v="129.20699999999999"/>
    <s v=".."/>
    <s v=".."/>
    <s v=".."/>
    <s v=".."/>
  </r>
  <r>
    <x v="2"/>
    <x v="2"/>
    <x v="3"/>
    <x v="15"/>
    <x v="2"/>
    <s v="Outward FDI"/>
    <x v="4"/>
    <n v="1102.3409999999999"/>
    <s v=".."/>
    <s v=".."/>
    <n v="19.692"/>
    <s v=".."/>
    <s v=".."/>
    <s v=".."/>
    <s v=".."/>
  </r>
  <r>
    <x v="2"/>
    <x v="2"/>
    <x v="3"/>
    <x v="16"/>
    <x v="2"/>
    <s v="Outward FDI"/>
    <x v="4"/>
    <n v="1537.607"/>
    <s v=".."/>
    <s v=".."/>
    <n v="272.80399999999997"/>
    <s v=".."/>
    <s v=".."/>
    <s v=".."/>
    <s v=".."/>
  </r>
  <r>
    <x v="2"/>
    <x v="2"/>
    <x v="6"/>
    <x v="17"/>
    <x v="2"/>
    <s v="Outward FDI"/>
    <x v="4"/>
    <n v="136.44300000000001"/>
    <s v=".."/>
    <s v=".."/>
    <s v=".."/>
    <s v=".."/>
    <s v=".."/>
    <s v=".."/>
    <s v=".."/>
  </r>
  <r>
    <x v="2"/>
    <x v="2"/>
    <x v="3"/>
    <x v="18"/>
    <x v="2"/>
    <s v="Outward FDI"/>
    <x v="4"/>
    <n v="1708.04"/>
    <s v=".."/>
    <s v=".."/>
    <n v="133.751"/>
    <s v=".."/>
    <s v=".."/>
    <s v=".."/>
    <s v=".."/>
  </r>
  <r>
    <x v="2"/>
    <x v="2"/>
    <x v="2"/>
    <x v="19"/>
    <x v="2"/>
    <s v="Outward FDI"/>
    <x v="4"/>
    <n v="911.93200000000002"/>
    <s v=".."/>
    <s v=".."/>
    <n v="82.855999999999995"/>
    <s v=".."/>
    <s v=".."/>
    <s v=".."/>
    <s v=".."/>
  </r>
  <r>
    <x v="2"/>
    <x v="2"/>
    <x v="2"/>
    <x v="20"/>
    <x v="2"/>
    <s v="Outward FDI"/>
    <x v="4"/>
    <n v="325.08"/>
    <s v=".."/>
    <s v=".."/>
    <n v="23.175000000000001"/>
    <s v=".."/>
    <s v=".."/>
    <s v=".."/>
    <s v=".."/>
  </r>
  <r>
    <x v="2"/>
    <x v="2"/>
    <x v="3"/>
    <x v="21"/>
    <x v="2"/>
    <s v="Outward FDI"/>
    <x v="4"/>
    <n v="309.45400000000001"/>
    <s v=".."/>
    <s v=".."/>
    <n v="17.571000000000002"/>
    <s v=".."/>
    <s v=".."/>
    <s v=".."/>
    <s v=".."/>
  </r>
  <r>
    <x v="2"/>
    <x v="2"/>
    <x v="3"/>
    <x v="22"/>
    <x v="2"/>
    <s v="Outward FDI"/>
    <x v="4"/>
    <n v="1168.71"/>
    <s v=".."/>
    <s v=".."/>
    <n v="61.195"/>
    <s v=".."/>
    <s v=".."/>
    <s v=".."/>
    <s v=".."/>
  </r>
  <r>
    <x v="3"/>
    <x v="3"/>
    <x v="5"/>
    <x v="23"/>
    <x v="2"/>
    <s v="Outward FDI"/>
    <x v="4"/>
    <n v="815.27800000000002"/>
    <s v=".."/>
    <s v=".."/>
    <n v="103.911"/>
    <s v=".."/>
    <s v=".."/>
    <s v=".."/>
    <s v=".."/>
  </r>
  <r>
    <x v="2"/>
    <x v="2"/>
    <x v="3"/>
    <x v="24"/>
    <x v="2"/>
    <s v="Outward FDI"/>
    <x v="4"/>
    <n v="14867.664000000001"/>
    <s v=".."/>
    <s v=".."/>
    <n v="391.56"/>
    <s v=".."/>
    <s v=".."/>
    <s v=".."/>
    <s v=".."/>
  </r>
  <r>
    <x v="2"/>
    <x v="2"/>
    <x v="2"/>
    <x v="25"/>
    <x v="2"/>
    <s v="Outward FDI"/>
    <x v="4"/>
    <n v="122.268"/>
    <s v=".."/>
    <s v=".."/>
    <n v="6.665"/>
    <s v=".."/>
    <s v=".."/>
    <s v=".."/>
    <s v=".."/>
  </r>
  <r>
    <x v="2"/>
    <x v="2"/>
    <x v="3"/>
    <x v="26"/>
    <x v="2"/>
    <s v="Outward FDI"/>
    <x v="4"/>
    <n v="9589.5419999999995"/>
    <s v=".."/>
    <s v=".."/>
    <n v="745.70600000000002"/>
    <s v=".."/>
    <s v=".."/>
    <s v=".."/>
    <s v=".."/>
  </r>
  <r>
    <x v="2"/>
    <x v="2"/>
    <x v="3"/>
    <x v="27"/>
    <x v="2"/>
    <s v="Outward FDI"/>
    <x v="4"/>
    <n v="4353.7860000000001"/>
    <s v=".."/>
    <s v=".."/>
    <n v="248.114"/>
    <s v=".."/>
    <s v=".."/>
    <s v=".."/>
    <s v=".."/>
  </r>
  <r>
    <x v="2"/>
    <x v="2"/>
    <x v="3"/>
    <x v="28"/>
    <x v="2"/>
    <s v="Outward FDI"/>
    <x v="4"/>
    <n v="492.77499999999998"/>
    <s v=".."/>
    <s v=".."/>
    <n v="44.988"/>
    <s v=".."/>
    <s v=".."/>
    <s v=".."/>
    <s v=".."/>
  </r>
  <r>
    <x v="2"/>
    <x v="2"/>
    <x v="3"/>
    <x v="29"/>
    <x v="2"/>
    <s v="Outward FDI"/>
    <x v="4"/>
    <n v="640.97799999999995"/>
    <s v=".."/>
    <s v=".."/>
    <n v="53.015999999999998"/>
    <s v=".."/>
    <s v=".."/>
    <s v=".."/>
    <s v=".."/>
  </r>
  <r>
    <x v="2"/>
    <x v="2"/>
    <x v="3"/>
    <x v="30"/>
    <x v="2"/>
    <s v="Outward FDI"/>
    <x v="4"/>
    <n v="43.332999999999998"/>
    <s v=".."/>
    <s v=".."/>
    <n v="13.026999999999999"/>
    <s v=".."/>
    <s v=".."/>
    <s v=".."/>
    <s v=".."/>
  </r>
  <r>
    <x v="2"/>
    <x v="2"/>
    <x v="3"/>
    <x v="31"/>
    <x v="2"/>
    <s v="Outward FDI"/>
    <x v="4"/>
    <n v="4322.3739999999998"/>
    <s v=".."/>
    <s v=".."/>
    <n v="197.976"/>
    <s v=".."/>
    <s v=".."/>
    <s v=".."/>
    <s v=".."/>
  </r>
  <r>
    <x v="2"/>
    <x v="2"/>
    <x v="3"/>
    <x v="32"/>
    <x v="2"/>
    <s v="Outward FDI"/>
    <x v="4"/>
    <n v="29445.687999999998"/>
    <s v=".."/>
    <s v=".."/>
    <n v="1260.5650000000001"/>
    <s v=".."/>
    <s v=".."/>
    <s v=".."/>
    <s v=".."/>
  </r>
  <r>
    <x v="2"/>
    <x v="2"/>
    <x v="3"/>
    <x v="33"/>
    <x v="2"/>
    <s v="Outward FDI"/>
    <x v="4"/>
    <n v="4502.7950000000001"/>
    <s v=".."/>
    <s v=".."/>
    <n v="2120.0279999999998"/>
    <s v=".."/>
    <s v=".."/>
    <s v=".."/>
    <s v=".."/>
  </r>
  <r>
    <x v="3"/>
    <x v="3"/>
    <x v="3"/>
    <x v="34"/>
    <x v="2"/>
    <s v="Outward FDI"/>
    <x v="4"/>
    <n v="575.57500000000005"/>
    <s v=".."/>
    <s v=".."/>
    <n v="19.54"/>
    <s v=".."/>
    <s v=".."/>
    <s v=".."/>
    <s v=".."/>
  </r>
  <r>
    <x v="2"/>
    <x v="2"/>
    <x v="3"/>
    <x v="35"/>
    <x v="2"/>
    <s v="Outward FDI"/>
    <x v="4"/>
    <n v="30039.789000000001"/>
    <s v=".."/>
    <s v=".."/>
    <n v="1466.115"/>
    <s v=".."/>
    <s v=".."/>
    <s v=".."/>
    <s v=".."/>
  </r>
  <r>
    <x v="2"/>
    <x v="2"/>
    <x v="4"/>
    <x v="36"/>
    <x v="2"/>
    <s v="Outward FDI"/>
    <x v="4"/>
    <n v="15308.245999999999"/>
    <s v=".."/>
    <s v=".."/>
    <n v="1059.2570000000001"/>
    <s v=".."/>
    <s v=".."/>
    <s v=".."/>
    <s v=".."/>
  </r>
  <r>
    <x v="1"/>
    <x v="1"/>
    <x v="1"/>
    <x v="1"/>
    <x v="2"/>
    <s v="Outward FDI"/>
    <x v="4"/>
    <s v=".."/>
    <s v=".."/>
    <s v=".."/>
    <s v=".."/>
    <s v=".."/>
    <s v=".."/>
    <s v=".."/>
    <s v=".."/>
  </r>
  <r>
    <x v="2"/>
    <x v="2"/>
    <x v="3"/>
    <x v="37"/>
    <x v="2"/>
    <s v="Outward FDI"/>
    <x v="4"/>
    <n v="639.20600000000002"/>
    <s v=".."/>
    <s v=".."/>
    <n v="70.89"/>
    <s v=".."/>
    <s v=".."/>
    <s v=".."/>
    <s v=".."/>
  </r>
  <r>
    <x v="3"/>
    <x v="3"/>
    <x v="3"/>
    <x v="38"/>
    <x v="2"/>
    <s v="Outward FDI"/>
    <x v="4"/>
    <n v="7.2489999999999997"/>
    <s v=".."/>
    <s v=".."/>
    <s v=".."/>
    <s v=".."/>
    <s v=".."/>
    <s v=".."/>
    <s v=".."/>
  </r>
  <r>
    <x v="2"/>
    <x v="2"/>
    <x v="3"/>
    <x v="39"/>
    <x v="2"/>
    <s v="Outward FDI"/>
    <x v="4"/>
    <n v="-4.6719999999999997"/>
    <s v=".."/>
    <s v=".."/>
    <s v=".."/>
    <s v=".."/>
    <s v=".."/>
    <s v=".."/>
    <s v=".."/>
  </r>
  <r>
    <x v="3"/>
    <x v="3"/>
    <x v="3"/>
    <x v="40"/>
    <x v="2"/>
    <s v="Outward FDI"/>
    <x v="4"/>
    <n v="6.2830000000000004"/>
    <s v=".."/>
    <s v=".."/>
    <s v=".."/>
    <s v=".."/>
    <s v=".."/>
    <s v=".."/>
    <s v=".."/>
  </r>
  <r>
    <x v="3"/>
    <x v="3"/>
    <x v="3"/>
    <x v="41"/>
    <x v="2"/>
    <s v="Outward FDI"/>
    <x v="4"/>
    <n v="19.814"/>
    <s v=".."/>
    <s v=".."/>
    <s v=".."/>
    <s v=".."/>
    <s v=".."/>
    <s v=".."/>
    <s v=".."/>
  </r>
  <r>
    <x v="3"/>
    <x v="3"/>
    <x v="3"/>
    <x v="42"/>
    <x v="2"/>
    <s v="Outward FDI"/>
    <x v="4"/>
    <n v="126.93899999999999"/>
    <s v=".."/>
    <s v=".."/>
    <n v="4.8470000000000004"/>
    <s v=".."/>
    <s v=".."/>
    <s v=".."/>
    <s v=".."/>
  </r>
  <r>
    <x v="2"/>
    <x v="2"/>
    <x v="3"/>
    <x v="43"/>
    <x v="2"/>
    <s v="Outward FDI"/>
    <x v="4"/>
    <n v="248.07900000000001"/>
    <s v=".."/>
    <s v=".."/>
    <n v="24.992999999999999"/>
    <s v=".."/>
    <s v=".."/>
    <s v=".."/>
    <s v=".."/>
  </r>
  <r>
    <x v="2"/>
    <x v="2"/>
    <x v="3"/>
    <x v="44"/>
    <x v="2"/>
    <s v="Outward FDI"/>
    <x v="4"/>
    <n v="132.577"/>
    <s v=".."/>
    <s v=".."/>
    <n v="12.875"/>
    <s v=".."/>
    <s v=".."/>
    <s v=".."/>
    <s v=".."/>
  </r>
  <r>
    <x v="2"/>
    <x v="2"/>
    <x v="3"/>
    <x v="45"/>
    <x v="2"/>
    <s v="Outward FDI"/>
    <x v="4"/>
    <n v="147.559"/>
    <s v=".."/>
    <s v=".."/>
    <s v=".."/>
    <s v=".."/>
    <s v=".."/>
    <s v=".."/>
    <s v=".."/>
  </r>
  <r>
    <x v="2"/>
    <x v="2"/>
    <x v="3"/>
    <x v="46"/>
    <x v="2"/>
    <s v="Outward FDI"/>
    <x v="4"/>
    <s v=".."/>
    <s v=".."/>
    <s v=".."/>
    <s v=".."/>
    <s v=".."/>
    <s v=".."/>
    <s v=".."/>
    <s v=".."/>
  </r>
  <r>
    <x v="1"/>
    <x v="1"/>
    <x v="1"/>
    <x v="47"/>
    <x v="2"/>
    <s v="Outward FDI"/>
    <x v="4"/>
    <n v="36.567"/>
    <s v=".."/>
    <s v=".."/>
    <s v=".."/>
    <s v=".."/>
    <s v=".."/>
    <s v=".."/>
    <s v=".."/>
  </r>
  <r>
    <x v="1"/>
    <x v="1"/>
    <x v="1"/>
    <x v="1"/>
    <x v="2"/>
    <s v="Outward FDI"/>
    <x v="4"/>
    <n v="0"/>
    <s v=".."/>
    <s v=".."/>
    <s v=".."/>
    <s v=".."/>
    <s v=".."/>
    <s v=".."/>
    <s v=".."/>
  </r>
  <r>
    <x v="2"/>
    <x v="2"/>
    <x v="3"/>
    <x v="48"/>
    <x v="2"/>
    <s v="Outward FDI"/>
    <x v="4"/>
    <n v="0"/>
    <s v=".."/>
    <s v=".."/>
    <s v=".."/>
    <s v=".."/>
    <s v=".."/>
    <s v=".."/>
    <s v=".."/>
  </r>
  <r>
    <x v="1"/>
    <x v="1"/>
    <x v="1"/>
    <x v="49"/>
    <x v="2"/>
    <s v="Outward FDI"/>
    <x v="4"/>
    <n v="-27.062999999999999"/>
    <s v=".."/>
    <s v=".."/>
    <s v=".."/>
    <s v=".."/>
    <s v=".."/>
    <s v=".."/>
    <s v=".."/>
  </r>
  <r>
    <x v="3"/>
    <x v="3"/>
    <x v="3"/>
    <x v="50"/>
    <x v="2"/>
    <s v="Outward FDI"/>
    <x v="4"/>
    <n v="0"/>
    <s v=".."/>
    <s v=".."/>
    <n v="0"/>
    <s v=".."/>
    <s v=".."/>
    <s v=".."/>
    <s v=".."/>
  </r>
  <r>
    <x v="2"/>
    <x v="2"/>
    <x v="3"/>
    <x v="51"/>
    <x v="2"/>
    <s v="Outward FDI"/>
    <x v="4"/>
    <n v="0"/>
    <s v=".."/>
    <s v=".."/>
    <n v="0"/>
    <s v=".."/>
    <s v=".."/>
    <s v=".."/>
    <s v=".."/>
  </r>
  <r>
    <x v="3"/>
    <x v="3"/>
    <x v="3"/>
    <x v="52"/>
    <x v="2"/>
    <s v="Outward FDI"/>
    <x v="4"/>
    <n v="17.72"/>
    <s v=".."/>
    <s v=".."/>
    <s v=".."/>
    <s v=".."/>
    <s v=".."/>
    <s v=".."/>
    <s v=".."/>
  </r>
  <r>
    <x v="2"/>
    <x v="2"/>
    <x v="6"/>
    <x v="53"/>
    <x v="2"/>
    <s v="Outward FDI"/>
    <x v="4"/>
    <n v="90.372"/>
    <s v=".."/>
    <s v=".."/>
    <n v="4.6959999999999997"/>
    <s v=".."/>
    <s v=".."/>
    <s v=".."/>
    <s v=".."/>
  </r>
  <r>
    <x v="4"/>
    <x v="4"/>
    <x v="3"/>
    <x v="54"/>
    <x v="2"/>
    <s v="Outward FDI"/>
    <x v="4"/>
    <n v="0.161"/>
    <s v=".."/>
    <s v=".."/>
    <s v=".."/>
    <s v=".."/>
    <s v=".."/>
    <s v=".."/>
    <s v=".."/>
  </r>
  <r>
    <x v="3"/>
    <x v="3"/>
    <x v="3"/>
    <x v="55"/>
    <x v="2"/>
    <s v="Outward FDI"/>
    <x v="4"/>
    <s v=".."/>
    <s v=".."/>
    <s v=".."/>
    <s v=".."/>
    <s v=".."/>
    <s v=".."/>
    <s v=".."/>
    <s v=".."/>
  </r>
  <r>
    <x v="2"/>
    <x v="2"/>
    <x v="3"/>
    <x v="56"/>
    <x v="2"/>
    <s v="Outward FDI"/>
    <x v="4"/>
    <n v="752.77499999999998"/>
    <s v=".."/>
    <s v=".."/>
    <n v="42.261000000000003"/>
    <s v=".."/>
    <s v=".."/>
    <s v=".."/>
    <s v=".."/>
  </r>
  <r>
    <x v="3"/>
    <x v="3"/>
    <x v="3"/>
    <x v="57"/>
    <x v="2"/>
    <s v="Outward FDI"/>
    <x v="4"/>
    <n v="663.37"/>
    <s v=".."/>
    <s v=".."/>
    <n v="63.164999999999999"/>
    <s v=".."/>
    <s v=".."/>
    <s v=".."/>
    <s v=".."/>
  </r>
  <r>
    <x v="2"/>
    <x v="2"/>
    <x v="3"/>
    <x v="58"/>
    <x v="2"/>
    <s v="Outward FDI"/>
    <x v="4"/>
    <n v="0"/>
    <s v=".."/>
    <s v=".."/>
    <s v=".."/>
    <s v=".."/>
    <s v=".."/>
    <s v=".."/>
    <s v=".."/>
  </r>
  <r>
    <x v="3"/>
    <x v="3"/>
    <x v="3"/>
    <x v="59"/>
    <x v="2"/>
    <s v="Outward FDI"/>
    <x v="4"/>
    <s v=".."/>
    <s v=".."/>
    <s v=".."/>
    <s v=".."/>
    <s v=".."/>
    <s v=".."/>
    <s v=".."/>
    <s v=".."/>
  </r>
  <r>
    <x v="1"/>
    <x v="1"/>
    <x v="1"/>
    <x v="1"/>
    <x v="2"/>
    <s v="Outward FDI"/>
    <x v="4"/>
    <s v=".."/>
    <s v=".."/>
    <s v=".."/>
    <s v=".."/>
    <s v=".."/>
    <s v=".."/>
    <s v=".."/>
    <s v=".."/>
  </r>
  <r>
    <x v="4"/>
    <x v="4"/>
    <x v="3"/>
    <x v="60"/>
    <x v="2"/>
    <s v="Outward FDI"/>
    <x v="4"/>
    <n v="199.59100000000001"/>
    <s v=".."/>
    <s v=".."/>
    <s v=".."/>
    <s v=".."/>
    <s v=".."/>
    <s v=".."/>
    <s v=".."/>
  </r>
  <r>
    <x v="4"/>
    <x v="4"/>
    <x v="6"/>
    <x v="61"/>
    <x v="2"/>
    <s v="Outward FDI"/>
    <x v="4"/>
    <s v=".."/>
    <s v=".."/>
    <s v=".."/>
    <s v=".."/>
    <s v=".."/>
    <s v=".."/>
    <s v=".."/>
    <s v=".."/>
  </r>
  <r>
    <x v="4"/>
    <x v="4"/>
    <x v="6"/>
    <x v="62"/>
    <x v="2"/>
    <s v="Outward FDI"/>
    <x v="4"/>
    <n v="173.333"/>
    <s v=".."/>
    <s v=".."/>
    <n v="18.934000000000001"/>
    <s v=".."/>
    <s v=".."/>
    <s v=".."/>
    <s v=".."/>
  </r>
  <r>
    <x v="3"/>
    <x v="3"/>
    <x v="6"/>
    <x v="63"/>
    <x v="2"/>
    <s v="Outward FDI"/>
    <x v="4"/>
    <n v="0.161"/>
    <s v=".."/>
    <s v=".."/>
    <s v=".."/>
    <s v=".."/>
    <s v=".."/>
    <s v=".."/>
    <s v=".."/>
  </r>
  <r>
    <x v="4"/>
    <x v="4"/>
    <x v="6"/>
    <x v="64"/>
    <x v="2"/>
    <s v="Outward FDI"/>
    <x v="4"/>
    <n v="123.556"/>
    <s v=".."/>
    <s v=".."/>
    <n v="3.6349999999999998"/>
    <s v=".."/>
    <s v=".."/>
    <s v=".."/>
    <s v=".."/>
  </r>
  <r>
    <x v="4"/>
    <x v="4"/>
    <x v="6"/>
    <x v="65"/>
    <x v="2"/>
    <s v="Outward FDI"/>
    <x v="4"/>
    <n v="7.5709999999999997"/>
    <s v=".."/>
    <s v=".."/>
    <s v=".."/>
    <s v=".."/>
    <s v=".."/>
    <s v=".."/>
    <s v=".."/>
  </r>
  <r>
    <x v="4"/>
    <x v="4"/>
    <x v="7"/>
    <x v="66"/>
    <x v="2"/>
    <s v="Outward FDI"/>
    <x v="4"/>
    <n v="55.093000000000004"/>
    <s v=".."/>
    <s v=".."/>
    <s v=".."/>
    <s v=".."/>
    <s v=".."/>
    <s v=".."/>
    <s v=".."/>
  </r>
  <r>
    <x v="4"/>
    <x v="4"/>
    <x v="7"/>
    <x v="67"/>
    <x v="2"/>
    <s v="Outward FDI"/>
    <x v="4"/>
    <n v="3.544"/>
    <s v=".."/>
    <s v=".."/>
    <s v=".."/>
    <s v=".."/>
    <s v=".."/>
    <s v=".."/>
    <s v=".."/>
  </r>
  <r>
    <x v="3"/>
    <x v="3"/>
    <x v="7"/>
    <x v="68"/>
    <x v="2"/>
    <s v="Outward FDI"/>
    <x v="4"/>
    <n v="-0.96699999999999997"/>
    <s v=".."/>
    <s v=".."/>
    <s v=".."/>
    <s v=".."/>
    <s v=".."/>
    <s v=".."/>
    <s v=".."/>
  </r>
  <r>
    <x v="1"/>
    <x v="1"/>
    <x v="1"/>
    <x v="69"/>
    <x v="2"/>
    <s v="Outward FDI"/>
    <x v="4"/>
    <n v="0"/>
    <s v=".."/>
    <s v=".."/>
    <s v=".."/>
    <s v=".."/>
    <s v=".."/>
    <s v=".."/>
    <s v=".."/>
  </r>
  <r>
    <x v="5"/>
    <x v="5"/>
    <x v="7"/>
    <x v="70"/>
    <x v="2"/>
    <s v="Outward FDI"/>
    <x v="4"/>
    <n v="4.1879999999999997"/>
    <s v=".."/>
    <s v=".."/>
    <s v=".."/>
    <s v=".."/>
    <s v=".."/>
    <s v=".."/>
    <s v=".."/>
  </r>
  <r>
    <x v="5"/>
    <x v="5"/>
    <x v="7"/>
    <x v="71"/>
    <x v="2"/>
    <s v="Outward FDI"/>
    <x v="4"/>
    <n v="-0.32200000000000001"/>
    <s v=".."/>
    <s v=".."/>
    <s v=".."/>
    <s v=".."/>
    <s v=".."/>
    <s v=".."/>
    <s v=".."/>
  </r>
  <r>
    <x v="4"/>
    <x v="4"/>
    <x v="7"/>
    <x v="72"/>
    <x v="2"/>
    <s v="Outward FDI"/>
    <x v="4"/>
    <n v="11.276"/>
    <s v=".."/>
    <s v=".."/>
    <s v=".."/>
    <s v=".."/>
    <s v=".."/>
    <s v=".."/>
    <s v=".."/>
  </r>
  <r>
    <x v="4"/>
    <x v="4"/>
    <x v="7"/>
    <x v="73"/>
    <x v="2"/>
    <s v="Outward FDI"/>
    <x v="4"/>
    <n v="0.48299999999999998"/>
    <s v=".."/>
    <s v=".."/>
    <s v=".."/>
    <s v=".."/>
    <s v=".."/>
    <s v=".."/>
    <s v=".."/>
  </r>
  <r>
    <x v="5"/>
    <x v="5"/>
    <x v="7"/>
    <x v="74"/>
    <x v="2"/>
    <s v="Outward FDI"/>
    <x v="4"/>
    <n v="0"/>
    <s v=".."/>
    <s v=".."/>
    <s v=".."/>
    <s v=".."/>
    <s v=".."/>
    <s v=".."/>
    <s v=".."/>
  </r>
  <r>
    <x v="5"/>
    <x v="5"/>
    <x v="7"/>
    <x v="75"/>
    <x v="2"/>
    <s v="Outward FDI"/>
    <x v="4"/>
    <n v="0"/>
    <s v=".."/>
    <s v=".."/>
    <s v=".."/>
    <s v=".."/>
    <s v=".."/>
    <s v=".."/>
    <s v=".."/>
  </r>
  <r>
    <x v="4"/>
    <x v="4"/>
    <x v="7"/>
    <x v="76"/>
    <x v="2"/>
    <s v="Outward FDI"/>
    <x v="4"/>
    <n v="0"/>
    <s v=".."/>
    <s v=".."/>
    <s v=".."/>
    <s v=".."/>
    <s v=".."/>
    <s v=".."/>
    <s v=".."/>
  </r>
  <r>
    <x v="4"/>
    <x v="4"/>
    <x v="7"/>
    <x v="77"/>
    <x v="2"/>
    <s v="Outward FDI"/>
    <x v="4"/>
    <n v="13.532"/>
    <s v=".."/>
    <s v=".."/>
    <s v=".."/>
    <s v=".."/>
    <s v=".."/>
    <s v=".."/>
    <s v=".."/>
  </r>
  <r>
    <x v="5"/>
    <x v="5"/>
    <x v="7"/>
    <x v="78"/>
    <x v="2"/>
    <s v="Outward FDI"/>
    <x v="4"/>
    <n v="2.2549999999999999"/>
    <s v=".."/>
    <s v=".."/>
    <s v=".."/>
    <s v=".."/>
    <s v=".."/>
    <s v=".."/>
    <s v=".."/>
  </r>
  <r>
    <x v="4"/>
    <x v="4"/>
    <x v="7"/>
    <x v="79"/>
    <x v="2"/>
    <s v="Outward FDI"/>
    <x v="4"/>
    <n v="3.8660000000000001"/>
    <s v=".."/>
    <s v=".."/>
    <s v=".."/>
    <s v=".."/>
    <s v=".."/>
    <s v=".."/>
    <s v=".."/>
  </r>
  <r>
    <x v="4"/>
    <x v="4"/>
    <x v="6"/>
    <x v="80"/>
    <x v="2"/>
    <s v="Outward FDI"/>
    <x v="4"/>
    <n v="0"/>
    <s v=".."/>
    <s v=".."/>
    <s v=".."/>
    <s v=".."/>
    <s v=".."/>
    <s v=".."/>
    <s v=".."/>
  </r>
  <r>
    <x v="3"/>
    <x v="3"/>
    <x v="7"/>
    <x v="81"/>
    <x v="2"/>
    <s v="Outward FDI"/>
    <x v="4"/>
    <n v="11.115"/>
    <s v=".."/>
    <s v=".."/>
    <s v=".."/>
    <s v=".."/>
    <s v=".."/>
    <s v=".."/>
    <s v=".."/>
  </r>
  <r>
    <x v="5"/>
    <x v="5"/>
    <x v="7"/>
    <x v="82"/>
    <x v="2"/>
    <s v="Outward FDI"/>
    <x v="4"/>
    <n v="0"/>
    <s v=".."/>
    <s v=".."/>
    <s v=".."/>
    <s v=".."/>
    <s v=".."/>
    <s v=".."/>
    <s v=".."/>
  </r>
  <r>
    <x v="5"/>
    <x v="5"/>
    <x v="7"/>
    <x v="83"/>
    <x v="2"/>
    <s v="Outward FDI"/>
    <x v="4"/>
    <n v="0.161"/>
    <s v=".."/>
    <s v=".."/>
    <s v=".."/>
    <s v=".."/>
    <s v=".."/>
    <s v=".."/>
    <s v=".."/>
  </r>
  <r>
    <x v="3"/>
    <x v="3"/>
    <x v="7"/>
    <x v="84"/>
    <x v="2"/>
    <s v="Outward FDI"/>
    <x v="4"/>
    <n v="0"/>
    <s v=".."/>
    <s v=".."/>
    <s v=".."/>
    <s v=".."/>
    <s v=".."/>
    <s v=".."/>
    <s v=".."/>
  </r>
  <r>
    <x v="5"/>
    <x v="5"/>
    <x v="7"/>
    <x v="85"/>
    <x v="2"/>
    <s v="Outward FDI"/>
    <x v="4"/>
    <n v="0.161"/>
    <s v=".."/>
    <s v=".."/>
    <s v=".."/>
    <s v=".."/>
    <s v=".."/>
    <s v=".."/>
    <s v=".."/>
  </r>
  <r>
    <x v="4"/>
    <x v="4"/>
    <x v="7"/>
    <x v="86"/>
    <x v="2"/>
    <s v="Outward FDI"/>
    <x v="4"/>
    <n v="28.190999999999999"/>
    <s v=".."/>
    <s v=".."/>
    <s v=".."/>
    <s v=".."/>
    <s v=".."/>
    <s v=".."/>
    <s v=".."/>
  </r>
  <r>
    <x v="5"/>
    <x v="5"/>
    <x v="7"/>
    <x v="87"/>
    <x v="2"/>
    <s v="Outward FDI"/>
    <x v="4"/>
    <n v="0"/>
    <s v=".."/>
    <s v=".."/>
    <s v=".."/>
    <s v=".."/>
    <s v=".."/>
    <s v=".."/>
    <s v=".."/>
  </r>
  <r>
    <x v="5"/>
    <x v="5"/>
    <x v="7"/>
    <x v="88"/>
    <x v="2"/>
    <s v="Outward FDI"/>
    <x v="4"/>
    <n v="0"/>
    <s v=".."/>
    <s v=".."/>
    <s v=".."/>
    <s v=".."/>
    <s v=".."/>
    <s v=".."/>
    <s v=".."/>
  </r>
  <r>
    <x v="4"/>
    <x v="4"/>
    <x v="7"/>
    <x v="89"/>
    <x v="2"/>
    <s v="Outward FDI"/>
    <x v="4"/>
    <n v="26.097000000000001"/>
    <s v=".."/>
    <s v=".."/>
    <s v=".."/>
    <s v=".."/>
    <s v=".."/>
    <s v=".."/>
    <s v=".."/>
  </r>
  <r>
    <x v="4"/>
    <x v="4"/>
    <x v="7"/>
    <x v="90"/>
    <x v="2"/>
    <s v="Outward FDI"/>
    <x v="4"/>
    <n v="0"/>
    <s v=".."/>
    <s v=".."/>
    <s v=".."/>
    <s v=".."/>
    <s v=".."/>
    <s v=".."/>
    <s v=".."/>
  </r>
  <r>
    <x v="5"/>
    <x v="5"/>
    <x v="7"/>
    <x v="91"/>
    <x v="2"/>
    <s v="Outward FDI"/>
    <x v="4"/>
    <n v="51.548999999999999"/>
    <s v=".."/>
    <s v=".."/>
    <s v=".."/>
    <s v=".."/>
    <s v=".."/>
    <s v=".."/>
    <s v=".."/>
  </r>
  <r>
    <x v="5"/>
    <x v="5"/>
    <x v="7"/>
    <x v="92"/>
    <x v="2"/>
    <s v="Outward FDI"/>
    <x v="4"/>
    <n v="-0.161"/>
    <s v=".."/>
    <s v=".."/>
    <s v=".."/>
    <s v=".."/>
    <s v=".."/>
    <s v=".."/>
    <s v=".."/>
  </r>
  <r>
    <x v="5"/>
    <x v="5"/>
    <x v="7"/>
    <x v="93"/>
    <x v="2"/>
    <s v="Outward FDI"/>
    <x v="4"/>
    <n v="0"/>
    <s v=".."/>
    <s v=".."/>
    <s v=".."/>
    <s v=".."/>
    <s v=".."/>
    <s v=".."/>
    <s v=".."/>
  </r>
  <r>
    <x v="5"/>
    <x v="5"/>
    <x v="7"/>
    <x v="94"/>
    <x v="2"/>
    <s v="Outward FDI"/>
    <x v="4"/>
    <n v="0"/>
    <s v=".."/>
    <s v=".."/>
    <s v=".."/>
    <s v=".."/>
    <s v=".."/>
    <s v=".."/>
    <s v=".."/>
  </r>
  <r>
    <x v="4"/>
    <x v="4"/>
    <x v="7"/>
    <x v="95"/>
    <x v="2"/>
    <s v="Outward FDI"/>
    <x v="4"/>
    <n v="7.5709999999999997"/>
    <s v=".."/>
    <s v=".."/>
    <s v=".."/>
    <s v=".."/>
    <s v=".."/>
    <s v=".."/>
    <s v=".."/>
  </r>
  <r>
    <x v="2"/>
    <x v="2"/>
    <x v="7"/>
    <x v="96"/>
    <x v="2"/>
    <s v="Outward FDI"/>
    <x v="4"/>
    <s v=".."/>
    <s v=".."/>
    <s v=".."/>
    <s v=".."/>
    <s v=".."/>
    <s v=".."/>
    <s v=".."/>
    <s v=".."/>
  </r>
  <r>
    <x v="5"/>
    <x v="5"/>
    <x v="7"/>
    <x v="97"/>
    <x v="2"/>
    <s v="Outward FDI"/>
    <x v="4"/>
    <n v="8.2159999999999993"/>
    <s v=".."/>
    <s v=".."/>
    <s v=".."/>
    <s v=".."/>
    <s v=".."/>
    <s v=".."/>
    <s v=".."/>
  </r>
  <r>
    <x v="3"/>
    <x v="3"/>
    <x v="7"/>
    <x v="98"/>
    <x v="2"/>
    <s v="Outward FDI"/>
    <x v="4"/>
    <n v="0.64400000000000002"/>
    <s v=".."/>
    <s v=".."/>
    <s v=".."/>
    <s v=".."/>
    <s v=".."/>
    <s v=".."/>
    <s v=".."/>
  </r>
  <r>
    <x v="5"/>
    <x v="5"/>
    <x v="7"/>
    <x v="99"/>
    <x v="2"/>
    <s v="Outward FDI"/>
    <x v="4"/>
    <n v="0.96699999999999997"/>
    <s v=".."/>
    <s v=".."/>
    <s v=".."/>
    <s v=".."/>
    <s v=".."/>
    <s v=".."/>
    <s v=".."/>
  </r>
  <r>
    <x v="4"/>
    <x v="4"/>
    <x v="7"/>
    <x v="100"/>
    <x v="2"/>
    <s v="Outward FDI"/>
    <x v="4"/>
    <n v="12.887"/>
    <s v=".."/>
    <s v=".."/>
    <n v="8.4830000000000005"/>
    <s v=".."/>
    <s v=".."/>
    <s v=".."/>
    <s v=".."/>
  </r>
  <r>
    <x v="5"/>
    <x v="5"/>
    <x v="7"/>
    <x v="101"/>
    <x v="2"/>
    <s v="Outward FDI"/>
    <x v="4"/>
    <n v="-0.80500000000000005"/>
    <s v=".."/>
    <s v=".."/>
    <s v=".."/>
    <s v=".."/>
    <s v=".."/>
    <s v=".."/>
    <s v=".."/>
  </r>
  <r>
    <x v="1"/>
    <x v="1"/>
    <x v="1"/>
    <x v="102"/>
    <x v="2"/>
    <s v="Outward FDI"/>
    <x v="4"/>
    <n v="0"/>
    <s v=".."/>
    <s v=".."/>
    <s v=".."/>
    <s v=".."/>
    <s v=".."/>
    <s v=".."/>
    <s v=".."/>
  </r>
  <r>
    <x v="4"/>
    <x v="4"/>
    <x v="7"/>
    <x v="103"/>
    <x v="2"/>
    <s v="Outward FDI"/>
    <x v="4"/>
    <n v="0"/>
    <s v=".."/>
    <s v=".."/>
    <s v=".."/>
    <s v=".."/>
    <s v=".."/>
    <s v=".."/>
    <s v=".."/>
  </r>
  <r>
    <x v="4"/>
    <x v="4"/>
    <x v="7"/>
    <x v="104"/>
    <x v="2"/>
    <s v="Outward FDI"/>
    <x v="4"/>
    <n v="-0.80500000000000005"/>
    <s v=".."/>
    <s v=".."/>
    <s v=".."/>
    <s v=".."/>
    <s v=".."/>
    <s v=".."/>
    <s v=".."/>
  </r>
  <r>
    <x v="2"/>
    <x v="2"/>
    <x v="7"/>
    <x v="105"/>
    <x v="2"/>
    <s v="Outward FDI"/>
    <x v="4"/>
    <n v="1.772"/>
    <s v=".."/>
    <s v=".."/>
    <s v=".."/>
    <s v=".."/>
    <s v=".."/>
    <s v=".."/>
    <s v=".."/>
  </r>
  <r>
    <x v="5"/>
    <x v="5"/>
    <x v="7"/>
    <x v="106"/>
    <x v="2"/>
    <s v="Outward FDI"/>
    <x v="4"/>
    <n v="4.9939999999999998"/>
    <s v=".."/>
    <s v=".."/>
    <s v=".."/>
    <s v=".."/>
    <s v=".."/>
    <s v=".."/>
    <s v=".."/>
  </r>
  <r>
    <x v="5"/>
    <x v="5"/>
    <x v="7"/>
    <x v="107"/>
    <x v="2"/>
    <s v="Outward FDI"/>
    <x v="4"/>
    <n v="0"/>
    <s v=".."/>
    <s v=".."/>
    <s v=".."/>
    <s v=".."/>
    <s v=".."/>
    <s v=".."/>
    <s v=".."/>
  </r>
  <r>
    <x v="3"/>
    <x v="3"/>
    <x v="7"/>
    <x v="108"/>
    <x v="2"/>
    <s v="Outward FDI"/>
    <x v="4"/>
    <n v="624.54700000000003"/>
    <s v=".."/>
    <s v=".."/>
    <n v="50.137999999999998"/>
    <s v=".."/>
    <s v=".."/>
    <s v=".."/>
    <s v=".."/>
  </r>
  <r>
    <x v="5"/>
    <x v="5"/>
    <x v="7"/>
    <x v="109"/>
    <x v="2"/>
    <s v="Outward FDI"/>
    <x v="4"/>
    <n v="0"/>
    <s v=".."/>
    <s v=".."/>
    <s v=".."/>
    <s v=".."/>
    <s v=".."/>
    <s v=".."/>
    <s v=".."/>
  </r>
  <r>
    <x v="5"/>
    <x v="5"/>
    <x v="7"/>
    <x v="110"/>
    <x v="2"/>
    <s v="Outward FDI"/>
    <x v="4"/>
    <n v="0"/>
    <s v=".."/>
    <s v=".."/>
    <s v=".."/>
    <s v=".."/>
    <s v=".."/>
    <s v=".."/>
    <s v=".."/>
  </r>
  <r>
    <x v="4"/>
    <x v="4"/>
    <x v="7"/>
    <x v="111"/>
    <x v="2"/>
    <s v="Outward FDI"/>
    <x v="4"/>
    <n v="2.2549999999999999"/>
    <s v=".."/>
    <s v=".."/>
    <s v=".."/>
    <s v=".."/>
    <s v=".."/>
    <s v=".."/>
    <s v=".."/>
  </r>
  <r>
    <x v="4"/>
    <x v="4"/>
    <x v="7"/>
    <x v="112"/>
    <x v="2"/>
    <s v="Outward FDI"/>
    <x v="4"/>
    <n v="7.2489999999999997"/>
    <s v=".."/>
    <s v=".."/>
    <s v=".."/>
    <s v=".."/>
    <s v=".."/>
    <s v=".."/>
    <s v=".."/>
  </r>
  <r>
    <x v="5"/>
    <x v="5"/>
    <x v="7"/>
    <x v="113"/>
    <x v="2"/>
    <s v="Outward FDI"/>
    <x v="4"/>
    <n v="1.611"/>
    <s v=".."/>
    <s v=".."/>
    <s v=".."/>
    <s v=".."/>
    <s v=".."/>
    <s v=".."/>
    <s v=".."/>
  </r>
  <r>
    <x v="5"/>
    <x v="5"/>
    <x v="7"/>
    <x v="114"/>
    <x v="2"/>
    <s v="Outward FDI"/>
    <x v="4"/>
    <n v="12.726000000000001"/>
    <s v=".."/>
    <s v=".."/>
    <s v=".."/>
    <s v=".."/>
    <s v=".."/>
    <s v=".."/>
    <s v=".."/>
  </r>
  <r>
    <x v="4"/>
    <x v="4"/>
    <x v="7"/>
    <x v="115"/>
    <x v="2"/>
    <s v="Outward FDI"/>
    <x v="4"/>
    <n v="8.86"/>
    <s v=".."/>
    <s v=".."/>
    <s v=".."/>
    <s v=".."/>
    <s v=".."/>
    <s v=".."/>
    <s v=".."/>
  </r>
  <r>
    <x v="4"/>
    <x v="4"/>
    <x v="7"/>
    <x v="116"/>
    <x v="2"/>
    <s v="Outward FDI"/>
    <x v="4"/>
    <n v="0.32200000000000001"/>
    <s v=".."/>
    <s v=".."/>
    <s v=".."/>
    <s v=".."/>
    <s v=".."/>
    <s v=".."/>
    <s v=".."/>
  </r>
  <r>
    <x v="2"/>
    <x v="2"/>
    <x v="3"/>
    <x v="117"/>
    <x v="2"/>
    <s v="Outward FDI"/>
    <x v="4"/>
    <n v="162.70099999999999"/>
    <s v=".."/>
    <s v=".."/>
    <s v=".."/>
    <s v=".."/>
    <s v=".."/>
    <s v=".."/>
    <s v=".."/>
  </r>
  <r>
    <x v="1"/>
    <x v="1"/>
    <x v="1"/>
    <x v="118"/>
    <x v="2"/>
    <s v="Outward FDI"/>
    <x v="4"/>
    <n v="0"/>
    <s v=".."/>
    <s v=".."/>
    <s v=".."/>
    <s v=".."/>
    <s v=".."/>
    <s v=".."/>
    <s v=".."/>
  </r>
  <r>
    <x v="2"/>
    <x v="2"/>
    <x v="5"/>
    <x v="119"/>
    <x v="2"/>
    <s v="Outward FDI"/>
    <x v="4"/>
    <n v="0.96699999999999997"/>
    <s v=".."/>
    <s v=".."/>
    <s v=".."/>
    <s v=".."/>
    <s v=".."/>
    <s v=".."/>
    <s v=".."/>
  </r>
  <r>
    <x v="2"/>
    <x v="2"/>
    <x v="5"/>
    <x v="120"/>
    <x v="2"/>
    <s v="Outward FDI"/>
    <x v="4"/>
    <n v="0"/>
    <s v=".."/>
    <s v=".."/>
    <s v=".."/>
    <s v=".."/>
    <s v=".."/>
    <s v=".."/>
    <s v=".."/>
  </r>
  <r>
    <x v="2"/>
    <x v="2"/>
    <x v="5"/>
    <x v="121"/>
    <x v="2"/>
    <s v="Outward FDI"/>
    <x v="4"/>
    <n v="9.5039999999999996"/>
    <s v=".."/>
    <s v=".."/>
    <s v=".."/>
    <s v=".."/>
    <s v=".."/>
    <s v=".."/>
    <s v=".."/>
  </r>
  <r>
    <x v="2"/>
    <x v="2"/>
    <x v="5"/>
    <x v="122"/>
    <x v="2"/>
    <s v="Outward FDI"/>
    <x v="4"/>
    <n v="0"/>
    <s v=".."/>
    <s v=".."/>
    <s v=".."/>
    <s v=".."/>
    <s v=".."/>
    <s v=".."/>
    <s v=".."/>
  </r>
  <r>
    <x v="3"/>
    <x v="3"/>
    <x v="5"/>
    <x v="123"/>
    <x v="2"/>
    <s v="Outward FDI"/>
    <x v="4"/>
    <n v="0.80500000000000005"/>
    <s v=".."/>
    <s v=".."/>
    <s v=".."/>
    <s v=".."/>
    <s v=".."/>
    <s v=".."/>
    <s v=".."/>
  </r>
  <r>
    <x v="2"/>
    <x v="2"/>
    <x v="4"/>
    <x v="124"/>
    <x v="2"/>
    <s v="Outward FDI"/>
    <x v="4"/>
    <n v="106.964"/>
    <s v=".."/>
    <s v=".."/>
    <s v=".."/>
    <s v=".."/>
    <s v=".."/>
    <s v=".."/>
    <s v=".."/>
  </r>
  <r>
    <x v="1"/>
    <x v="1"/>
    <x v="1"/>
    <x v="125"/>
    <x v="2"/>
    <s v="Outward FDI"/>
    <x v="4"/>
    <n v="0"/>
    <s v=".."/>
    <s v=".."/>
    <s v=".."/>
    <s v=".."/>
    <s v=".."/>
    <s v=".."/>
    <s v=".."/>
  </r>
  <r>
    <x v="2"/>
    <x v="2"/>
    <x v="5"/>
    <x v="126"/>
    <x v="2"/>
    <s v="Outward FDI"/>
    <x v="4"/>
    <s v=".."/>
    <s v=".."/>
    <s v=".."/>
    <s v=".."/>
    <s v=".."/>
    <s v=".."/>
    <s v=".."/>
    <s v=".."/>
  </r>
  <r>
    <x v="3"/>
    <x v="3"/>
    <x v="5"/>
    <x v="127"/>
    <x v="2"/>
    <s v="Outward FDI"/>
    <x v="4"/>
    <s v=".."/>
    <s v=".."/>
    <s v=".."/>
    <s v=".."/>
    <s v=".."/>
    <s v=".."/>
    <s v=".."/>
    <s v=".."/>
  </r>
  <r>
    <x v="3"/>
    <x v="3"/>
    <x v="5"/>
    <x v="128"/>
    <x v="2"/>
    <s v="Outward FDI"/>
    <x v="4"/>
    <n v="0"/>
    <s v=".."/>
    <s v=".."/>
    <s v=".."/>
    <s v=".."/>
    <s v=".."/>
    <s v=".."/>
    <s v=".."/>
  </r>
  <r>
    <x v="2"/>
    <x v="2"/>
    <x v="5"/>
    <x v="129"/>
    <x v="2"/>
    <s v="Outward FDI"/>
    <x v="4"/>
    <n v="4.6719999999999997"/>
    <s v=".."/>
    <s v=".."/>
    <s v=".."/>
    <s v=".."/>
    <s v=".."/>
    <s v=".."/>
    <s v=".."/>
  </r>
  <r>
    <x v="3"/>
    <x v="3"/>
    <x v="5"/>
    <x v="130"/>
    <x v="2"/>
    <s v="Outward FDI"/>
    <x v="4"/>
    <n v="0"/>
    <s v=".."/>
    <s v=".."/>
    <s v=".."/>
    <s v=".."/>
    <s v=".."/>
    <s v=".."/>
    <s v=".."/>
  </r>
  <r>
    <x v="3"/>
    <x v="3"/>
    <x v="5"/>
    <x v="131"/>
    <x v="2"/>
    <s v="Outward FDI"/>
    <x v="4"/>
    <s v=".."/>
    <s v=".."/>
    <s v=".."/>
    <s v=".."/>
    <s v=".."/>
    <s v=".."/>
    <s v=".."/>
    <s v=".."/>
  </r>
  <r>
    <x v="4"/>
    <x v="4"/>
    <x v="5"/>
    <x v="132"/>
    <x v="2"/>
    <s v="Outward FDI"/>
    <x v="4"/>
    <n v="1.1279999999999999"/>
    <s v=".."/>
    <s v=".."/>
    <s v=".."/>
    <s v=".."/>
    <s v=".."/>
    <s v=".."/>
    <s v=".."/>
  </r>
  <r>
    <x v="3"/>
    <x v="3"/>
    <x v="5"/>
    <x v="133"/>
    <x v="2"/>
    <s v="Outward FDI"/>
    <x v="4"/>
    <n v="0"/>
    <s v=".."/>
    <s v=".."/>
    <s v=".."/>
    <s v=".."/>
    <s v=".."/>
    <s v=".."/>
    <s v=".."/>
  </r>
  <r>
    <x v="3"/>
    <x v="3"/>
    <x v="5"/>
    <x v="134"/>
    <x v="2"/>
    <s v="Outward FDI"/>
    <x v="4"/>
    <n v="-0.32200000000000001"/>
    <s v=".."/>
    <s v=".."/>
    <s v=".."/>
    <s v=".."/>
    <s v=".."/>
    <s v=".."/>
    <s v=".."/>
  </r>
  <r>
    <x v="5"/>
    <x v="5"/>
    <x v="5"/>
    <x v="135"/>
    <x v="2"/>
    <s v="Outward FDI"/>
    <x v="4"/>
    <n v="0"/>
    <s v=".."/>
    <s v=".."/>
    <s v=".."/>
    <s v=".."/>
    <s v=".."/>
    <s v=".."/>
    <s v=".."/>
  </r>
  <r>
    <x v="4"/>
    <x v="4"/>
    <x v="5"/>
    <x v="136"/>
    <x v="2"/>
    <s v="Outward FDI"/>
    <x v="4"/>
    <s v=".."/>
    <s v=".."/>
    <s v=".."/>
    <s v=".."/>
    <s v=".."/>
    <s v=".."/>
    <s v=".."/>
    <s v=".."/>
  </r>
  <r>
    <x v="3"/>
    <x v="3"/>
    <x v="5"/>
    <x v="137"/>
    <x v="2"/>
    <s v="Outward FDI"/>
    <x v="4"/>
    <n v="0.48299999999999998"/>
    <s v=".."/>
    <s v=".."/>
    <s v=".."/>
    <s v=".."/>
    <s v=".."/>
    <s v=".."/>
    <s v=".."/>
  </r>
  <r>
    <x v="1"/>
    <x v="1"/>
    <x v="1"/>
    <x v="138"/>
    <x v="2"/>
    <s v="Outward FDI"/>
    <x v="4"/>
    <n v="0"/>
    <s v=".."/>
    <s v=".."/>
    <s v=".."/>
    <s v=".."/>
    <s v=".."/>
    <s v=".."/>
    <s v=".."/>
  </r>
  <r>
    <x v="1"/>
    <x v="1"/>
    <x v="1"/>
    <x v="1"/>
    <x v="2"/>
    <s v="Outward FDI"/>
    <x v="4"/>
    <s v=".."/>
    <s v=".."/>
    <s v=".."/>
    <s v=".."/>
    <s v=".."/>
    <s v=".."/>
    <s v=".."/>
    <s v=".."/>
  </r>
  <r>
    <x v="4"/>
    <x v="4"/>
    <x v="5"/>
    <x v="139"/>
    <x v="2"/>
    <s v="Outward FDI"/>
    <x v="4"/>
    <n v="14.981"/>
    <s v=".."/>
    <s v=".."/>
    <s v=".."/>
    <s v=".."/>
    <s v=".."/>
    <s v=".."/>
    <s v=".."/>
  </r>
  <r>
    <x v="2"/>
    <x v="2"/>
    <x v="5"/>
    <x v="140"/>
    <x v="2"/>
    <s v="Outward FDI"/>
    <x v="4"/>
    <n v="-28.352"/>
    <s v=".."/>
    <s v=".."/>
    <s v=".."/>
    <s v=".."/>
    <s v=".."/>
    <s v=".."/>
    <s v=".."/>
  </r>
  <r>
    <x v="2"/>
    <x v="2"/>
    <x v="5"/>
    <x v="141"/>
    <x v="2"/>
    <s v="Outward FDI"/>
    <x v="4"/>
    <n v="0"/>
    <s v=".."/>
    <s v=".."/>
    <s v=".."/>
    <s v=".."/>
    <s v=".."/>
    <s v=".."/>
    <s v=".."/>
  </r>
  <r>
    <x v="3"/>
    <x v="3"/>
    <x v="5"/>
    <x v="142"/>
    <x v="2"/>
    <s v="Outward FDI"/>
    <x v="4"/>
    <n v="0"/>
    <s v=".."/>
    <s v=".."/>
    <s v=".."/>
    <s v=".."/>
    <s v=".."/>
    <s v=".."/>
    <s v=".."/>
  </r>
  <r>
    <x v="3"/>
    <x v="3"/>
    <x v="5"/>
    <x v="143"/>
    <x v="2"/>
    <s v="Outward FDI"/>
    <x v="4"/>
    <n v="13.693"/>
    <s v=".."/>
    <s v=".."/>
    <s v=".."/>
    <s v=".."/>
    <s v=".."/>
    <s v=".."/>
    <s v=".."/>
  </r>
  <r>
    <x v="2"/>
    <x v="2"/>
    <x v="5"/>
    <x v="144"/>
    <x v="2"/>
    <s v="Outward FDI"/>
    <x v="4"/>
    <n v="0"/>
    <s v=".."/>
    <s v=".."/>
    <s v=".."/>
    <s v=".."/>
    <s v=".."/>
    <s v=".."/>
    <s v=".."/>
  </r>
  <r>
    <x v="2"/>
    <x v="2"/>
    <x v="5"/>
    <x v="145"/>
    <x v="2"/>
    <s v="Outward FDI"/>
    <x v="4"/>
    <n v="0.48299999999999998"/>
    <s v=".."/>
    <s v=".."/>
    <s v=".."/>
    <s v=".."/>
    <s v=".."/>
    <s v=".."/>
    <s v=".."/>
  </r>
  <r>
    <x v="2"/>
    <x v="2"/>
    <x v="5"/>
    <x v="146"/>
    <x v="2"/>
    <s v="Outward FDI"/>
    <x v="4"/>
    <n v="0"/>
    <s v=".."/>
    <s v=".."/>
    <s v=".."/>
    <s v=".."/>
    <s v=".."/>
    <s v=".."/>
    <s v=".."/>
  </r>
  <r>
    <x v="1"/>
    <x v="1"/>
    <x v="1"/>
    <x v="147"/>
    <x v="2"/>
    <s v="Outward FDI"/>
    <x v="4"/>
    <n v="1872.674"/>
    <s v=".."/>
    <s v=".."/>
    <s v=".."/>
    <s v=".."/>
    <s v=".."/>
    <s v=".."/>
    <s v=".."/>
  </r>
  <r>
    <x v="1"/>
    <x v="1"/>
    <x v="1"/>
    <x v="148"/>
    <x v="2"/>
    <s v="Outward FDI"/>
    <x v="4"/>
    <n v="1.45"/>
    <s v=".."/>
    <s v=".."/>
    <s v=".."/>
    <s v=".."/>
    <s v=".."/>
    <s v=".."/>
    <s v=".."/>
  </r>
  <r>
    <x v="3"/>
    <x v="3"/>
    <x v="5"/>
    <x v="149"/>
    <x v="2"/>
    <s v="Outward FDI"/>
    <x v="4"/>
    <n v="147.07499999999999"/>
    <s v=".."/>
    <s v=".."/>
    <n v="-17.722000000000001"/>
    <s v=".."/>
    <s v=".."/>
    <s v=".."/>
    <s v=".."/>
  </r>
  <r>
    <x v="4"/>
    <x v="4"/>
    <x v="5"/>
    <x v="150"/>
    <x v="2"/>
    <s v="Outward FDI"/>
    <x v="4"/>
    <n v="1.772"/>
    <s v=".."/>
    <s v=".."/>
    <s v=".."/>
    <s v=".."/>
    <s v=".."/>
    <s v=".."/>
    <s v=".."/>
  </r>
  <r>
    <x v="3"/>
    <x v="3"/>
    <x v="5"/>
    <x v="151"/>
    <x v="2"/>
    <s v="Outward FDI"/>
    <x v="4"/>
    <n v="912.73699999999997"/>
    <s v=".."/>
    <s v=".."/>
    <n v="107.395"/>
    <s v=".."/>
    <s v=".."/>
    <s v=".."/>
    <s v=".."/>
  </r>
  <r>
    <x v="3"/>
    <x v="3"/>
    <x v="5"/>
    <x v="152"/>
    <x v="2"/>
    <s v="Outward FDI"/>
    <x v="4"/>
    <n v="96.331999999999994"/>
    <s v=".."/>
    <s v=".."/>
    <s v=".."/>
    <s v=".."/>
    <s v=".."/>
    <s v=".."/>
    <s v=".."/>
  </r>
  <r>
    <x v="3"/>
    <x v="3"/>
    <x v="5"/>
    <x v="153"/>
    <x v="2"/>
    <s v="Outward FDI"/>
    <x v="4"/>
    <s v=".."/>
    <s v=".."/>
    <s v=".."/>
    <s v=".."/>
    <s v=".."/>
    <s v=".."/>
    <s v=".."/>
    <s v=".."/>
  </r>
  <r>
    <x v="1"/>
    <x v="1"/>
    <x v="1"/>
    <x v="154"/>
    <x v="2"/>
    <s v="Outward FDI"/>
    <x v="4"/>
    <n v="0"/>
    <s v=".."/>
    <s v=".."/>
    <s v=".."/>
    <s v=".."/>
    <s v=".."/>
    <s v=".."/>
    <s v=".."/>
  </r>
  <r>
    <x v="3"/>
    <x v="3"/>
    <x v="5"/>
    <x v="155"/>
    <x v="2"/>
    <s v="Outward FDI"/>
    <x v="4"/>
    <n v="0"/>
    <s v=".."/>
    <s v=".."/>
    <s v=".."/>
    <s v=".."/>
    <s v=".."/>
    <s v=".."/>
    <s v=".."/>
  </r>
  <r>
    <x v="3"/>
    <x v="3"/>
    <x v="5"/>
    <x v="156"/>
    <x v="2"/>
    <s v="Outward FDI"/>
    <x v="4"/>
    <n v="2.7389999999999999"/>
    <s v=".."/>
    <s v=".."/>
    <s v=".."/>
    <s v=".."/>
    <s v=".."/>
    <s v=".."/>
    <s v=".."/>
  </r>
  <r>
    <x v="3"/>
    <x v="3"/>
    <x v="5"/>
    <x v="157"/>
    <x v="2"/>
    <s v="Outward FDI"/>
    <x v="4"/>
    <n v="75.228999999999999"/>
    <s v=".."/>
    <s v=".."/>
    <s v=".."/>
    <s v=".."/>
    <s v=".."/>
    <s v=".."/>
    <s v=".."/>
  </r>
  <r>
    <x v="3"/>
    <x v="3"/>
    <x v="5"/>
    <x v="158"/>
    <x v="2"/>
    <s v="Outward FDI"/>
    <x v="4"/>
    <n v="0"/>
    <s v=".."/>
    <s v=".."/>
    <s v=".."/>
    <s v=".."/>
    <s v=".."/>
    <s v=".."/>
    <s v=".."/>
  </r>
  <r>
    <x v="2"/>
    <x v="2"/>
    <x v="5"/>
    <x v="159"/>
    <x v="2"/>
    <s v="Outward FDI"/>
    <x v="4"/>
    <n v="42.527999999999999"/>
    <s v=".."/>
    <s v=".."/>
    <n v="-4.9989999999999997"/>
    <s v=".."/>
    <s v=".."/>
    <s v=".."/>
    <s v=".."/>
  </r>
  <r>
    <x v="3"/>
    <x v="3"/>
    <x v="5"/>
    <x v="160"/>
    <x v="2"/>
    <s v="Outward FDI"/>
    <x v="4"/>
    <n v="45.427"/>
    <s v=".."/>
    <s v=".."/>
    <n v="-0.151"/>
    <s v=".."/>
    <s v=".."/>
    <s v=".."/>
    <s v=".."/>
  </r>
  <r>
    <x v="2"/>
    <x v="2"/>
    <x v="6"/>
    <x v="161"/>
    <x v="2"/>
    <s v="Outward FDI"/>
    <x v="4"/>
    <n v="14.82"/>
    <s v=".."/>
    <s v=".."/>
    <s v=".."/>
    <s v=".."/>
    <s v=".."/>
    <s v=".."/>
    <s v=".."/>
  </r>
  <r>
    <x v="3"/>
    <x v="3"/>
    <x v="6"/>
    <x v="162"/>
    <x v="2"/>
    <s v="Outward FDI"/>
    <x v="4"/>
    <n v="0"/>
    <s v=".."/>
    <s v=".."/>
    <s v=".."/>
    <s v=".."/>
    <s v=".."/>
    <s v=".."/>
    <s v=".."/>
  </r>
  <r>
    <x v="2"/>
    <x v="2"/>
    <x v="6"/>
    <x v="163"/>
    <x v="2"/>
    <s v="Outward FDI"/>
    <x v="4"/>
    <n v="9.5039999999999996"/>
    <s v=".."/>
    <s v=".."/>
    <s v=".."/>
    <s v=".."/>
    <s v=".."/>
    <s v=".."/>
    <s v=".."/>
  </r>
  <r>
    <x v="2"/>
    <x v="2"/>
    <x v="6"/>
    <x v="164"/>
    <x v="2"/>
    <s v="Outward FDI"/>
    <x v="4"/>
    <n v="23.68"/>
    <s v=".."/>
    <s v=".."/>
    <s v=".."/>
    <s v=".."/>
    <s v=".."/>
    <s v=".."/>
    <s v=".."/>
  </r>
  <r>
    <x v="2"/>
    <x v="2"/>
    <x v="6"/>
    <x v="165"/>
    <x v="2"/>
    <s v="Outward FDI"/>
    <x v="4"/>
    <n v="88.438999999999993"/>
    <s v=".."/>
    <s v=".."/>
    <s v=".."/>
    <s v=".."/>
    <s v=".."/>
    <s v=".."/>
    <s v=".."/>
  </r>
  <r>
    <x v="2"/>
    <x v="2"/>
    <x v="6"/>
    <x v="166"/>
    <x v="2"/>
    <s v="Outward FDI"/>
    <x v="4"/>
    <n v="188.637"/>
    <s v=".."/>
    <s v=".."/>
    <s v=".."/>
    <s v=".."/>
    <s v=".."/>
    <s v=".."/>
    <s v=".."/>
  </r>
  <r>
    <x v="2"/>
    <x v="2"/>
    <x v="6"/>
    <x v="167"/>
    <x v="2"/>
    <s v="Outward FDI"/>
    <x v="4"/>
    <n v="266.60399999999998"/>
    <s v=".."/>
    <s v=".."/>
    <s v=".."/>
    <s v=".."/>
    <s v=".."/>
    <s v=".."/>
    <s v=".."/>
  </r>
  <r>
    <x v="5"/>
    <x v="5"/>
    <x v="6"/>
    <x v="168"/>
    <x v="2"/>
    <s v="Outward FDI"/>
    <x v="4"/>
    <n v="0"/>
    <s v=".."/>
    <s v=".."/>
    <s v=".."/>
    <s v=".."/>
    <s v=".."/>
    <s v=".."/>
    <s v=".."/>
  </r>
  <r>
    <x v="3"/>
    <x v="3"/>
    <x v="3"/>
    <x v="169"/>
    <x v="2"/>
    <s v="Outward FDI"/>
    <x v="4"/>
    <n v="0"/>
    <s v=".."/>
    <s v=".."/>
    <s v=".."/>
    <s v=".."/>
    <s v=".."/>
    <s v=".."/>
    <s v=".."/>
  </r>
  <r>
    <x v="3"/>
    <x v="3"/>
    <x v="3"/>
    <x v="170"/>
    <x v="2"/>
    <s v="Outward FDI"/>
    <x v="4"/>
    <n v="1.9330000000000001"/>
    <s v=".."/>
    <s v=".."/>
    <s v=".."/>
    <s v=".."/>
    <s v=".."/>
    <s v=".."/>
    <s v=".."/>
  </r>
  <r>
    <x v="3"/>
    <x v="3"/>
    <x v="3"/>
    <x v="171"/>
    <x v="2"/>
    <s v="Outward FDI"/>
    <x v="4"/>
    <n v="0.161"/>
    <s v=".."/>
    <s v=".."/>
    <s v=".."/>
    <s v=".."/>
    <s v=".."/>
    <s v=".."/>
    <s v=".."/>
  </r>
  <r>
    <x v="3"/>
    <x v="3"/>
    <x v="6"/>
    <x v="172"/>
    <x v="2"/>
    <s v="Outward FDI"/>
    <x v="4"/>
    <n v="16.753"/>
    <s v=".."/>
    <s v=".."/>
    <s v=".."/>
    <s v=".."/>
    <s v=".."/>
    <s v=".."/>
    <s v=".."/>
  </r>
  <r>
    <x v="3"/>
    <x v="3"/>
    <x v="6"/>
    <x v="173"/>
    <x v="2"/>
    <s v="Outward FDI"/>
    <x v="4"/>
    <n v="38.177999999999997"/>
    <s v=".."/>
    <s v=".."/>
    <s v=".."/>
    <s v=".."/>
    <s v=".."/>
    <s v=".."/>
    <s v=".."/>
  </r>
  <r>
    <x v="4"/>
    <x v="4"/>
    <x v="6"/>
    <x v="174"/>
    <x v="2"/>
    <s v="Outward FDI"/>
    <x v="4"/>
    <n v="0"/>
    <s v=".."/>
    <s v=".."/>
    <s v=".."/>
    <s v=".."/>
    <s v=".."/>
    <s v=".."/>
    <s v=".."/>
  </r>
  <r>
    <x v="5"/>
    <x v="5"/>
    <x v="6"/>
    <x v="175"/>
    <x v="2"/>
    <s v="Outward FDI"/>
    <x v="4"/>
    <n v="0.32200000000000001"/>
    <s v=".."/>
    <s v=".."/>
    <s v=".."/>
    <s v=".."/>
    <s v=".."/>
    <s v=".."/>
    <s v=".."/>
  </r>
  <r>
    <x v="5"/>
    <x v="5"/>
    <x v="8"/>
    <x v="176"/>
    <x v="2"/>
    <s v="Outward FDI"/>
    <x v="4"/>
    <n v="0"/>
    <s v=".."/>
    <s v=".."/>
    <s v=".."/>
    <s v=".."/>
    <s v=".."/>
    <s v=".."/>
    <s v=".."/>
  </r>
  <r>
    <x v="4"/>
    <x v="4"/>
    <x v="8"/>
    <x v="177"/>
    <x v="2"/>
    <s v="Outward FDI"/>
    <x v="4"/>
    <n v="-46.072000000000003"/>
    <s v=".."/>
    <s v=".."/>
    <s v=".."/>
    <s v=".."/>
    <s v=".."/>
    <s v=".."/>
    <s v=".."/>
  </r>
  <r>
    <x v="4"/>
    <x v="4"/>
    <x v="8"/>
    <x v="178"/>
    <x v="2"/>
    <s v="Outward FDI"/>
    <x v="4"/>
    <n v="0"/>
    <s v=".."/>
    <s v=".."/>
    <s v=".."/>
    <s v=".."/>
    <s v=".."/>
    <s v=".."/>
    <s v=".."/>
  </r>
  <r>
    <x v="2"/>
    <x v="2"/>
    <x v="2"/>
    <x v="179"/>
    <x v="2"/>
    <s v="Outward FDI"/>
    <x v="4"/>
    <n v="-20.780999999999999"/>
    <s v=".."/>
    <s v=".."/>
    <s v=".."/>
    <s v=".."/>
    <s v=".."/>
    <s v=".."/>
    <s v=".."/>
  </r>
  <r>
    <x v="4"/>
    <x v="4"/>
    <x v="2"/>
    <x v="180"/>
    <x v="2"/>
    <s v="Outward FDI"/>
    <x v="4"/>
    <s v=".."/>
    <s v=".."/>
    <s v=".."/>
    <s v=".."/>
    <s v=".."/>
    <s v=".."/>
    <s v=".."/>
    <s v=".."/>
  </r>
  <r>
    <x v="3"/>
    <x v="3"/>
    <x v="2"/>
    <x v="181"/>
    <x v="2"/>
    <s v="Outward FDI"/>
    <x v="4"/>
    <n v="4229.9080000000004"/>
    <s v=".."/>
    <s v=".."/>
    <n v="401.55700000000002"/>
    <s v=".."/>
    <s v=".."/>
    <s v=".."/>
    <s v=".."/>
  </r>
  <r>
    <x v="2"/>
    <x v="2"/>
    <x v="2"/>
    <x v="182"/>
    <x v="2"/>
    <s v="Outward FDI"/>
    <x v="4"/>
    <n v="2800.393"/>
    <s v=".."/>
    <s v=".."/>
    <n v="67.709000000000003"/>
    <s v=".."/>
    <s v=".."/>
    <s v=".."/>
    <s v=".."/>
  </r>
  <r>
    <x v="4"/>
    <x v="4"/>
    <x v="8"/>
    <x v="183"/>
    <x v="2"/>
    <s v="Outward FDI"/>
    <x v="4"/>
    <n v="810.60599999999999"/>
    <s v=".."/>
    <s v=".."/>
    <n v="28.931999999999999"/>
    <s v=".."/>
    <s v=".."/>
    <s v=".."/>
    <s v=".."/>
  </r>
  <r>
    <x v="3"/>
    <x v="3"/>
    <x v="2"/>
    <x v="184"/>
    <x v="2"/>
    <s v="Outward FDI"/>
    <x v="4"/>
    <n v="119.20699999999999"/>
    <s v=".."/>
    <s v=".."/>
    <n v="24.69"/>
    <s v=".."/>
    <s v=".."/>
    <s v=".."/>
    <s v=".."/>
  </r>
  <r>
    <x v="3"/>
    <x v="3"/>
    <x v="6"/>
    <x v="185"/>
    <x v="2"/>
    <s v="Outward FDI"/>
    <x v="4"/>
    <n v="142.887"/>
    <s v=".."/>
    <s v=".."/>
    <s v=".."/>
    <s v=".."/>
    <s v=".."/>
    <s v=".."/>
    <s v=".."/>
  </r>
  <r>
    <x v="3"/>
    <x v="3"/>
    <x v="3"/>
    <x v="186"/>
    <x v="2"/>
    <s v="Outward FDI"/>
    <x v="4"/>
    <n v="-22.23"/>
    <s v=".."/>
    <s v=".."/>
    <s v=".."/>
    <s v=".."/>
    <s v=".."/>
    <s v=".."/>
    <s v=".."/>
  </r>
  <r>
    <x v="5"/>
    <x v="5"/>
    <x v="2"/>
    <x v="187"/>
    <x v="2"/>
    <s v="Outward FDI"/>
    <x v="4"/>
    <n v="3.7050000000000001"/>
    <s v=".."/>
    <s v=".."/>
    <s v=".."/>
    <s v=".."/>
    <s v=".."/>
    <s v=".."/>
    <s v=".."/>
  </r>
  <r>
    <x v="4"/>
    <x v="4"/>
    <x v="3"/>
    <x v="188"/>
    <x v="2"/>
    <s v="Outward FDI"/>
    <x v="4"/>
    <n v="0.161"/>
    <s v=".."/>
    <s v=".."/>
    <s v=".."/>
    <s v=".."/>
    <s v=".."/>
    <s v=".."/>
    <s v=".."/>
  </r>
  <r>
    <x v="4"/>
    <x v="4"/>
    <x v="2"/>
    <x v="189"/>
    <x v="2"/>
    <s v="Outward FDI"/>
    <x v="4"/>
    <n v="2.4159999999999999"/>
    <s v=".."/>
    <s v=".."/>
    <s v=".."/>
    <s v=".."/>
    <s v=".."/>
    <s v=".."/>
    <s v=".."/>
  </r>
  <r>
    <x v="2"/>
    <x v="2"/>
    <x v="2"/>
    <x v="190"/>
    <x v="2"/>
    <s v="Outward FDI"/>
    <x v="4"/>
    <n v="-1.772"/>
    <s v=".."/>
    <s v=".."/>
    <s v=".."/>
    <s v=".."/>
    <s v=".."/>
    <s v=".."/>
    <s v=".."/>
  </r>
  <r>
    <x v="3"/>
    <x v="3"/>
    <x v="2"/>
    <x v="191"/>
    <x v="2"/>
    <s v="Outward FDI"/>
    <x v="4"/>
    <n v="1024.212"/>
    <s v=".."/>
    <s v=".."/>
    <n v="88.006"/>
    <s v=".."/>
    <s v=".."/>
    <s v=".."/>
    <s v=".."/>
  </r>
  <r>
    <x v="3"/>
    <x v="3"/>
    <x v="8"/>
    <x v="192"/>
    <x v="2"/>
    <s v="Outward FDI"/>
    <x v="4"/>
    <n v="6.2830000000000004"/>
    <s v=".."/>
    <s v=".."/>
    <s v=".."/>
    <s v=".."/>
    <s v=".."/>
    <s v=".."/>
    <s v=".."/>
  </r>
  <r>
    <x v="4"/>
    <x v="4"/>
    <x v="2"/>
    <x v="193"/>
    <x v="2"/>
    <s v="Outward FDI"/>
    <x v="4"/>
    <n v="14.337"/>
    <s v=".."/>
    <s v=".."/>
    <s v=".."/>
    <s v=".."/>
    <s v=".."/>
    <s v=".."/>
    <s v=".."/>
  </r>
  <r>
    <x v="4"/>
    <x v="4"/>
    <x v="2"/>
    <x v="194"/>
    <x v="2"/>
    <s v="Outward FDI"/>
    <x v="4"/>
    <n v="2.577"/>
    <s v=".."/>
    <s v=".."/>
    <s v=".."/>
    <s v=".."/>
    <s v=".."/>
    <s v=".."/>
    <s v=".."/>
  </r>
  <r>
    <x v="4"/>
    <x v="4"/>
    <x v="8"/>
    <x v="195"/>
    <x v="2"/>
    <s v="Outward FDI"/>
    <x v="4"/>
    <n v="1.45"/>
    <s v=".."/>
    <s v=".."/>
    <s v=".."/>
    <s v=".."/>
    <s v=".."/>
    <s v=".."/>
    <s v=".."/>
  </r>
  <r>
    <x v="4"/>
    <x v="4"/>
    <x v="8"/>
    <x v="196"/>
    <x v="2"/>
    <s v="Outward FDI"/>
    <x v="4"/>
    <n v="-1.611"/>
    <s v=".."/>
    <s v=".."/>
    <s v=".."/>
    <s v=".."/>
    <s v=".."/>
    <s v=".."/>
    <s v=".."/>
  </r>
  <r>
    <x v="4"/>
    <x v="4"/>
    <x v="2"/>
    <x v="197"/>
    <x v="2"/>
    <s v="Outward FDI"/>
    <x v="4"/>
    <n v="146.43100000000001"/>
    <s v=".."/>
    <s v=".."/>
    <n v="5.7560000000000002"/>
    <s v=".."/>
    <s v=".."/>
    <s v=".."/>
    <s v=".."/>
  </r>
  <r>
    <x v="2"/>
    <x v="2"/>
    <x v="2"/>
    <x v="198"/>
    <x v="2"/>
    <s v="Outward FDI"/>
    <x v="4"/>
    <n v="13170.255999999999"/>
    <s v=".."/>
    <s v=".."/>
    <n v="283.25599999999997"/>
    <s v=".."/>
    <s v=".."/>
    <s v=".."/>
    <s v=".."/>
  </r>
  <r>
    <x v="4"/>
    <x v="4"/>
    <x v="8"/>
    <x v="199"/>
    <x v="2"/>
    <s v="Outward FDI"/>
    <x v="4"/>
    <n v="10.792999999999999"/>
    <s v=".."/>
    <s v=".."/>
    <s v=".."/>
    <s v=".."/>
    <s v=".."/>
    <s v=".."/>
    <s v=".."/>
  </r>
  <r>
    <x v="2"/>
    <x v="2"/>
    <x v="2"/>
    <x v="200"/>
    <x v="2"/>
    <s v="Outward FDI"/>
    <x v="4"/>
    <n v="58.314999999999998"/>
    <s v=".."/>
    <s v=".."/>
    <n v="2.7269999999999999"/>
    <s v=".."/>
    <s v=".."/>
    <s v=".."/>
    <s v=".."/>
  </r>
  <r>
    <x v="5"/>
    <x v="5"/>
    <x v="3"/>
    <x v="201"/>
    <x v="2"/>
    <s v="Outward FDI"/>
    <x v="4"/>
    <n v="0"/>
    <s v=".."/>
    <s v=".."/>
    <s v=".."/>
    <s v=".."/>
    <s v=".."/>
    <s v=".."/>
    <s v=".."/>
  </r>
  <r>
    <x v="3"/>
    <x v="3"/>
    <x v="2"/>
    <x v="202"/>
    <x v="2"/>
    <s v="Outward FDI"/>
    <x v="4"/>
    <n v="435.74900000000002"/>
    <s v=".."/>
    <s v=".."/>
    <n v="143.749"/>
    <s v=".."/>
    <s v=".."/>
    <s v=".."/>
    <s v=".."/>
  </r>
  <r>
    <x v="1"/>
    <x v="1"/>
    <x v="1"/>
    <x v="203"/>
    <x v="2"/>
    <s v="Outward FDI"/>
    <x v="4"/>
    <n v="0"/>
    <s v=".."/>
    <s v=".."/>
    <s v=".."/>
    <s v=".."/>
    <s v=".."/>
    <s v=".."/>
    <s v=".."/>
  </r>
  <r>
    <x v="3"/>
    <x v="3"/>
    <x v="3"/>
    <x v="204"/>
    <x v="2"/>
    <s v="Outward FDI"/>
    <x v="4"/>
    <n v="0"/>
    <s v=".."/>
    <s v=".."/>
    <s v=".."/>
    <s v=".."/>
    <s v=".."/>
    <s v=".."/>
    <s v=".."/>
  </r>
  <r>
    <x v="4"/>
    <x v="4"/>
    <x v="3"/>
    <x v="205"/>
    <x v="2"/>
    <s v="Outward FDI"/>
    <x v="4"/>
    <n v="0"/>
    <s v=".."/>
    <s v=".."/>
    <s v=".."/>
    <s v=".."/>
    <s v=".."/>
    <s v=".."/>
    <s v=".."/>
  </r>
  <r>
    <x v="4"/>
    <x v="4"/>
    <x v="2"/>
    <x v="206"/>
    <x v="2"/>
    <s v="Outward FDI"/>
    <x v="4"/>
    <n v="127.261"/>
    <s v=".."/>
    <s v=".."/>
    <s v=".."/>
    <s v=".."/>
    <s v=".."/>
    <s v=".."/>
    <s v=".."/>
  </r>
  <r>
    <x v="3"/>
    <x v="3"/>
    <x v="2"/>
    <x v="207"/>
    <x v="2"/>
    <s v="Outward FDI"/>
    <x v="4"/>
    <n v="0"/>
    <s v=".."/>
    <s v=".."/>
    <s v=".."/>
    <s v=".."/>
    <s v=".."/>
    <s v=".."/>
    <s v=".."/>
  </r>
  <r>
    <x v="1"/>
    <x v="1"/>
    <x v="1"/>
    <x v="1"/>
    <x v="2"/>
    <s v="Outward FDI"/>
    <x v="4"/>
    <n v="0"/>
    <s v=".."/>
    <s v=".."/>
    <s v=".."/>
    <s v=".."/>
    <s v=".."/>
    <s v=".."/>
    <s v=".."/>
  </r>
  <r>
    <x v="1"/>
    <x v="1"/>
    <x v="1"/>
    <x v="208"/>
    <x v="2"/>
    <s v="Outward FDI"/>
    <x v="4"/>
    <n v="0"/>
    <s v=".."/>
    <s v=".."/>
    <s v=".."/>
    <s v=".."/>
    <s v=".."/>
    <s v=".."/>
    <s v=".."/>
  </r>
  <r>
    <x v="1"/>
    <x v="1"/>
    <x v="1"/>
    <x v="209"/>
    <x v="2"/>
    <s v="Outward FDI"/>
    <x v="4"/>
    <n v="0"/>
    <s v=".."/>
    <s v=".."/>
    <s v=".."/>
    <s v=".."/>
    <s v=".."/>
    <s v=".."/>
    <s v=".."/>
  </r>
  <r>
    <x v="1"/>
    <x v="1"/>
    <x v="1"/>
    <x v="210"/>
    <x v="2"/>
    <s v="Outward FDI"/>
    <x v="4"/>
    <n v="0"/>
    <s v=".."/>
    <s v=".."/>
    <s v=".."/>
    <s v=".."/>
    <s v=".."/>
    <s v=".."/>
    <s v=".."/>
  </r>
  <r>
    <x v="1"/>
    <x v="1"/>
    <x v="1"/>
    <x v="211"/>
    <x v="2"/>
    <s v="Outward FDI"/>
    <x v="4"/>
    <n v="35.279000000000003"/>
    <s v=".."/>
    <s v=".."/>
    <s v=".."/>
    <s v=".."/>
    <s v=".."/>
    <s v=".."/>
    <s v=".."/>
  </r>
  <r>
    <x v="3"/>
    <x v="3"/>
    <x v="2"/>
    <x v="212"/>
    <x v="2"/>
    <s v="Outward FDI"/>
    <x v="4"/>
    <n v="0"/>
    <s v=".."/>
    <s v=".."/>
    <s v=".."/>
    <s v=".."/>
    <s v=".."/>
    <s v=".."/>
    <s v=".."/>
  </r>
  <r>
    <x v="2"/>
    <x v="2"/>
    <x v="2"/>
    <x v="213"/>
    <x v="2"/>
    <s v="Outward FDI"/>
    <x v="4"/>
    <n v="0"/>
    <s v=".."/>
    <s v=".."/>
    <s v=".."/>
    <s v=".."/>
    <s v=".."/>
    <s v=".."/>
    <s v=".."/>
  </r>
  <r>
    <x v="1"/>
    <x v="1"/>
    <x v="1"/>
    <x v="214"/>
    <x v="2"/>
    <s v="Outward FDI"/>
    <x v="4"/>
    <n v="0"/>
    <s v=".."/>
    <s v=".."/>
    <s v=".."/>
    <s v=".."/>
    <s v=".."/>
    <s v=".."/>
    <s v=".."/>
  </r>
  <r>
    <x v="2"/>
    <x v="2"/>
    <x v="2"/>
    <x v="215"/>
    <x v="2"/>
    <s v="Outward FDI"/>
    <x v="4"/>
    <n v="0"/>
    <s v=".."/>
    <s v=".."/>
    <s v=".."/>
    <s v=".."/>
    <s v=".."/>
    <s v=".."/>
    <s v=".."/>
  </r>
  <r>
    <x v="1"/>
    <x v="1"/>
    <x v="1"/>
    <x v="216"/>
    <x v="2"/>
    <s v="Outward FDI"/>
    <x v="4"/>
    <n v="0"/>
    <s v=".."/>
    <s v=".."/>
    <s v=".."/>
    <s v=".."/>
    <s v=".."/>
    <s v=".."/>
    <s v=".."/>
  </r>
  <r>
    <x v="4"/>
    <x v="4"/>
    <x v="2"/>
    <x v="217"/>
    <x v="2"/>
    <s v="Outward FDI"/>
    <x v="4"/>
    <n v="0"/>
    <s v=".."/>
    <s v=".."/>
    <s v=".."/>
    <s v=".."/>
    <s v=".."/>
    <s v=".."/>
    <s v=".."/>
  </r>
  <r>
    <x v="3"/>
    <x v="3"/>
    <x v="2"/>
    <x v="218"/>
    <x v="2"/>
    <s v="Outward FDI"/>
    <x v="4"/>
    <s v=".."/>
    <s v=".."/>
    <s v=".."/>
    <s v=".."/>
    <s v=".."/>
    <s v=".."/>
    <s v=".."/>
    <s v=".."/>
  </r>
  <r>
    <x v="4"/>
    <x v="4"/>
    <x v="2"/>
    <x v="219"/>
    <x v="2"/>
    <s v="Outward FDI"/>
    <x v="4"/>
    <n v="0"/>
    <s v=".."/>
    <s v=".."/>
    <s v=".."/>
    <s v=".."/>
    <s v=".."/>
    <s v=".."/>
    <s v=".."/>
  </r>
  <r>
    <x v="2"/>
    <x v="2"/>
    <x v="2"/>
    <x v="220"/>
    <x v="2"/>
    <s v="Outward FDI"/>
    <x v="4"/>
    <n v="0"/>
    <s v=".."/>
    <s v=".."/>
    <s v=".."/>
    <s v=".."/>
    <s v=".."/>
    <s v=".."/>
    <s v=".."/>
  </r>
  <r>
    <x v="2"/>
    <x v="2"/>
    <x v="2"/>
    <x v="221"/>
    <x v="2"/>
    <s v="Outward FDI"/>
    <x v="4"/>
    <n v="0"/>
    <s v=".."/>
    <s v=".."/>
    <s v=".."/>
    <s v=".."/>
    <s v=".."/>
    <s v=".."/>
    <s v=".."/>
  </r>
  <r>
    <x v="1"/>
    <x v="1"/>
    <x v="1"/>
    <x v="222"/>
    <x v="2"/>
    <s v="Outward FDI"/>
    <x v="4"/>
    <n v="0"/>
    <s v=".."/>
    <s v=".."/>
    <s v=".."/>
    <s v=".."/>
    <s v=".."/>
    <s v=".."/>
    <s v=".."/>
  </r>
  <r>
    <x v="1"/>
    <x v="1"/>
    <x v="1"/>
    <x v="223"/>
    <x v="2"/>
    <s v="Outward FDI"/>
    <x v="4"/>
    <n v="0"/>
    <s v=".."/>
    <s v=".."/>
    <s v=".."/>
    <s v=".."/>
    <s v=".."/>
    <s v=".."/>
    <s v=".."/>
  </r>
  <r>
    <x v="2"/>
    <x v="2"/>
    <x v="2"/>
    <x v="224"/>
    <x v="2"/>
    <s v="Outward FDI"/>
    <x v="4"/>
    <n v="0"/>
    <s v=".."/>
    <s v=".."/>
    <s v=".."/>
    <s v=".."/>
    <s v=".."/>
    <s v=".."/>
    <s v=".."/>
  </r>
  <r>
    <x v="2"/>
    <x v="2"/>
    <x v="2"/>
    <x v="225"/>
    <x v="2"/>
    <s v="Outward FDI"/>
    <x v="4"/>
    <n v="0"/>
    <s v=".."/>
    <s v=".."/>
    <s v=".."/>
    <s v=".."/>
    <s v=".."/>
    <s v=".."/>
    <s v=".."/>
  </r>
  <r>
    <x v="4"/>
    <x v="4"/>
    <x v="2"/>
    <x v="226"/>
    <x v="2"/>
    <s v="Outward FDI"/>
    <x v="4"/>
    <n v="0"/>
    <s v=".."/>
    <s v=".."/>
    <s v=".."/>
    <s v=".."/>
    <s v=".."/>
    <s v=".."/>
    <s v=".."/>
  </r>
  <r>
    <x v="1"/>
    <x v="1"/>
    <x v="1"/>
    <x v="227"/>
    <x v="2"/>
    <s v="Outward FDI"/>
    <x v="4"/>
    <n v="0"/>
    <s v=".."/>
    <s v=".."/>
    <s v=".."/>
    <s v=".."/>
    <s v=".."/>
    <s v=".."/>
    <s v=".."/>
  </r>
  <r>
    <x v="3"/>
    <x v="3"/>
    <x v="2"/>
    <x v="228"/>
    <x v="2"/>
    <s v="Outward FDI"/>
    <x v="4"/>
    <n v="0"/>
    <s v=".."/>
    <s v=".."/>
    <s v=".."/>
    <s v=".."/>
    <s v=".."/>
    <s v=".."/>
    <s v=".."/>
  </r>
  <r>
    <x v="4"/>
    <x v="4"/>
    <x v="2"/>
    <x v="229"/>
    <x v="2"/>
    <s v="Outward FDI"/>
    <x v="4"/>
    <n v="0"/>
    <s v=".."/>
    <s v=".."/>
    <s v=".."/>
    <s v=".."/>
    <s v=".."/>
    <s v=".."/>
    <s v=".."/>
  </r>
  <r>
    <x v="1"/>
    <x v="1"/>
    <x v="1"/>
    <x v="230"/>
    <x v="2"/>
    <s v="Outward FDI"/>
    <x v="4"/>
    <n v="0"/>
    <s v=".."/>
    <s v=".."/>
    <s v=".."/>
    <s v=".."/>
    <s v=".."/>
    <s v=".."/>
    <s v=".."/>
  </r>
  <r>
    <x v="1"/>
    <x v="1"/>
    <x v="1"/>
    <x v="231"/>
    <x v="2"/>
    <s v="Outward FDI"/>
    <x v="4"/>
    <n v="0"/>
    <s v=".."/>
    <s v=".."/>
    <s v=".."/>
    <s v=".."/>
    <s v=".."/>
    <s v=".."/>
    <s v=".."/>
  </r>
  <r>
    <x v="3"/>
    <x v="3"/>
    <x v="2"/>
    <x v="232"/>
    <x v="2"/>
    <s v="Outward FDI"/>
    <x v="4"/>
    <n v="0"/>
    <s v=".."/>
    <s v=".."/>
    <s v=".."/>
    <s v=".."/>
    <s v=".."/>
    <s v=".."/>
    <s v=".."/>
  </r>
  <r>
    <x v="3"/>
    <x v="3"/>
    <x v="2"/>
    <x v="233"/>
    <x v="2"/>
    <s v="Outward FDI"/>
    <x v="4"/>
    <n v="0"/>
    <s v=".."/>
    <s v=".."/>
    <s v=".."/>
    <s v=".."/>
    <s v=".."/>
    <s v=".."/>
    <s v=".."/>
  </r>
  <r>
    <x v="1"/>
    <x v="1"/>
    <x v="1"/>
    <x v="234"/>
    <x v="2"/>
    <s v="Outward FDI"/>
    <x v="4"/>
    <n v="0"/>
    <s v=".."/>
    <s v=".."/>
    <s v=".."/>
    <s v=".."/>
    <s v=".."/>
    <s v=".."/>
    <s v=".."/>
  </r>
  <r>
    <x v="4"/>
    <x v="4"/>
    <x v="2"/>
    <x v="235"/>
    <x v="2"/>
    <s v="Outward FDI"/>
    <x v="4"/>
    <n v="0"/>
    <s v=".."/>
    <s v=".."/>
    <s v=".."/>
    <s v=".."/>
    <s v=".."/>
    <s v=".."/>
    <s v=".."/>
  </r>
  <r>
    <x v="1"/>
    <x v="1"/>
    <x v="1"/>
    <x v="236"/>
    <x v="2"/>
    <s v="Outward FDI"/>
    <x v="4"/>
    <n v="0"/>
    <s v=".."/>
    <s v=".."/>
    <s v=".."/>
    <s v=".."/>
    <s v=".."/>
    <s v=".."/>
    <s v=".."/>
  </r>
  <r>
    <x v="0"/>
    <x v="0"/>
    <x v="0"/>
    <x v="0"/>
    <x v="2"/>
    <s v="Outward FDI"/>
    <x v="5"/>
    <n v="193338.19099999999"/>
    <s v=".."/>
    <s v=".."/>
    <n v="14022.174999999999"/>
    <s v=".."/>
    <s v=".."/>
    <s v=".."/>
    <s v=".."/>
  </r>
  <r>
    <x v="1"/>
    <x v="1"/>
    <x v="1"/>
    <x v="1"/>
    <x v="2"/>
    <s v="Outward FDI"/>
    <x v="5"/>
    <s v=".."/>
    <s v=".."/>
    <s v=".."/>
    <s v=".."/>
    <s v=".."/>
    <s v=".."/>
    <s v=".."/>
    <s v=".."/>
  </r>
  <r>
    <x v="2"/>
    <x v="2"/>
    <x v="2"/>
    <x v="2"/>
    <x v="2"/>
    <s v="Outward FDI"/>
    <x v="5"/>
    <n v="1480.3510000000001"/>
    <s v=".."/>
    <s v=".."/>
    <n v="75.236000000000004"/>
    <s v=".."/>
    <s v=".."/>
    <s v=".."/>
    <s v=".."/>
  </r>
  <r>
    <x v="2"/>
    <x v="2"/>
    <x v="3"/>
    <x v="3"/>
    <x v="2"/>
    <s v="Outward FDI"/>
    <x v="5"/>
    <n v="209.83500000000001"/>
    <s v=".."/>
    <s v=".."/>
    <n v="38.171999999999997"/>
    <s v=".."/>
    <s v=".."/>
    <s v=".."/>
    <s v=".."/>
  </r>
  <r>
    <x v="2"/>
    <x v="2"/>
    <x v="3"/>
    <x v="4"/>
    <x v="2"/>
    <s v="Outward FDI"/>
    <x v="5"/>
    <n v="778.90599999999995"/>
    <s v=".."/>
    <s v=".."/>
    <n v="102.637"/>
    <s v=".."/>
    <s v=".."/>
    <s v=".."/>
    <s v=".."/>
  </r>
  <r>
    <x v="2"/>
    <x v="2"/>
    <x v="4"/>
    <x v="5"/>
    <x v="2"/>
    <s v="Outward FDI"/>
    <x v="5"/>
    <n v="1246.28"/>
    <s v=".."/>
    <s v=".."/>
    <n v="78.403000000000006"/>
    <s v=".."/>
    <s v=".."/>
    <s v=".."/>
    <s v=".."/>
  </r>
  <r>
    <x v="2"/>
    <x v="2"/>
    <x v="5"/>
    <x v="6"/>
    <x v="2"/>
    <s v="Outward FDI"/>
    <x v="5"/>
    <n v="278.24599999999998"/>
    <s v=".."/>
    <s v=".."/>
    <n v="25.343"/>
    <s v=".."/>
    <s v=".."/>
    <s v=".."/>
    <s v=".."/>
  </r>
  <r>
    <x v="2"/>
    <x v="2"/>
    <x v="3"/>
    <x v="7"/>
    <x v="2"/>
    <s v="Outward FDI"/>
    <x v="5"/>
    <n v="1006.228"/>
    <s v=".."/>
    <s v=".."/>
    <n v="115.94199999999999"/>
    <s v=".."/>
    <s v=".."/>
    <s v=".."/>
    <s v=".."/>
  </r>
  <r>
    <x v="2"/>
    <x v="2"/>
    <x v="3"/>
    <x v="8"/>
    <x v="2"/>
    <s v="Outward FDI"/>
    <x v="5"/>
    <n v="0"/>
    <s v=".."/>
    <s v=".."/>
    <n v="0"/>
    <s v=".."/>
    <s v=".."/>
    <s v=".."/>
    <s v=".."/>
  </r>
  <r>
    <x v="2"/>
    <x v="2"/>
    <x v="3"/>
    <x v="9"/>
    <x v="2"/>
    <s v="Outward FDI"/>
    <x v="5"/>
    <n v="236.37100000000001"/>
    <s v=".."/>
    <s v=".."/>
    <n v="56.387"/>
    <s v=".."/>
    <s v=".."/>
    <s v=".."/>
    <s v=".."/>
  </r>
  <r>
    <x v="2"/>
    <x v="2"/>
    <x v="3"/>
    <x v="10"/>
    <x v="2"/>
    <s v="Outward FDI"/>
    <x v="5"/>
    <n v="3188.1770000000001"/>
    <s v=".."/>
    <s v=".."/>
    <n v="296.50700000000001"/>
    <s v=".."/>
    <s v=".."/>
    <s v=".."/>
    <s v=".."/>
  </r>
  <r>
    <x v="2"/>
    <x v="2"/>
    <x v="3"/>
    <x v="11"/>
    <x v="2"/>
    <s v="Outward FDI"/>
    <x v="5"/>
    <n v="7420.3149999999996"/>
    <s v=".."/>
    <s v=".."/>
    <n v="512.23599999999999"/>
    <s v=".."/>
    <s v=".."/>
    <s v=".."/>
    <s v=".."/>
  </r>
  <r>
    <x v="2"/>
    <x v="2"/>
    <x v="3"/>
    <x v="12"/>
    <x v="2"/>
    <s v="Outward FDI"/>
    <x v="5"/>
    <n v="23132.343000000001"/>
    <s v=".."/>
    <s v=".."/>
    <n v="1142.9480000000001"/>
    <s v=".."/>
    <s v=".."/>
    <s v=".."/>
    <s v=".."/>
  </r>
  <r>
    <x v="2"/>
    <x v="2"/>
    <x v="3"/>
    <x v="13"/>
    <x v="2"/>
    <s v="Outward FDI"/>
    <x v="5"/>
    <n v="223.333"/>
    <s v=".."/>
    <s v=".."/>
    <n v="24.234000000000002"/>
    <s v=".."/>
    <s v=".."/>
    <s v=".."/>
    <s v=".."/>
  </r>
  <r>
    <x v="2"/>
    <x v="2"/>
    <x v="3"/>
    <x v="14"/>
    <x v="2"/>
    <s v="Outward FDI"/>
    <x v="5"/>
    <n v="1237.691"/>
    <s v=".."/>
    <s v=".."/>
    <n v="112.45699999999999"/>
    <s v=".."/>
    <s v=".."/>
    <s v=".."/>
    <s v=".."/>
  </r>
  <r>
    <x v="2"/>
    <x v="2"/>
    <x v="3"/>
    <x v="15"/>
    <x v="2"/>
    <s v="Outward FDI"/>
    <x v="5"/>
    <n v="1372.826"/>
    <s v=".."/>
    <s v=".."/>
    <n v="23.6"/>
    <s v=".."/>
    <s v=".."/>
    <s v=".."/>
    <s v=".."/>
  </r>
  <r>
    <x v="2"/>
    <x v="2"/>
    <x v="3"/>
    <x v="16"/>
    <x v="2"/>
    <s v="Outward FDI"/>
    <x v="5"/>
    <n v="1193.8219999999999"/>
    <s v=".."/>
    <s v=".."/>
    <n v="187.69300000000001"/>
    <s v=".."/>
    <s v=".."/>
    <s v=".."/>
    <s v=".."/>
  </r>
  <r>
    <x v="2"/>
    <x v="2"/>
    <x v="6"/>
    <x v="17"/>
    <x v="2"/>
    <s v="Outward FDI"/>
    <x v="5"/>
    <n v="123.017"/>
    <s v=".."/>
    <s v=".."/>
    <s v=".."/>
    <s v=".."/>
    <s v=".."/>
    <s v=".."/>
    <s v=".."/>
  </r>
  <r>
    <x v="2"/>
    <x v="2"/>
    <x v="3"/>
    <x v="18"/>
    <x v="2"/>
    <s v="Outward FDI"/>
    <x v="5"/>
    <n v="1587.876"/>
    <s v=".."/>
    <s v=".."/>
    <n v="157.75700000000001"/>
    <s v=".."/>
    <s v=".."/>
    <s v=".."/>
    <s v=".."/>
  </r>
  <r>
    <x v="2"/>
    <x v="2"/>
    <x v="2"/>
    <x v="19"/>
    <x v="2"/>
    <s v="Outward FDI"/>
    <x v="5"/>
    <n v="1067.7360000000001"/>
    <s v=".."/>
    <s v=".."/>
    <n v="85.213999999999999"/>
    <s v=".."/>
    <s v=".."/>
    <s v=".."/>
    <s v=".."/>
  </r>
  <r>
    <x v="2"/>
    <x v="2"/>
    <x v="2"/>
    <x v="20"/>
    <x v="2"/>
    <s v="Outward FDI"/>
    <x v="5"/>
    <n v="316.74700000000001"/>
    <s v=".."/>
    <s v=".."/>
    <n v="43.716000000000001"/>
    <s v=".."/>
    <s v=".."/>
    <s v=".."/>
    <s v=".."/>
  </r>
  <r>
    <x v="2"/>
    <x v="2"/>
    <x v="3"/>
    <x v="21"/>
    <x v="2"/>
    <s v="Outward FDI"/>
    <x v="5"/>
    <n v="317.82100000000003"/>
    <s v=".."/>
    <s v=".."/>
    <n v="32.786999999999999"/>
    <s v=".."/>
    <s v=".."/>
    <s v=".."/>
    <s v=".."/>
  </r>
  <r>
    <x v="2"/>
    <x v="2"/>
    <x v="3"/>
    <x v="22"/>
    <x v="2"/>
    <s v="Outward FDI"/>
    <x v="5"/>
    <n v="1459.183"/>
    <s v=".."/>
    <s v=".."/>
    <n v="85.373000000000005"/>
    <s v=".."/>
    <s v=".."/>
    <s v=".."/>
    <s v=".."/>
  </r>
  <r>
    <x v="3"/>
    <x v="3"/>
    <x v="5"/>
    <x v="23"/>
    <x v="2"/>
    <s v="Outward FDI"/>
    <x v="5"/>
    <n v="904.37800000000004"/>
    <s v=".."/>
    <s v=".."/>
    <n v="79.353999999999999"/>
    <s v=".."/>
    <s v=".."/>
    <s v=".."/>
    <s v=".."/>
  </r>
  <r>
    <x v="2"/>
    <x v="2"/>
    <x v="3"/>
    <x v="24"/>
    <x v="2"/>
    <s v="Outward FDI"/>
    <x v="5"/>
    <n v="11626.223"/>
    <s v=".."/>
    <s v=".."/>
    <n v="368.892"/>
    <s v=".."/>
    <s v=".."/>
    <s v=".."/>
    <s v=".."/>
  </r>
  <r>
    <x v="2"/>
    <x v="2"/>
    <x v="2"/>
    <x v="25"/>
    <x v="2"/>
    <s v="Outward FDI"/>
    <x v="5"/>
    <n v="118.416"/>
    <s v=".."/>
    <s v=".."/>
    <n v="-2.0590000000000002"/>
    <s v=".."/>
    <s v=".."/>
    <s v=".."/>
    <s v=".."/>
  </r>
  <r>
    <x v="2"/>
    <x v="2"/>
    <x v="3"/>
    <x v="26"/>
    <x v="2"/>
    <s v="Outward FDI"/>
    <x v="5"/>
    <n v="7644.7219999999998"/>
    <s v=".."/>
    <s v=".."/>
    <n v="673.95299999999997"/>
    <s v=".."/>
    <s v=".."/>
    <s v=".."/>
    <s v=".."/>
  </r>
  <r>
    <x v="2"/>
    <x v="2"/>
    <x v="3"/>
    <x v="27"/>
    <x v="2"/>
    <s v="Outward FDI"/>
    <x v="5"/>
    <n v="4147.9279999999999"/>
    <s v=".."/>
    <s v=".."/>
    <n v="299.2"/>
    <s v=".."/>
    <s v=".."/>
    <s v=".."/>
    <s v=".."/>
  </r>
  <r>
    <x v="2"/>
    <x v="2"/>
    <x v="3"/>
    <x v="28"/>
    <x v="2"/>
    <s v="Outward FDI"/>
    <x v="5"/>
    <n v="480.10599999999999"/>
    <s v=".."/>
    <s v=".."/>
    <n v="50.051000000000002"/>
    <s v=".."/>
    <s v=".."/>
    <s v=".."/>
    <s v=".."/>
  </r>
  <r>
    <x v="2"/>
    <x v="2"/>
    <x v="3"/>
    <x v="29"/>
    <x v="2"/>
    <s v="Outward FDI"/>
    <x v="5"/>
    <n v="613.24699999999996"/>
    <s v=".."/>
    <s v=".."/>
    <n v="57.813000000000002"/>
    <s v=".."/>
    <s v=".."/>
    <s v=".."/>
    <s v=".."/>
  </r>
  <r>
    <x v="2"/>
    <x v="2"/>
    <x v="3"/>
    <x v="30"/>
    <x v="2"/>
    <s v="Outward FDI"/>
    <x v="5"/>
    <n v="35.433"/>
    <s v=".."/>
    <s v=".."/>
    <n v="9.82"/>
    <s v=".."/>
    <s v=".."/>
    <s v=".."/>
    <s v=".."/>
  </r>
  <r>
    <x v="2"/>
    <x v="2"/>
    <x v="3"/>
    <x v="31"/>
    <x v="2"/>
    <s v="Outward FDI"/>
    <x v="5"/>
    <n v="5070.7120000000004"/>
    <s v=".."/>
    <s v=".."/>
    <n v="118.001"/>
    <s v=".."/>
    <s v=".."/>
    <s v=".."/>
    <s v=".."/>
  </r>
  <r>
    <x v="2"/>
    <x v="2"/>
    <x v="3"/>
    <x v="32"/>
    <x v="2"/>
    <s v="Outward FDI"/>
    <x v="5"/>
    <n v="31327.116000000002"/>
    <s v=".."/>
    <s v=".."/>
    <n v="1736.279"/>
    <s v=".."/>
    <s v=".."/>
    <s v=".."/>
    <s v=".."/>
  </r>
  <r>
    <x v="2"/>
    <x v="2"/>
    <x v="3"/>
    <x v="33"/>
    <x v="2"/>
    <s v="Outward FDI"/>
    <x v="5"/>
    <n v="3956.346"/>
    <s v=".."/>
    <s v=".."/>
    <n v="1815.316"/>
    <s v=".."/>
    <s v=".."/>
    <s v=".."/>
    <s v=".."/>
  </r>
  <r>
    <x v="3"/>
    <x v="3"/>
    <x v="3"/>
    <x v="34"/>
    <x v="2"/>
    <s v="Outward FDI"/>
    <x v="5"/>
    <n v="556.79999999999995"/>
    <s v=".."/>
    <s v=".."/>
    <n v="50.21"/>
    <s v=".."/>
    <s v=".."/>
    <s v=".."/>
    <s v=".."/>
  </r>
  <r>
    <x v="2"/>
    <x v="2"/>
    <x v="3"/>
    <x v="35"/>
    <x v="2"/>
    <s v="Outward FDI"/>
    <x v="5"/>
    <n v="27780.471000000001"/>
    <s v=".."/>
    <s v=".."/>
    <n v="1452.9179999999999"/>
    <s v=".."/>
    <s v=".."/>
    <s v=".."/>
    <s v=".."/>
  </r>
  <r>
    <x v="2"/>
    <x v="2"/>
    <x v="4"/>
    <x v="36"/>
    <x v="2"/>
    <s v="Outward FDI"/>
    <x v="5"/>
    <n v="17266.62"/>
    <s v=".."/>
    <s v=".."/>
    <n v="1226.578"/>
    <s v=".."/>
    <s v=".."/>
    <s v=".."/>
    <s v=".."/>
  </r>
  <r>
    <x v="1"/>
    <x v="1"/>
    <x v="1"/>
    <x v="1"/>
    <x v="2"/>
    <s v="Outward FDI"/>
    <x v="5"/>
    <s v=".."/>
    <s v=".."/>
    <s v=".."/>
    <s v=".."/>
    <s v=".."/>
    <s v=".."/>
    <s v=".."/>
    <s v=".."/>
  </r>
  <r>
    <x v="2"/>
    <x v="2"/>
    <x v="3"/>
    <x v="37"/>
    <x v="2"/>
    <s v="Outward FDI"/>
    <x v="5"/>
    <n v="649.6"/>
    <s v=".."/>
    <s v=".."/>
    <n v="146.036"/>
    <s v=".."/>
    <s v=".."/>
    <s v=".."/>
    <s v=".."/>
  </r>
  <r>
    <x v="3"/>
    <x v="3"/>
    <x v="3"/>
    <x v="38"/>
    <x v="2"/>
    <s v="Outward FDI"/>
    <x v="5"/>
    <n v="7.3630000000000004"/>
    <s v=".."/>
    <s v=".."/>
    <s v=".."/>
    <s v=".."/>
    <s v=".."/>
    <s v=".."/>
    <s v=".."/>
  </r>
  <r>
    <x v="2"/>
    <x v="2"/>
    <x v="3"/>
    <x v="39"/>
    <x v="2"/>
    <s v="Outward FDI"/>
    <x v="5"/>
    <n v="-6.5960000000000001"/>
    <s v=".."/>
    <s v=".."/>
    <s v=".."/>
    <s v=".."/>
    <s v=".."/>
    <s v=".."/>
    <s v=".."/>
  </r>
  <r>
    <x v="3"/>
    <x v="3"/>
    <x v="3"/>
    <x v="40"/>
    <x v="2"/>
    <s v="Outward FDI"/>
    <x v="5"/>
    <n v="6.2889999999999997"/>
    <s v=".."/>
    <s v=".."/>
    <s v=".."/>
    <s v=".."/>
    <s v=".."/>
    <s v=".."/>
    <s v=".."/>
  </r>
  <r>
    <x v="3"/>
    <x v="3"/>
    <x v="3"/>
    <x v="41"/>
    <x v="2"/>
    <s v="Outward FDI"/>
    <x v="5"/>
    <n v="17.64"/>
    <s v=".."/>
    <s v=".."/>
    <s v=".."/>
    <s v=".."/>
    <s v=".."/>
    <s v=".."/>
    <s v=".."/>
  </r>
  <r>
    <x v="3"/>
    <x v="3"/>
    <x v="3"/>
    <x v="42"/>
    <x v="2"/>
    <s v="Outward FDI"/>
    <x v="5"/>
    <n v="186.98"/>
    <s v=".."/>
    <s v=".."/>
    <n v="7.7610000000000001"/>
    <s v=".."/>
    <s v=".."/>
    <s v=".."/>
    <s v=".."/>
  </r>
  <r>
    <x v="2"/>
    <x v="2"/>
    <x v="3"/>
    <x v="43"/>
    <x v="2"/>
    <s v="Outward FDI"/>
    <x v="5"/>
    <n v="253.09100000000001"/>
    <s v=".."/>
    <s v=".."/>
    <n v="26.925999999999998"/>
    <s v=".."/>
    <s v=".."/>
    <s v=".."/>
    <s v=".."/>
  </r>
  <r>
    <x v="2"/>
    <x v="2"/>
    <x v="3"/>
    <x v="44"/>
    <x v="2"/>
    <s v="Outward FDI"/>
    <x v="5"/>
    <n v="62.122"/>
    <s v=".."/>
    <s v=".."/>
    <n v="20.431999999999999"/>
    <s v=".."/>
    <s v=".."/>
    <s v=".."/>
    <s v=".."/>
  </r>
  <r>
    <x v="2"/>
    <x v="2"/>
    <x v="3"/>
    <x v="45"/>
    <x v="2"/>
    <s v="Outward FDI"/>
    <x v="5"/>
    <n v="142.191"/>
    <s v=".."/>
    <s v=".."/>
    <s v=".."/>
    <s v=".."/>
    <s v=".."/>
    <s v=".."/>
    <s v=".."/>
  </r>
  <r>
    <x v="2"/>
    <x v="2"/>
    <x v="3"/>
    <x v="46"/>
    <x v="2"/>
    <s v="Outward FDI"/>
    <x v="5"/>
    <s v=".."/>
    <s v=".."/>
    <s v=".."/>
    <s v=".."/>
    <s v=".."/>
    <s v=".."/>
    <s v=".."/>
    <s v=".."/>
  </r>
  <r>
    <x v="1"/>
    <x v="1"/>
    <x v="1"/>
    <x v="47"/>
    <x v="2"/>
    <s v="Outward FDI"/>
    <x v="5"/>
    <n v="35.893000000000001"/>
    <s v=".."/>
    <s v=".."/>
    <s v=".."/>
    <s v=".."/>
    <s v=".."/>
    <s v=".."/>
    <s v=".."/>
  </r>
  <r>
    <x v="1"/>
    <x v="1"/>
    <x v="1"/>
    <x v="1"/>
    <x v="2"/>
    <s v="Outward FDI"/>
    <x v="5"/>
    <n v="0"/>
    <s v=".."/>
    <s v=".."/>
    <s v=".."/>
    <s v=".."/>
    <s v=".."/>
    <s v=".."/>
    <s v=".."/>
  </r>
  <r>
    <x v="2"/>
    <x v="2"/>
    <x v="3"/>
    <x v="48"/>
    <x v="2"/>
    <s v="Outward FDI"/>
    <x v="5"/>
    <n v="0"/>
    <s v=".."/>
    <s v=".."/>
    <s v=".."/>
    <s v=".."/>
    <s v=".."/>
    <s v=".."/>
    <s v=".."/>
  </r>
  <r>
    <x v="1"/>
    <x v="1"/>
    <x v="1"/>
    <x v="49"/>
    <x v="2"/>
    <s v="Outward FDI"/>
    <x v="5"/>
    <n v="-26.076000000000001"/>
    <s v=".."/>
    <s v=".."/>
    <s v=".."/>
    <s v=".."/>
    <s v=".."/>
    <s v=".."/>
    <s v=".."/>
  </r>
  <r>
    <x v="3"/>
    <x v="3"/>
    <x v="3"/>
    <x v="50"/>
    <x v="2"/>
    <s v="Outward FDI"/>
    <x v="5"/>
    <n v="0"/>
    <s v=".."/>
    <s v=".."/>
    <n v="0"/>
    <s v=".."/>
    <s v=".."/>
    <s v=".."/>
    <s v=".."/>
  </r>
  <r>
    <x v="2"/>
    <x v="2"/>
    <x v="3"/>
    <x v="51"/>
    <x v="2"/>
    <s v="Outward FDI"/>
    <x v="5"/>
    <n v="0"/>
    <s v=".."/>
    <s v=".."/>
    <n v="0"/>
    <s v=".."/>
    <s v=".."/>
    <s v=".."/>
    <s v=".."/>
  </r>
  <r>
    <x v="3"/>
    <x v="3"/>
    <x v="3"/>
    <x v="52"/>
    <x v="2"/>
    <s v="Outward FDI"/>
    <x v="5"/>
    <n v="17.026"/>
    <s v=".."/>
    <s v=".."/>
    <s v=".."/>
    <s v=".."/>
    <s v=".."/>
    <s v=".."/>
    <s v=".."/>
  </r>
  <r>
    <x v="2"/>
    <x v="2"/>
    <x v="6"/>
    <x v="53"/>
    <x v="2"/>
    <s v="Outward FDI"/>
    <x v="5"/>
    <n v="86.358000000000004"/>
    <s v=".."/>
    <s v=".."/>
    <n v="5.5439999999999996"/>
    <s v=".."/>
    <s v=".."/>
    <s v=".."/>
    <s v=".."/>
  </r>
  <r>
    <x v="4"/>
    <x v="4"/>
    <x v="3"/>
    <x v="54"/>
    <x v="2"/>
    <s v="Outward FDI"/>
    <x v="5"/>
    <n v="0.153"/>
    <s v=".."/>
    <s v=".."/>
    <s v=".."/>
    <s v=".."/>
    <s v=".."/>
    <s v=".."/>
    <s v=".."/>
  </r>
  <r>
    <x v="3"/>
    <x v="3"/>
    <x v="3"/>
    <x v="55"/>
    <x v="2"/>
    <s v="Outward FDI"/>
    <x v="5"/>
    <n v="0"/>
    <s v=".."/>
    <s v=".."/>
    <s v=".."/>
    <s v=".."/>
    <s v=".."/>
    <s v=".."/>
    <s v=".."/>
  </r>
  <r>
    <x v="2"/>
    <x v="2"/>
    <x v="3"/>
    <x v="56"/>
    <x v="2"/>
    <s v="Outward FDI"/>
    <x v="5"/>
    <n v="586.25"/>
    <s v=".."/>
    <s v=".."/>
    <n v="62.564"/>
    <s v=".."/>
    <s v=".."/>
    <s v=".."/>
    <s v=".."/>
  </r>
  <r>
    <x v="3"/>
    <x v="3"/>
    <x v="3"/>
    <x v="57"/>
    <x v="2"/>
    <s v="Outward FDI"/>
    <x v="5"/>
    <n v="751.75599999999997"/>
    <s v=".."/>
    <s v=".."/>
    <n v="108.02200000000001"/>
    <s v=".."/>
    <s v=".."/>
    <s v=".."/>
    <s v=".."/>
  </r>
  <r>
    <x v="2"/>
    <x v="2"/>
    <x v="3"/>
    <x v="58"/>
    <x v="2"/>
    <s v="Outward FDI"/>
    <x v="5"/>
    <n v="0"/>
    <s v=".."/>
    <s v=".."/>
    <s v=".."/>
    <s v=".."/>
    <s v=".."/>
    <s v=".."/>
    <s v=".."/>
  </r>
  <r>
    <x v="3"/>
    <x v="3"/>
    <x v="3"/>
    <x v="59"/>
    <x v="2"/>
    <s v="Outward FDI"/>
    <x v="5"/>
    <n v="142.49799999999999"/>
    <s v=".."/>
    <s v=".."/>
    <s v=".."/>
    <s v=".."/>
    <s v=".."/>
    <s v=".."/>
    <s v=".."/>
  </r>
  <r>
    <x v="1"/>
    <x v="1"/>
    <x v="1"/>
    <x v="1"/>
    <x v="2"/>
    <s v="Outward FDI"/>
    <x v="5"/>
    <s v=".."/>
    <s v=".."/>
    <s v=".."/>
    <s v=".."/>
    <s v=".."/>
    <s v=".."/>
    <s v=".."/>
    <s v=".."/>
  </r>
  <r>
    <x v="4"/>
    <x v="4"/>
    <x v="3"/>
    <x v="60"/>
    <x v="2"/>
    <s v="Outward FDI"/>
    <x v="5"/>
    <n v="212.136"/>
    <s v=".."/>
    <s v=".."/>
    <s v=".."/>
    <s v=".."/>
    <s v=".."/>
    <s v=".."/>
    <s v=".."/>
  </r>
  <r>
    <x v="4"/>
    <x v="4"/>
    <x v="6"/>
    <x v="61"/>
    <x v="2"/>
    <s v="Outward FDI"/>
    <x v="5"/>
    <s v=".."/>
    <s v=".."/>
    <s v=".."/>
    <s v=".."/>
    <s v=".."/>
    <s v=".."/>
    <s v=".."/>
    <s v=".."/>
  </r>
  <r>
    <x v="4"/>
    <x v="4"/>
    <x v="6"/>
    <x v="62"/>
    <x v="2"/>
    <s v="Outward FDI"/>
    <x v="5"/>
    <n v="184.833"/>
    <s v=".."/>
    <s v=".."/>
    <n v="5.069"/>
    <s v=".."/>
    <s v=".."/>
    <s v=".."/>
    <s v=".."/>
  </r>
  <r>
    <x v="3"/>
    <x v="3"/>
    <x v="6"/>
    <x v="63"/>
    <x v="2"/>
    <s v="Outward FDI"/>
    <x v="5"/>
    <n v="0.153"/>
    <s v=".."/>
    <s v=".."/>
    <s v=".."/>
    <s v=".."/>
    <s v=".."/>
    <s v=".."/>
    <s v=".."/>
  </r>
  <r>
    <x v="4"/>
    <x v="4"/>
    <x v="6"/>
    <x v="64"/>
    <x v="2"/>
    <s v="Outward FDI"/>
    <x v="5"/>
    <s v=".."/>
    <s v=".."/>
    <s v=".."/>
    <n v="4.593"/>
    <s v=".."/>
    <s v=".."/>
    <s v=".."/>
    <s v=".."/>
  </r>
  <r>
    <x v="4"/>
    <x v="4"/>
    <x v="6"/>
    <x v="65"/>
    <x v="2"/>
    <s v="Outward FDI"/>
    <x v="5"/>
    <n v="6.7489999999999997"/>
    <s v=".."/>
    <s v=".."/>
    <s v=".."/>
    <s v=".."/>
    <s v=".."/>
    <s v=".."/>
    <s v=".."/>
  </r>
  <r>
    <x v="4"/>
    <x v="4"/>
    <x v="7"/>
    <x v="66"/>
    <x v="2"/>
    <s v="Outward FDI"/>
    <x v="5"/>
    <n v="48.624000000000002"/>
    <s v=".."/>
    <s v=".."/>
    <s v=".."/>
    <s v=".."/>
    <s v=".."/>
    <s v=".."/>
    <s v=".."/>
  </r>
  <r>
    <x v="4"/>
    <x v="4"/>
    <x v="7"/>
    <x v="67"/>
    <x v="2"/>
    <s v="Outward FDI"/>
    <x v="5"/>
    <n v="3.375"/>
    <s v=".."/>
    <s v=".."/>
    <s v=".."/>
    <s v=".."/>
    <s v=".."/>
    <s v=".."/>
    <s v=".."/>
  </r>
  <r>
    <x v="3"/>
    <x v="3"/>
    <x v="7"/>
    <x v="68"/>
    <x v="2"/>
    <s v="Outward FDI"/>
    <x v="5"/>
    <n v="1.0740000000000001"/>
    <s v=".."/>
    <s v=".."/>
    <s v=".."/>
    <s v=".."/>
    <s v=".."/>
    <s v=".."/>
    <s v=".."/>
  </r>
  <r>
    <x v="1"/>
    <x v="1"/>
    <x v="1"/>
    <x v="69"/>
    <x v="2"/>
    <s v="Outward FDI"/>
    <x v="5"/>
    <n v="0"/>
    <s v=".."/>
    <s v=".."/>
    <s v=".."/>
    <s v=".."/>
    <s v=".."/>
    <s v=".."/>
    <s v=".."/>
  </r>
  <r>
    <x v="5"/>
    <x v="5"/>
    <x v="7"/>
    <x v="70"/>
    <x v="2"/>
    <s v="Outward FDI"/>
    <x v="5"/>
    <n v="3.835"/>
    <s v=".."/>
    <s v=".."/>
    <s v=".."/>
    <s v=".."/>
    <s v=".."/>
    <s v=".."/>
    <s v=".."/>
  </r>
  <r>
    <x v="5"/>
    <x v="5"/>
    <x v="7"/>
    <x v="71"/>
    <x v="2"/>
    <s v="Outward FDI"/>
    <x v="5"/>
    <n v="-0.307"/>
    <s v=".."/>
    <s v=".."/>
    <s v=".."/>
    <s v=".."/>
    <s v=".."/>
    <s v=".."/>
    <s v=".."/>
  </r>
  <r>
    <x v="4"/>
    <x v="4"/>
    <x v="7"/>
    <x v="72"/>
    <x v="2"/>
    <s v="Outward FDI"/>
    <x v="5"/>
    <n v="33.284999999999997"/>
    <s v=".."/>
    <s v=".."/>
    <s v=".."/>
    <s v=".."/>
    <s v=".."/>
    <s v=".."/>
    <s v=".."/>
  </r>
  <r>
    <x v="4"/>
    <x v="4"/>
    <x v="7"/>
    <x v="73"/>
    <x v="2"/>
    <s v="Outward FDI"/>
    <x v="5"/>
    <n v="0.153"/>
    <s v=".."/>
    <s v=".."/>
    <s v=".."/>
    <s v=".."/>
    <s v=".."/>
    <s v=".."/>
    <s v=".."/>
  </r>
  <r>
    <x v="5"/>
    <x v="5"/>
    <x v="7"/>
    <x v="74"/>
    <x v="2"/>
    <s v="Outward FDI"/>
    <x v="5"/>
    <n v="0"/>
    <s v=".."/>
    <s v=".."/>
    <s v=".."/>
    <s v=".."/>
    <s v=".."/>
    <s v=".."/>
    <s v=".."/>
  </r>
  <r>
    <x v="5"/>
    <x v="5"/>
    <x v="7"/>
    <x v="75"/>
    <x v="2"/>
    <s v="Outward FDI"/>
    <x v="5"/>
    <n v="0"/>
    <s v=".."/>
    <s v=".."/>
    <s v=".."/>
    <s v=".."/>
    <s v=".."/>
    <s v=".."/>
    <s v=".."/>
  </r>
  <r>
    <x v="4"/>
    <x v="4"/>
    <x v="7"/>
    <x v="76"/>
    <x v="2"/>
    <s v="Outward FDI"/>
    <x v="5"/>
    <n v="0"/>
    <s v=".."/>
    <s v=".."/>
    <s v=".."/>
    <s v=".."/>
    <s v=".."/>
    <s v=".."/>
    <s v=".."/>
  </r>
  <r>
    <x v="4"/>
    <x v="4"/>
    <x v="7"/>
    <x v="77"/>
    <x v="2"/>
    <s v="Outward FDI"/>
    <x v="5"/>
    <n v="13.805"/>
    <s v=".."/>
    <s v=".."/>
    <s v=".."/>
    <s v=".."/>
    <s v=".."/>
    <s v=".."/>
    <s v=".."/>
  </r>
  <r>
    <x v="5"/>
    <x v="5"/>
    <x v="7"/>
    <x v="78"/>
    <x v="2"/>
    <s v="Outward FDI"/>
    <x v="5"/>
    <n v="1.841"/>
    <s v=".."/>
    <s v=".."/>
    <s v=".."/>
    <s v=".."/>
    <s v=".."/>
    <s v=".."/>
    <s v=".."/>
  </r>
  <r>
    <x v="4"/>
    <x v="4"/>
    <x v="7"/>
    <x v="79"/>
    <x v="2"/>
    <s v="Outward FDI"/>
    <x v="5"/>
    <n v="2.6080000000000001"/>
    <s v=".."/>
    <s v=".."/>
    <s v=".."/>
    <s v=".."/>
    <s v=".."/>
    <s v=".."/>
    <s v=".."/>
  </r>
  <r>
    <x v="4"/>
    <x v="4"/>
    <x v="6"/>
    <x v="80"/>
    <x v="2"/>
    <s v="Outward FDI"/>
    <x v="5"/>
    <n v="0"/>
    <s v=".."/>
    <s v=".."/>
    <s v=".."/>
    <s v=".."/>
    <s v=".."/>
    <s v=".."/>
    <s v=".."/>
  </r>
  <r>
    <x v="3"/>
    <x v="3"/>
    <x v="7"/>
    <x v="81"/>
    <x v="2"/>
    <s v="Outward FDI"/>
    <x v="5"/>
    <n v="10.891"/>
    <s v=".."/>
    <s v=".."/>
    <s v=".."/>
    <s v=".."/>
    <s v=".."/>
    <s v=".."/>
    <s v=".."/>
  </r>
  <r>
    <x v="5"/>
    <x v="5"/>
    <x v="7"/>
    <x v="82"/>
    <x v="2"/>
    <s v="Outward FDI"/>
    <x v="5"/>
    <n v="0"/>
    <s v=".."/>
    <s v=".."/>
    <s v=".."/>
    <s v=".."/>
    <s v=".."/>
    <s v=".."/>
    <s v=".."/>
  </r>
  <r>
    <x v="5"/>
    <x v="5"/>
    <x v="7"/>
    <x v="83"/>
    <x v="2"/>
    <s v="Outward FDI"/>
    <x v="5"/>
    <n v="0.153"/>
    <s v=".."/>
    <s v=".."/>
    <s v=".."/>
    <s v=".."/>
    <s v=".."/>
    <s v=".."/>
    <s v=".."/>
  </r>
  <r>
    <x v="3"/>
    <x v="3"/>
    <x v="7"/>
    <x v="84"/>
    <x v="2"/>
    <s v="Outward FDI"/>
    <x v="5"/>
    <n v="0"/>
    <s v=".."/>
    <s v=".."/>
    <s v=".."/>
    <s v=".."/>
    <s v=".."/>
    <s v=".."/>
    <s v=".."/>
  </r>
  <r>
    <x v="5"/>
    <x v="5"/>
    <x v="7"/>
    <x v="85"/>
    <x v="2"/>
    <s v="Outward FDI"/>
    <x v="5"/>
    <n v="0.153"/>
    <s v=".."/>
    <s v=".."/>
    <s v=".."/>
    <s v=".."/>
    <s v=".."/>
    <s v=".."/>
    <s v=".."/>
  </r>
  <r>
    <x v="4"/>
    <x v="4"/>
    <x v="7"/>
    <x v="86"/>
    <x v="2"/>
    <s v="Outward FDI"/>
    <x v="5"/>
    <n v="28.99"/>
    <s v=".."/>
    <s v=".."/>
    <s v=".."/>
    <s v=".."/>
    <s v=".."/>
    <s v=".."/>
    <s v=".."/>
  </r>
  <r>
    <x v="5"/>
    <x v="5"/>
    <x v="7"/>
    <x v="87"/>
    <x v="2"/>
    <s v="Outward FDI"/>
    <x v="5"/>
    <n v="0"/>
    <s v=".."/>
    <s v=".."/>
    <s v=".."/>
    <s v=".."/>
    <s v=".."/>
    <s v=".."/>
    <s v=".."/>
  </r>
  <r>
    <x v="5"/>
    <x v="5"/>
    <x v="7"/>
    <x v="88"/>
    <x v="2"/>
    <s v="Outward FDI"/>
    <x v="5"/>
    <n v="0"/>
    <s v=".."/>
    <s v=".."/>
    <s v=".."/>
    <s v=".."/>
    <s v=".."/>
    <s v=".."/>
    <s v=".."/>
  </r>
  <r>
    <x v="4"/>
    <x v="4"/>
    <x v="7"/>
    <x v="89"/>
    <x v="2"/>
    <s v="Outward FDI"/>
    <x v="5"/>
    <n v="48.317"/>
    <s v=".."/>
    <s v=".."/>
    <s v=".."/>
    <s v=".."/>
    <s v=".."/>
    <s v=".."/>
    <s v=".."/>
  </r>
  <r>
    <x v="4"/>
    <x v="4"/>
    <x v="7"/>
    <x v="90"/>
    <x v="2"/>
    <s v="Outward FDI"/>
    <x v="5"/>
    <n v="0"/>
    <s v=".."/>
    <s v=".."/>
    <s v=".."/>
    <s v=".."/>
    <s v=".."/>
    <s v=".."/>
    <s v=".."/>
  </r>
  <r>
    <x v="5"/>
    <x v="5"/>
    <x v="7"/>
    <x v="91"/>
    <x v="2"/>
    <s v="Outward FDI"/>
    <x v="5"/>
    <n v="51.231999999999999"/>
    <s v=".."/>
    <s v=".."/>
    <s v=".."/>
    <s v=".."/>
    <s v=".."/>
    <s v=".."/>
    <s v=".."/>
  </r>
  <r>
    <x v="5"/>
    <x v="5"/>
    <x v="7"/>
    <x v="92"/>
    <x v="2"/>
    <s v="Outward FDI"/>
    <x v="5"/>
    <n v="-0.153"/>
    <s v=".."/>
    <s v=".."/>
    <s v=".."/>
    <s v=".."/>
    <s v=".."/>
    <s v=".."/>
    <s v=".."/>
  </r>
  <r>
    <x v="5"/>
    <x v="5"/>
    <x v="7"/>
    <x v="93"/>
    <x v="2"/>
    <s v="Outward FDI"/>
    <x v="5"/>
    <n v="0.61399999999999999"/>
    <s v=".."/>
    <s v=".."/>
    <s v=".."/>
    <s v=".."/>
    <s v=".."/>
    <s v=".."/>
    <s v=".."/>
  </r>
  <r>
    <x v="5"/>
    <x v="5"/>
    <x v="7"/>
    <x v="94"/>
    <x v="2"/>
    <s v="Outward FDI"/>
    <x v="5"/>
    <n v="-0.46"/>
    <s v=".."/>
    <s v=".."/>
    <s v=".."/>
    <s v=".."/>
    <s v=".."/>
    <s v=".."/>
    <s v=".."/>
  </r>
  <r>
    <x v="4"/>
    <x v="4"/>
    <x v="7"/>
    <x v="95"/>
    <x v="2"/>
    <s v="Outward FDI"/>
    <x v="5"/>
    <n v="0"/>
    <s v=".."/>
    <s v=".."/>
    <s v=".."/>
    <s v=".."/>
    <s v=".."/>
    <s v=".."/>
    <s v=".."/>
  </r>
  <r>
    <x v="2"/>
    <x v="2"/>
    <x v="7"/>
    <x v="96"/>
    <x v="2"/>
    <s v="Outward FDI"/>
    <x v="5"/>
    <s v=".."/>
    <s v=".."/>
    <s v=".."/>
    <s v=".."/>
    <s v=".."/>
    <s v=".."/>
    <s v=".."/>
    <s v=".."/>
  </r>
  <r>
    <x v="5"/>
    <x v="5"/>
    <x v="7"/>
    <x v="97"/>
    <x v="2"/>
    <s v="Outward FDI"/>
    <x v="5"/>
    <n v="7.056"/>
    <s v=".."/>
    <s v=".."/>
    <s v=".."/>
    <s v=".."/>
    <s v=".."/>
    <s v=".."/>
    <s v=".."/>
  </r>
  <r>
    <x v="3"/>
    <x v="3"/>
    <x v="7"/>
    <x v="98"/>
    <x v="2"/>
    <s v="Outward FDI"/>
    <x v="5"/>
    <n v="0.61399999999999999"/>
    <s v=".."/>
    <s v=".."/>
    <s v=".."/>
    <s v=".."/>
    <s v=".."/>
    <s v=".."/>
    <s v=".."/>
  </r>
  <r>
    <x v="5"/>
    <x v="5"/>
    <x v="7"/>
    <x v="99"/>
    <x v="2"/>
    <s v="Outward FDI"/>
    <x v="5"/>
    <n v="0.92"/>
    <s v=".."/>
    <s v=".."/>
    <s v=".."/>
    <s v=".."/>
    <s v=".."/>
    <s v=".."/>
    <s v=".."/>
  </r>
  <r>
    <x v="4"/>
    <x v="4"/>
    <x v="7"/>
    <x v="100"/>
    <x v="2"/>
    <s v="Outward FDI"/>
    <x v="5"/>
    <n v="19.48"/>
    <s v=".."/>
    <s v=".."/>
    <n v="0.317"/>
    <s v=".."/>
    <s v=".."/>
    <s v=".."/>
    <s v=".."/>
  </r>
  <r>
    <x v="5"/>
    <x v="5"/>
    <x v="7"/>
    <x v="101"/>
    <x v="2"/>
    <s v="Outward FDI"/>
    <x v="5"/>
    <n v="-0.92"/>
    <s v=".."/>
    <s v=".."/>
    <s v=".."/>
    <s v=".."/>
    <s v=".."/>
    <s v=".."/>
    <s v=".."/>
  </r>
  <r>
    <x v="1"/>
    <x v="1"/>
    <x v="1"/>
    <x v="102"/>
    <x v="2"/>
    <s v="Outward FDI"/>
    <x v="5"/>
    <n v="0"/>
    <s v=".."/>
    <s v=".."/>
    <s v=".."/>
    <s v=".."/>
    <s v=".."/>
    <s v=".."/>
    <s v=".."/>
  </r>
  <r>
    <x v="4"/>
    <x v="4"/>
    <x v="7"/>
    <x v="103"/>
    <x v="2"/>
    <s v="Outward FDI"/>
    <x v="5"/>
    <n v="0"/>
    <s v=".."/>
    <s v=".."/>
    <s v=".."/>
    <s v=".."/>
    <s v=".."/>
    <s v=".."/>
    <s v=".."/>
  </r>
  <r>
    <x v="4"/>
    <x v="4"/>
    <x v="7"/>
    <x v="104"/>
    <x v="2"/>
    <s v="Outward FDI"/>
    <x v="5"/>
    <n v="0.61399999999999999"/>
    <s v=".."/>
    <s v=".."/>
    <s v=".."/>
    <s v=".."/>
    <s v=".."/>
    <s v=".."/>
    <s v=".."/>
  </r>
  <r>
    <x v="2"/>
    <x v="2"/>
    <x v="7"/>
    <x v="105"/>
    <x v="2"/>
    <s v="Outward FDI"/>
    <x v="5"/>
    <n v="1.6870000000000001"/>
    <s v=".."/>
    <s v=".."/>
    <s v=".."/>
    <s v=".."/>
    <s v=".."/>
    <s v=".."/>
    <s v=".."/>
  </r>
  <r>
    <x v="5"/>
    <x v="5"/>
    <x v="7"/>
    <x v="106"/>
    <x v="2"/>
    <s v="Outward FDI"/>
    <x v="5"/>
    <n v="0.76700000000000002"/>
    <s v=".."/>
    <s v=".."/>
    <s v=".."/>
    <s v=".."/>
    <s v=".."/>
    <s v=".."/>
    <s v=".."/>
  </r>
  <r>
    <x v="5"/>
    <x v="5"/>
    <x v="7"/>
    <x v="107"/>
    <x v="2"/>
    <s v="Outward FDI"/>
    <x v="5"/>
    <n v="1.994"/>
    <s v=".."/>
    <s v=".."/>
    <s v=".."/>
    <s v=".."/>
    <s v=".."/>
    <s v=".."/>
    <s v=".."/>
  </r>
  <r>
    <x v="3"/>
    <x v="3"/>
    <x v="7"/>
    <x v="108"/>
    <x v="2"/>
    <s v="Outward FDI"/>
    <x v="5"/>
    <n v="517.53200000000004"/>
    <s v=".."/>
    <s v=".."/>
    <n v="44.348999999999997"/>
    <s v=".."/>
    <s v=".."/>
    <s v=".."/>
    <s v=".."/>
  </r>
  <r>
    <x v="5"/>
    <x v="5"/>
    <x v="7"/>
    <x v="109"/>
    <x v="2"/>
    <s v="Outward FDI"/>
    <x v="5"/>
    <n v="0"/>
    <s v=".."/>
    <s v=".."/>
    <s v=".."/>
    <s v=".."/>
    <s v=".."/>
    <s v=".."/>
    <s v=".."/>
  </r>
  <r>
    <x v="5"/>
    <x v="5"/>
    <x v="7"/>
    <x v="110"/>
    <x v="2"/>
    <s v="Outward FDI"/>
    <x v="5"/>
    <n v="0"/>
    <s v=".."/>
    <s v=".."/>
    <s v=".."/>
    <s v=".."/>
    <s v=".."/>
    <s v=".."/>
    <s v=".."/>
  </r>
  <r>
    <x v="4"/>
    <x v="4"/>
    <x v="7"/>
    <x v="111"/>
    <x v="2"/>
    <s v="Outward FDI"/>
    <x v="5"/>
    <n v="2.6080000000000001"/>
    <s v=".."/>
    <s v=".."/>
    <s v=".."/>
    <s v=".."/>
    <s v=".."/>
    <s v=".."/>
    <s v=".."/>
  </r>
  <r>
    <x v="4"/>
    <x v="4"/>
    <x v="7"/>
    <x v="112"/>
    <x v="2"/>
    <s v="Outward FDI"/>
    <x v="5"/>
    <n v="4.141"/>
    <s v=".."/>
    <s v=".."/>
    <s v=".."/>
    <s v=".."/>
    <s v=".."/>
    <s v=".."/>
    <s v=".."/>
  </r>
  <r>
    <x v="5"/>
    <x v="5"/>
    <x v="7"/>
    <x v="113"/>
    <x v="2"/>
    <s v="Outward FDI"/>
    <x v="5"/>
    <n v="1.534"/>
    <s v=".."/>
    <s v=".."/>
    <s v=".."/>
    <s v=".."/>
    <s v=".."/>
    <s v=".."/>
    <s v=".."/>
  </r>
  <r>
    <x v="5"/>
    <x v="5"/>
    <x v="7"/>
    <x v="114"/>
    <x v="2"/>
    <s v="Outward FDI"/>
    <x v="5"/>
    <n v="13.497999999999999"/>
    <s v=".."/>
    <s v=".."/>
    <s v=".."/>
    <s v=".."/>
    <s v=".."/>
    <s v=".."/>
    <s v=".."/>
  </r>
  <r>
    <x v="4"/>
    <x v="4"/>
    <x v="7"/>
    <x v="115"/>
    <x v="2"/>
    <s v="Outward FDI"/>
    <x v="5"/>
    <n v="8.2829999999999995"/>
    <s v=".."/>
    <s v=".."/>
    <s v=".."/>
    <s v=".."/>
    <s v=".."/>
    <s v=".."/>
    <s v=".."/>
  </r>
  <r>
    <x v="4"/>
    <x v="4"/>
    <x v="7"/>
    <x v="116"/>
    <x v="2"/>
    <s v="Outward FDI"/>
    <x v="5"/>
    <n v="-0.46"/>
    <s v=".."/>
    <s v=".."/>
    <s v=".."/>
    <s v=".."/>
    <s v=".."/>
    <s v=".."/>
    <s v=".."/>
  </r>
  <r>
    <x v="2"/>
    <x v="2"/>
    <x v="3"/>
    <x v="117"/>
    <x v="2"/>
    <s v="Outward FDI"/>
    <x v="5"/>
    <n v="74.239999999999995"/>
    <s v=".."/>
    <s v=".."/>
    <s v=".."/>
    <s v=".."/>
    <s v=".."/>
    <s v=".."/>
    <s v=".."/>
  </r>
  <r>
    <x v="1"/>
    <x v="1"/>
    <x v="1"/>
    <x v="118"/>
    <x v="2"/>
    <s v="Outward FDI"/>
    <x v="5"/>
    <n v="0"/>
    <s v=".."/>
    <s v=".."/>
    <s v=".."/>
    <s v=".."/>
    <s v=".."/>
    <s v=".."/>
    <s v=".."/>
  </r>
  <r>
    <x v="2"/>
    <x v="2"/>
    <x v="5"/>
    <x v="119"/>
    <x v="2"/>
    <s v="Outward FDI"/>
    <x v="5"/>
    <n v="0.92"/>
    <s v=".."/>
    <s v=".."/>
    <s v=".."/>
    <s v=".."/>
    <s v=".."/>
    <s v=".."/>
    <s v=".."/>
  </r>
  <r>
    <x v="2"/>
    <x v="2"/>
    <x v="5"/>
    <x v="120"/>
    <x v="2"/>
    <s v="Outward FDI"/>
    <x v="5"/>
    <n v="0"/>
    <s v=".."/>
    <s v=".."/>
    <s v=".."/>
    <s v=".."/>
    <s v=".."/>
    <s v=".."/>
    <s v=".."/>
  </r>
  <r>
    <x v="2"/>
    <x v="2"/>
    <x v="5"/>
    <x v="121"/>
    <x v="2"/>
    <s v="Outward FDI"/>
    <x v="5"/>
    <n v="9.3569999999999993"/>
    <s v=".."/>
    <s v=".."/>
    <s v=".."/>
    <s v=".."/>
    <s v=".."/>
    <s v=".."/>
    <s v=".."/>
  </r>
  <r>
    <x v="2"/>
    <x v="2"/>
    <x v="5"/>
    <x v="122"/>
    <x v="2"/>
    <s v="Outward FDI"/>
    <x v="5"/>
    <n v="0"/>
    <s v=".."/>
    <s v=".."/>
    <s v=".."/>
    <s v=".."/>
    <s v=".."/>
    <s v=".."/>
    <s v=".."/>
  </r>
  <r>
    <x v="3"/>
    <x v="3"/>
    <x v="5"/>
    <x v="123"/>
    <x v="2"/>
    <s v="Outward FDI"/>
    <x v="5"/>
    <n v="0.76700000000000002"/>
    <s v=".."/>
    <s v=".."/>
    <s v=".."/>
    <s v=".."/>
    <s v=".."/>
    <s v=".."/>
    <s v=".."/>
  </r>
  <r>
    <x v="2"/>
    <x v="2"/>
    <x v="4"/>
    <x v="124"/>
    <x v="2"/>
    <s v="Outward FDI"/>
    <x v="5"/>
    <n v="114.88800000000001"/>
    <s v=".."/>
    <s v=".."/>
    <s v=".."/>
    <s v=".."/>
    <s v=".."/>
    <s v=".."/>
    <s v=".."/>
  </r>
  <r>
    <x v="1"/>
    <x v="1"/>
    <x v="1"/>
    <x v="125"/>
    <x v="2"/>
    <s v="Outward FDI"/>
    <x v="5"/>
    <n v="0"/>
    <s v=".."/>
    <s v=".."/>
    <s v=".."/>
    <s v=".."/>
    <s v=".."/>
    <s v=".."/>
    <s v=".."/>
  </r>
  <r>
    <x v="2"/>
    <x v="2"/>
    <x v="5"/>
    <x v="126"/>
    <x v="2"/>
    <s v="Outward FDI"/>
    <x v="5"/>
    <s v=".."/>
    <s v=".."/>
    <s v=".."/>
    <s v=".."/>
    <s v=".."/>
    <s v=".."/>
    <s v=".."/>
    <s v=".."/>
  </r>
  <r>
    <x v="3"/>
    <x v="3"/>
    <x v="5"/>
    <x v="127"/>
    <x v="2"/>
    <s v="Outward FDI"/>
    <x v="5"/>
    <s v=".."/>
    <s v=".."/>
    <s v=".."/>
    <s v=".."/>
    <s v=".."/>
    <s v=".."/>
    <s v=".."/>
    <s v=".."/>
  </r>
  <r>
    <x v="3"/>
    <x v="3"/>
    <x v="5"/>
    <x v="128"/>
    <x v="2"/>
    <s v="Outward FDI"/>
    <x v="5"/>
    <n v="0"/>
    <s v=".."/>
    <s v=".."/>
    <s v=".."/>
    <s v=".."/>
    <s v=".."/>
    <s v=".."/>
    <s v=".."/>
  </r>
  <r>
    <x v="2"/>
    <x v="2"/>
    <x v="5"/>
    <x v="129"/>
    <x v="2"/>
    <s v="Outward FDI"/>
    <x v="5"/>
    <n v="4.4480000000000004"/>
    <s v=".."/>
    <s v=".."/>
    <s v=".."/>
    <s v=".."/>
    <s v=".."/>
    <s v=".."/>
    <s v=".."/>
  </r>
  <r>
    <x v="3"/>
    <x v="3"/>
    <x v="5"/>
    <x v="130"/>
    <x v="2"/>
    <s v="Outward FDI"/>
    <x v="5"/>
    <n v="0"/>
    <s v=".."/>
    <s v=".."/>
    <s v=".."/>
    <s v=".."/>
    <s v=".."/>
    <s v=".."/>
    <s v=".."/>
  </r>
  <r>
    <x v="3"/>
    <x v="3"/>
    <x v="5"/>
    <x v="131"/>
    <x v="2"/>
    <s v="Outward FDI"/>
    <x v="5"/>
    <s v=".."/>
    <s v=".."/>
    <s v=".."/>
    <s v=".."/>
    <s v=".."/>
    <s v=".."/>
    <s v=".."/>
    <s v=".."/>
  </r>
  <r>
    <x v="4"/>
    <x v="4"/>
    <x v="5"/>
    <x v="132"/>
    <x v="2"/>
    <s v="Outward FDI"/>
    <x v="5"/>
    <n v="1.0740000000000001"/>
    <s v=".."/>
    <s v=".."/>
    <s v=".."/>
    <s v=".."/>
    <s v=".."/>
    <s v=".."/>
    <s v=".."/>
  </r>
  <r>
    <x v="3"/>
    <x v="3"/>
    <x v="5"/>
    <x v="133"/>
    <x v="2"/>
    <s v="Outward FDI"/>
    <x v="5"/>
    <n v="0"/>
    <s v=".."/>
    <s v=".."/>
    <s v=".."/>
    <s v=".."/>
    <s v=".."/>
    <s v=".."/>
    <s v=".."/>
  </r>
  <r>
    <x v="3"/>
    <x v="3"/>
    <x v="5"/>
    <x v="134"/>
    <x v="2"/>
    <s v="Outward FDI"/>
    <x v="5"/>
    <n v="-1.2270000000000001"/>
    <s v=".."/>
    <s v=".."/>
    <s v=".."/>
    <s v=".."/>
    <s v=".."/>
    <s v=".."/>
    <s v=".."/>
  </r>
  <r>
    <x v="5"/>
    <x v="5"/>
    <x v="5"/>
    <x v="135"/>
    <x v="2"/>
    <s v="Outward FDI"/>
    <x v="5"/>
    <n v="0"/>
    <s v=".."/>
    <s v=".."/>
    <s v=".."/>
    <s v=".."/>
    <s v=".."/>
    <s v=".."/>
    <s v=".."/>
  </r>
  <r>
    <x v="4"/>
    <x v="4"/>
    <x v="5"/>
    <x v="136"/>
    <x v="2"/>
    <s v="Outward FDI"/>
    <x v="5"/>
    <s v=".."/>
    <s v=".."/>
    <s v=".."/>
    <s v=".."/>
    <s v=".."/>
    <s v=".."/>
    <s v=".."/>
    <s v=".."/>
  </r>
  <r>
    <x v="3"/>
    <x v="3"/>
    <x v="5"/>
    <x v="137"/>
    <x v="2"/>
    <s v="Outward FDI"/>
    <x v="5"/>
    <n v="-1.534"/>
    <s v=".."/>
    <s v=".."/>
    <s v=".."/>
    <s v=".."/>
    <s v=".."/>
    <s v=".."/>
    <s v=".."/>
  </r>
  <r>
    <x v="1"/>
    <x v="1"/>
    <x v="1"/>
    <x v="138"/>
    <x v="2"/>
    <s v="Outward FDI"/>
    <x v="5"/>
    <n v="0"/>
    <s v=".."/>
    <s v=".."/>
    <s v=".."/>
    <s v=".."/>
    <s v=".."/>
    <s v=".."/>
    <s v=".."/>
  </r>
  <r>
    <x v="1"/>
    <x v="1"/>
    <x v="1"/>
    <x v="1"/>
    <x v="2"/>
    <s v="Outward FDI"/>
    <x v="5"/>
    <s v=".."/>
    <s v=".."/>
    <s v=".."/>
    <s v=".."/>
    <s v=".."/>
    <s v=".."/>
    <s v=".."/>
    <s v=".."/>
  </r>
  <r>
    <x v="4"/>
    <x v="4"/>
    <x v="5"/>
    <x v="139"/>
    <x v="2"/>
    <s v="Outward FDI"/>
    <x v="5"/>
    <n v="13.497999999999999"/>
    <s v=".."/>
    <s v=".."/>
    <s v=".."/>
    <s v=".."/>
    <s v=".."/>
    <s v=".."/>
    <s v=".."/>
  </r>
  <r>
    <x v="2"/>
    <x v="2"/>
    <x v="5"/>
    <x v="140"/>
    <x v="2"/>
    <s v="Outward FDI"/>
    <x v="5"/>
    <n v="3.835"/>
    <s v=".."/>
    <s v=".."/>
    <s v=".."/>
    <s v=".."/>
    <s v=".."/>
    <s v=".."/>
    <s v=".."/>
  </r>
  <r>
    <x v="2"/>
    <x v="2"/>
    <x v="5"/>
    <x v="141"/>
    <x v="2"/>
    <s v="Outward FDI"/>
    <x v="5"/>
    <n v="0"/>
    <s v=".."/>
    <s v=".."/>
    <s v=".."/>
    <s v=".."/>
    <s v=".."/>
    <s v=".."/>
    <s v=".."/>
  </r>
  <r>
    <x v="3"/>
    <x v="3"/>
    <x v="5"/>
    <x v="142"/>
    <x v="2"/>
    <s v="Outward FDI"/>
    <x v="5"/>
    <n v="0"/>
    <s v=".."/>
    <s v=".."/>
    <s v=".."/>
    <s v=".."/>
    <s v=".."/>
    <s v=".."/>
    <s v=".."/>
  </r>
  <r>
    <x v="3"/>
    <x v="3"/>
    <x v="5"/>
    <x v="143"/>
    <x v="2"/>
    <s v="Outward FDI"/>
    <x v="5"/>
    <n v="13.345000000000001"/>
    <s v=".."/>
    <s v=".."/>
    <s v=".."/>
    <s v=".."/>
    <s v=".."/>
    <s v=".."/>
    <s v=".."/>
  </r>
  <r>
    <x v="2"/>
    <x v="2"/>
    <x v="5"/>
    <x v="144"/>
    <x v="2"/>
    <s v="Outward FDI"/>
    <x v="5"/>
    <n v="0"/>
    <s v=".."/>
    <s v=".."/>
    <s v=".."/>
    <s v=".."/>
    <s v=".."/>
    <s v=".."/>
    <s v=".."/>
  </r>
  <r>
    <x v="2"/>
    <x v="2"/>
    <x v="5"/>
    <x v="145"/>
    <x v="2"/>
    <s v="Outward FDI"/>
    <x v="5"/>
    <n v="0.61399999999999999"/>
    <s v=".."/>
    <s v=".."/>
    <s v=".."/>
    <s v=".."/>
    <s v=".."/>
    <s v=".."/>
    <s v=".."/>
  </r>
  <r>
    <x v="2"/>
    <x v="2"/>
    <x v="5"/>
    <x v="146"/>
    <x v="2"/>
    <s v="Outward FDI"/>
    <x v="5"/>
    <n v="0"/>
    <s v=".."/>
    <s v=".."/>
    <s v=".."/>
    <s v=".."/>
    <s v=".."/>
    <s v=".."/>
    <s v=".."/>
  </r>
  <r>
    <x v="1"/>
    <x v="1"/>
    <x v="1"/>
    <x v="147"/>
    <x v="2"/>
    <s v="Outward FDI"/>
    <x v="5"/>
    <n v="1821.3330000000001"/>
    <s v=".."/>
    <s v=".."/>
    <s v=".."/>
    <s v=".."/>
    <s v=".."/>
    <s v=".."/>
    <s v=".."/>
  </r>
  <r>
    <x v="1"/>
    <x v="1"/>
    <x v="1"/>
    <x v="148"/>
    <x v="2"/>
    <s v="Outward FDI"/>
    <x v="5"/>
    <n v="1.38"/>
    <s v=".."/>
    <s v=".."/>
    <s v=".."/>
    <s v=".."/>
    <s v=".."/>
    <s v=".."/>
    <s v=".."/>
  </r>
  <r>
    <x v="3"/>
    <x v="3"/>
    <x v="5"/>
    <x v="149"/>
    <x v="2"/>
    <s v="Outward FDI"/>
    <x v="5"/>
    <n v="150.321"/>
    <s v=".."/>
    <s v=".."/>
    <n v="48.151000000000003"/>
    <s v=".."/>
    <s v=".."/>
    <s v=".."/>
    <s v=".."/>
  </r>
  <r>
    <x v="4"/>
    <x v="4"/>
    <x v="5"/>
    <x v="150"/>
    <x v="2"/>
    <s v="Outward FDI"/>
    <x v="5"/>
    <n v="-0.46"/>
    <s v=".."/>
    <s v=".."/>
    <s v=".."/>
    <s v=".."/>
    <s v=".."/>
    <s v=".."/>
    <s v=".."/>
  </r>
  <r>
    <x v="3"/>
    <x v="3"/>
    <x v="5"/>
    <x v="151"/>
    <x v="2"/>
    <s v="Outward FDI"/>
    <x v="5"/>
    <n v="976.77700000000004"/>
    <s v=".."/>
    <s v=".."/>
    <n v="61.771999999999998"/>
    <s v=".."/>
    <s v=".."/>
    <s v=".."/>
    <s v=".."/>
  </r>
  <r>
    <x v="3"/>
    <x v="3"/>
    <x v="5"/>
    <x v="152"/>
    <x v="2"/>
    <s v="Outward FDI"/>
    <x v="5"/>
    <n v="92.34"/>
    <s v=".."/>
    <s v=".."/>
    <s v=".."/>
    <s v=".."/>
    <s v=".."/>
    <s v=".."/>
    <s v=".."/>
  </r>
  <r>
    <x v="3"/>
    <x v="3"/>
    <x v="5"/>
    <x v="153"/>
    <x v="2"/>
    <s v="Outward FDI"/>
    <x v="5"/>
    <s v=".."/>
    <s v=".."/>
    <s v=".."/>
    <s v=".."/>
    <s v=".."/>
    <s v=".."/>
    <s v=".."/>
    <s v=".."/>
  </r>
  <r>
    <x v="1"/>
    <x v="1"/>
    <x v="1"/>
    <x v="154"/>
    <x v="2"/>
    <s v="Outward FDI"/>
    <x v="5"/>
    <n v="0"/>
    <s v=".."/>
    <s v=".."/>
    <s v=".."/>
    <s v=".."/>
    <s v=".."/>
    <s v=".."/>
    <s v=".."/>
  </r>
  <r>
    <x v="3"/>
    <x v="3"/>
    <x v="5"/>
    <x v="155"/>
    <x v="2"/>
    <s v="Outward FDI"/>
    <x v="5"/>
    <n v="0"/>
    <s v=".."/>
    <s v=".."/>
    <s v=".."/>
    <s v=".."/>
    <s v=".."/>
    <s v=".."/>
    <s v=".."/>
  </r>
  <r>
    <x v="3"/>
    <x v="3"/>
    <x v="5"/>
    <x v="156"/>
    <x v="2"/>
    <s v="Outward FDI"/>
    <x v="5"/>
    <n v="2.6080000000000001"/>
    <s v=".."/>
    <s v=".."/>
    <s v=".."/>
    <s v=".."/>
    <s v=".."/>
    <s v=".."/>
    <s v=".."/>
  </r>
  <r>
    <x v="3"/>
    <x v="3"/>
    <x v="5"/>
    <x v="157"/>
    <x v="2"/>
    <s v="Outward FDI"/>
    <x v="5"/>
    <n v="92.8"/>
    <s v=".."/>
    <s v=".."/>
    <s v=".."/>
    <s v=".."/>
    <s v=".."/>
    <s v=".."/>
    <s v=".."/>
  </r>
  <r>
    <x v="3"/>
    <x v="3"/>
    <x v="5"/>
    <x v="158"/>
    <x v="2"/>
    <s v="Outward FDI"/>
    <x v="5"/>
    <n v="0"/>
    <s v=".."/>
    <s v=".."/>
    <s v=".."/>
    <s v=".."/>
    <s v=".."/>
    <s v=".."/>
    <s v=".."/>
  </r>
  <r>
    <x v="2"/>
    <x v="2"/>
    <x v="5"/>
    <x v="159"/>
    <x v="2"/>
    <s v="Outward FDI"/>
    <x v="5"/>
    <n v="41.107999999999997"/>
    <s v=".."/>
    <s v=".."/>
    <n v="1.5840000000000001"/>
    <s v=".."/>
    <s v=".."/>
    <s v=".."/>
    <s v=".."/>
  </r>
  <r>
    <x v="3"/>
    <x v="3"/>
    <x v="5"/>
    <x v="160"/>
    <x v="2"/>
    <s v="Outward FDI"/>
    <x v="5"/>
    <n v="-11.657999999999999"/>
    <s v=".."/>
    <s v=".."/>
    <n v="-2.851"/>
    <s v=".."/>
    <s v=".."/>
    <s v=".."/>
    <s v=".."/>
  </r>
  <r>
    <x v="2"/>
    <x v="2"/>
    <x v="6"/>
    <x v="161"/>
    <x v="2"/>
    <s v="Outward FDI"/>
    <x v="5"/>
    <n v="-13.191000000000001"/>
    <s v=".."/>
    <s v=".."/>
    <s v=".."/>
    <s v=".."/>
    <s v=".."/>
    <s v=".."/>
    <s v=".."/>
  </r>
  <r>
    <x v="3"/>
    <x v="3"/>
    <x v="6"/>
    <x v="162"/>
    <x v="2"/>
    <s v="Outward FDI"/>
    <x v="5"/>
    <s v=".."/>
    <s v=".."/>
    <s v=".."/>
    <s v=".."/>
    <s v=".."/>
    <s v=".."/>
    <s v=".."/>
    <s v=".."/>
  </r>
  <r>
    <x v="2"/>
    <x v="2"/>
    <x v="6"/>
    <x v="163"/>
    <x v="2"/>
    <s v="Outward FDI"/>
    <x v="5"/>
    <n v="11.657999999999999"/>
    <s v=".."/>
    <s v=".."/>
    <s v=".."/>
    <s v=".."/>
    <s v=".."/>
    <s v=".."/>
    <s v=".."/>
  </r>
  <r>
    <x v="2"/>
    <x v="2"/>
    <x v="6"/>
    <x v="164"/>
    <x v="2"/>
    <s v="Outward FDI"/>
    <x v="5"/>
    <n v="25.616"/>
    <s v=".."/>
    <s v=".."/>
    <s v=".."/>
    <s v=".."/>
    <s v=".."/>
    <s v=".."/>
    <s v=".."/>
  </r>
  <r>
    <x v="2"/>
    <x v="2"/>
    <x v="6"/>
    <x v="165"/>
    <x v="2"/>
    <s v="Outward FDI"/>
    <x v="5"/>
    <n v="61.201999999999998"/>
    <s v=".."/>
    <s v=".."/>
    <s v=".."/>
    <s v=".."/>
    <s v=".."/>
    <s v=".."/>
    <s v=".."/>
  </r>
  <r>
    <x v="2"/>
    <x v="2"/>
    <x v="6"/>
    <x v="166"/>
    <x v="2"/>
    <s v="Outward FDI"/>
    <x v="5"/>
    <n v="207.53399999999999"/>
    <s v=".."/>
    <s v=".."/>
    <s v=".."/>
    <s v=".."/>
    <s v=".."/>
    <s v=".."/>
    <s v=".."/>
  </r>
  <r>
    <x v="2"/>
    <x v="2"/>
    <x v="6"/>
    <x v="167"/>
    <x v="2"/>
    <s v="Outward FDI"/>
    <x v="5"/>
    <n v="277.01900000000001"/>
    <s v=".."/>
    <s v=".."/>
    <s v=".."/>
    <s v=".."/>
    <s v=".."/>
    <s v=".."/>
    <s v=".."/>
  </r>
  <r>
    <x v="5"/>
    <x v="5"/>
    <x v="6"/>
    <x v="168"/>
    <x v="2"/>
    <s v="Outward FDI"/>
    <x v="5"/>
    <n v="0"/>
    <s v=".."/>
    <s v=".."/>
    <s v=".."/>
    <s v=".."/>
    <s v=".."/>
    <s v=".."/>
    <s v=".."/>
  </r>
  <r>
    <x v="3"/>
    <x v="3"/>
    <x v="3"/>
    <x v="169"/>
    <x v="2"/>
    <s v="Outward FDI"/>
    <x v="5"/>
    <n v="0.153"/>
    <s v=".."/>
    <s v=".."/>
    <s v=".."/>
    <s v=".."/>
    <s v=".."/>
    <s v=".."/>
    <s v=".."/>
  </r>
  <r>
    <x v="3"/>
    <x v="3"/>
    <x v="3"/>
    <x v="170"/>
    <x v="2"/>
    <s v="Outward FDI"/>
    <x v="5"/>
    <n v="0.92"/>
    <s v=".."/>
    <s v=".."/>
    <s v=".."/>
    <s v=".."/>
    <s v=".."/>
    <s v=".."/>
    <s v=".."/>
  </r>
  <r>
    <x v="3"/>
    <x v="3"/>
    <x v="3"/>
    <x v="171"/>
    <x v="2"/>
    <s v="Outward FDI"/>
    <x v="5"/>
    <n v="6.4420000000000002"/>
    <s v=".."/>
    <s v=".."/>
    <s v=".."/>
    <s v=".."/>
    <s v=".."/>
    <s v=".."/>
    <s v=".."/>
  </r>
  <r>
    <x v="3"/>
    <x v="3"/>
    <x v="6"/>
    <x v="172"/>
    <x v="2"/>
    <s v="Outward FDI"/>
    <x v="5"/>
    <n v="25.616"/>
    <s v=".."/>
    <s v=".."/>
    <s v=".."/>
    <s v=".."/>
    <s v=".."/>
    <s v=".."/>
    <s v=".."/>
  </r>
  <r>
    <x v="3"/>
    <x v="3"/>
    <x v="6"/>
    <x v="173"/>
    <x v="2"/>
    <s v="Outward FDI"/>
    <x v="5"/>
    <n v="37.273000000000003"/>
    <s v=".."/>
    <s v=".."/>
    <s v=".."/>
    <s v=".."/>
    <s v=".."/>
    <s v=".."/>
    <s v=".."/>
  </r>
  <r>
    <x v="4"/>
    <x v="4"/>
    <x v="6"/>
    <x v="174"/>
    <x v="2"/>
    <s v="Outward FDI"/>
    <x v="5"/>
    <n v="0"/>
    <s v=".."/>
    <s v=".."/>
    <s v=".."/>
    <s v=".."/>
    <s v=".."/>
    <s v=".."/>
    <s v=".."/>
  </r>
  <r>
    <x v="5"/>
    <x v="5"/>
    <x v="6"/>
    <x v="175"/>
    <x v="2"/>
    <s v="Outward FDI"/>
    <x v="5"/>
    <n v="0.46"/>
    <s v=".."/>
    <s v=".."/>
    <s v=".."/>
    <s v=".."/>
    <s v=".."/>
    <s v=".."/>
    <s v=".."/>
  </r>
  <r>
    <x v="5"/>
    <x v="5"/>
    <x v="8"/>
    <x v="176"/>
    <x v="2"/>
    <s v="Outward FDI"/>
    <x v="5"/>
    <n v="0"/>
    <s v=".."/>
    <s v=".."/>
    <s v=".."/>
    <s v=".."/>
    <s v=".."/>
    <s v=".."/>
    <s v=".."/>
  </r>
  <r>
    <x v="4"/>
    <x v="4"/>
    <x v="8"/>
    <x v="177"/>
    <x v="2"/>
    <s v="Outward FDI"/>
    <x v="5"/>
    <n v="-56.447000000000003"/>
    <s v=".."/>
    <s v=".."/>
    <s v=".."/>
    <s v=".."/>
    <s v=".."/>
    <s v=".."/>
    <s v=".."/>
  </r>
  <r>
    <x v="4"/>
    <x v="4"/>
    <x v="8"/>
    <x v="178"/>
    <x v="2"/>
    <s v="Outward FDI"/>
    <x v="5"/>
    <n v="0"/>
    <s v=".."/>
    <s v=".."/>
    <s v=".."/>
    <s v=".."/>
    <s v=".."/>
    <s v=".."/>
    <s v=".."/>
  </r>
  <r>
    <x v="2"/>
    <x v="2"/>
    <x v="2"/>
    <x v="179"/>
    <x v="2"/>
    <s v="Outward FDI"/>
    <x v="5"/>
    <n v="-7.056"/>
    <s v=".."/>
    <s v=".."/>
    <s v=".."/>
    <s v=".."/>
    <s v=".."/>
    <s v=".."/>
    <s v=".."/>
  </r>
  <r>
    <x v="4"/>
    <x v="4"/>
    <x v="2"/>
    <x v="180"/>
    <x v="2"/>
    <s v="Outward FDI"/>
    <x v="5"/>
    <s v=".."/>
    <s v=".."/>
    <s v=".."/>
    <s v=".."/>
    <s v=".."/>
    <s v=".."/>
    <s v=".."/>
    <s v=".."/>
  </r>
  <r>
    <x v="3"/>
    <x v="3"/>
    <x v="2"/>
    <x v="181"/>
    <x v="2"/>
    <s v="Outward FDI"/>
    <x v="5"/>
    <n v="3957.1129999999998"/>
    <s v=".."/>
    <s v=".."/>
    <n v="576.70100000000002"/>
    <s v=".."/>
    <s v=".."/>
    <s v=".."/>
    <s v=".."/>
  </r>
  <r>
    <x v="2"/>
    <x v="2"/>
    <x v="2"/>
    <x v="182"/>
    <x v="2"/>
    <s v="Outward FDI"/>
    <x v="5"/>
    <n v="2690.585"/>
    <s v=".."/>
    <s v=".."/>
    <n v="154.90600000000001"/>
    <s v=".."/>
    <s v=".."/>
    <s v=".."/>
    <s v=".."/>
  </r>
  <r>
    <x v="4"/>
    <x v="4"/>
    <x v="8"/>
    <x v="183"/>
    <x v="2"/>
    <s v="Outward FDI"/>
    <x v="5"/>
    <n v="941.95799999999997"/>
    <s v=".."/>
    <s v=".."/>
    <n v="72.700999999999993"/>
    <s v=".."/>
    <s v=".."/>
    <s v=".."/>
    <s v=".."/>
  </r>
  <r>
    <x v="3"/>
    <x v="3"/>
    <x v="2"/>
    <x v="184"/>
    <x v="2"/>
    <s v="Outward FDI"/>
    <x v="5"/>
    <n v="109.51900000000001"/>
    <s v=".."/>
    <s v=".."/>
    <n v="28.986000000000001"/>
    <s v=".."/>
    <s v=".."/>
    <s v=".."/>
    <s v=".."/>
  </r>
  <r>
    <x v="3"/>
    <x v="3"/>
    <x v="6"/>
    <x v="185"/>
    <x v="2"/>
    <s v="Outward FDI"/>
    <x v="5"/>
    <n v="141.88399999999999"/>
    <s v=".."/>
    <s v=".."/>
    <s v=".."/>
    <s v=".."/>
    <s v=".."/>
    <s v=".."/>
    <s v=".."/>
  </r>
  <r>
    <x v="3"/>
    <x v="3"/>
    <x v="3"/>
    <x v="186"/>
    <x v="2"/>
    <s v="Outward FDI"/>
    <x v="5"/>
    <n v="-21.474"/>
    <s v=".."/>
    <s v=".."/>
    <s v=".."/>
    <s v=".."/>
    <s v=".."/>
    <s v=".."/>
    <s v=".."/>
  </r>
  <r>
    <x v="5"/>
    <x v="5"/>
    <x v="2"/>
    <x v="187"/>
    <x v="2"/>
    <s v="Outward FDI"/>
    <x v="5"/>
    <n v="3.835"/>
    <s v=".."/>
    <s v=".."/>
    <s v=".."/>
    <s v=".."/>
    <s v=".."/>
    <s v=".."/>
    <s v=".."/>
  </r>
  <r>
    <x v="4"/>
    <x v="4"/>
    <x v="3"/>
    <x v="188"/>
    <x v="2"/>
    <s v="Outward FDI"/>
    <x v="5"/>
    <n v="1.38"/>
    <s v=".."/>
    <s v=".."/>
    <s v=".."/>
    <s v=".."/>
    <s v=".."/>
    <s v=".."/>
    <s v=".."/>
  </r>
  <r>
    <x v="4"/>
    <x v="4"/>
    <x v="2"/>
    <x v="189"/>
    <x v="2"/>
    <s v="Outward FDI"/>
    <x v="5"/>
    <n v="2.3010000000000002"/>
    <s v=".."/>
    <s v=".."/>
    <s v=".."/>
    <s v=".."/>
    <s v=".."/>
    <s v=".."/>
    <s v=".."/>
  </r>
  <r>
    <x v="2"/>
    <x v="2"/>
    <x v="2"/>
    <x v="190"/>
    <x v="2"/>
    <s v="Outward FDI"/>
    <x v="5"/>
    <n v="0.61399999999999999"/>
    <s v=".."/>
    <s v=".."/>
    <s v=".."/>
    <s v=".."/>
    <s v=".."/>
    <s v=".."/>
    <s v=".."/>
  </r>
  <r>
    <x v="3"/>
    <x v="3"/>
    <x v="2"/>
    <x v="191"/>
    <x v="2"/>
    <s v="Outward FDI"/>
    <x v="5"/>
    <n v="1185.845"/>
    <s v=".."/>
    <s v=".."/>
    <n v="100.578"/>
    <s v=".."/>
    <s v=".."/>
    <s v=".."/>
    <s v=".."/>
  </r>
  <r>
    <x v="3"/>
    <x v="3"/>
    <x v="8"/>
    <x v="192"/>
    <x v="2"/>
    <s v="Outward FDI"/>
    <x v="5"/>
    <n v="1.2270000000000001"/>
    <s v=".."/>
    <s v=".."/>
    <s v=".."/>
    <s v=".."/>
    <s v=".."/>
    <s v=".."/>
    <s v=".."/>
  </r>
  <r>
    <x v="4"/>
    <x v="4"/>
    <x v="2"/>
    <x v="193"/>
    <x v="2"/>
    <s v="Outward FDI"/>
    <x v="5"/>
    <n v="7.3630000000000004"/>
    <s v=".."/>
    <s v=".."/>
    <s v=".."/>
    <s v=".."/>
    <s v=".."/>
    <s v=".."/>
    <s v=".."/>
  </r>
  <r>
    <x v="4"/>
    <x v="4"/>
    <x v="2"/>
    <x v="194"/>
    <x v="2"/>
    <s v="Outward FDI"/>
    <x v="5"/>
    <n v="3.375"/>
    <s v=".."/>
    <s v=".."/>
    <s v=".."/>
    <s v=".."/>
    <s v=".."/>
    <s v=".."/>
    <s v=".."/>
  </r>
  <r>
    <x v="4"/>
    <x v="4"/>
    <x v="8"/>
    <x v="195"/>
    <x v="2"/>
    <s v="Outward FDI"/>
    <x v="5"/>
    <n v="1.38"/>
    <s v=".."/>
    <s v=".."/>
    <s v=".."/>
    <s v=".."/>
    <s v=".."/>
    <s v=".."/>
    <s v=".."/>
  </r>
  <r>
    <x v="4"/>
    <x v="4"/>
    <x v="8"/>
    <x v="196"/>
    <x v="2"/>
    <s v="Outward FDI"/>
    <x v="5"/>
    <n v="-5.8289999999999997"/>
    <s v=".."/>
    <s v=".."/>
    <s v=".."/>
    <s v=".."/>
    <s v=".."/>
    <s v=".."/>
    <s v=".."/>
  </r>
  <r>
    <x v="4"/>
    <x v="4"/>
    <x v="2"/>
    <x v="197"/>
    <x v="2"/>
    <s v="Outward FDI"/>
    <x v="5"/>
    <n v="127.312"/>
    <s v=".."/>
    <s v=".."/>
    <n v="0.95"/>
    <s v=".."/>
    <s v=".."/>
    <s v=".."/>
    <s v=".."/>
  </r>
  <r>
    <x v="2"/>
    <x v="2"/>
    <x v="2"/>
    <x v="198"/>
    <x v="2"/>
    <s v="Outward FDI"/>
    <x v="5"/>
    <n v="12152.344999999999"/>
    <s v=".."/>
    <s v=".."/>
    <n v="488.00200000000001"/>
    <s v=".."/>
    <s v=".."/>
    <s v=".."/>
    <s v=".."/>
  </r>
  <r>
    <x v="4"/>
    <x v="4"/>
    <x v="8"/>
    <x v="199"/>
    <x v="2"/>
    <s v="Outward FDI"/>
    <x v="5"/>
    <n v="10.43"/>
    <s v=".."/>
    <s v=".."/>
    <s v=".."/>
    <s v=".."/>
    <s v=".."/>
    <s v=".."/>
    <s v=".."/>
  </r>
  <r>
    <x v="2"/>
    <x v="2"/>
    <x v="2"/>
    <x v="200"/>
    <x v="2"/>
    <s v="Outward FDI"/>
    <x v="5"/>
    <n v="142.958"/>
    <s v=".."/>
    <s v=".."/>
    <n v="37.697000000000003"/>
    <s v=".."/>
    <s v=".."/>
    <s v=".."/>
    <s v=".."/>
  </r>
  <r>
    <x v="5"/>
    <x v="5"/>
    <x v="3"/>
    <x v="201"/>
    <x v="2"/>
    <s v="Outward FDI"/>
    <x v="5"/>
    <n v="0"/>
    <s v=".."/>
    <s v=".."/>
    <s v=".."/>
    <s v=".."/>
    <s v=".."/>
    <s v=".."/>
    <s v=".."/>
  </r>
  <r>
    <x v="3"/>
    <x v="3"/>
    <x v="2"/>
    <x v="202"/>
    <x v="2"/>
    <s v="Outward FDI"/>
    <x v="5"/>
    <n v="504.18799999999999"/>
    <s v=".."/>
    <s v=".."/>
    <n v="144.29400000000001"/>
    <s v=".."/>
    <s v=".."/>
    <s v=".."/>
    <s v=".."/>
  </r>
  <r>
    <x v="1"/>
    <x v="1"/>
    <x v="1"/>
    <x v="203"/>
    <x v="2"/>
    <s v="Outward FDI"/>
    <x v="5"/>
    <n v="0"/>
    <s v=".."/>
    <s v=".."/>
    <s v=".."/>
    <s v=".."/>
    <s v=".."/>
    <s v=".."/>
    <s v=".."/>
  </r>
  <r>
    <x v="3"/>
    <x v="3"/>
    <x v="3"/>
    <x v="204"/>
    <x v="2"/>
    <s v="Outward FDI"/>
    <x v="5"/>
    <n v="0"/>
    <s v=".."/>
    <s v=".."/>
    <s v=".."/>
    <s v=".."/>
    <s v=".."/>
    <s v=".."/>
    <s v=".."/>
  </r>
  <r>
    <x v="4"/>
    <x v="4"/>
    <x v="3"/>
    <x v="205"/>
    <x v="2"/>
    <s v="Outward FDI"/>
    <x v="5"/>
    <n v="0"/>
    <s v=".."/>
    <s v=".."/>
    <s v=".."/>
    <s v=".."/>
    <s v=".."/>
    <s v=".."/>
    <s v=".."/>
  </r>
  <r>
    <x v="4"/>
    <x v="4"/>
    <x v="2"/>
    <x v="206"/>
    <x v="2"/>
    <s v="Outward FDI"/>
    <x v="5"/>
    <n v="116.268"/>
    <s v=".."/>
    <s v=".."/>
    <s v=".."/>
    <s v=".."/>
    <s v=".."/>
    <s v=".."/>
    <s v=".."/>
  </r>
  <r>
    <x v="3"/>
    <x v="3"/>
    <x v="2"/>
    <x v="207"/>
    <x v="2"/>
    <s v="Outward FDI"/>
    <x v="5"/>
    <n v="0"/>
    <s v=".."/>
    <s v=".."/>
    <s v=".."/>
    <s v=".."/>
    <s v=".."/>
    <s v=".."/>
    <s v=".."/>
  </r>
  <r>
    <x v="1"/>
    <x v="1"/>
    <x v="1"/>
    <x v="1"/>
    <x v="2"/>
    <s v="Outward FDI"/>
    <x v="5"/>
    <n v="0"/>
    <s v=".."/>
    <s v=".."/>
    <s v=".."/>
    <s v=".."/>
    <s v=".."/>
    <s v=".."/>
    <s v=".."/>
  </r>
  <r>
    <x v="1"/>
    <x v="1"/>
    <x v="1"/>
    <x v="208"/>
    <x v="2"/>
    <s v="Outward FDI"/>
    <x v="5"/>
    <n v="0"/>
    <s v=".."/>
    <s v=".."/>
    <s v=".."/>
    <s v=".."/>
    <s v=".."/>
    <s v=".."/>
    <s v=".."/>
  </r>
  <r>
    <x v="1"/>
    <x v="1"/>
    <x v="1"/>
    <x v="209"/>
    <x v="2"/>
    <s v="Outward FDI"/>
    <x v="5"/>
    <n v="0"/>
    <s v=".."/>
    <s v=".."/>
    <s v=".."/>
    <s v=".."/>
    <s v=".."/>
    <s v=".."/>
    <s v=".."/>
  </r>
  <r>
    <x v="1"/>
    <x v="1"/>
    <x v="1"/>
    <x v="210"/>
    <x v="2"/>
    <s v="Outward FDI"/>
    <x v="5"/>
    <n v="0"/>
    <s v=".."/>
    <s v=".."/>
    <s v=".."/>
    <s v=".."/>
    <s v=".."/>
    <s v=".."/>
    <s v=".."/>
  </r>
  <r>
    <x v="1"/>
    <x v="1"/>
    <x v="1"/>
    <x v="211"/>
    <x v="2"/>
    <s v="Outward FDI"/>
    <x v="5"/>
    <n v="0"/>
    <s v=".."/>
    <s v=".."/>
    <s v=".."/>
    <s v=".."/>
    <s v=".."/>
    <s v=".."/>
    <s v=".."/>
  </r>
  <r>
    <x v="3"/>
    <x v="3"/>
    <x v="2"/>
    <x v="212"/>
    <x v="2"/>
    <s v="Outward FDI"/>
    <x v="5"/>
    <n v="0"/>
    <s v=".."/>
    <s v=".."/>
    <s v=".."/>
    <s v=".."/>
    <s v=".."/>
    <s v=".."/>
    <s v=".."/>
  </r>
  <r>
    <x v="2"/>
    <x v="2"/>
    <x v="2"/>
    <x v="213"/>
    <x v="2"/>
    <s v="Outward FDI"/>
    <x v="5"/>
    <n v="0"/>
    <s v=".."/>
    <s v=".."/>
    <s v=".."/>
    <s v=".."/>
    <s v=".."/>
    <s v=".."/>
    <s v=".."/>
  </r>
  <r>
    <x v="1"/>
    <x v="1"/>
    <x v="1"/>
    <x v="214"/>
    <x v="2"/>
    <s v="Outward FDI"/>
    <x v="5"/>
    <n v="0"/>
    <s v=".."/>
    <s v=".."/>
    <s v=".."/>
    <s v=".."/>
    <s v=".."/>
    <s v=".."/>
    <s v=".."/>
  </r>
  <r>
    <x v="2"/>
    <x v="2"/>
    <x v="2"/>
    <x v="215"/>
    <x v="2"/>
    <s v="Outward FDI"/>
    <x v="5"/>
    <n v="0"/>
    <s v=".."/>
    <s v=".."/>
    <s v=".."/>
    <s v=".."/>
    <s v=".."/>
    <s v=".."/>
    <s v=".."/>
  </r>
  <r>
    <x v="1"/>
    <x v="1"/>
    <x v="1"/>
    <x v="216"/>
    <x v="2"/>
    <s v="Outward FDI"/>
    <x v="5"/>
    <n v="0"/>
    <s v=".."/>
    <s v=".."/>
    <s v=".."/>
    <s v=".."/>
    <s v=".."/>
    <s v=".."/>
    <s v=".."/>
  </r>
  <r>
    <x v="4"/>
    <x v="4"/>
    <x v="2"/>
    <x v="217"/>
    <x v="2"/>
    <s v="Outward FDI"/>
    <x v="5"/>
    <n v="0"/>
    <s v=".."/>
    <s v=".."/>
    <s v=".."/>
    <s v=".."/>
    <s v=".."/>
    <s v=".."/>
    <s v=".."/>
  </r>
  <r>
    <x v="3"/>
    <x v="3"/>
    <x v="2"/>
    <x v="218"/>
    <x v="2"/>
    <s v="Outward FDI"/>
    <x v="5"/>
    <s v=".."/>
    <s v=".."/>
    <s v=".."/>
    <s v=".."/>
    <s v=".."/>
    <s v=".."/>
    <s v=".."/>
    <s v=".."/>
  </r>
  <r>
    <x v="4"/>
    <x v="4"/>
    <x v="2"/>
    <x v="219"/>
    <x v="2"/>
    <s v="Outward FDI"/>
    <x v="5"/>
    <n v="0"/>
    <s v=".."/>
    <s v=".."/>
    <s v=".."/>
    <s v=".."/>
    <s v=".."/>
    <s v=".."/>
    <s v=".."/>
  </r>
  <r>
    <x v="2"/>
    <x v="2"/>
    <x v="2"/>
    <x v="220"/>
    <x v="2"/>
    <s v="Outward FDI"/>
    <x v="5"/>
    <n v="0"/>
    <s v=".."/>
    <s v=".."/>
    <s v=".."/>
    <s v=".."/>
    <s v=".."/>
    <s v=".."/>
    <s v=".."/>
  </r>
  <r>
    <x v="2"/>
    <x v="2"/>
    <x v="2"/>
    <x v="221"/>
    <x v="2"/>
    <s v="Outward FDI"/>
    <x v="5"/>
    <n v="0"/>
    <s v=".."/>
    <s v=".."/>
    <s v=".."/>
    <s v=".."/>
    <s v=".."/>
    <s v=".."/>
    <s v=".."/>
  </r>
  <r>
    <x v="1"/>
    <x v="1"/>
    <x v="1"/>
    <x v="222"/>
    <x v="2"/>
    <s v="Outward FDI"/>
    <x v="5"/>
    <n v="0"/>
    <s v=".."/>
    <s v=".."/>
    <s v=".."/>
    <s v=".."/>
    <s v=".."/>
    <s v=".."/>
    <s v=".."/>
  </r>
  <r>
    <x v="1"/>
    <x v="1"/>
    <x v="1"/>
    <x v="223"/>
    <x v="2"/>
    <s v="Outward FDI"/>
    <x v="5"/>
    <n v="0"/>
    <s v=".."/>
    <s v=".."/>
    <s v=".."/>
    <s v=".."/>
    <s v=".."/>
    <s v=".."/>
    <s v=".."/>
  </r>
  <r>
    <x v="2"/>
    <x v="2"/>
    <x v="2"/>
    <x v="224"/>
    <x v="2"/>
    <s v="Outward FDI"/>
    <x v="5"/>
    <n v="0"/>
    <s v=".."/>
    <s v=".."/>
    <s v=".."/>
    <s v=".."/>
    <s v=".."/>
    <s v=".."/>
    <s v=".."/>
  </r>
  <r>
    <x v="2"/>
    <x v="2"/>
    <x v="2"/>
    <x v="225"/>
    <x v="2"/>
    <s v="Outward FDI"/>
    <x v="5"/>
    <n v="0"/>
    <s v=".."/>
    <s v=".."/>
    <s v=".."/>
    <s v=".."/>
    <s v=".."/>
    <s v=".."/>
    <s v=".."/>
  </r>
  <r>
    <x v="4"/>
    <x v="4"/>
    <x v="2"/>
    <x v="226"/>
    <x v="2"/>
    <s v="Outward FDI"/>
    <x v="5"/>
    <n v="0"/>
    <s v=".."/>
    <s v=".."/>
    <s v=".."/>
    <s v=".."/>
    <s v=".."/>
    <s v=".."/>
    <s v=".."/>
  </r>
  <r>
    <x v="1"/>
    <x v="1"/>
    <x v="1"/>
    <x v="227"/>
    <x v="2"/>
    <s v="Outward FDI"/>
    <x v="5"/>
    <n v="0"/>
    <s v=".."/>
    <s v=".."/>
    <s v=".."/>
    <s v=".."/>
    <s v=".."/>
    <s v=".."/>
    <s v=".."/>
  </r>
  <r>
    <x v="3"/>
    <x v="3"/>
    <x v="2"/>
    <x v="228"/>
    <x v="2"/>
    <s v="Outward FDI"/>
    <x v="5"/>
    <n v="0"/>
    <s v=".."/>
    <s v=".."/>
    <s v=".."/>
    <s v=".."/>
    <s v=".."/>
    <s v=".."/>
    <s v=".."/>
  </r>
  <r>
    <x v="4"/>
    <x v="4"/>
    <x v="2"/>
    <x v="229"/>
    <x v="2"/>
    <s v="Outward FDI"/>
    <x v="5"/>
    <n v="0"/>
    <s v=".."/>
    <s v=".."/>
    <s v=".."/>
    <s v=".."/>
    <s v=".."/>
    <s v=".."/>
    <s v=".."/>
  </r>
  <r>
    <x v="1"/>
    <x v="1"/>
    <x v="1"/>
    <x v="230"/>
    <x v="2"/>
    <s v="Outward FDI"/>
    <x v="5"/>
    <n v="0"/>
    <s v=".."/>
    <s v=".."/>
    <s v=".."/>
    <s v=".."/>
    <s v=".."/>
    <s v=".."/>
    <s v=".."/>
  </r>
  <r>
    <x v="1"/>
    <x v="1"/>
    <x v="1"/>
    <x v="231"/>
    <x v="2"/>
    <s v="Outward FDI"/>
    <x v="5"/>
    <n v="0"/>
    <s v=".."/>
    <s v=".."/>
    <s v=".."/>
    <s v=".."/>
    <s v=".."/>
    <s v=".."/>
    <s v=".."/>
  </r>
  <r>
    <x v="3"/>
    <x v="3"/>
    <x v="2"/>
    <x v="232"/>
    <x v="2"/>
    <s v="Outward FDI"/>
    <x v="5"/>
    <n v="0"/>
    <s v=".."/>
    <s v=".."/>
    <s v=".."/>
    <s v=".."/>
    <s v=".."/>
    <s v=".."/>
    <s v=".."/>
  </r>
  <r>
    <x v="3"/>
    <x v="3"/>
    <x v="2"/>
    <x v="233"/>
    <x v="2"/>
    <s v="Outward FDI"/>
    <x v="5"/>
    <n v="0"/>
    <s v=".."/>
    <s v=".."/>
    <s v=".."/>
    <s v=".."/>
    <s v=".."/>
    <s v=".."/>
    <s v=".."/>
  </r>
  <r>
    <x v="1"/>
    <x v="1"/>
    <x v="1"/>
    <x v="234"/>
    <x v="2"/>
    <s v="Outward FDI"/>
    <x v="5"/>
    <n v="0"/>
    <s v=".."/>
    <s v=".."/>
    <s v=".."/>
    <s v=".."/>
    <s v=".."/>
    <s v=".."/>
    <s v=".."/>
  </r>
  <r>
    <x v="4"/>
    <x v="4"/>
    <x v="2"/>
    <x v="235"/>
    <x v="2"/>
    <s v="Outward FDI"/>
    <x v="5"/>
    <n v="0"/>
    <s v=".."/>
    <s v=".."/>
    <s v=".."/>
    <s v=".."/>
    <s v=".."/>
    <s v=".."/>
    <s v=".."/>
  </r>
  <r>
    <x v="1"/>
    <x v="1"/>
    <x v="1"/>
    <x v="236"/>
    <x v="2"/>
    <s v="Outward FDI"/>
    <x v="5"/>
    <n v="0"/>
    <s v=".."/>
    <s v=".."/>
    <s v=".."/>
    <s v=".."/>
    <s v=".."/>
    <s v=".."/>
    <s v=".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6EC317-FD8C-4B46-B34B-586ABB0B9C6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H9" firstHeaderRow="1" firstDataRow="2" firstDataCol="1"/>
  <pivotFields count="14">
    <pivotField showAll="0"/>
    <pivotField axis="axisRow" showAll="0">
      <items count="7">
        <item x="4"/>
        <item x="0"/>
        <item x="2"/>
        <item x="3"/>
        <item x="5"/>
        <item x="1"/>
        <item t="default"/>
      </items>
    </pivotField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otal positions (MNOK)" fld="11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88B316-CD60-4C80-A220-91FAFBACF55D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11" firstHeaderRow="1" firstDataRow="2" firstDataCol="1" rowPageCount="1" colPageCount="1"/>
  <pivotFields count="15">
    <pivotField showAll="0"/>
    <pivotField axis="axisCol" showAll="0">
      <items count="7">
        <item x="2"/>
        <item x="5"/>
        <item x="4"/>
        <item x="0"/>
        <item x="1"/>
        <item x="3"/>
        <item t="default"/>
      </items>
    </pivotField>
    <pivotField showAll="0"/>
    <pivotField showAll="0"/>
    <pivotField axis="axisPage" showAll="0">
      <items count="4">
        <item x="2"/>
        <item x="0"/>
        <item x="1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4" item="1" hier="-1"/>
  </pageFields>
  <dataFields count="1">
    <dataField name="Sum of FDI positions -Total" fld="7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F79643-5E76-4A11-8625-C4DB9464F0BB}" name="PivotTable6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H89" firstHeaderRow="1" firstDataRow="2" firstDataCol="1" rowPageCount="2" colPageCount="1"/>
  <pivotFields count="14">
    <pivotField axis="axisPage" showAll="0">
      <items count="4">
        <item x="2"/>
        <item x="1"/>
        <item x="0"/>
        <item t="default"/>
      </items>
    </pivotField>
    <pivotField axis="axisRow" showAll="0">
      <items count="6">
        <item x="3"/>
        <item sd="0" x="0"/>
        <item sd="0" x="2"/>
        <item sd="0" x="4"/>
        <item sd="0" x="1"/>
        <item t="default"/>
      </items>
    </pivotField>
    <pivotField axis="axisPage" showAll="0">
      <items count="9">
        <item x="3"/>
        <item x="1"/>
        <item x="6"/>
        <item x="2"/>
        <item x="7"/>
        <item x="5"/>
        <item x="0"/>
        <item x="4"/>
        <item t="default"/>
      </items>
    </pivotField>
    <pivotField axis="axisRow" showAll="0">
      <items count="244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9"/>
        <item x="36"/>
        <item x="37"/>
        <item x="38"/>
        <item x="40"/>
        <item x="41"/>
        <item x="42"/>
        <item x="43"/>
        <item x="97"/>
        <item x="127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60"/>
        <item x="202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242"/>
        <item x="163"/>
        <item x="8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4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3"/>
        <item x="204"/>
        <item x="205"/>
        <item x="182"/>
        <item x="183"/>
        <item x="18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29"/>
        <item x="232"/>
        <item x="233"/>
        <item x="234"/>
        <item x="235"/>
        <item x="236"/>
        <item x="237"/>
        <item x="238"/>
        <item x="239"/>
        <item x="240"/>
        <item x="24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2">
    <field x="1"/>
    <field x="3"/>
  </rowFields>
  <rowItems count="82">
    <i>
      <x/>
    </i>
    <i r="1">
      <x v="4"/>
    </i>
    <i r="1">
      <x v="7"/>
    </i>
    <i r="1">
      <x v="10"/>
    </i>
    <i r="1">
      <x v="11"/>
    </i>
    <i r="1">
      <x v="12"/>
    </i>
    <i r="1">
      <x v="14"/>
    </i>
    <i r="1">
      <x v="15"/>
    </i>
    <i r="1">
      <x v="17"/>
    </i>
    <i r="1">
      <x v="19"/>
    </i>
    <i r="1">
      <x v="22"/>
    </i>
    <i r="1">
      <x v="31"/>
    </i>
    <i r="1">
      <x v="38"/>
    </i>
    <i r="1">
      <x v="39"/>
    </i>
    <i r="1">
      <x v="42"/>
    </i>
    <i r="1">
      <x v="43"/>
    </i>
    <i r="1">
      <x v="44"/>
    </i>
    <i r="1">
      <x v="55"/>
    </i>
    <i r="1">
      <x v="57"/>
    </i>
    <i r="1">
      <x v="58"/>
    </i>
    <i r="1">
      <x v="59"/>
    </i>
    <i r="1">
      <x v="60"/>
    </i>
    <i r="1">
      <x v="69"/>
    </i>
    <i r="1">
      <x v="73"/>
    </i>
    <i r="1">
      <x v="75"/>
    </i>
    <i r="1">
      <x v="76"/>
    </i>
    <i r="1">
      <x v="77"/>
    </i>
    <i r="1">
      <x v="82"/>
    </i>
    <i r="1">
      <x v="84"/>
    </i>
    <i r="1">
      <x v="85"/>
    </i>
    <i r="1">
      <x v="86"/>
    </i>
    <i r="1">
      <x v="89"/>
    </i>
    <i r="1">
      <x v="98"/>
    </i>
    <i r="1">
      <x v="99"/>
    </i>
    <i r="1">
      <x v="104"/>
    </i>
    <i r="1">
      <x v="105"/>
    </i>
    <i r="1">
      <x v="106"/>
    </i>
    <i r="1">
      <x v="107"/>
    </i>
    <i r="1">
      <x v="109"/>
    </i>
    <i r="1">
      <x v="116"/>
    </i>
    <i r="1">
      <x v="118"/>
    </i>
    <i r="1">
      <x v="121"/>
    </i>
    <i r="1">
      <x v="126"/>
    </i>
    <i r="1">
      <x v="127"/>
    </i>
    <i r="1">
      <x v="128"/>
    </i>
    <i r="1">
      <x v="134"/>
    </i>
    <i r="1">
      <x v="138"/>
    </i>
    <i r="1">
      <x v="151"/>
    </i>
    <i r="1">
      <x v="153"/>
    </i>
    <i r="1">
      <x v="154"/>
    </i>
    <i r="1">
      <x v="155"/>
    </i>
    <i r="1">
      <x v="162"/>
    </i>
    <i r="1">
      <x v="164"/>
    </i>
    <i r="1">
      <x v="167"/>
    </i>
    <i r="1">
      <x v="169"/>
    </i>
    <i r="1">
      <x v="175"/>
    </i>
    <i r="1">
      <x v="176"/>
    </i>
    <i r="1">
      <x v="178"/>
    </i>
    <i r="1">
      <x v="180"/>
    </i>
    <i r="1">
      <x v="186"/>
    </i>
    <i r="1">
      <x v="188"/>
    </i>
    <i r="1">
      <x v="191"/>
    </i>
    <i r="1">
      <x v="193"/>
    </i>
    <i r="1">
      <x v="194"/>
    </i>
    <i r="1">
      <x v="195"/>
    </i>
    <i r="1">
      <x v="196"/>
    </i>
    <i r="1">
      <x v="202"/>
    </i>
    <i r="1">
      <x v="204"/>
    </i>
    <i r="1">
      <x v="209"/>
    </i>
    <i r="1">
      <x v="210"/>
    </i>
    <i r="1">
      <x v="212"/>
    </i>
    <i r="1">
      <x v="219"/>
    </i>
    <i r="1">
      <x v="223"/>
    </i>
    <i r="1">
      <x v="227"/>
    </i>
    <i r="1">
      <x v="228"/>
    </i>
    <i r="1">
      <x v="229"/>
    </i>
    <i r="1">
      <x v="231"/>
    </i>
    <i>
      <x v="1"/>
    </i>
    <i>
      <x v="2"/>
    </i>
    <i>
      <x v="3"/>
    </i>
    <i>
      <x v="4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0" hier="-1"/>
    <pageField fld="2" hier="-1"/>
  </pageFields>
  <dataFields count="1">
    <dataField name="Sum of Total positions (MNOK)" fld="11" baseField="4" baseItem="0"/>
  </dataFields>
  <formats count="2">
    <format dxfId="1">
      <pivotArea collapsedLevelsAreSubtotals="1" fieldPosition="0">
        <references count="2">
          <reference field="1" count="1" selected="0">
            <x v="0"/>
          </reference>
          <reference field="3" count="1">
            <x v="116"/>
          </reference>
        </references>
      </pivotArea>
    </format>
    <format dxfId="0">
      <pivotArea dataOnly="0" labelOnly="1" fieldPosition="0">
        <references count="2">
          <reference field="1" count="1" selected="0">
            <x v="0"/>
          </reference>
          <reference field="3" count="1">
            <x v="1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D6D718-A95C-4834-B77A-0B2EEEB83A21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K11" firstHeaderRow="1" firstDataRow="2" firstDataCol="1" rowPageCount="1" colPageCount="1"/>
  <pivotFields count="15">
    <pivotField showAll="0"/>
    <pivotField showAll="0"/>
    <pivotField axis="axisCol" showAll="0">
      <items count="10">
        <item x="2"/>
        <item x="3"/>
        <item x="5"/>
        <item x="6"/>
        <item x="0"/>
        <item x="4"/>
        <item x="1"/>
        <item x="8"/>
        <item x="7"/>
        <item t="default"/>
      </items>
    </pivotField>
    <pivotField showAll="0"/>
    <pivotField axis="axisPage" showAll="0">
      <items count="4">
        <item x="2"/>
        <item x="0"/>
        <item x="1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4" item="1" hier="-1"/>
  </pageFields>
  <dataFields count="1">
    <dataField name="Sum of FDI positions -Total" fld="7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D7E4-EC9B-446D-AFAC-37E1421CDD4E}">
  <sheetPr>
    <tabColor theme="7"/>
  </sheetPr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BD60-1F90-4229-93E9-F54D67E70ACA}">
  <sheetPr>
    <tabColor rgb="FFC00000"/>
  </sheetPr>
  <dimension ref="A1:Y301"/>
  <sheetViews>
    <sheetView zoomScale="80" zoomScaleNormal="80" workbookViewId="0"/>
  </sheetViews>
  <sheetFormatPr defaultColWidth="9.1796875" defaultRowHeight="14.5" x14ac:dyDescent="0.35"/>
  <cols>
    <col min="1" max="1" width="38.1796875" customWidth="1"/>
    <col min="2" max="2" width="14.26953125" customWidth="1"/>
    <col min="3" max="3" width="16.7265625" customWidth="1"/>
    <col min="4" max="4" width="21.26953125" customWidth="1"/>
    <col min="5" max="5" width="37" customWidth="1"/>
    <col min="6" max="6" width="19.7265625" style="112" customWidth="1"/>
    <col min="7" max="7" width="27.7265625" style="112" customWidth="1"/>
    <col min="8" max="8" width="26.54296875" style="112" customWidth="1"/>
    <col min="9" max="9" width="25" style="112" customWidth="1"/>
    <col min="10" max="12" width="23.453125" style="113" customWidth="1"/>
    <col min="13" max="13" width="6.26953125" customWidth="1"/>
    <col min="14" max="14" width="18" customWidth="1"/>
    <col min="15" max="15" width="10.7265625" customWidth="1"/>
    <col min="16" max="16" width="12.6328125" customWidth="1"/>
  </cols>
  <sheetData>
    <row r="1" spans="1:25" ht="15.75" customHeight="1" x14ac:dyDescent="0.35">
      <c r="F1"/>
      <c r="G1"/>
      <c r="H1"/>
      <c r="I1"/>
      <c r="J1"/>
      <c r="K1"/>
      <c r="L1"/>
      <c r="N1" s="61"/>
      <c r="O1" s="61" t="s">
        <v>337</v>
      </c>
      <c r="P1" s="61"/>
      <c r="Q1" s="61" t="s">
        <v>338</v>
      </c>
    </row>
    <row r="2" spans="1:25" x14ac:dyDescent="0.35">
      <c r="F2"/>
      <c r="G2"/>
      <c r="H2"/>
      <c r="I2"/>
      <c r="J2"/>
      <c r="K2"/>
      <c r="L2"/>
      <c r="N2" s="61" t="s">
        <v>339</v>
      </c>
      <c r="O2" s="61">
        <v>2013</v>
      </c>
      <c r="P2" s="61">
        <v>2018</v>
      </c>
      <c r="Q2" s="61"/>
      <c r="S2" t="s">
        <v>340</v>
      </c>
    </row>
    <row r="3" spans="1:25" x14ac:dyDescent="0.35">
      <c r="F3"/>
      <c r="G3"/>
      <c r="H3"/>
      <c r="I3"/>
      <c r="J3"/>
      <c r="K3"/>
      <c r="L3"/>
      <c r="N3" s="61" t="s">
        <v>341</v>
      </c>
      <c r="O3" s="61">
        <v>348</v>
      </c>
      <c r="P3" s="61">
        <v>424</v>
      </c>
      <c r="Q3" s="73">
        <f>(P3-O3)/O3</f>
        <v>0.21839080459770116</v>
      </c>
      <c r="S3">
        <v>382050</v>
      </c>
      <c r="T3">
        <v>1526663</v>
      </c>
      <c r="U3" s="65">
        <f>S3/T3</f>
        <v>0.2502516927442402</v>
      </c>
      <c r="W3">
        <v>424009</v>
      </c>
      <c r="X3">
        <v>1755315</v>
      </c>
      <c r="Y3" s="65">
        <f>W3/X3</f>
        <v>0.24155721337765587</v>
      </c>
    </row>
    <row r="4" spans="1:25" x14ac:dyDescent="0.35">
      <c r="F4"/>
      <c r="G4"/>
      <c r="H4"/>
      <c r="I4"/>
      <c r="J4"/>
      <c r="K4"/>
      <c r="L4"/>
      <c r="N4" s="61" t="s">
        <v>342</v>
      </c>
      <c r="O4" s="61">
        <v>205</v>
      </c>
      <c r="P4" s="61">
        <v>266</v>
      </c>
      <c r="Q4" s="73">
        <f t="shared" ref="Q4:Q7" si="0">(P4-O4)/O4</f>
        <v>0.29756097560975608</v>
      </c>
    </row>
    <row r="5" spans="1:25" x14ac:dyDescent="0.35">
      <c r="F5"/>
      <c r="G5"/>
      <c r="H5"/>
      <c r="I5"/>
      <c r="J5"/>
      <c r="K5"/>
      <c r="L5"/>
      <c r="N5" s="61" t="s">
        <v>343</v>
      </c>
      <c r="O5" s="61">
        <v>131</v>
      </c>
      <c r="P5" s="61">
        <v>200</v>
      </c>
      <c r="Q5" s="73">
        <f t="shared" si="0"/>
        <v>0.52671755725190839</v>
      </c>
    </row>
    <row r="6" spans="1:25" x14ac:dyDescent="0.35">
      <c r="F6"/>
      <c r="G6"/>
      <c r="H6"/>
      <c r="I6"/>
      <c r="J6"/>
      <c r="K6"/>
      <c r="L6"/>
      <c r="N6" s="61" t="s">
        <v>344</v>
      </c>
      <c r="O6" s="61">
        <v>95</v>
      </c>
      <c r="P6" s="61">
        <v>192</v>
      </c>
      <c r="Q6" s="73">
        <f t="shared" si="0"/>
        <v>1.0210526315789474</v>
      </c>
    </row>
    <row r="7" spans="1:25" x14ac:dyDescent="0.35">
      <c r="F7"/>
      <c r="G7"/>
      <c r="H7"/>
      <c r="I7"/>
      <c r="J7"/>
      <c r="K7"/>
      <c r="L7"/>
      <c r="N7" s="61" t="s">
        <v>345</v>
      </c>
      <c r="O7" s="61">
        <v>65</v>
      </c>
      <c r="P7" s="61">
        <v>136</v>
      </c>
      <c r="Q7" s="73">
        <f t="shared" si="0"/>
        <v>1.0923076923076922</v>
      </c>
    </row>
    <row r="8" spans="1:25" x14ac:dyDescent="0.35">
      <c r="F8"/>
      <c r="G8"/>
      <c r="H8"/>
      <c r="I8"/>
      <c r="J8"/>
      <c r="K8"/>
      <c r="L8"/>
    </row>
    <row r="9" spans="1:25" x14ac:dyDescent="0.35">
      <c r="F9"/>
      <c r="G9"/>
      <c r="H9"/>
      <c r="I9"/>
      <c r="J9"/>
      <c r="K9"/>
      <c r="L9"/>
      <c r="N9" s="53" t="s">
        <v>346</v>
      </c>
    </row>
    <row r="10" spans="1:25" ht="15" thickBot="1" x14ac:dyDescent="0.4">
      <c r="F10"/>
      <c r="G10"/>
      <c r="H10"/>
      <c r="I10"/>
      <c r="J10"/>
      <c r="K10"/>
      <c r="L10"/>
      <c r="N10" s="61" t="s">
        <v>339</v>
      </c>
      <c r="O10" s="61">
        <v>2013</v>
      </c>
      <c r="P10" s="61">
        <v>2018</v>
      </c>
      <c r="Q10" s="61"/>
      <c r="S10" t="s">
        <v>322</v>
      </c>
      <c r="T10" s="107">
        <v>2013</v>
      </c>
      <c r="U10" s="107">
        <v>2018</v>
      </c>
    </row>
    <row r="11" spans="1:25" x14ac:dyDescent="0.35">
      <c r="F11" s="4" t="s">
        <v>0</v>
      </c>
      <c r="G11" s="5"/>
      <c r="H11" s="5"/>
      <c r="I11" s="5"/>
      <c r="J11" s="5"/>
      <c r="K11" s="5"/>
      <c r="L11" s="6"/>
      <c r="N11" s="61" t="s">
        <v>341</v>
      </c>
      <c r="O11" s="123">
        <f>O3/T$11</f>
        <v>59.215899809420087</v>
      </c>
      <c r="P11" s="123">
        <f>P3/U$11</f>
        <v>52.128156581179766</v>
      </c>
      <c r="Q11" s="73">
        <f>(P11-O11)/O11</f>
        <v>-0.11969324541299632</v>
      </c>
      <c r="S11" t="s">
        <v>347</v>
      </c>
      <c r="T11" s="10">
        <v>5.8768000000000002</v>
      </c>
      <c r="U11" s="10">
        <v>8.1338000000000008</v>
      </c>
    </row>
    <row r="12" spans="1:25" ht="17" customHeight="1" x14ac:dyDescent="0.35">
      <c r="F12" s="7"/>
      <c r="G12" s="8"/>
      <c r="H12" s="8"/>
      <c r="I12" s="8"/>
      <c r="J12" s="8"/>
      <c r="K12" s="8"/>
      <c r="L12" s="9"/>
      <c r="N12" s="61" t="s">
        <v>342</v>
      </c>
      <c r="O12" s="123">
        <f t="shared" ref="O12:P12" si="1">O4/T$11</f>
        <v>34.882929485434246</v>
      </c>
      <c r="P12" s="123">
        <f t="shared" si="1"/>
        <v>32.703041628759003</v>
      </c>
      <c r="Q12" s="73">
        <f t="shared" ref="Q12:Q15" si="2">(P12-O12)/O12</f>
        <v>-6.249153637126377E-2</v>
      </c>
      <c r="S12" s="107"/>
      <c r="T12" s="10"/>
    </row>
    <row r="13" spans="1:25" ht="21.75" customHeight="1" x14ac:dyDescent="0.35">
      <c r="F13" s="128" t="s">
        <v>1</v>
      </c>
      <c r="G13" s="129"/>
      <c r="H13" s="129"/>
      <c r="I13" s="130"/>
      <c r="J13" s="131" t="s">
        <v>2</v>
      </c>
      <c r="K13" s="132"/>
      <c r="L13" s="133"/>
      <c r="N13" s="61" t="s">
        <v>343</v>
      </c>
      <c r="O13" s="123">
        <f t="shared" ref="O13:P13" si="3">O5/T$11</f>
        <v>22.291042744350666</v>
      </c>
      <c r="P13" s="123">
        <f t="shared" si="3"/>
        <v>24.588753104330078</v>
      </c>
      <c r="Q13" s="73">
        <f t="shared" si="2"/>
        <v>0.10307774231700007</v>
      </c>
      <c r="S13" s="107"/>
      <c r="T13" s="10"/>
    </row>
    <row r="14" spans="1:25" ht="44.25" customHeight="1" thickBot="1" x14ac:dyDescent="0.4">
      <c r="F14" s="11"/>
      <c r="G14" s="12" t="s">
        <v>3</v>
      </c>
      <c r="H14" s="12" t="s">
        <v>4</v>
      </c>
      <c r="I14" s="12" t="s">
        <v>5</v>
      </c>
      <c r="J14" s="13"/>
      <c r="K14" s="14" t="s">
        <v>6</v>
      </c>
      <c r="L14" s="15" t="s">
        <v>7</v>
      </c>
      <c r="N14" s="61" t="s">
        <v>344</v>
      </c>
      <c r="O14" s="123">
        <f t="shared" ref="O14:P14" si="4">O6/T$11</f>
        <v>16.165260005445141</v>
      </c>
      <c r="P14" s="123">
        <f t="shared" si="4"/>
        <v>23.605202980156875</v>
      </c>
      <c r="Q14" s="73">
        <f t="shared" si="2"/>
        <v>0.46024270393458855</v>
      </c>
    </row>
    <row r="15" spans="1:25" x14ac:dyDescent="0.35">
      <c r="F15"/>
      <c r="G15"/>
      <c r="H15"/>
      <c r="I15"/>
      <c r="J15"/>
      <c r="K15"/>
      <c r="L15"/>
      <c r="N15" s="61" t="s">
        <v>345</v>
      </c>
      <c r="O15" s="123">
        <f t="shared" ref="O15:P15" si="5">O7/T$11</f>
        <v>11.060441056357201</v>
      </c>
      <c r="P15" s="123">
        <f t="shared" si="5"/>
        <v>16.720352110944454</v>
      </c>
      <c r="Q15" s="73">
        <f t="shared" si="2"/>
        <v>0.51172561977843645</v>
      </c>
    </row>
    <row r="16" spans="1:25" s="119" customFormat="1" ht="29" x14ac:dyDescent="0.35">
      <c r="A16" s="17" t="s">
        <v>348</v>
      </c>
      <c r="B16" s="19" t="s">
        <v>12</v>
      </c>
      <c r="C16" s="19" t="s">
        <v>289</v>
      </c>
      <c r="D16" s="19" t="s">
        <v>349</v>
      </c>
      <c r="E16" s="114" t="s">
        <v>14</v>
      </c>
      <c r="F16" s="115" t="s">
        <v>1</v>
      </c>
      <c r="G16" s="116" t="s">
        <v>3</v>
      </c>
      <c r="H16" s="116" t="s">
        <v>4</v>
      </c>
      <c r="I16" s="116" t="s">
        <v>5</v>
      </c>
      <c r="J16" s="117" t="s">
        <v>2</v>
      </c>
      <c r="K16" s="118" t="s">
        <v>6</v>
      </c>
      <c r="L16" s="118" t="s">
        <v>7</v>
      </c>
    </row>
    <row r="17" spans="1:12" x14ac:dyDescent="0.35">
      <c r="A17" t="s">
        <v>350</v>
      </c>
      <c r="B17">
        <v>2013</v>
      </c>
      <c r="C17" t="s">
        <v>291</v>
      </c>
      <c r="D17" t="s">
        <v>19</v>
      </c>
      <c r="E17" t="s">
        <v>20</v>
      </c>
      <c r="F17" s="120">
        <v>50933</v>
      </c>
      <c r="G17" s="120">
        <v>53254</v>
      </c>
      <c r="H17" s="120">
        <v>-4409</v>
      </c>
      <c r="I17" s="120">
        <v>2088</v>
      </c>
      <c r="J17" s="120">
        <v>1111743</v>
      </c>
      <c r="K17" s="120">
        <v>1114627</v>
      </c>
      <c r="L17" s="120">
        <v>-2884</v>
      </c>
    </row>
    <row r="18" spans="1:12" x14ac:dyDescent="0.35">
      <c r="A18" t="s">
        <v>350</v>
      </c>
      <c r="B18">
        <v>2014</v>
      </c>
      <c r="C18" t="s">
        <v>291</v>
      </c>
      <c r="D18" t="s">
        <v>19</v>
      </c>
      <c r="E18" t="s">
        <v>20</v>
      </c>
      <c r="F18" s="120">
        <v>64259</v>
      </c>
      <c r="G18" s="120">
        <v>59041</v>
      </c>
      <c r="H18" s="120">
        <v>2751</v>
      </c>
      <c r="I18" s="120">
        <v>2466</v>
      </c>
      <c r="J18" s="120">
        <v>1285728</v>
      </c>
      <c r="K18" s="120">
        <v>1277102</v>
      </c>
      <c r="L18" s="120">
        <v>8625</v>
      </c>
    </row>
    <row r="19" spans="1:12" x14ac:dyDescent="0.35">
      <c r="A19" t="s">
        <v>350</v>
      </c>
      <c r="B19">
        <v>2015</v>
      </c>
      <c r="C19" t="s">
        <v>291</v>
      </c>
      <c r="D19" t="s">
        <v>19</v>
      </c>
      <c r="E19" t="s">
        <v>20</v>
      </c>
      <c r="F19" s="120">
        <v>73965</v>
      </c>
      <c r="G19" s="120">
        <v>57519</v>
      </c>
      <c r="H19" s="120">
        <v>12684</v>
      </c>
      <c r="I19" s="120">
        <v>3762</v>
      </c>
      <c r="J19" s="120">
        <v>1612999</v>
      </c>
      <c r="K19" s="120">
        <v>1586003</v>
      </c>
      <c r="L19" s="120">
        <v>26997</v>
      </c>
    </row>
    <row r="20" spans="1:12" x14ac:dyDescent="0.35">
      <c r="A20" t="s">
        <v>350</v>
      </c>
      <c r="B20">
        <v>2016</v>
      </c>
      <c r="C20" t="s">
        <v>291</v>
      </c>
      <c r="D20" t="s">
        <v>19</v>
      </c>
      <c r="E20" t="s">
        <v>20</v>
      </c>
      <c r="F20" s="120">
        <v>56936</v>
      </c>
      <c r="G20" s="120">
        <v>54493</v>
      </c>
      <c r="H20" s="120">
        <v>-2514</v>
      </c>
      <c r="I20" s="120">
        <v>4958</v>
      </c>
      <c r="J20" s="120">
        <v>1715020</v>
      </c>
      <c r="K20" s="120">
        <v>1479337</v>
      </c>
      <c r="L20" s="120">
        <v>235683</v>
      </c>
    </row>
    <row r="21" spans="1:12" x14ac:dyDescent="0.35">
      <c r="A21" t="s">
        <v>350</v>
      </c>
      <c r="B21">
        <v>2017</v>
      </c>
      <c r="C21" t="s">
        <v>291</v>
      </c>
      <c r="D21" t="s">
        <v>19</v>
      </c>
      <c r="E21" t="s">
        <v>20</v>
      </c>
      <c r="F21" s="120">
        <v>69097</v>
      </c>
      <c r="G21" s="120">
        <v>73747</v>
      </c>
      <c r="H21" s="120">
        <v>-11017</v>
      </c>
      <c r="I21" s="120">
        <v>6367</v>
      </c>
      <c r="J21" s="120">
        <v>1678992</v>
      </c>
      <c r="K21" s="120">
        <v>1462593</v>
      </c>
      <c r="L21" s="120">
        <v>216399</v>
      </c>
    </row>
    <row r="22" spans="1:12" x14ac:dyDescent="0.35">
      <c r="A22" t="s">
        <v>350</v>
      </c>
      <c r="B22">
        <v>2018</v>
      </c>
      <c r="C22" t="s">
        <v>291</v>
      </c>
      <c r="D22" t="s">
        <v>19</v>
      </c>
      <c r="E22" t="s">
        <v>20</v>
      </c>
      <c r="F22" s="120">
        <v>96989</v>
      </c>
      <c r="G22" s="120">
        <v>78528</v>
      </c>
      <c r="H22" s="120">
        <v>9677</v>
      </c>
      <c r="I22" s="120">
        <v>8785</v>
      </c>
      <c r="J22" s="120">
        <v>1755315</v>
      </c>
      <c r="K22" s="120">
        <v>1479924</v>
      </c>
      <c r="L22" s="120">
        <v>275391</v>
      </c>
    </row>
    <row r="23" spans="1:12" x14ac:dyDescent="0.35">
      <c r="A23" t="s">
        <v>351</v>
      </c>
      <c r="B23">
        <v>2013</v>
      </c>
      <c r="C23" t="s">
        <v>291</v>
      </c>
      <c r="D23" t="s">
        <v>19</v>
      </c>
      <c r="E23" t="s">
        <v>20</v>
      </c>
      <c r="F23" s="120">
        <v>541</v>
      </c>
      <c r="G23" s="120">
        <v>1893</v>
      </c>
      <c r="H23" s="120">
        <v>-1510</v>
      </c>
      <c r="I23" s="120">
        <v>158</v>
      </c>
      <c r="J23" s="121">
        <v>7816</v>
      </c>
      <c r="K23" s="120">
        <v>3678</v>
      </c>
      <c r="L23" s="120">
        <v>4138</v>
      </c>
    </row>
    <row r="24" spans="1:12" x14ac:dyDescent="0.35">
      <c r="A24" t="s">
        <v>351</v>
      </c>
      <c r="B24">
        <v>2014</v>
      </c>
      <c r="C24" t="s">
        <v>291</v>
      </c>
      <c r="D24" t="s">
        <v>19</v>
      </c>
      <c r="E24" t="s">
        <v>20</v>
      </c>
      <c r="F24" s="120">
        <v>409</v>
      </c>
      <c r="G24" s="120">
        <v>851</v>
      </c>
      <c r="H24" s="120">
        <v>-709</v>
      </c>
      <c r="I24" s="120">
        <v>267</v>
      </c>
      <c r="J24" s="120">
        <v>12187</v>
      </c>
      <c r="K24" s="120">
        <v>4567</v>
      </c>
      <c r="L24" s="120">
        <v>7620</v>
      </c>
    </row>
    <row r="25" spans="1:12" x14ac:dyDescent="0.35">
      <c r="A25" t="s">
        <v>351</v>
      </c>
      <c r="B25">
        <v>2015</v>
      </c>
      <c r="C25" t="s">
        <v>291</v>
      </c>
      <c r="D25" t="s">
        <v>19</v>
      </c>
      <c r="E25" t="s">
        <v>20</v>
      </c>
      <c r="F25" s="120">
        <v>898</v>
      </c>
      <c r="G25" s="120">
        <v>195</v>
      </c>
      <c r="H25" s="120">
        <v>370</v>
      </c>
      <c r="I25" s="120">
        <v>332</v>
      </c>
      <c r="J25" s="120">
        <v>17615</v>
      </c>
      <c r="K25" s="120">
        <v>8238</v>
      </c>
      <c r="L25" s="120">
        <v>9377</v>
      </c>
    </row>
    <row r="26" spans="1:12" x14ac:dyDescent="0.35">
      <c r="A26" t="s">
        <v>351</v>
      </c>
      <c r="B26">
        <v>2016</v>
      </c>
      <c r="C26" t="s">
        <v>291</v>
      </c>
      <c r="D26" t="s">
        <v>19</v>
      </c>
      <c r="E26" t="s">
        <v>20</v>
      </c>
      <c r="F26" s="120">
        <v>1067</v>
      </c>
      <c r="G26" s="120">
        <v>508</v>
      </c>
      <c r="H26" s="120">
        <v>235</v>
      </c>
      <c r="I26" s="120">
        <v>324</v>
      </c>
      <c r="J26" s="120">
        <v>18508</v>
      </c>
      <c r="K26" s="120">
        <v>9855</v>
      </c>
      <c r="L26" s="120">
        <v>8653</v>
      </c>
    </row>
    <row r="27" spans="1:12" x14ac:dyDescent="0.35">
      <c r="A27" t="s">
        <v>351</v>
      </c>
      <c r="B27">
        <v>2017</v>
      </c>
      <c r="C27" t="s">
        <v>291</v>
      </c>
      <c r="D27" t="s">
        <v>19</v>
      </c>
      <c r="E27" t="s">
        <v>20</v>
      </c>
      <c r="F27" s="120">
        <v>227</v>
      </c>
      <c r="G27" s="120" t="s">
        <v>26</v>
      </c>
      <c r="H27" s="120" t="s">
        <v>26</v>
      </c>
      <c r="I27" s="120" t="s">
        <v>26</v>
      </c>
      <c r="J27" s="120">
        <v>11972</v>
      </c>
      <c r="K27" s="120">
        <v>10131</v>
      </c>
      <c r="L27" s="120">
        <v>1841</v>
      </c>
    </row>
    <row r="28" spans="1:12" x14ac:dyDescent="0.35">
      <c r="A28" t="s">
        <v>351</v>
      </c>
      <c r="B28">
        <v>2018</v>
      </c>
      <c r="C28" t="s">
        <v>291</v>
      </c>
      <c r="D28" t="s">
        <v>19</v>
      </c>
      <c r="E28" t="s">
        <v>20</v>
      </c>
      <c r="F28" s="120">
        <v>607</v>
      </c>
      <c r="G28" s="120" t="s">
        <v>26</v>
      </c>
      <c r="H28" s="120" t="s">
        <v>26</v>
      </c>
      <c r="I28" s="120" t="s">
        <v>26</v>
      </c>
      <c r="J28" s="121">
        <v>9599</v>
      </c>
      <c r="K28" s="120">
        <v>7544</v>
      </c>
      <c r="L28" s="120">
        <v>2056</v>
      </c>
    </row>
    <row r="29" spans="1:12" x14ac:dyDescent="0.35">
      <c r="A29" t="s">
        <v>352</v>
      </c>
      <c r="B29">
        <v>2013</v>
      </c>
      <c r="C29" t="s">
        <v>291</v>
      </c>
      <c r="D29" t="s">
        <v>19</v>
      </c>
      <c r="E29" t="s">
        <v>20</v>
      </c>
      <c r="F29" s="120">
        <v>33784</v>
      </c>
      <c r="G29" s="120">
        <v>24499</v>
      </c>
      <c r="H29" s="120">
        <v>9462</v>
      </c>
      <c r="I29" s="120">
        <v>-177</v>
      </c>
      <c r="J29" s="121">
        <v>348010</v>
      </c>
      <c r="K29" s="120">
        <v>354382</v>
      </c>
      <c r="L29" s="120">
        <v>-6372</v>
      </c>
    </row>
    <row r="30" spans="1:12" x14ac:dyDescent="0.35">
      <c r="A30" t="s">
        <v>352</v>
      </c>
      <c r="B30">
        <v>2014</v>
      </c>
      <c r="C30" t="s">
        <v>291</v>
      </c>
      <c r="D30" t="s">
        <v>19</v>
      </c>
      <c r="E30" t="s">
        <v>20</v>
      </c>
      <c r="F30" s="120">
        <v>1708</v>
      </c>
      <c r="G30" s="120">
        <v>17480</v>
      </c>
      <c r="H30" s="120">
        <v>-16172</v>
      </c>
      <c r="I30" s="120">
        <v>401</v>
      </c>
      <c r="J30" s="120">
        <v>359971</v>
      </c>
      <c r="K30" s="120">
        <v>372730</v>
      </c>
      <c r="L30" s="120">
        <v>-12759</v>
      </c>
    </row>
    <row r="31" spans="1:12" x14ac:dyDescent="0.35">
      <c r="A31" t="s">
        <v>352</v>
      </c>
      <c r="B31">
        <v>2015</v>
      </c>
      <c r="C31" t="s">
        <v>291</v>
      </c>
      <c r="D31" t="s">
        <v>19</v>
      </c>
      <c r="E31" t="s">
        <v>20</v>
      </c>
      <c r="F31" s="120">
        <v>-11222</v>
      </c>
      <c r="G31" s="120">
        <v>838</v>
      </c>
      <c r="H31" s="120">
        <v>-12162</v>
      </c>
      <c r="I31" s="120">
        <v>101</v>
      </c>
      <c r="J31" s="120">
        <v>390989</v>
      </c>
      <c r="K31" s="120">
        <v>440654</v>
      </c>
      <c r="L31" s="120">
        <v>-49665</v>
      </c>
    </row>
    <row r="32" spans="1:12" x14ac:dyDescent="0.35">
      <c r="A32" t="s">
        <v>352</v>
      </c>
      <c r="B32">
        <v>2016</v>
      </c>
      <c r="C32" t="s">
        <v>291</v>
      </c>
      <c r="D32" t="s">
        <v>19</v>
      </c>
      <c r="E32" t="s">
        <v>20</v>
      </c>
      <c r="F32" s="120">
        <v>1207</v>
      </c>
      <c r="G32" s="120">
        <v>3407</v>
      </c>
      <c r="H32" s="120">
        <v>-3296</v>
      </c>
      <c r="I32" s="120">
        <v>1096</v>
      </c>
      <c r="J32" s="120">
        <v>426309</v>
      </c>
      <c r="K32" s="120">
        <v>352730</v>
      </c>
      <c r="L32" s="120">
        <v>73579</v>
      </c>
    </row>
    <row r="33" spans="1:12" x14ac:dyDescent="0.35">
      <c r="A33" t="s">
        <v>352</v>
      </c>
      <c r="B33">
        <v>2017</v>
      </c>
      <c r="C33" t="s">
        <v>291</v>
      </c>
      <c r="D33" t="s">
        <v>19</v>
      </c>
      <c r="E33" t="s">
        <v>20</v>
      </c>
      <c r="F33" s="120">
        <v>17925</v>
      </c>
      <c r="G33" s="120">
        <v>20629</v>
      </c>
      <c r="H33" s="120">
        <v>-5050</v>
      </c>
      <c r="I33" s="120">
        <v>2346</v>
      </c>
      <c r="J33" s="120">
        <v>343013</v>
      </c>
      <c r="K33" s="120">
        <v>297011</v>
      </c>
      <c r="L33" s="120">
        <v>46002</v>
      </c>
    </row>
    <row r="34" spans="1:12" x14ac:dyDescent="0.35">
      <c r="A34" t="s">
        <v>352</v>
      </c>
      <c r="B34">
        <v>2018</v>
      </c>
      <c r="C34" t="s">
        <v>291</v>
      </c>
      <c r="D34" t="s">
        <v>19</v>
      </c>
      <c r="E34" t="s">
        <v>20</v>
      </c>
      <c r="F34" s="120">
        <v>38156</v>
      </c>
      <c r="G34" s="120" t="s">
        <v>26</v>
      </c>
      <c r="H34" s="120">
        <v>5694</v>
      </c>
      <c r="I34" s="120" t="s">
        <v>26</v>
      </c>
      <c r="J34" s="121">
        <v>424009</v>
      </c>
      <c r="K34" s="120">
        <v>370081</v>
      </c>
      <c r="L34" s="120">
        <v>53929</v>
      </c>
    </row>
    <row r="35" spans="1:12" x14ac:dyDescent="0.35">
      <c r="A35" t="s">
        <v>353</v>
      </c>
      <c r="B35">
        <v>2013</v>
      </c>
      <c r="C35" t="s">
        <v>291</v>
      </c>
      <c r="D35" t="s">
        <v>19</v>
      </c>
      <c r="E35" t="s">
        <v>20</v>
      </c>
      <c r="F35" s="120">
        <v>-4765</v>
      </c>
      <c r="G35" s="120">
        <v>7168</v>
      </c>
      <c r="H35" s="120">
        <v>-14141</v>
      </c>
      <c r="I35" s="120">
        <v>2209</v>
      </c>
      <c r="J35" s="121">
        <v>204971</v>
      </c>
      <c r="K35" s="120">
        <v>191116</v>
      </c>
      <c r="L35" s="120">
        <v>13855</v>
      </c>
    </row>
    <row r="36" spans="1:12" x14ac:dyDescent="0.35">
      <c r="A36" t="s">
        <v>353</v>
      </c>
      <c r="B36">
        <v>2014</v>
      </c>
      <c r="C36" t="s">
        <v>291</v>
      </c>
      <c r="D36" t="s">
        <v>19</v>
      </c>
      <c r="E36" t="s">
        <v>20</v>
      </c>
      <c r="F36" s="120">
        <v>20649</v>
      </c>
      <c r="G36" s="120">
        <v>13018</v>
      </c>
      <c r="H36" s="120">
        <v>5530</v>
      </c>
      <c r="I36" s="120">
        <v>2101</v>
      </c>
      <c r="J36" s="120">
        <v>218673</v>
      </c>
      <c r="K36" s="120">
        <v>202066</v>
      </c>
      <c r="L36" s="120">
        <v>16607</v>
      </c>
    </row>
    <row r="37" spans="1:12" x14ac:dyDescent="0.35">
      <c r="A37" t="s">
        <v>353</v>
      </c>
      <c r="B37">
        <v>2015</v>
      </c>
      <c r="C37" t="s">
        <v>291</v>
      </c>
      <c r="D37" t="s">
        <v>19</v>
      </c>
      <c r="E37" t="s">
        <v>20</v>
      </c>
      <c r="F37" s="120">
        <v>21633</v>
      </c>
      <c r="G37" s="120">
        <v>21663</v>
      </c>
      <c r="H37" s="120">
        <v>-2596</v>
      </c>
      <c r="I37" s="120">
        <v>2567</v>
      </c>
      <c r="J37" s="120">
        <v>245348</v>
      </c>
      <c r="K37" s="120">
        <v>212208</v>
      </c>
      <c r="L37" s="120">
        <v>33141</v>
      </c>
    </row>
    <row r="38" spans="1:12" x14ac:dyDescent="0.35">
      <c r="A38" t="s">
        <v>353</v>
      </c>
      <c r="B38">
        <v>2016</v>
      </c>
      <c r="C38" t="s">
        <v>291</v>
      </c>
      <c r="D38" t="s">
        <v>19</v>
      </c>
      <c r="E38" t="s">
        <v>20</v>
      </c>
      <c r="F38" s="120">
        <v>21742</v>
      </c>
      <c r="G38" s="120">
        <v>18781</v>
      </c>
      <c r="H38" s="120">
        <v>352</v>
      </c>
      <c r="I38" s="120">
        <v>2609</v>
      </c>
      <c r="J38" s="120">
        <v>236439</v>
      </c>
      <c r="K38" s="120">
        <v>177320</v>
      </c>
      <c r="L38" s="120">
        <v>59118</v>
      </c>
    </row>
    <row r="39" spans="1:12" x14ac:dyDescent="0.35">
      <c r="A39" t="s">
        <v>353</v>
      </c>
      <c r="B39">
        <v>2017</v>
      </c>
      <c r="C39" t="s">
        <v>291</v>
      </c>
      <c r="D39" t="s">
        <v>19</v>
      </c>
      <c r="E39" t="s">
        <v>20</v>
      </c>
      <c r="F39" s="120">
        <v>23762</v>
      </c>
      <c r="G39" s="120">
        <v>24201</v>
      </c>
      <c r="H39" s="120">
        <v>-2746</v>
      </c>
      <c r="I39" s="120">
        <v>2307</v>
      </c>
      <c r="J39" s="120">
        <v>250338</v>
      </c>
      <c r="K39" s="120">
        <v>189335</v>
      </c>
      <c r="L39" s="120">
        <v>61003</v>
      </c>
    </row>
    <row r="40" spans="1:12" x14ac:dyDescent="0.35">
      <c r="A40" t="s">
        <v>353</v>
      </c>
      <c r="B40">
        <v>2018</v>
      </c>
      <c r="C40" t="s">
        <v>291</v>
      </c>
      <c r="D40" t="s">
        <v>19</v>
      </c>
      <c r="E40" t="s">
        <v>20</v>
      </c>
      <c r="F40" s="120">
        <v>17064</v>
      </c>
      <c r="G40" s="120">
        <v>10326</v>
      </c>
      <c r="H40" s="120">
        <v>4090</v>
      </c>
      <c r="I40" s="120">
        <v>2648</v>
      </c>
      <c r="J40" s="121">
        <v>266130</v>
      </c>
      <c r="K40" s="120">
        <v>192149</v>
      </c>
      <c r="L40" s="120">
        <v>73982</v>
      </c>
    </row>
    <row r="41" spans="1:12" x14ac:dyDescent="0.35">
      <c r="A41" t="s">
        <v>354</v>
      </c>
      <c r="B41">
        <v>2013</v>
      </c>
      <c r="C41" t="s">
        <v>291</v>
      </c>
      <c r="D41" t="s">
        <v>19</v>
      </c>
      <c r="E41" t="s">
        <v>20</v>
      </c>
      <c r="F41" s="120">
        <v>-1481</v>
      </c>
      <c r="G41" s="120">
        <v>114</v>
      </c>
      <c r="H41" s="120">
        <v>-172</v>
      </c>
      <c r="I41" s="120">
        <v>-1422</v>
      </c>
      <c r="J41" s="121">
        <v>52320</v>
      </c>
      <c r="K41" s="120">
        <v>100889</v>
      </c>
      <c r="L41" s="120">
        <v>-48569</v>
      </c>
    </row>
    <row r="42" spans="1:12" x14ac:dyDescent="0.35">
      <c r="A42" t="s">
        <v>354</v>
      </c>
      <c r="B42">
        <v>2014</v>
      </c>
      <c r="C42" t="s">
        <v>291</v>
      </c>
      <c r="D42" t="s">
        <v>19</v>
      </c>
      <c r="E42" t="s">
        <v>20</v>
      </c>
      <c r="F42" s="120">
        <v>5460</v>
      </c>
      <c r="G42" s="120">
        <v>189</v>
      </c>
      <c r="H42" s="120">
        <v>6601</v>
      </c>
      <c r="I42" s="120">
        <v>-1330</v>
      </c>
      <c r="J42" s="120">
        <v>56104</v>
      </c>
      <c r="K42" s="120">
        <v>99577</v>
      </c>
      <c r="L42" s="120">
        <v>-43474</v>
      </c>
    </row>
    <row r="43" spans="1:12" x14ac:dyDescent="0.35">
      <c r="A43" t="s">
        <v>354</v>
      </c>
      <c r="B43">
        <v>2015</v>
      </c>
      <c r="C43" t="s">
        <v>291</v>
      </c>
      <c r="D43" t="s">
        <v>19</v>
      </c>
      <c r="E43" t="s">
        <v>20</v>
      </c>
      <c r="F43" s="120">
        <v>1542</v>
      </c>
      <c r="G43" s="120">
        <v>927</v>
      </c>
      <c r="H43" s="120">
        <v>875</v>
      </c>
      <c r="I43" s="120">
        <v>-260</v>
      </c>
      <c r="J43" s="120">
        <v>48627</v>
      </c>
      <c r="K43" s="120">
        <v>77227</v>
      </c>
      <c r="L43" s="120">
        <v>-28600</v>
      </c>
    </row>
    <row r="44" spans="1:12" x14ac:dyDescent="0.35">
      <c r="A44" t="s">
        <v>354</v>
      </c>
      <c r="B44">
        <v>2016</v>
      </c>
      <c r="C44" t="s">
        <v>291</v>
      </c>
      <c r="D44" t="s">
        <v>19</v>
      </c>
      <c r="E44" t="s">
        <v>20</v>
      </c>
      <c r="F44" s="120">
        <v>1829</v>
      </c>
      <c r="G44" s="120">
        <v>2388</v>
      </c>
      <c r="H44" s="120">
        <v>-746</v>
      </c>
      <c r="I44" s="120">
        <v>187</v>
      </c>
      <c r="J44" s="120">
        <v>52247</v>
      </c>
      <c r="K44" s="120">
        <v>62558</v>
      </c>
      <c r="L44" s="120">
        <v>-10311</v>
      </c>
    </row>
    <row r="45" spans="1:12" x14ac:dyDescent="0.35">
      <c r="A45" t="s">
        <v>354</v>
      </c>
      <c r="B45">
        <v>2017</v>
      </c>
      <c r="C45" t="s">
        <v>291</v>
      </c>
      <c r="D45" t="s">
        <v>19</v>
      </c>
      <c r="E45" t="s">
        <v>20</v>
      </c>
      <c r="F45" s="120">
        <v>-3175</v>
      </c>
      <c r="G45" s="120">
        <v>1023</v>
      </c>
      <c r="H45" s="120">
        <v>-4325</v>
      </c>
      <c r="I45" s="120">
        <v>127</v>
      </c>
      <c r="J45" s="120">
        <v>35274</v>
      </c>
      <c r="K45" s="120">
        <v>41737</v>
      </c>
      <c r="L45" s="120">
        <v>-6463</v>
      </c>
    </row>
    <row r="46" spans="1:12" x14ac:dyDescent="0.35">
      <c r="A46" t="s">
        <v>354</v>
      </c>
      <c r="B46">
        <v>2018</v>
      </c>
      <c r="C46" t="s">
        <v>291</v>
      </c>
      <c r="D46" t="s">
        <v>19</v>
      </c>
      <c r="E46" t="s">
        <v>20</v>
      </c>
      <c r="F46" s="120">
        <v>14866</v>
      </c>
      <c r="G46" s="120">
        <v>12278</v>
      </c>
      <c r="H46" s="120">
        <v>2305</v>
      </c>
      <c r="I46" s="120">
        <v>283</v>
      </c>
      <c r="J46" s="121">
        <v>41430</v>
      </c>
      <c r="K46" s="120">
        <v>46908</v>
      </c>
      <c r="L46" s="120">
        <v>-5478</v>
      </c>
    </row>
    <row r="47" spans="1:12" x14ac:dyDescent="0.35">
      <c r="A47" t="s">
        <v>355</v>
      </c>
      <c r="B47">
        <v>2013</v>
      </c>
      <c r="C47" t="s">
        <v>291</v>
      </c>
      <c r="D47" t="s">
        <v>19</v>
      </c>
      <c r="E47" t="s">
        <v>20</v>
      </c>
      <c r="F47" s="120">
        <v>42</v>
      </c>
      <c r="G47" s="120">
        <v>21</v>
      </c>
      <c r="H47" s="120">
        <v>21</v>
      </c>
      <c r="I47" s="120" t="s">
        <v>293</v>
      </c>
      <c r="J47" s="121">
        <v>76</v>
      </c>
      <c r="K47" s="120">
        <v>76</v>
      </c>
      <c r="L47" s="120" t="s">
        <v>293</v>
      </c>
    </row>
    <row r="48" spans="1:12" x14ac:dyDescent="0.35">
      <c r="A48" t="s">
        <v>355</v>
      </c>
      <c r="B48">
        <v>2014</v>
      </c>
      <c r="C48" t="s">
        <v>291</v>
      </c>
      <c r="D48" t="s">
        <v>19</v>
      </c>
      <c r="E48" t="s">
        <v>20</v>
      </c>
      <c r="F48" s="120">
        <v>1</v>
      </c>
      <c r="G48" s="120" t="s">
        <v>293</v>
      </c>
      <c r="H48" s="120">
        <v>1</v>
      </c>
      <c r="I48" s="120" t="s">
        <v>293</v>
      </c>
      <c r="J48" s="120">
        <v>46</v>
      </c>
      <c r="K48" s="120">
        <v>35</v>
      </c>
      <c r="L48" s="120">
        <v>11</v>
      </c>
    </row>
    <row r="49" spans="1:12" x14ac:dyDescent="0.35">
      <c r="A49" t="s">
        <v>355</v>
      </c>
      <c r="B49">
        <v>2015</v>
      </c>
      <c r="C49" t="s">
        <v>291</v>
      </c>
      <c r="D49" t="s">
        <v>19</v>
      </c>
      <c r="E49" t="s">
        <v>20</v>
      </c>
      <c r="F49" s="120">
        <v>-22</v>
      </c>
      <c r="G49" s="120" t="s">
        <v>293</v>
      </c>
      <c r="H49" s="120">
        <v>-22</v>
      </c>
      <c r="I49" s="120" t="s">
        <v>293</v>
      </c>
      <c r="J49" s="120">
        <v>33</v>
      </c>
      <c r="K49" s="120">
        <v>39</v>
      </c>
      <c r="L49" s="120">
        <v>-7</v>
      </c>
    </row>
    <row r="50" spans="1:12" x14ac:dyDescent="0.35">
      <c r="A50" t="s">
        <v>355</v>
      </c>
      <c r="B50">
        <v>2016</v>
      </c>
      <c r="C50" t="s">
        <v>291</v>
      </c>
      <c r="D50" t="s">
        <v>19</v>
      </c>
      <c r="E50" t="s">
        <v>20</v>
      </c>
      <c r="F50" s="120">
        <v>-154</v>
      </c>
      <c r="G50" s="120" t="s">
        <v>293</v>
      </c>
      <c r="H50" s="120">
        <v>6</v>
      </c>
      <c r="I50" s="120">
        <v>-161</v>
      </c>
      <c r="J50" s="120">
        <v>2</v>
      </c>
      <c r="K50" s="120">
        <v>48</v>
      </c>
      <c r="L50" s="120">
        <v>-46</v>
      </c>
    </row>
    <row r="51" spans="1:12" x14ac:dyDescent="0.35">
      <c r="A51" t="s">
        <v>355</v>
      </c>
      <c r="B51">
        <v>2017</v>
      </c>
      <c r="C51" t="s">
        <v>291</v>
      </c>
      <c r="D51" t="s">
        <v>19</v>
      </c>
      <c r="E51" t="s">
        <v>20</v>
      </c>
      <c r="F51" s="120" t="s">
        <v>26</v>
      </c>
      <c r="G51" s="120" t="s">
        <v>293</v>
      </c>
      <c r="H51" s="120" t="s">
        <v>26</v>
      </c>
      <c r="I51" s="120" t="s">
        <v>293</v>
      </c>
      <c r="J51" s="120" t="s">
        <v>26</v>
      </c>
      <c r="K51" s="120" t="s">
        <v>26</v>
      </c>
      <c r="L51" s="120" t="s">
        <v>293</v>
      </c>
    </row>
    <row r="52" spans="1:12" x14ac:dyDescent="0.35">
      <c r="A52" t="s">
        <v>355</v>
      </c>
      <c r="B52">
        <v>2018</v>
      </c>
      <c r="C52" t="s">
        <v>291</v>
      </c>
      <c r="D52" t="s">
        <v>19</v>
      </c>
      <c r="E52" t="s">
        <v>20</v>
      </c>
      <c r="F52" s="120" t="s">
        <v>26</v>
      </c>
      <c r="G52" s="120" t="s">
        <v>293</v>
      </c>
      <c r="H52" s="120" t="s">
        <v>26</v>
      </c>
      <c r="I52" s="120" t="s">
        <v>293</v>
      </c>
      <c r="J52" s="121" t="s">
        <v>26</v>
      </c>
      <c r="K52" s="120" t="s">
        <v>26</v>
      </c>
      <c r="L52" s="120" t="s">
        <v>26</v>
      </c>
    </row>
    <row r="53" spans="1:12" x14ac:dyDescent="0.35">
      <c r="A53" t="s">
        <v>356</v>
      </c>
      <c r="B53">
        <v>2013</v>
      </c>
      <c r="C53" t="s">
        <v>291</v>
      </c>
      <c r="D53" t="s">
        <v>19</v>
      </c>
      <c r="E53" t="s">
        <v>20</v>
      </c>
      <c r="F53" s="120">
        <v>270</v>
      </c>
      <c r="G53" s="120">
        <v>500</v>
      </c>
      <c r="H53" s="120">
        <v>-246</v>
      </c>
      <c r="I53" s="120">
        <v>16</v>
      </c>
      <c r="J53" s="121">
        <v>5762</v>
      </c>
      <c r="K53" s="120">
        <v>5258</v>
      </c>
      <c r="L53" s="120">
        <v>504</v>
      </c>
    </row>
    <row r="54" spans="1:12" x14ac:dyDescent="0.35">
      <c r="A54" t="s">
        <v>356</v>
      </c>
      <c r="B54">
        <v>2014</v>
      </c>
      <c r="C54" t="s">
        <v>291</v>
      </c>
      <c r="D54" t="s">
        <v>19</v>
      </c>
      <c r="E54" t="s">
        <v>20</v>
      </c>
      <c r="F54" s="120">
        <v>459</v>
      </c>
      <c r="G54" s="120">
        <v>482</v>
      </c>
      <c r="H54" s="120">
        <v>-27</v>
      </c>
      <c r="I54" s="120">
        <v>3</v>
      </c>
      <c r="J54" s="120">
        <v>6143</v>
      </c>
      <c r="K54" s="120">
        <v>5355</v>
      </c>
      <c r="L54" s="120">
        <v>787</v>
      </c>
    </row>
    <row r="55" spans="1:12" x14ac:dyDescent="0.35">
      <c r="A55" t="s">
        <v>356</v>
      </c>
      <c r="B55">
        <v>2015</v>
      </c>
      <c r="C55" t="s">
        <v>291</v>
      </c>
      <c r="D55" t="s">
        <v>19</v>
      </c>
      <c r="E55" t="s">
        <v>20</v>
      </c>
      <c r="F55" s="120">
        <v>445</v>
      </c>
      <c r="G55" s="120">
        <v>449</v>
      </c>
      <c r="H55" s="120">
        <v>-16</v>
      </c>
      <c r="I55" s="120">
        <v>12</v>
      </c>
      <c r="J55" s="120">
        <v>8090</v>
      </c>
      <c r="K55" s="120">
        <v>7641</v>
      </c>
      <c r="L55" s="120">
        <v>449</v>
      </c>
    </row>
    <row r="56" spans="1:12" x14ac:dyDescent="0.35">
      <c r="A56" t="s">
        <v>356</v>
      </c>
      <c r="B56">
        <v>2016</v>
      </c>
      <c r="C56" t="s">
        <v>291</v>
      </c>
      <c r="D56" t="s">
        <v>19</v>
      </c>
      <c r="E56" t="s">
        <v>20</v>
      </c>
      <c r="F56" s="120">
        <v>912</v>
      </c>
      <c r="G56" s="120">
        <v>456</v>
      </c>
      <c r="H56" s="120">
        <v>465</v>
      </c>
      <c r="I56" s="120">
        <v>-8</v>
      </c>
      <c r="J56" s="120">
        <v>9659</v>
      </c>
      <c r="K56" s="120">
        <v>8830</v>
      </c>
      <c r="L56" s="120">
        <v>828</v>
      </c>
    </row>
    <row r="57" spans="1:12" x14ac:dyDescent="0.35">
      <c r="A57" t="s">
        <v>356</v>
      </c>
      <c r="B57">
        <v>2017</v>
      </c>
      <c r="C57" t="s">
        <v>291</v>
      </c>
      <c r="D57" t="s">
        <v>19</v>
      </c>
      <c r="E57" t="s">
        <v>20</v>
      </c>
      <c r="F57" s="120">
        <v>866</v>
      </c>
      <c r="G57" s="120">
        <v>538</v>
      </c>
      <c r="H57" s="120">
        <v>317</v>
      </c>
      <c r="I57" s="120">
        <v>11</v>
      </c>
      <c r="J57" s="120">
        <v>10060</v>
      </c>
      <c r="K57" s="120">
        <v>9948</v>
      </c>
      <c r="L57" s="120">
        <v>113</v>
      </c>
    </row>
    <row r="58" spans="1:12" x14ac:dyDescent="0.35">
      <c r="A58" t="s">
        <v>356</v>
      </c>
      <c r="B58">
        <v>2018</v>
      </c>
      <c r="C58" t="s">
        <v>291</v>
      </c>
      <c r="D58" t="s">
        <v>19</v>
      </c>
      <c r="E58" t="s">
        <v>20</v>
      </c>
      <c r="F58" s="120">
        <v>-523</v>
      </c>
      <c r="G58" s="120">
        <v>1214</v>
      </c>
      <c r="H58" s="120">
        <v>-1735</v>
      </c>
      <c r="I58" s="120">
        <v>-2</v>
      </c>
      <c r="J58" s="121">
        <v>8871</v>
      </c>
      <c r="K58" s="120">
        <v>8165</v>
      </c>
      <c r="L58" s="120">
        <v>706</v>
      </c>
    </row>
    <row r="59" spans="1:12" x14ac:dyDescent="0.35">
      <c r="A59" t="s">
        <v>357</v>
      </c>
      <c r="B59">
        <v>2013</v>
      </c>
      <c r="C59" t="s">
        <v>291</v>
      </c>
      <c r="D59" t="s">
        <v>19</v>
      </c>
      <c r="E59" t="s">
        <v>20</v>
      </c>
      <c r="F59" s="120" t="s">
        <v>126</v>
      </c>
      <c r="G59" s="120" t="s">
        <v>126</v>
      </c>
      <c r="H59" s="120" t="s">
        <v>126</v>
      </c>
      <c r="I59" s="120" t="s">
        <v>126</v>
      </c>
      <c r="J59" s="121">
        <v>131145</v>
      </c>
      <c r="K59" s="120">
        <v>131145</v>
      </c>
      <c r="L59" s="120" t="s">
        <v>126</v>
      </c>
    </row>
    <row r="60" spans="1:12" x14ac:dyDescent="0.35">
      <c r="A60" t="s">
        <v>357</v>
      </c>
      <c r="B60">
        <v>2014</v>
      </c>
      <c r="C60" t="s">
        <v>291</v>
      </c>
      <c r="D60" t="s">
        <v>19</v>
      </c>
      <c r="E60" t="s">
        <v>20</v>
      </c>
      <c r="F60" s="120" t="s">
        <v>126</v>
      </c>
      <c r="G60" s="120" t="s">
        <v>126</v>
      </c>
      <c r="H60" s="120" t="s">
        <v>126</v>
      </c>
      <c r="I60" s="120" t="s">
        <v>126</v>
      </c>
      <c r="J60" s="120">
        <v>148615</v>
      </c>
      <c r="K60" s="120">
        <v>148615</v>
      </c>
      <c r="L60" s="120" t="s">
        <v>126</v>
      </c>
    </row>
    <row r="61" spans="1:12" x14ac:dyDescent="0.35">
      <c r="A61" t="s">
        <v>357</v>
      </c>
      <c r="B61">
        <v>2015</v>
      </c>
      <c r="C61" t="s">
        <v>291</v>
      </c>
      <c r="D61" t="s">
        <v>19</v>
      </c>
      <c r="E61" t="s">
        <v>20</v>
      </c>
      <c r="F61" s="120" t="s">
        <v>126</v>
      </c>
      <c r="G61" s="120" t="s">
        <v>126</v>
      </c>
      <c r="H61" s="120" t="s">
        <v>126</v>
      </c>
      <c r="I61" s="120" t="s">
        <v>126</v>
      </c>
      <c r="J61" s="120">
        <v>171832</v>
      </c>
      <c r="K61" s="120">
        <v>171832</v>
      </c>
      <c r="L61" s="120" t="s">
        <v>126</v>
      </c>
    </row>
    <row r="62" spans="1:12" x14ac:dyDescent="0.35">
      <c r="A62" t="s">
        <v>357</v>
      </c>
      <c r="B62">
        <v>2016</v>
      </c>
      <c r="C62" t="s">
        <v>291</v>
      </c>
      <c r="D62" t="s">
        <v>19</v>
      </c>
      <c r="E62" t="s">
        <v>20</v>
      </c>
      <c r="F62" s="120" t="s">
        <v>126</v>
      </c>
      <c r="G62" s="120" t="s">
        <v>126</v>
      </c>
      <c r="H62" s="120" t="s">
        <v>126</v>
      </c>
      <c r="I62" s="120" t="s">
        <v>126</v>
      </c>
      <c r="J62" s="120">
        <v>182706</v>
      </c>
      <c r="K62" s="120">
        <v>182706</v>
      </c>
      <c r="L62" s="120" t="s">
        <v>126</v>
      </c>
    </row>
    <row r="63" spans="1:12" x14ac:dyDescent="0.35">
      <c r="A63" t="s">
        <v>357</v>
      </c>
      <c r="B63">
        <v>2017</v>
      </c>
      <c r="C63" t="s">
        <v>291</v>
      </c>
      <c r="D63" t="s">
        <v>19</v>
      </c>
      <c r="E63" t="s">
        <v>20</v>
      </c>
      <c r="F63" s="120" t="s">
        <v>126</v>
      </c>
      <c r="G63" s="120" t="s">
        <v>126</v>
      </c>
      <c r="H63" s="120" t="s">
        <v>126</v>
      </c>
      <c r="I63" s="120" t="s">
        <v>126</v>
      </c>
      <c r="J63" s="120">
        <v>190478</v>
      </c>
      <c r="K63" s="120">
        <v>190478</v>
      </c>
      <c r="L63" s="120" t="s">
        <v>126</v>
      </c>
    </row>
    <row r="64" spans="1:12" x14ac:dyDescent="0.35">
      <c r="A64" t="s">
        <v>357</v>
      </c>
      <c r="B64">
        <v>2018</v>
      </c>
      <c r="C64" t="s">
        <v>291</v>
      </c>
      <c r="D64" t="s">
        <v>19</v>
      </c>
      <c r="E64" t="s">
        <v>20</v>
      </c>
      <c r="F64" s="120" t="s">
        <v>126</v>
      </c>
      <c r="G64" s="120" t="s">
        <v>126</v>
      </c>
      <c r="H64" s="120" t="s">
        <v>126</v>
      </c>
      <c r="I64" s="120" t="s">
        <v>126</v>
      </c>
      <c r="J64" s="121">
        <v>199660</v>
      </c>
      <c r="K64" s="120">
        <v>199660</v>
      </c>
      <c r="L64" s="120" t="s">
        <v>126</v>
      </c>
    </row>
    <row r="65" spans="1:12" x14ac:dyDescent="0.35">
      <c r="A65" t="s">
        <v>358</v>
      </c>
      <c r="B65">
        <v>2013</v>
      </c>
      <c r="C65" t="s">
        <v>291</v>
      </c>
      <c r="D65" t="s">
        <v>19</v>
      </c>
      <c r="E65" t="s">
        <v>20</v>
      </c>
      <c r="F65" s="120">
        <v>2311</v>
      </c>
      <c r="G65" s="120">
        <v>2145</v>
      </c>
      <c r="H65" s="120">
        <v>555</v>
      </c>
      <c r="I65" s="120">
        <v>-390</v>
      </c>
      <c r="J65" s="121">
        <v>24964</v>
      </c>
      <c r="K65" s="120">
        <v>25685</v>
      </c>
      <c r="L65" s="120">
        <v>-721</v>
      </c>
    </row>
    <row r="66" spans="1:12" x14ac:dyDescent="0.35">
      <c r="A66" t="s">
        <v>358</v>
      </c>
      <c r="B66">
        <v>2014</v>
      </c>
      <c r="C66" t="s">
        <v>291</v>
      </c>
      <c r="D66" t="s">
        <v>19</v>
      </c>
      <c r="E66" t="s">
        <v>20</v>
      </c>
      <c r="F66" s="120">
        <v>5064</v>
      </c>
      <c r="G66" s="120">
        <v>1635</v>
      </c>
      <c r="H66" s="120">
        <v>3424</v>
      </c>
      <c r="I66" s="120">
        <v>5</v>
      </c>
      <c r="J66" s="120">
        <v>33678</v>
      </c>
      <c r="K66" s="120">
        <v>30544</v>
      </c>
      <c r="L66" s="120">
        <v>3134</v>
      </c>
    </row>
    <row r="67" spans="1:12" x14ac:dyDescent="0.35">
      <c r="A67" t="s">
        <v>358</v>
      </c>
      <c r="B67">
        <v>2015</v>
      </c>
      <c r="C67" t="s">
        <v>291</v>
      </c>
      <c r="D67" t="s">
        <v>19</v>
      </c>
      <c r="E67" t="s">
        <v>20</v>
      </c>
      <c r="F67" s="120">
        <v>7228</v>
      </c>
      <c r="G67" s="120">
        <v>4072</v>
      </c>
      <c r="H67" s="120">
        <v>3108</v>
      </c>
      <c r="I67" s="120">
        <v>48</v>
      </c>
      <c r="J67" s="120">
        <v>38166</v>
      </c>
      <c r="K67" s="120">
        <v>36061</v>
      </c>
      <c r="L67" s="120">
        <v>2105</v>
      </c>
    </row>
    <row r="68" spans="1:12" x14ac:dyDescent="0.35">
      <c r="A68" t="s">
        <v>358</v>
      </c>
      <c r="B68">
        <v>2016</v>
      </c>
      <c r="C68" t="s">
        <v>291</v>
      </c>
      <c r="D68" t="s">
        <v>19</v>
      </c>
      <c r="E68" t="s">
        <v>20</v>
      </c>
      <c r="F68" s="120">
        <v>2743</v>
      </c>
      <c r="G68" s="120">
        <v>2837</v>
      </c>
      <c r="H68" s="120">
        <v>-177</v>
      </c>
      <c r="I68" s="120">
        <v>84</v>
      </c>
      <c r="J68" s="120">
        <v>38646</v>
      </c>
      <c r="K68" s="120">
        <v>35261</v>
      </c>
      <c r="L68" s="120">
        <v>3384</v>
      </c>
    </row>
    <row r="69" spans="1:12" x14ac:dyDescent="0.35">
      <c r="A69" t="s">
        <v>358</v>
      </c>
      <c r="B69">
        <v>2017</v>
      </c>
      <c r="C69" t="s">
        <v>291</v>
      </c>
      <c r="D69" t="s">
        <v>19</v>
      </c>
      <c r="E69" t="s">
        <v>20</v>
      </c>
      <c r="F69" s="120">
        <v>4064</v>
      </c>
      <c r="G69" s="120">
        <v>4908</v>
      </c>
      <c r="H69" s="120">
        <v>-954</v>
      </c>
      <c r="I69" s="120">
        <v>111</v>
      </c>
      <c r="J69" s="120">
        <v>40148</v>
      </c>
      <c r="K69" s="120">
        <v>36768</v>
      </c>
      <c r="L69" s="120">
        <v>3380</v>
      </c>
    </row>
    <row r="70" spans="1:12" x14ac:dyDescent="0.35">
      <c r="A70" t="s">
        <v>358</v>
      </c>
      <c r="B70">
        <v>2018</v>
      </c>
      <c r="C70" t="s">
        <v>291</v>
      </c>
      <c r="D70" t="s">
        <v>19</v>
      </c>
      <c r="E70" t="s">
        <v>20</v>
      </c>
      <c r="F70" s="120">
        <v>2602</v>
      </c>
      <c r="G70" s="120">
        <v>2962</v>
      </c>
      <c r="H70" s="120">
        <v>-435</v>
      </c>
      <c r="I70" s="120">
        <v>76</v>
      </c>
      <c r="J70" s="121">
        <v>39751</v>
      </c>
      <c r="K70" s="120">
        <v>37267</v>
      </c>
      <c r="L70" s="120">
        <v>2484</v>
      </c>
    </row>
    <row r="71" spans="1:12" x14ac:dyDescent="0.35">
      <c r="A71" t="s">
        <v>359</v>
      </c>
      <c r="B71">
        <v>2013</v>
      </c>
      <c r="C71" t="s">
        <v>291</v>
      </c>
      <c r="D71" t="s">
        <v>19</v>
      </c>
      <c r="E71" t="s">
        <v>20</v>
      </c>
      <c r="F71" s="120">
        <v>2771</v>
      </c>
      <c r="G71" s="120">
        <v>2528</v>
      </c>
      <c r="H71" s="120">
        <v>-62</v>
      </c>
      <c r="I71" s="120">
        <v>305</v>
      </c>
      <c r="J71" s="121">
        <v>60359</v>
      </c>
      <c r="K71" s="120">
        <v>54081</v>
      </c>
      <c r="L71" s="120">
        <v>6278</v>
      </c>
    </row>
    <row r="72" spans="1:12" x14ac:dyDescent="0.35">
      <c r="A72" t="s">
        <v>359</v>
      </c>
      <c r="B72">
        <v>2014</v>
      </c>
      <c r="C72" t="s">
        <v>291</v>
      </c>
      <c r="D72" t="s">
        <v>19</v>
      </c>
      <c r="E72" t="s">
        <v>20</v>
      </c>
      <c r="F72" s="120">
        <v>2242</v>
      </c>
      <c r="G72" s="120">
        <v>4421</v>
      </c>
      <c r="H72" s="120">
        <v>-2660</v>
      </c>
      <c r="I72" s="120">
        <v>481</v>
      </c>
      <c r="J72" s="120">
        <v>69221</v>
      </c>
      <c r="K72" s="120">
        <v>61452</v>
      </c>
      <c r="L72" s="120">
        <v>7769</v>
      </c>
    </row>
    <row r="73" spans="1:12" x14ac:dyDescent="0.35">
      <c r="A73" t="s">
        <v>359</v>
      </c>
      <c r="B73">
        <v>2015</v>
      </c>
      <c r="C73" t="s">
        <v>291</v>
      </c>
      <c r="D73" t="s">
        <v>19</v>
      </c>
      <c r="E73" t="s">
        <v>20</v>
      </c>
      <c r="F73" s="120">
        <v>866</v>
      </c>
      <c r="G73" s="120">
        <v>3140</v>
      </c>
      <c r="H73" s="120">
        <v>-2259</v>
      </c>
      <c r="I73" s="120">
        <v>-15</v>
      </c>
      <c r="J73" s="120">
        <v>86159</v>
      </c>
      <c r="K73" s="120">
        <v>80404</v>
      </c>
      <c r="L73" s="120">
        <v>5755</v>
      </c>
    </row>
    <row r="74" spans="1:12" x14ac:dyDescent="0.35">
      <c r="A74" t="s">
        <v>359</v>
      </c>
      <c r="B74">
        <v>2016</v>
      </c>
      <c r="C74" t="s">
        <v>291</v>
      </c>
      <c r="D74" t="s">
        <v>19</v>
      </c>
      <c r="E74" t="s">
        <v>20</v>
      </c>
      <c r="F74" s="120">
        <v>879</v>
      </c>
      <c r="G74" s="120">
        <v>5489</v>
      </c>
      <c r="H74" s="120">
        <v>-4848</v>
      </c>
      <c r="I74" s="120">
        <v>238</v>
      </c>
      <c r="J74" s="120">
        <v>88168</v>
      </c>
      <c r="K74" s="120">
        <v>85203</v>
      </c>
      <c r="L74" s="120">
        <v>2965</v>
      </c>
    </row>
    <row r="75" spans="1:12" x14ac:dyDescent="0.35">
      <c r="A75" t="s">
        <v>359</v>
      </c>
      <c r="B75">
        <v>2017</v>
      </c>
      <c r="C75" t="s">
        <v>291</v>
      </c>
      <c r="D75" t="s">
        <v>19</v>
      </c>
      <c r="E75" t="s">
        <v>20</v>
      </c>
      <c r="F75" s="120">
        <v>1169</v>
      </c>
      <c r="G75" s="120">
        <v>4108</v>
      </c>
      <c r="H75" s="120">
        <v>-3243</v>
      </c>
      <c r="I75" s="120">
        <v>304</v>
      </c>
      <c r="J75" s="120">
        <v>91804</v>
      </c>
      <c r="K75" s="120">
        <v>85320</v>
      </c>
      <c r="L75" s="120">
        <v>6484</v>
      </c>
    </row>
    <row r="76" spans="1:12" x14ac:dyDescent="0.35">
      <c r="A76" t="s">
        <v>359</v>
      </c>
      <c r="B76">
        <v>2018</v>
      </c>
      <c r="C76" t="s">
        <v>291</v>
      </c>
      <c r="D76" t="s">
        <v>19</v>
      </c>
      <c r="E76" t="s">
        <v>20</v>
      </c>
      <c r="F76" s="120">
        <v>3733</v>
      </c>
      <c r="G76" s="120">
        <v>4754</v>
      </c>
      <c r="H76" s="120">
        <v>-1158</v>
      </c>
      <c r="I76" s="120">
        <v>137</v>
      </c>
      <c r="J76" s="121">
        <v>71580</v>
      </c>
      <c r="K76" s="120">
        <v>64978</v>
      </c>
      <c r="L76" s="120">
        <v>6602</v>
      </c>
    </row>
    <row r="77" spans="1:12" x14ac:dyDescent="0.35">
      <c r="A77" t="s">
        <v>360</v>
      </c>
      <c r="B77">
        <v>2013</v>
      </c>
      <c r="C77" t="s">
        <v>291</v>
      </c>
      <c r="D77" t="s">
        <v>19</v>
      </c>
      <c r="E77" t="s">
        <v>20</v>
      </c>
      <c r="F77" s="120">
        <v>-51</v>
      </c>
      <c r="G77" s="120">
        <v>258</v>
      </c>
      <c r="H77" s="120">
        <v>-358</v>
      </c>
      <c r="I77" s="120">
        <v>49</v>
      </c>
      <c r="J77" s="121">
        <v>1550</v>
      </c>
      <c r="K77" s="120">
        <v>1047</v>
      </c>
      <c r="L77" s="120">
        <v>503</v>
      </c>
    </row>
    <row r="78" spans="1:12" x14ac:dyDescent="0.35">
      <c r="A78" t="s">
        <v>360</v>
      </c>
      <c r="B78">
        <v>2014</v>
      </c>
      <c r="C78" t="s">
        <v>291</v>
      </c>
      <c r="D78" t="s">
        <v>19</v>
      </c>
      <c r="E78" t="s">
        <v>20</v>
      </c>
      <c r="F78" s="120">
        <v>-318</v>
      </c>
      <c r="G78" s="120">
        <v>25</v>
      </c>
      <c r="H78" s="120">
        <v>-376</v>
      </c>
      <c r="I78" s="120">
        <v>33</v>
      </c>
      <c r="J78" s="120">
        <v>1616</v>
      </c>
      <c r="K78" s="120">
        <v>1192</v>
      </c>
      <c r="L78" s="120">
        <v>424</v>
      </c>
    </row>
    <row r="79" spans="1:12" x14ac:dyDescent="0.35">
      <c r="A79" t="s">
        <v>360</v>
      </c>
      <c r="B79">
        <v>2015</v>
      </c>
      <c r="C79" t="s">
        <v>291</v>
      </c>
      <c r="D79" t="s">
        <v>19</v>
      </c>
      <c r="E79" t="s">
        <v>20</v>
      </c>
      <c r="F79" s="120">
        <v>-174</v>
      </c>
      <c r="G79" s="120" t="s">
        <v>293</v>
      </c>
      <c r="H79" s="120">
        <v>-236</v>
      </c>
      <c r="I79" s="120">
        <v>61</v>
      </c>
      <c r="J79" s="120">
        <v>2228</v>
      </c>
      <c r="K79" s="120">
        <v>1659</v>
      </c>
      <c r="L79" s="120">
        <v>569</v>
      </c>
    </row>
    <row r="80" spans="1:12" x14ac:dyDescent="0.35">
      <c r="A80" t="s">
        <v>360</v>
      </c>
      <c r="B80">
        <v>2016</v>
      </c>
      <c r="C80" t="s">
        <v>291</v>
      </c>
      <c r="D80" t="s">
        <v>19</v>
      </c>
      <c r="E80" t="s">
        <v>20</v>
      </c>
      <c r="F80" s="120">
        <v>122</v>
      </c>
      <c r="G80" s="120">
        <v>16</v>
      </c>
      <c r="H80" s="120">
        <v>41</v>
      </c>
      <c r="I80" s="120">
        <v>65</v>
      </c>
      <c r="J80" s="120">
        <v>2681</v>
      </c>
      <c r="K80" s="120">
        <v>1701</v>
      </c>
      <c r="L80" s="120">
        <v>979</v>
      </c>
    </row>
    <row r="81" spans="1:12" x14ac:dyDescent="0.35">
      <c r="A81" t="s">
        <v>360</v>
      </c>
      <c r="B81">
        <v>2017</v>
      </c>
      <c r="C81" t="s">
        <v>291</v>
      </c>
      <c r="D81" t="s">
        <v>19</v>
      </c>
      <c r="E81" t="s">
        <v>20</v>
      </c>
      <c r="F81" s="120">
        <v>533</v>
      </c>
      <c r="G81" s="120" t="s">
        <v>26</v>
      </c>
      <c r="H81" s="120" t="s">
        <v>26</v>
      </c>
      <c r="I81" s="120" t="s">
        <v>26</v>
      </c>
      <c r="J81" s="120">
        <v>2949</v>
      </c>
      <c r="K81" s="120">
        <v>1989</v>
      </c>
      <c r="L81" s="120">
        <v>960</v>
      </c>
    </row>
    <row r="82" spans="1:12" x14ac:dyDescent="0.35">
      <c r="A82" t="s">
        <v>360</v>
      </c>
      <c r="B82">
        <v>2018</v>
      </c>
      <c r="C82" t="s">
        <v>291</v>
      </c>
      <c r="D82" t="s">
        <v>19</v>
      </c>
      <c r="E82" t="s">
        <v>20</v>
      </c>
      <c r="F82" s="120">
        <v>182</v>
      </c>
      <c r="G82" s="120" t="s">
        <v>126</v>
      </c>
      <c r="H82" s="120">
        <v>129</v>
      </c>
      <c r="I82" s="120">
        <v>53</v>
      </c>
      <c r="J82" s="121">
        <v>2809</v>
      </c>
      <c r="K82" s="120">
        <v>1817</v>
      </c>
      <c r="L82" s="120">
        <v>992</v>
      </c>
    </row>
    <row r="83" spans="1:12" x14ac:dyDescent="0.35">
      <c r="A83" t="s">
        <v>361</v>
      </c>
      <c r="B83">
        <v>2013</v>
      </c>
      <c r="C83" t="s">
        <v>291</v>
      </c>
      <c r="D83" t="s">
        <v>19</v>
      </c>
      <c r="E83" t="s">
        <v>20</v>
      </c>
      <c r="F83" s="120">
        <v>8567</v>
      </c>
      <c r="G83" s="120">
        <v>9998</v>
      </c>
      <c r="H83" s="120">
        <v>-1550</v>
      </c>
      <c r="I83" s="120">
        <v>119</v>
      </c>
      <c r="J83" s="121">
        <v>64707</v>
      </c>
      <c r="K83" s="120">
        <v>58826</v>
      </c>
      <c r="L83" s="120">
        <v>5882</v>
      </c>
    </row>
    <row r="84" spans="1:12" x14ac:dyDescent="0.35">
      <c r="A84" t="s">
        <v>361</v>
      </c>
      <c r="B84">
        <v>2014</v>
      </c>
      <c r="C84" t="s">
        <v>291</v>
      </c>
      <c r="D84" t="s">
        <v>19</v>
      </c>
      <c r="E84" t="s">
        <v>20</v>
      </c>
      <c r="F84" s="120">
        <v>15129</v>
      </c>
      <c r="G84" s="120">
        <v>6843</v>
      </c>
      <c r="H84" s="120">
        <v>8124</v>
      </c>
      <c r="I84" s="120">
        <v>162</v>
      </c>
      <c r="J84" s="120">
        <v>101332</v>
      </c>
      <c r="K84" s="120">
        <v>94430</v>
      </c>
      <c r="L84" s="120">
        <v>6902</v>
      </c>
    </row>
    <row r="85" spans="1:12" x14ac:dyDescent="0.35">
      <c r="A85" t="s">
        <v>361</v>
      </c>
      <c r="B85">
        <v>2015</v>
      </c>
      <c r="C85" t="s">
        <v>291</v>
      </c>
      <c r="D85" t="s">
        <v>19</v>
      </c>
      <c r="E85" t="s">
        <v>20</v>
      </c>
      <c r="F85" s="120">
        <v>20493</v>
      </c>
      <c r="G85" s="120">
        <v>11311</v>
      </c>
      <c r="H85" s="120">
        <v>9048</v>
      </c>
      <c r="I85" s="120">
        <v>135</v>
      </c>
      <c r="J85" s="120">
        <v>122942</v>
      </c>
      <c r="K85" s="120">
        <v>117134</v>
      </c>
      <c r="L85" s="120">
        <v>5807</v>
      </c>
    </row>
    <row r="86" spans="1:12" x14ac:dyDescent="0.35">
      <c r="A86" t="s">
        <v>361</v>
      </c>
      <c r="B86">
        <v>2016</v>
      </c>
      <c r="C86" t="s">
        <v>291</v>
      </c>
      <c r="D86" t="s">
        <v>19</v>
      </c>
      <c r="E86" t="s">
        <v>20</v>
      </c>
      <c r="F86" s="120">
        <v>14061</v>
      </c>
      <c r="G86" s="120">
        <v>9204</v>
      </c>
      <c r="H86" s="120">
        <v>4641</v>
      </c>
      <c r="I86" s="120">
        <v>216</v>
      </c>
      <c r="J86" s="120">
        <v>143584</v>
      </c>
      <c r="K86" s="120">
        <v>132329</v>
      </c>
      <c r="L86" s="120">
        <v>11255</v>
      </c>
    </row>
    <row r="87" spans="1:12" x14ac:dyDescent="0.35">
      <c r="A87" t="s">
        <v>361</v>
      </c>
      <c r="B87">
        <v>2017</v>
      </c>
      <c r="C87" t="s">
        <v>291</v>
      </c>
      <c r="D87" t="s">
        <v>19</v>
      </c>
      <c r="E87" t="s">
        <v>20</v>
      </c>
      <c r="F87" s="120">
        <v>11376</v>
      </c>
      <c r="G87" s="120">
        <v>10400</v>
      </c>
      <c r="H87" s="120">
        <v>703</v>
      </c>
      <c r="I87" s="120">
        <v>272</v>
      </c>
      <c r="J87" s="120">
        <v>146385</v>
      </c>
      <c r="K87" s="120">
        <v>134501</v>
      </c>
      <c r="L87" s="120">
        <v>11883</v>
      </c>
    </row>
    <row r="88" spans="1:12" x14ac:dyDescent="0.35">
      <c r="A88" t="s">
        <v>361</v>
      </c>
      <c r="B88">
        <v>2018</v>
      </c>
      <c r="C88" t="s">
        <v>291</v>
      </c>
      <c r="D88" t="s">
        <v>19</v>
      </c>
      <c r="E88" t="s">
        <v>20</v>
      </c>
      <c r="F88" s="120">
        <v>8722</v>
      </c>
      <c r="G88" s="120">
        <v>9986</v>
      </c>
      <c r="H88" s="120">
        <v>-1282</v>
      </c>
      <c r="I88" s="120">
        <v>18</v>
      </c>
      <c r="J88" s="121">
        <v>136163</v>
      </c>
      <c r="K88" s="120">
        <v>129419</v>
      </c>
      <c r="L88" s="120">
        <v>6743</v>
      </c>
    </row>
    <row r="89" spans="1:12" x14ac:dyDescent="0.35">
      <c r="A89" t="s">
        <v>362</v>
      </c>
      <c r="B89">
        <v>2013</v>
      </c>
      <c r="C89" t="s">
        <v>291</v>
      </c>
      <c r="D89" t="s">
        <v>19</v>
      </c>
      <c r="E89" t="s">
        <v>20</v>
      </c>
      <c r="F89" s="120">
        <v>897</v>
      </c>
      <c r="G89" s="120">
        <v>302</v>
      </c>
      <c r="H89" s="120">
        <v>500</v>
      </c>
      <c r="I89" s="120">
        <v>95</v>
      </c>
      <c r="J89" s="121">
        <v>94608</v>
      </c>
      <c r="K89" s="120">
        <v>91415</v>
      </c>
      <c r="L89" s="120">
        <v>3193</v>
      </c>
    </row>
    <row r="90" spans="1:12" x14ac:dyDescent="0.35">
      <c r="A90" t="s">
        <v>362</v>
      </c>
      <c r="B90">
        <v>2014</v>
      </c>
      <c r="C90" t="s">
        <v>291</v>
      </c>
      <c r="D90" t="s">
        <v>19</v>
      </c>
      <c r="E90" t="s">
        <v>20</v>
      </c>
      <c r="F90" s="120">
        <v>1796</v>
      </c>
      <c r="G90" s="120">
        <v>916</v>
      </c>
      <c r="H90" s="120">
        <v>786</v>
      </c>
      <c r="I90" s="120">
        <v>93</v>
      </c>
      <c r="J90" s="120">
        <v>117175</v>
      </c>
      <c r="K90" s="120">
        <v>113429</v>
      </c>
      <c r="L90" s="120">
        <v>3747</v>
      </c>
    </row>
    <row r="91" spans="1:12" x14ac:dyDescent="0.35">
      <c r="A91" t="s">
        <v>362</v>
      </c>
      <c r="B91">
        <v>2015</v>
      </c>
      <c r="C91" t="s">
        <v>291</v>
      </c>
      <c r="D91" t="s">
        <v>19</v>
      </c>
      <c r="E91" t="s">
        <v>20</v>
      </c>
      <c r="F91" s="120">
        <v>1087</v>
      </c>
      <c r="G91" s="120">
        <v>1165</v>
      </c>
      <c r="H91" s="120">
        <v>-265</v>
      </c>
      <c r="I91" s="120">
        <v>187</v>
      </c>
      <c r="J91" s="120">
        <v>171021</v>
      </c>
      <c r="K91" s="120">
        <v>166003</v>
      </c>
      <c r="L91" s="120">
        <v>5019</v>
      </c>
    </row>
    <row r="92" spans="1:12" x14ac:dyDescent="0.35">
      <c r="A92" t="s">
        <v>362</v>
      </c>
      <c r="B92">
        <v>2016</v>
      </c>
      <c r="C92" t="s">
        <v>291</v>
      </c>
      <c r="D92" t="s">
        <v>19</v>
      </c>
      <c r="E92" t="s">
        <v>20</v>
      </c>
      <c r="F92" s="120">
        <v>4630</v>
      </c>
      <c r="G92" s="120">
        <v>3314</v>
      </c>
      <c r="H92" s="120">
        <v>888</v>
      </c>
      <c r="I92" s="120">
        <v>429</v>
      </c>
      <c r="J92" s="120">
        <v>160023</v>
      </c>
      <c r="K92" s="120">
        <v>152588</v>
      </c>
      <c r="L92" s="120">
        <v>7435</v>
      </c>
    </row>
    <row r="93" spans="1:12" x14ac:dyDescent="0.35">
      <c r="A93" t="s">
        <v>362</v>
      </c>
      <c r="B93">
        <v>2017</v>
      </c>
      <c r="C93" t="s">
        <v>291</v>
      </c>
      <c r="D93" t="s">
        <v>19</v>
      </c>
      <c r="E93" t="s">
        <v>20</v>
      </c>
      <c r="F93" s="120">
        <v>3523</v>
      </c>
      <c r="G93" s="120">
        <v>1825</v>
      </c>
      <c r="H93" s="120">
        <v>1299</v>
      </c>
      <c r="I93" s="120">
        <v>399</v>
      </c>
      <c r="J93" s="120">
        <v>166421</v>
      </c>
      <c r="K93" s="120">
        <v>159345</v>
      </c>
      <c r="L93" s="120">
        <v>7076</v>
      </c>
    </row>
    <row r="94" spans="1:12" x14ac:dyDescent="0.35">
      <c r="A94" t="s">
        <v>362</v>
      </c>
      <c r="B94">
        <v>2018</v>
      </c>
      <c r="C94" t="s">
        <v>291</v>
      </c>
      <c r="D94" t="s">
        <v>19</v>
      </c>
      <c r="E94" t="s">
        <v>20</v>
      </c>
      <c r="F94" s="120">
        <v>3958</v>
      </c>
      <c r="G94" s="120">
        <v>2705</v>
      </c>
      <c r="H94" s="120">
        <v>590</v>
      </c>
      <c r="I94" s="120">
        <v>663</v>
      </c>
      <c r="J94" s="121">
        <v>191931</v>
      </c>
      <c r="K94" s="120">
        <v>178492</v>
      </c>
      <c r="L94" s="120">
        <v>13440</v>
      </c>
    </row>
    <row r="95" spans="1:12" x14ac:dyDescent="0.35">
      <c r="A95" t="s">
        <v>363</v>
      </c>
      <c r="B95">
        <v>2013</v>
      </c>
      <c r="C95" t="s">
        <v>291</v>
      </c>
      <c r="D95" t="s">
        <v>19</v>
      </c>
      <c r="E95" t="s">
        <v>20</v>
      </c>
      <c r="F95" s="120">
        <v>3113</v>
      </c>
      <c r="G95" s="120">
        <v>1274</v>
      </c>
      <c r="H95" s="120">
        <v>1157</v>
      </c>
      <c r="I95" s="120">
        <v>682</v>
      </c>
      <c r="J95" s="121">
        <v>51559</v>
      </c>
      <c r="K95" s="120">
        <v>43690</v>
      </c>
      <c r="L95" s="120">
        <v>7869</v>
      </c>
    </row>
    <row r="96" spans="1:12" x14ac:dyDescent="0.35">
      <c r="A96" t="s">
        <v>363</v>
      </c>
      <c r="B96">
        <v>2014</v>
      </c>
      <c r="C96" t="s">
        <v>291</v>
      </c>
      <c r="D96" t="s">
        <v>19</v>
      </c>
      <c r="E96" t="s">
        <v>20</v>
      </c>
      <c r="F96" s="120">
        <v>3143</v>
      </c>
      <c r="G96" s="120">
        <v>1811</v>
      </c>
      <c r="H96" s="120">
        <v>800</v>
      </c>
      <c r="I96" s="120">
        <v>532</v>
      </c>
      <c r="J96" s="120">
        <v>58434</v>
      </c>
      <c r="K96" s="120">
        <v>43040</v>
      </c>
      <c r="L96" s="120">
        <v>15393</v>
      </c>
    </row>
    <row r="97" spans="1:12" x14ac:dyDescent="0.35">
      <c r="A97" t="s">
        <v>363</v>
      </c>
      <c r="B97">
        <v>2015</v>
      </c>
      <c r="C97" t="s">
        <v>291</v>
      </c>
      <c r="D97" t="s">
        <v>19</v>
      </c>
      <c r="E97" t="s">
        <v>20</v>
      </c>
      <c r="F97" s="120">
        <v>12579</v>
      </c>
      <c r="G97" s="120">
        <v>1792</v>
      </c>
      <c r="H97" s="120">
        <v>10262</v>
      </c>
      <c r="I97" s="120">
        <v>525</v>
      </c>
      <c r="J97" s="120">
        <v>71397</v>
      </c>
      <c r="K97" s="120">
        <v>56828</v>
      </c>
      <c r="L97" s="120">
        <v>14569</v>
      </c>
    </row>
    <row r="98" spans="1:12" x14ac:dyDescent="0.35">
      <c r="A98" t="s">
        <v>363</v>
      </c>
      <c r="B98">
        <v>2016</v>
      </c>
      <c r="C98" t="s">
        <v>291</v>
      </c>
      <c r="D98" t="s">
        <v>19</v>
      </c>
      <c r="E98" t="s">
        <v>20</v>
      </c>
      <c r="F98" s="120">
        <v>5152</v>
      </c>
      <c r="G98" s="120">
        <v>1782</v>
      </c>
      <c r="H98" s="120">
        <v>2842</v>
      </c>
      <c r="I98" s="120">
        <v>528</v>
      </c>
      <c r="J98" s="120">
        <v>64853</v>
      </c>
      <c r="K98" s="120">
        <v>48684</v>
      </c>
      <c r="L98" s="120">
        <v>16169</v>
      </c>
    </row>
    <row r="99" spans="1:12" x14ac:dyDescent="0.35">
      <c r="A99" t="s">
        <v>363</v>
      </c>
      <c r="B99">
        <v>2017</v>
      </c>
      <c r="C99" t="s">
        <v>291</v>
      </c>
      <c r="D99" t="s">
        <v>19</v>
      </c>
      <c r="E99" t="s">
        <v>20</v>
      </c>
      <c r="F99" s="120">
        <v>5516</v>
      </c>
      <c r="G99" s="120">
        <v>1552</v>
      </c>
      <c r="H99" s="120">
        <v>3550</v>
      </c>
      <c r="I99" s="120">
        <v>414</v>
      </c>
      <c r="J99" s="120">
        <v>67346</v>
      </c>
      <c r="K99" s="120">
        <v>52185</v>
      </c>
      <c r="L99" s="120">
        <v>15161</v>
      </c>
    </row>
    <row r="100" spans="1:12" x14ac:dyDescent="0.35">
      <c r="A100" t="s">
        <v>363</v>
      </c>
      <c r="B100">
        <v>2018</v>
      </c>
      <c r="C100" t="s">
        <v>291</v>
      </c>
      <c r="D100" t="s">
        <v>19</v>
      </c>
      <c r="E100" t="s">
        <v>20</v>
      </c>
      <c r="F100" s="120">
        <v>1143</v>
      </c>
      <c r="G100" s="120">
        <v>1810</v>
      </c>
      <c r="H100" s="120">
        <v>-1208</v>
      </c>
      <c r="I100" s="120">
        <v>541</v>
      </c>
      <c r="J100" s="121">
        <v>69405</v>
      </c>
      <c r="K100" s="120">
        <v>54238</v>
      </c>
      <c r="L100" s="120">
        <v>15167</v>
      </c>
    </row>
    <row r="101" spans="1:12" x14ac:dyDescent="0.35">
      <c r="A101" t="s">
        <v>364</v>
      </c>
      <c r="B101">
        <v>2013</v>
      </c>
      <c r="C101" t="s">
        <v>291</v>
      </c>
      <c r="D101" t="s">
        <v>19</v>
      </c>
      <c r="E101" t="s">
        <v>20</v>
      </c>
      <c r="F101" s="120">
        <v>-621</v>
      </c>
      <c r="G101" s="120">
        <v>2232</v>
      </c>
      <c r="H101" s="120">
        <v>-2968</v>
      </c>
      <c r="I101" s="120">
        <v>115</v>
      </c>
      <c r="J101" s="121">
        <v>35756</v>
      </c>
      <c r="K101" s="120">
        <v>31936</v>
      </c>
      <c r="L101" s="120">
        <v>3820</v>
      </c>
    </row>
    <row r="102" spans="1:12" x14ac:dyDescent="0.35">
      <c r="A102" t="s">
        <v>364</v>
      </c>
      <c r="B102">
        <v>2014</v>
      </c>
      <c r="C102" t="s">
        <v>291</v>
      </c>
      <c r="D102" t="s">
        <v>19</v>
      </c>
      <c r="E102" t="s">
        <v>20</v>
      </c>
      <c r="F102" s="120">
        <v>10225</v>
      </c>
      <c r="G102" s="120">
        <v>11226</v>
      </c>
      <c r="H102" s="120">
        <v>-449</v>
      </c>
      <c r="I102" s="120">
        <v>-551</v>
      </c>
      <c r="J102" s="120">
        <v>49862</v>
      </c>
      <c r="K102" s="120">
        <v>48332</v>
      </c>
      <c r="L102" s="120">
        <v>1530</v>
      </c>
    </row>
    <row r="103" spans="1:12" x14ac:dyDescent="0.35">
      <c r="A103" t="s">
        <v>364</v>
      </c>
      <c r="B103">
        <v>2015</v>
      </c>
      <c r="C103" t="s">
        <v>291</v>
      </c>
      <c r="D103" t="s">
        <v>19</v>
      </c>
      <c r="E103" t="s">
        <v>20</v>
      </c>
      <c r="F103" s="120">
        <v>17720</v>
      </c>
      <c r="G103" s="120">
        <v>11651</v>
      </c>
      <c r="H103" s="120">
        <v>6356</v>
      </c>
      <c r="I103" s="120">
        <v>-287</v>
      </c>
      <c r="J103" s="120">
        <v>31304</v>
      </c>
      <c r="K103" s="120">
        <v>45023</v>
      </c>
      <c r="L103" s="120">
        <v>-13720</v>
      </c>
    </row>
    <row r="104" spans="1:12" x14ac:dyDescent="0.35">
      <c r="A104" t="s">
        <v>364</v>
      </c>
      <c r="B104">
        <v>2016</v>
      </c>
      <c r="C104" t="s">
        <v>291</v>
      </c>
      <c r="D104" t="s">
        <v>19</v>
      </c>
      <c r="E104" t="s">
        <v>20</v>
      </c>
      <c r="F104" s="120">
        <v>-287</v>
      </c>
      <c r="G104" s="120">
        <v>2804</v>
      </c>
      <c r="H104" s="120">
        <v>-3245</v>
      </c>
      <c r="I104" s="120">
        <v>154</v>
      </c>
      <c r="J104" s="120">
        <v>44605</v>
      </c>
      <c r="K104" s="120">
        <v>43009</v>
      </c>
      <c r="L104" s="120">
        <v>1596</v>
      </c>
    </row>
    <row r="105" spans="1:12" x14ac:dyDescent="0.35">
      <c r="A105" t="s">
        <v>364</v>
      </c>
      <c r="B105">
        <v>2017</v>
      </c>
      <c r="C105" t="s">
        <v>291</v>
      </c>
      <c r="D105" t="s">
        <v>19</v>
      </c>
      <c r="E105" t="s">
        <v>20</v>
      </c>
      <c r="F105" s="120">
        <v>1895</v>
      </c>
      <c r="G105" s="120">
        <v>1924</v>
      </c>
      <c r="H105" s="120">
        <v>-765</v>
      </c>
      <c r="I105" s="120">
        <v>736</v>
      </c>
      <c r="J105" s="120">
        <v>53083</v>
      </c>
      <c r="K105" s="120">
        <v>46158</v>
      </c>
      <c r="L105" s="120">
        <v>6925</v>
      </c>
    </row>
    <row r="106" spans="1:12" x14ac:dyDescent="0.35">
      <c r="A106" t="s">
        <v>364</v>
      </c>
      <c r="B106">
        <v>2018</v>
      </c>
      <c r="C106" t="s">
        <v>291</v>
      </c>
      <c r="D106" t="s">
        <v>19</v>
      </c>
      <c r="E106" t="s">
        <v>20</v>
      </c>
      <c r="F106" s="120">
        <v>4536</v>
      </c>
      <c r="G106" s="120">
        <v>1412</v>
      </c>
      <c r="H106" s="120">
        <v>2329</v>
      </c>
      <c r="I106" s="120">
        <v>795</v>
      </c>
      <c r="J106" s="121">
        <v>52830</v>
      </c>
      <c r="K106" s="120">
        <v>44359</v>
      </c>
      <c r="L106" s="120">
        <v>8470</v>
      </c>
    </row>
    <row r="107" spans="1:12" x14ac:dyDescent="0.35">
      <c r="A107" t="s">
        <v>365</v>
      </c>
      <c r="B107">
        <v>2013</v>
      </c>
      <c r="C107" t="s">
        <v>291</v>
      </c>
      <c r="D107" t="s">
        <v>19</v>
      </c>
      <c r="E107" t="s">
        <v>20</v>
      </c>
      <c r="F107" s="120">
        <v>5605</v>
      </c>
      <c r="G107" s="120">
        <v>284</v>
      </c>
      <c r="H107" s="120">
        <v>5001</v>
      </c>
      <c r="I107" s="120">
        <v>321</v>
      </c>
      <c r="J107" s="121">
        <v>16930</v>
      </c>
      <c r="K107" s="120">
        <v>10417</v>
      </c>
      <c r="L107" s="120">
        <v>6513</v>
      </c>
    </row>
    <row r="108" spans="1:12" x14ac:dyDescent="0.35">
      <c r="A108" t="s">
        <v>365</v>
      </c>
      <c r="B108">
        <v>2014</v>
      </c>
      <c r="C108" t="s">
        <v>291</v>
      </c>
      <c r="D108" t="s">
        <v>19</v>
      </c>
      <c r="E108" t="s">
        <v>20</v>
      </c>
      <c r="F108" s="120">
        <v>-1788</v>
      </c>
      <c r="G108" s="120">
        <v>135</v>
      </c>
      <c r="H108" s="120">
        <v>-2143</v>
      </c>
      <c r="I108" s="120">
        <v>219</v>
      </c>
      <c r="J108" s="120">
        <v>12845</v>
      </c>
      <c r="K108" s="120">
        <v>11707</v>
      </c>
      <c r="L108" s="120">
        <v>1138</v>
      </c>
    </row>
    <row r="109" spans="1:12" x14ac:dyDescent="0.35">
      <c r="A109" t="s">
        <v>365</v>
      </c>
      <c r="B109">
        <v>2015</v>
      </c>
      <c r="C109" t="s">
        <v>291</v>
      </c>
      <c r="D109" t="s">
        <v>19</v>
      </c>
      <c r="E109" t="s">
        <v>20</v>
      </c>
      <c r="F109" s="120">
        <v>1464</v>
      </c>
      <c r="G109" s="120">
        <v>317</v>
      </c>
      <c r="H109" s="120">
        <v>302</v>
      </c>
      <c r="I109" s="120">
        <v>844</v>
      </c>
      <c r="J109" s="120">
        <v>36466</v>
      </c>
      <c r="K109" s="120">
        <v>22156</v>
      </c>
      <c r="L109" s="120">
        <v>14310</v>
      </c>
    </row>
    <row r="110" spans="1:12" x14ac:dyDescent="0.35">
      <c r="A110" t="s">
        <v>365</v>
      </c>
      <c r="B110">
        <v>2016</v>
      </c>
      <c r="C110" t="s">
        <v>291</v>
      </c>
      <c r="D110" t="s">
        <v>19</v>
      </c>
      <c r="E110" t="s">
        <v>20</v>
      </c>
      <c r="F110" s="120">
        <v>1308</v>
      </c>
      <c r="G110" s="120">
        <v>111</v>
      </c>
      <c r="H110" s="120">
        <v>171</v>
      </c>
      <c r="I110" s="120">
        <v>1025</v>
      </c>
      <c r="J110" s="120">
        <v>35700</v>
      </c>
      <c r="K110" s="120">
        <v>19869</v>
      </c>
      <c r="L110" s="120">
        <v>15831</v>
      </c>
    </row>
    <row r="111" spans="1:12" x14ac:dyDescent="0.35">
      <c r="A111" t="s">
        <v>365</v>
      </c>
      <c r="B111">
        <v>2017</v>
      </c>
      <c r="C111" t="s">
        <v>291</v>
      </c>
      <c r="D111" t="s">
        <v>19</v>
      </c>
      <c r="E111" t="s">
        <v>20</v>
      </c>
      <c r="F111" s="120">
        <v>1016</v>
      </c>
      <c r="G111" s="120">
        <v>595</v>
      </c>
      <c r="H111" s="120">
        <v>-129</v>
      </c>
      <c r="I111" s="120">
        <v>550</v>
      </c>
      <c r="J111" s="120">
        <v>26615</v>
      </c>
      <c r="K111" s="120">
        <v>23417</v>
      </c>
      <c r="L111" s="120">
        <v>3198</v>
      </c>
    </row>
    <row r="112" spans="1:12" x14ac:dyDescent="0.35">
      <c r="A112" t="s">
        <v>365</v>
      </c>
      <c r="B112">
        <v>2018</v>
      </c>
      <c r="C112" t="s">
        <v>291</v>
      </c>
      <c r="D112" t="s">
        <v>19</v>
      </c>
      <c r="E112" t="s">
        <v>20</v>
      </c>
      <c r="F112" s="120">
        <v>116</v>
      </c>
      <c r="G112" s="120">
        <v>558</v>
      </c>
      <c r="H112" s="120">
        <v>-574</v>
      </c>
      <c r="I112" s="120">
        <v>132</v>
      </c>
      <c r="J112" s="121">
        <v>41110</v>
      </c>
      <c r="K112" s="120">
        <v>32343</v>
      </c>
      <c r="L112" s="120">
        <v>8766</v>
      </c>
    </row>
    <row r="113" spans="1:12" x14ac:dyDescent="0.35">
      <c r="A113" t="s">
        <v>366</v>
      </c>
      <c r="B113">
        <v>2013</v>
      </c>
      <c r="C113" t="s">
        <v>291</v>
      </c>
      <c r="D113" t="s">
        <v>19</v>
      </c>
      <c r="E113" t="s">
        <v>20</v>
      </c>
      <c r="F113" s="120">
        <v>-49</v>
      </c>
      <c r="G113" s="120">
        <v>38</v>
      </c>
      <c r="H113" s="120">
        <v>-97</v>
      </c>
      <c r="I113" s="120">
        <v>10</v>
      </c>
      <c r="J113" s="121">
        <v>11211</v>
      </c>
      <c r="K113" s="120">
        <v>10986</v>
      </c>
      <c r="L113" s="120">
        <v>225</v>
      </c>
    </row>
    <row r="114" spans="1:12" x14ac:dyDescent="0.35">
      <c r="A114" t="s">
        <v>366</v>
      </c>
      <c r="B114">
        <v>2014</v>
      </c>
      <c r="C114" t="s">
        <v>291</v>
      </c>
      <c r="D114" t="s">
        <v>19</v>
      </c>
      <c r="E114" t="s">
        <v>20</v>
      </c>
      <c r="F114" s="120">
        <v>78</v>
      </c>
      <c r="G114" s="120">
        <v>9</v>
      </c>
      <c r="H114" s="120">
        <v>20</v>
      </c>
      <c r="I114" s="120">
        <v>49</v>
      </c>
      <c r="J114" s="120">
        <v>39825</v>
      </c>
      <c r="K114" s="120">
        <v>40030</v>
      </c>
      <c r="L114" s="120">
        <v>-205</v>
      </c>
    </row>
    <row r="115" spans="1:12" x14ac:dyDescent="0.35">
      <c r="A115" t="s">
        <v>366</v>
      </c>
      <c r="B115">
        <v>2015</v>
      </c>
      <c r="C115" t="s">
        <v>291</v>
      </c>
      <c r="D115" t="s">
        <v>19</v>
      </c>
      <c r="E115" t="s">
        <v>20</v>
      </c>
      <c r="F115" s="120">
        <v>-570</v>
      </c>
      <c r="G115" s="120" t="s">
        <v>293</v>
      </c>
      <c r="H115" s="120">
        <v>-82</v>
      </c>
      <c r="I115" s="120">
        <v>-490</v>
      </c>
      <c r="J115" s="120">
        <v>170783</v>
      </c>
      <c r="K115" s="120">
        <v>142896</v>
      </c>
      <c r="L115" s="120">
        <v>27887</v>
      </c>
    </row>
    <row r="116" spans="1:12" x14ac:dyDescent="0.35">
      <c r="A116" t="s">
        <v>366</v>
      </c>
      <c r="B116">
        <v>2016</v>
      </c>
      <c r="C116" t="s">
        <v>291</v>
      </c>
      <c r="D116" t="s">
        <v>19</v>
      </c>
      <c r="E116" t="s">
        <v>20</v>
      </c>
      <c r="F116" s="120">
        <v>151</v>
      </c>
      <c r="G116" s="120" t="s">
        <v>293</v>
      </c>
      <c r="H116" s="120">
        <v>147</v>
      </c>
      <c r="I116" s="120">
        <v>4</v>
      </c>
      <c r="J116" s="120">
        <v>182271</v>
      </c>
      <c r="K116" s="120">
        <v>110994</v>
      </c>
      <c r="L116" s="120">
        <v>71277</v>
      </c>
    </row>
    <row r="117" spans="1:12" x14ac:dyDescent="0.35">
      <c r="A117" t="s">
        <v>366</v>
      </c>
      <c r="B117">
        <v>2017</v>
      </c>
      <c r="C117" t="s">
        <v>291</v>
      </c>
      <c r="D117" t="s">
        <v>19</v>
      </c>
      <c r="E117" t="s">
        <v>20</v>
      </c>
      <c r="F117" s="120">
        <v>314</v>
      </c>
      <c r="G117" s="120" t="s">
        <v>26</v>
      </c>
      <c r="H117" s="120" t="s">
        <v>26</v>
      </c>
      <c r="I117" s="120" t="s">
        <v>26</v>
      </c>
      <c r="J117" s="120" t="s">
        <v>26</v>
      </c>
      <c r="K117" s="120" t="s">
        <v>26</v>
      </c>
      <c r="L117" s="120" t="s">
        <v>26</v>
      </c>
    </row>
    <row r="118" spans="1:12" x14ac:dyDescent="0.35">
      <c r="A118" t="s">
        <v>366</v>
      </c>
      <c r="B118">
        <v>2018</v>
      </c>
      <c r="C118" t="s">
        <v>291</v>
      </c>
      <c r="D118" t="s">
        <v>19</v>
      </c>
      <c r="E118" t="s">
        <v>20</v>
      </c>
      <c r="F118" s="120">
        <v>476</v>
      </c>
      <c r="G118" s="120" t="s">
        <v>26</v>
      </c>
      <c r="H118" s="120" t="s">
        <v>26</v>
      </c>
      <c r="I118" s="120" t="s">
        <v>26</v>
      </c>
      <c r="J118" s="121" t="s">
        <v>26</v>
      </c>
      <c r="K118" s="120" t="s">
        <v>26</v>
      </c>
      <c r="L118" s="120" t="s">
        <v>26</v>
      </c>
    </row>
    <row r="119" spans="1:12" x14ac:dyDescent="0.35">
      <c r="E119" s="122"/>
      <c r="F119" s="120"/>
      <c r="G119" s="120"/>
      <c r="H119" s="120"/>
      <c r="I119" s="120"/>
      <c r="J119" s="120"/>
      <c r="K119" s="120"/>
      <c r="L119" s="120"/>
    </row>
    <row r="120" spans="1:12" x14ac:dyDescent="0.35">
      <c r="E120" s="122"/>
      <c r="F120" s="120"/>
      <c r="G120" s="120"/>
      <c r="H120" s="120"/>
      <c r="I120" s="120"/>
      <c r="J120" s="120"/>
      <c r="K120" s="120"/>
      <c r="L120" s="120"/>
    </row>
    <row r="121" spans="1:12" x14ac:dyDescent="0.35">
      <c r="E121" s="122"/>
      <c r="F121" s="120"/>
      <c r="G121" s="120"/>
      <c r="H121" s="120"/>
      <c r="I121" s="120"/>
      <c r="J121" s="120"/>
      <c r="K121" s="120"/>
      <c r="L121" s="120"/>
    </row>
    <row r="122" spans="1:12" x14ac:dyDescent="0.35">
      <c r="E122" s="122"/>
      <c r="F122" s="120"/>
      <c r="G122" s="120"/>
      <c r="H122" s="120"/>
      <c r="I122" s="120"/>
      <c r="J122" s="120"/>
      <c r="K122" s="120"/>
      <c r="L122" s="120"/>
    </row>
    <row r="123" spans="1:12" x14ac:dyDescent="0.35">
      <c r="E123" s="122"/>
      <c r="F123" s="120"/>
      <c r="G123" s="120"/>
      <c r="H123" s="120"/>
      <c r="I123" s="120"/>
      <c r="J123" s="120"/>
      <c r="K123" s="120"/>
      <c r="L123" s="120"/>
    </row>
    <row r="124" spans="1:12" x14ac:dyDescent="0.35">
      <c r="E124" s="122"/>
      <c r="F124" s="120"/>
      <c r="G124" s="120"/>
      <c r="H124" s="120"/>
      <c r="I124" s="120"/>
      <c r="J124" s="120"/>
      <c r="K124" s="120"/>
      <c r="L124" s="120"/>
    </row>
    <row r="125" spans="1:12" x14ac:dyDescent="0.35">
      <c r="E125" s="122"/>
      <c r="F125" s="120"/>
      <c r="G125" s="120"/>
      <c r="H125" s="120"/>
      <c r="I125" s="120"/>
      <c r="J125" s="120"/>
      <c r="K125" s="120"/>
      <c r="L125" s="120"/>
    </row>
    <row r="126" spans="1:12" x14ac:dyDescent="0.35">
      <c r="E126" s="122"/>
      <c r="F126" s="120"/>
      <c r="G126" s="120"/>
      <c r="H126" s="120"/>
      <c r="I126" s="120"/>
      <c r="J126" s="120"/>
      <c r="K126" s="120"/>
      <c r="L126" s="120"/>
    </row>
    <row r="127" spans="1:12" x14ac:dyDescent="0.35">
      <c r="E127" s="122"/>
      <c r="F127" s="120"/>
      <c r="G127" s="120"/>
      <c r="H127" s="120"/>
      <c r="I127" s="120"/>
      <c r="J127" s="120"/>
      <c r="K127" s="120"/>
      <c r="L127" s="120"/>
    </row>
    <row r="128" spans="1:12" x14ac:dyDescent="0.35">
      <c r="E128" s="122"/>
      <c r="F128" s="120"/>
      <c r="G128" s="120"/>
      <c r="H128" s="120"/>
      <c r="I128" s="120"/>
      <c r="J128" s="120"/>
      <c r="K128" s="120"/>
      <c r="L128" s="120"/>
    </row>
    <row r="129" spans="5:12" x14ac:dyDescent="0.35">
      <c r="E129" s="122"/>
      <c r="F129" s="120"/>
      <c r="G129" s="120"/>
      <c r="H129" s="120"/>
      <c r="I129" s="120"/>
      <c r="J129" s="120"/>
      <c r="K129" s="120"/>
      <c r="L129" s="120"/>
    </row>
    <row r="130" spans="5:12" x14ac:dyDescent="0.35">
      <c r="E130" s="122"/>
      <c r="F130" s="120"/>
      <c r="G130" s="120"/>
      <c r="H130" s="120"/>
      <c r="I130" s="120"/>
      <c r="J130" s="120"/>
      <c r="K130" s="120"/>
      <c r="L130" s="120"/>
    </row>
    <row r="131" spans="5:12" x14ac:dyDescent="0.35">
      <c r="E131" s="122"/>
      <c r="F131" s="120"/>
      <c r="G131" s="120"/>
      <c r="H131" s="120"/>
      <c r="I131" s="120"/>
      <c r="J131" s="120"/>
      <c r="K131" s="120"/>
      <c r="L131" s="120"/>
    </row>
    <row r="132" spans="5:12" x14ac:dyDescent="0.35">
      <c r="E132" s="122"/>
      <c r="F132" s="120"/>
      <c r="G132" s="120"/>
      <c r="H132" s="120"/>
      <c r="I132" s="120"/>
      <c r="J132" s="120"/>
      <c r="K132" s="120"/>
      <c r="L132" s="120"/>
    </row>
    <row r="133" spans="5:12" x14ac:dyDescent="0.35">
      <c r="E133" s="122"/>
      <c r="F133" s="120"/>
      <c r="G133" s="120"/>
      <c r="H133" s="120"/>
      <c r="I133" s="120"/>
      <c r="J133" s="120"/>
      <c r="K133" s="120"/>
      <c r="L133" s="120"/>
    </row>
    <row r="134" spans="5:12" x14ac:dyDescent="0.35">
      <c r="E134" s="122"/>
      <c r="F134" s="120"/>
      <c r="G134" s="120"/>
      <c r="H134" s="120"/>
      <c r="I134" s="120"/>
      <c r="J134" s="120"/>
      <c r="K134" s="120"/>
      <c r="L134" s="120"/>
    </row>
    <row r="135" spans="5:12" x14ac:dyDescent="0.35">
      <c r="E135" s="122"/>
      <c r="F135" s="120"/>
      <c r="G135" s="120"/>
      <c r="H135" s="120"/>
      <c r="I135" s="120"/>
      <c r="J135" s="120"/>
      <c r="K135" s="120"/>
      <c r="L135" s="120"/>
    </row>
    <row r="136" spans="5:12" x14ac:dyDescent="0.35">
      <c r="E136" s="122"/>
      <c r="F136" s="120"/>
      <c r="G136" s="120"/>
      <c r="H136" s="120"/>
      <c r="I136" s="120"/>
      <c r="J136" s="120"/>
      <c r="K136" s="120"/>
      <c r="L136" s="120"/>
    </row>
    <row r="137" spans="5:12" x14ac:dyDescent="0.35">
      <c r="E137" s="122"/>
      <c r="F137" s="120"/>
      <c r="G137" s="120"/>
      <c r="H137" s="120"/>
      <c r="I137" s="120"/>
      <c r="J137" s="120"/>
      <c r="K137" s="120"/>
      <c r="L137" s="120"/>
    </row>
    <row r="138" spans="5:12" x14ac:dyDescent="0.35">
      <c r="E138" s="122"/>
      <c r="F138" s="120"/>
      <c r="G138" s="120"/>
      <c r="H138" s="120"/>
      <c r="I138" s="120"/>
      <c r="J138" s="120"/>
      <c r="K138" s="120"/>
      <c r="L138" s="120"/>
    </row>
    <row r="139" spans="5:12" x14ac:dyDescent="0.35">
      <c r="E139" s="122"/>
      <c r="F139" s="120"/>
      <c r="G139" s="120"/>
      <c r="H139" s="120"/>
      <c r="I139" s="120"/>
      <c r="J139" s="120"/>
      <c r="K139" s="120"/>
      <c r="L139" s="120"/>
    </row>
    <row r="140" spans="5:12" x14ac:dyDescent="0.35">
      <c r="E140" s="122"/>
      <c r="F140" s="120"/>
      <c r="G140" s="120"/>
      <c r="H140" s="120"/>
      <c r="I140" s="120"/>
      <c r="J140" s="120"/>
      <c r="K140" s="120"/>
      <c r="L140" s="120"/>
    </row>
    <row r="141" spans="5:12" x14ac:dyDescent="0.35">
      <c r="E141" s="122"/>
      <c r="F141" s="120"/>
      <c r="G141" s="120"/>
      <c r="H141" s="120"/>
      <c r="I141" s="120"/>
      <c r="J141" s="120"/>
      <c r="K141" s="120"/>
      <c r="L141" s="120"/>
    </row>
    <row r="142" spans="5:12" x14ac:dyDescent="0.35">
      <c r="E142" s="122"/>
      <c r="F142" s="120"/>
      <c r="G142" s="120"/>
      <c r="H142" s="120"/>
      <c r="I142" s="120"/>
      <c r="J142" s="120"/>
      <c r="K142" s="120"/>
      <c r="L142" s="120"/>
    </row>
    <row r="143" spans="5:12" x14ac:dyDescent="0.35">
      <c r="E143" s="122"/>
      <c r="F143" s="120"/>
      <c r="G143" s="120"/>
      <c r="H143" s="120"/>
      <c r="I143" s="120"/>
      <c r="J143" s="120"/>
      <c r="K143" s="120"/>
      <c r="L143" s="120"/>
    </row>
    <row r="144" spans="5:12" x14ac:dyDescent="0.35">
      <c r="E144" s="122"/>
      <c r="F144" s="120"/>
      <c r="G144" s="120"/>
      <c r="H144" s="120"/>
      <c r="I144" s="120"/>
      <c r="J144" s="120"/>
      <c r="K144" s="120"/>
      <c r="L144" s="120"/>
    </row>
    <row r="145" spans="5:12" x14ac:dyDescent="0.35">
      <c r="E145" s="122"/>
      <c r="F145" s="120"/>
      <c r="G145" s="120"/>
      <c r="H145" s="120"/>
      <c r="I145" s="120"/>
      <c r="J145" s="120"/>
      <c r="K145" s="120"/>
      <c r="L145" s="120"/>
    </row>
    <row r="146" spans="5:12" x14ac:dyDescent="0.35">
      <c r="E146" s="122"/>
      <c r="F146" s="120"/>
      <c r="G146" s="120"/>
      <c r="H146" s="120"/>
      <c r="I146" s="120"/>
      <c r="J146" s="120"/>
      <c r="K146" s="120"/>
      <c r="L146" s="120"/>
    </row>
    <row r="147" spans="5:12" x14ac:dyDescent="0.35">
      <c r="E147" s="122"/>
      <c r="F147" s="120"/>
      <c r="G147" s="120"/>
      <c r="H147" s="120"/>
      <c r="I147" s="120"/>
      <c r="J147" s="120"/>
      <c r="K147" s="120"/>
      <c r="L147" s="120"/>
    </row>
    <row r="148" spans="5:12" x14ac:dyDescent="0.35">
      <c r="E148" s="122"/>
      <c r="F148" s="120"/>
      <c r="G148" s="120"/>
      <c r="H148" s="120"/>
      <c r="I148" s="120"/>
      <c r="J148" s="120"/>
      <c r="K148" s="120"/>
      <c r="L148" s="120"/>
    </row>
    <row r="149" spans="5:12" x14ac:dyDescent="0.35">
      <c r="E149" s="122"/>
      <c r="F149" s="120"/>
      <c r="G149" s="120"/>
      <c r="H149" s="120"/>
      <c r="I149" s="120"/>
      <c r="J149" s="120"/>
      <c r="K149" s="120"/>
      <c r="L149" s="120"/>
    </row>
    <row r="150" spans="5:12" x14ac:dyDescent="0.35">
      <c r="E150" s="122"/>
      <c r="F150" s="120"/>
      <c r="G150" s="120"/>
      <c r="H150" s="120"/>
      <c r="I150" s="120"/>
      <c r="J150" s="120"/>
      <c r="K150" s="120"/>
      <c r="L150" s="120"/>
    </row>
    <row r="151" spans="5:12" x14ac:dyDescent="0.35">
      <c r="E151" s="122"/>
      <c r="F151" s="120"/>
      <c r="G151" s="120"/>
      <c r="H151" s="120"/>
      <c r="I151" s="120"/>
      <c r="J151" s="120"/>
      <c r="K151" s="120"/>
      <c r="L151" s="120"/>
    </row>
    <row r="152" spans="5:12" x14ac:dyDescent="0.35">
      <c r="E152" s="122"/>
      <c r="F152" s="120"/>
      <c r="G152" s="120"/>
      <c r="H152" s="120"/>
      <c r="I152" s="120"/>
      <c r="J152" s="120"/>
      <c r="K152" s="120"/>
      <c r="L152" s="120"/>
    </row>
    <row r="153" spans="5:12" x14ac:dyDescent="0.35">
      <c r="E153" s="122"/>
      <c r="F153" s="120"/>
      <c r="G153" s="120"/>
      <c r="H153" s="120"/>
      <c r="I153" s="120"/>
      <c r="J153" s="120"/>
      <c r="K153" s="120"/>
      <c r="L153" s="120"/>
    </row>
    <row r="154" spans="5:12" x14ac:dyDescent="0.35">
      <c r="E154" s="122"/>
      <c r="F154" s="120"/>
      <c r="G154" s="120"/>
      <c r="H154" s="120"/>
      <c r="I154" s="120"/>
      <c r="J154" s="120"/>
      <c r="K154" s="120"/>
      <c r="L154" s="120"/>
    </row>
    <row r="155" spans="5:12" x14ac:dyDescent="0.35">
      <c r="E155" s="122"/>
      <c r="F155" s="120"/>
      <c r="G155" s="120"/>
      <c r="H155" s="120"/>
      <c r="I155" s="120"/>
      <c r="J155" s="120"/>
      <c r="K155" s="120"/>
      <c r="L155" s="120"/>
    </row>
    <row r="156" spans="5:12" x14ac:dyDescent="0.35">
      <c r="E156" s="122"/>
      <c r="F156" s="120"/>
      <c r="G156" s="120"/>
      <c r="H156" s="120"/>
      <c r="I156" s="120"/>
      <c r="J156" s="120"/>
      <c r="K156" s="120"/>
      <c r="L156" s="120"/>
    </row>
    <row r="157" spans="5:12" x14ac:dyDescent="0.35">
      <c r="E157" s="122"/>
      <c r="F157" s="120"/>
      <c r="G157" s="120"/>
      <c r="H157" s="120"/>
      <c r="I157" s="120"/>
      <c r="J157" s="120"/>
      <c r="K157" s="120"/>
      <c r="L157" s="120"/>
    </row>
    <row r="158" spans="5:12" x14ac:dyDescent="0.35">
      <c r="E158" s="122"/>
      <c r="F158" s="120"/>
      <c r="G158" s="120"/>
      <c r="H158" s="120"/>
      <c r="I158" s="120"/>
      <c r="J158" s="120"/>
      <c r="K158" s="120"/>
      <c r="L158" s="120"/>
    </row>
    <row r="159" spans="5:12" x14ac:dyDescent="0.35">
      <c r="E159" s="122"/>
      <c r="F159" s="120"/>
      <c r="G159" s="120"/>
      <c r="H159" s="120"/>
      <c r="I159" s="120"/>
      <c r="J159" s="120"/>
      <c r="K159" s="120"/>
      <c r="L159" s="120"/>
    </row>
    <row r="160" spans="5:12" x14ac:dyDescent="0.35">
      <c r="E160" s="122"/>
      <c r="F160" s="120"/>
      <c r="G160" s="120"/>
      <c r="H160" s="120"/>
      <c r="I160" s="120"/>
      <c r="J160" s="120"/>
      <c r="K160" s="120"/>
      <c r="L160" s="120"/>
    </row>
    <row r="161" spans="5:12" x14ac:dyDescent="0.35">
      <c r="E161" s="122"/>
      <c r="F161" s="120"/>
      <c r="G161" s="120"/>
      <c r="H161" s="120"/>
      <c r="I161" s="120"/>
      <c r="J161" s="120"/>
      <c r="K161" s="120"/>
      <c r="L161" s="120"/>
    </row>
    <row r="162" spans="5:12" x14ac:dyDescent="0.35">
      <c r="E162" s="122"/>
      <c r="F162" s="120"/>
      <c r="G162" s="120"/>
      <c r="H162" s="120"/>
      <c r="I162" s="120"/>
      <c r="J162" s="120"/>
      <c r="K162" s="120"/>
      <c r="L162" s="120"/>
    </row>
    <row r="163" spans="5:12" x14ac:dyDescent="0.35">
      <c r="E163" s="122"/>
      <c r="F163" s="120"/>
      <c r="G163" s="120"/>
      <c r="H163" s="120"/>
      <c r="I163" s="120"/>
      <c r="J163" s="120"/>
      <c r="K163" s="120"/>
      <c r="L163" s="120"/>
    </row>
    <row r="164" spans="5:12" x14ac:dyDescent="0.35">
      <c r="E164" s="122"/>
      <c r="F164" s="120"/>
      <c r="G164" s="120"/>
      <c r="H164" s="120"/>
      <c r="I164" s="120"/>
      <c r="J164" s="120"/>
      <c r="K164" s="120"/>
      <c r="L164" s="120"/>
    </row>
    <row r="165" spans="5:12" x14ac:dyDescent="0.35">
      <c r="E165" s="122"/>
      <c r="F165" s="120"/>
      <c r="G165" s="120"/>
      <c r="H165" s="120"/>
      <c r="I165" s="120"/>
      <c r="J165" s="120"/>
      <c r="K165" s="120"/>
      <c r="L165" s="120"/>
    </row>
    <row r="166" spans="5:12" x14ac:dyDescent="0.35">
      <c r="E166" s="122"/>
      <c r="F166" s="120"/>
      <c r="G166" s="120"/>
      <c r="H166" s="120"/>
      <c r="I166" s="120"/>
      <c r="J166" s="120"/>
      <c r="K166" s="120"/>
      <c r="L166" s="120"/>
    </row>
    <row r="167" spans="5:12" x14ac:dyDescent="0.35">
      <c r="E167" s="122"/>
      <c r="F167" s="120"/>
      <c r="G167" s="120"/>
      <c r="H167" s="120"/>
      <c r="I167" s="120"/>
      <c r="J167" s="120"/>
      <c r="K167" s="120"/>
      <c r="L167" s="120"/>
    </row>
    <row r="168" spans="5:12" x14ac:dyDescent="0.35">
      <c r="E168" s="122"/>
      <c r="F168" s="120"/>
      <c r="G168" s="120"/>
      <c r="H168" s="120"/>
      <c r="I168" s="120"/>
      <c r="J168" s="120"/>
      <c r="K168" s="120"/>
      <c r="L168" s="120"/>
    </row>
    <row r="169" spans="5:12" x14ac:dyDescent="0.35">
      <c r="E169" s="122"/>
      <c r="F169" s="120"/>
      <c r="G169" s="120"/>
      <c r="H169" s="120"/>
      <c r="I169" s="120"/>
      <c r="J169" s="120"/>
      <c r="K169" s="120"/>
      <c r="L169" s="120"/>
    </row>
    <row r="170" spans="5:12" x14ac:dyDescent="0.35">
      <c r="E170" s="122"/>
      <c r="F170" s="120"/>
      <c r="G170" s="120"/>
      <c r="H170" s="120"/>
      <c r="I170" s="120"/>
      <c r="J170" s="120"/>
      <c r="K170" s="120"/>
      <c r="L170" s="120"/>
    </row>
    <row r="171" spans="5:12" x14ac:dyDescent="0.35">
      <c r="E171" s="122"/>
      <c r="F171" s="120"/>
      <c r="G171" s="120"/>
      <c r="H171" s="120"/>
      <c r="I171" s="120"/>
      <c r="J171" s="120"/>
      <c r="K171" s="120"/>
      <c r="L171" s="120"/>
    </row>
    <row r="172" spans="5:12" x14ac:dyDescent="0.35">
      <c r="E172" s="122"/>
      <c r="F172" s="120"/>
      <c r="G172" s="120"/>
      <c r="H172" s="120"/>
      <c r="I172" s="120"/>
      <c r="J172" s="120"/>
      <c r="K172" s="120"/>
      <c r="L172" s="120"/>
    </row>
    <row r="173" spans="5:12" x14ac:dyDescent="0.35">
      <c r="E173" s="122"/>
      <c r="F173" s="120"/>
      <c r="G173" s="120"/>
      <c r="H173" s="120"/>
      <c r="I173" s="120"/>
      <c r="J173" s="120"/>
      <c r="K173" s="120"/>
      <c r="L173" s="120"/>
    </row>
    <row r="174" spans="5:12" x14ac:dyDescent="0.35">
      <c r="E174" s="122"/>
      <c r="F174" s="120"/>
      <c r="G174" s="120"/>
      <c r="H174" s="120"/>
      <c r="I174" s="120"/>
      <c r="J174" s="120"/>
      <c r="K174" s="120"/>
      <c r="L174" s="120"/>
    </row>
    <row r="175" spans="5:12" x14ac:dyDescent="0.35">
      <c r="E175" s="122"/>
      <c r="F175" s="120"/>
      <c r="G175" s="120"/>
      <c r="H175" s="120"/>
      <c r="I175" s="120"/>
      <c r="J175" s="120"/>
      <c r="K175" s="120"/>
      <c r="L175" s="120"/>
    </row>
    <row r="176" spans="5:12" x14ac:dyDescent="0.35">
      <c r="E176" s="122"/>
      <c r="F176" s="120"/>
      <c r="G176" s="120"/>
      <c r="H176" s="120"/>
      <c r="I176" s="120"/>
      <c r="J176" s="120"/>
      <c r="K176" s="120"/>
      <c r="L176" s="120"/>
    </row>
    <row r="177" spans="5:12" x14ac:dyDescent="0.35">
      <c r="E177" s="122"/>
      <c r="F177" s="120"/>
      <c r="G177" s="120"/>
      <c r="H177" s="120"/>
      <c r="I177" s="120"/>
      <c r="J177" s="120"/>
      <c r="K177" s="120"/>
      <c r="L177" s="120"/>
    </row>
    <row r="178" spans="5:12" x14ac:dyDescent="0.35">
      <c r="E178" s="122"/>
      <c r="F178" s="120"/>
      <c r="G178" s="120"/>
      <c r="H178" s="120"/>
      <c r="I178" s="120"/>
      <c r="J178" s="120"/>
      <c r="K178" s="120"/>
      <c r="L178" s="120"/>
    </row>
    <row r="179" spans="5:12" x14ac:dyDescent="0.35">
      <c r="E179" s="122"/>
      <c r="F179" s="120"/>
      <c r="G179" s="120"/>
      <c r="H179" s="120"/>
      <c r="I179" s="120"/>
      <c r="J179" s="120"/>
      <c r="K179" s="120"/>
      <c r="L179" s="120"/>
    </row>
    <row r="180" spans="5:12" x14ac:dyDescent="0.35">
      <c r="E180" s="122"/>
      <c r="F180" s="120"/>
      <c r="G180" s="120"/>
      <c r="H180" s="120"/>
      <c r="I180" s="120"/>
      <c r="J180" s="120"/>
      <c r="K180" s="120"/>
      <c r="L180" s="120"/>
    </row>
    <row r="181" spans="5:12" x14ac:dyDescent="0.35">
      <c r="E181" s="122"/>
      <c r="F181" s="120"/>
      <c r="G181" s="120"/>
      <c r="H181" s="120"/>
      <c r="I181" s="120"/>
      <c r="J181" s="120"/>
      <c r="K181" s="120"/>
      <c r="L181" s="120"/>
    </row>
    <row r="182" spans="5:12" x14ac:dyDescent="0.35">
      <c r="E182" s="122"/>
      <c r="F182" s="120"/>
      <c r="G182" s="120"/>
      <c r="H182" s="120"/>
      <c r="I182" s="120"/>
      <c r="J182" s="120"/>
      <c r="K182" s="120"/>
      <c r="L182" s="120"/>
    </row>
    <row r="183" spans="5:12" x14ac:dyDescent="0.35">
      <c r="E183" s="122"/>
      <c r="F183" s="120"/>
      <c r="G183" s="120"/>
      <c r="H183" s="120"/>
      <c r="I183" s="120"/>
      <c r="J183" s="120"/>
      <c r="K183" s="120"/>
      <c r="L183" s="120"/>
    </row>
    <row r="184" spans="5:12" x14ac:dyDescent="0.35">
      <c r="E184" s="122"/>
      <c r="F184" s="120"/>
      <c r="G184" s="120"/>
      <c r="H184" s="120"/>
      <c r="I184" s="120"/>
      <c r="J184" s="120"/>
      <c r="K184" s="120"/>
      <c r="L184" s="120"/>
    </row>
    <row r="185" spans="5:12" x14ac:dyDescent="0.35">
      <c r="E185" s="122"/>
      <c r="F185" s="120"/>
      <c r="G185" s="120"/>
      <c r="H185" s="120"/>
      <c r="I185" s="120"/>
      <c r="J185" s="120"/>
      <c r="K185" s="120"/>
      <c r="L185" s="120"/>
    </row>
    <row r="186" spans="5:12" x14ac:dyDescent="0.35">
      <c r="E186" s="122"/>
      <c r="F186" s="120"/>
      <c r="G186" s="120"/>
      <c r="H186" s="120"/>
      <c r="I186" s="120"/>
      <c r="J186" s="120"/>
      <c r="K186" s="120"/>
      <c r="L186" s="120"/>
    </row>
    <row r="187" spans="5:12" x14ac:dyDescent="0.35">
      <c r="E187" s="122"/>
      <c r="F187" s="120"/>
      <c r="G187" s="120"/>
      <c r="H187" s="120"/>
      <c r="I187" s="120"/>
      <c r="J187" s="120"/>
      <c r="K187" s="120"/>
      <c r="L187" s="120"/>
    </row>
    <row r="188" spans="5:12" x14ac:dyDescent="0.35">
      <c r="E188" s="122"/>
      <c r="F188" s="120"/>
      <c r="G188" s="120"/>
      <c r="H188" s="120"/>
      <c r="I188" s="120"/>
      <c r="J188" s="120"/>
      <c r="K188" s="120"/>
      <c r="L188" s="120"/>
    </row>
    <row r="189" spans="5:12" x14ac:dyDescent="0.35">
      <c r="E189" s="122"/>
      <c r="F189" s="120"/>
      <c r="G189" s="120"/>
      <c r="H189" s="120"/>
      <c r="I189" s="120"/>
      <c r="J189" s="120"/>
      <c r="K189" s="120"/>
      <c r="L189" s="120"/>
    </row>
    <row r="190" spans="5:12" x14ac:dyDescent="0.35">
      <c r="E190" s="122"/>
      <c r="F190" s="120"/>
      <c r="G190" s="120"/>
      <c r="H190" s="120"/>
      <c r="I190" s="120"/>
      <c r="J190" s="120"/>
      <c r="K190" s="120"/>
      <c r="L190" s="120"/>
    </row>
    <row r="191" spans="5:12" x14ac:dyDescent="0.35">
      <c r="E191" s="122"/>
      <c r="F191" s="120"/>
      <c r="G191" s="120"/>
      <c r="H191" s="120"/>
      <c r="I191" s="120"/>
      <c r="J191" s="120"/>
      <c r="K191" s="120"/>
      <c r="L191" s="120"/>
    </row>
    <row r="192" spans="5:12" x14ac:dyDescent="0.35">
      <c r="E192" s="122"/>
      <c r="F192" s="120"/>
      <c r="G192" s="120"/>
      <c r="H192" s="120"/>
      <c r="I192" s="120"/>
      <c r="J192" s="120"/>
      <c r="K192" s="120"/>
      <c r="L192" s="120"/>
    </row>
    <row r="193" spans="5:12" x14ac:dyDescent="0.35">
      <c r="E193" s="122"/>
      <c r="F193" s="120"/>
      <c r="G193" s="120"/>
      <c r="H193" s="120"/>
      <c r="I193" s="120"/>
      <c r="J193" s="120"/>
      <c r="K193" s="120"/>
      <c r="L193" s="120"/>
    </row>
    <row r="194" spans="5:12" x14ac:dyDescent="0.35">
      <c r="E194" s="122"/>
      <c r="F194" s="120"/>
      <c r="G194" s="120"/>
      <c r="H194" s="120"/>
      <c r="I194" s="120"/>
      <c r="J194" s="120"/>
      <c r="K194" s="120"/>
      <c r="L194" s="120"/>
    </row>
    <row r="195" spans="5:12" x14ac:dyDescent="0.35">
      <c r="E195" s="122"/>
      <c r="F195" s="120"/>
      <c r="G195" s="120"/>
      <c r="H195" s="120"/>
      <c r="I195" s="120"/>
      <c r="J195" s="120"/>
      <c r="K195" s="120"/>
      <c r="L195" s="120"/>
    </row>
    <row r="196" spans="5:12" x14ac:dyDescent="0.35">
      <c r="E196" s="122"/>
      <c r="F196" s="120"/>
      <c r="G196" s="120"/>
      <c r="H196" s="120"/>
      <c r="I196" s="120"/>
      <c r="J196" s="120"/>
      <c r="K196" s="120"/>
      <c r="L196" s="120"/>
    </row>
    <row r="197" spans="5:12" x14ac:dyDescent="0.35">
      <c r="E197" s="122"/>
      <c r="F197" s="120"/>
      <c r="G197" s="120"/>
      <c r="H197" s="120"/>
      <c r="I197" s="120"/>
      <c r="J197" s="120"/>
      <c r="K197" s="120"/>
      <c r="L197" s="120"/>
    </row>
    <row r="198" spans="5:12" x14ac:dyDescent="0.35">
      <c r="E198" s="122"/>
      <c r="F198" s="120"/>
      <c r="G198" s="120"/>
      <c r="H198" s="120"/>
      <c r="I198" s="120"/>
      <c r="J198" s="120"/>
      <c r="K198" s="120"/>
      <c r="L198" s="120"/>
    </row>
    <row r="199" spans="5:12" x14ac:dyDescent="0.35">
      <c r="E199" s="122"/>
      <c r="F199" s="120"/>
      <c r="G199" s="120"/>
      <c r="H199" s="120"/>
      <c r="I199" s="120"/>
      <c r="J199" s="120"/>
      <c r="K199" s="120"/>
      <c r="L199" s="120"/>
    </row>
    <row r="200" spans="5:12" x14ac:dyDescent="0.35">
      <c r="E200" s="122"/>
      <c r="F200" s="120"/>
      <c r="G200" s="120"/>
      <c r="H200" s="120"/>
      <c r="I200" s="120"/>
      <c r="J200" s="120"/>
      <c r="K200" s="120"/>
      <c r="L200" s="120"/>
    </row>
    <row r="201" spans="5:12" x14ac:dyDescent="0.35">
      <c r="E201" s="122"/>
      <c r="F201" s="120"/>
      <c r="G201" s="120"/>
      <c r="H201" s="120"/>
      <c r="I201" s="120"/>
      <c r="J201" s="120"/>
      <c r="K201" s="120"/>
      <c r="L201" s="120"/>
    </row>
    <row r="202" spans="5:12" x14ac:dyDescent="0.35">
      <c r="E202" s="122"/>
      <c r="F202" s="120"/>
      <c r="G202" s="120"/>
      <c r="H202" s="120"/>
      <c r="I202" s="120"/>
      <c r="J202" s="120"/>
      <c r="K202" s="120"/>
      <c r="L202" s="120"/>
    </row>
    <row r="203" spans="5:12" x14ac:dyDescent="0.35">
      <c r="E203" s="122"/>
      <c r="F203" s="120"/>
      <c r="G203" s="120"/>
      <c r="H203" s="120"/>
      <c r="I203" s="120"/>
      <c r="J203" s="120"/>
      <c r="K203" s="120"/>
      <c r="L203" s="120"/>
    </row>
    <row r="204" spans="5:12" x14ac:dyDescent="0.35">
      <c r="E204" s="122"/>
      <c r="F204" s="120"/>
      <c r="G204" s="120"/>
      <c r="H204" s="120"/>
      <c r="I204" s="120"/>
      <c r="J204" s="120"/>
      <c r="K204" s="120"/>
      <c r="L204" s="120"/>
    </row>
    <row r="205" spans="5:12" x14ac:dyDescent="0.35">
      <c r="E205" s="122"/>
      <c r="F205" s="120"/>
      <c r="G205" s="120"/>
      <c r="H205" s="120"/>
      <c r="I205" s="120"/>
      <c r="J205" s="120"/>
      <c r="K205" s="120"/>
      <c r="L205" s="120"/>
    </row>
    <row r="206" spans="5:12" x14ac:dyDescent="0.35">
      <c r="E206" s="122"/>
      <c r="F206" s="120"/>
      <c r="G206" s="120"/>
      <c r="H206" s="120"/>
      <c r="I206" s="120"/>
      <c r="J206" s="120"/>
      <c r="K206" s="120"/>
      <c r="L206" s="120"/>
    </row>
    <row r="207" spans="5:12" x14ac:dyDescent="0.35">
      <c r="E207" s="122"/>
      <c r="F207" s="120"/>
      <c r="G207" s="120"/>
      <c r="H207" s="120"/>
      <c r="I207" s="120"/>
      <c r="J207" s="120"/>
      <c r="K207" s="120"/>
      <c r="L207" s="120"/>
    </row>
    <row r="208" spans="5:12" x14ac:dyDescent="0.35">
      <c r="E208" s="122"/>
      <c r="F208" s="120"/>
      <c r="G208" s="120"/>
      <c r="H208" s="120"/>
      <c r="I208" s="120"/>
      <c r="J208" s="120"/>
      <c r="K208" s="120"/>
      <c r="L208" s="120"/>
    </row>
    <row r="209" spans="5:12" x14ac:dyDescent="0.35">
      <c r="E209" s="122"/>
      <c r="F209" s="120"/>
      <c r="G209" s="120"/>
      <c r="H209" s="120"/>
      <c r="I209" s="120"/>
      <c r="J209" s="120"/>
      <c r="K209" s="120"/>
      <c r="L209" s="120"/>
    </row>
    <row r="210" spans="5:12" x14ac:dyDescent="0.35">
      <c r="E210" s="122"/>
      <c r="F210" s="120"/>
      <c r="G210" s="120"/>
      <c r="H210" s="120"/>
      <c r="I210" s="120"/>
      <c r="J210" s="120"/>
      <c r="K210" s="120"/>
      <c r="L210" s="120"/>
    </row>
    <row r="211" spans="5:12" x14ac:dyDescent="0.35">
      <c r="E211" s="122"/>
      <c r="F211" s="120"/>
      <c r="G211" s="120"/>
      <c r="H211" s="120"/>
      <c r="I211" s="120"/>
      <c r="J211" s="120"/>
      <c r="K211" s="120"/>
      <c r="L211" s="120"/>
    </row>
    <row r="212" spans="5:12" x14ac:dyDescent="0.35">
      <c r="E212" s="122"/>
      <c r="F212" s="120"/>
      <c r="G212" s="120"/>
      <c r="H212" s="120"/>
      <c r="I212" s="120"/>
      <c r="J212" s="120"/>
      <c r="K212" s="120"/>
      <c r="L212" s="120"/>
    </row>
    <row r="213" spans="5:12" x14ac:dyDescent="0.35">
      <c r="E213" s="122"/>
      <c r="F213" s="120"/>
      <c r="G213" s="120"/>
      <c r="H213" s="120"/>
      <c r="I213" s="120"/>
      <c r="J213" s="120"/>
      <c r="K213" s="120"/>
      <c r="L213" s="120"/>
    </row>
    <row r="214" spans="5:12" x14ac:dyDescent="0.35">
      <c r="E214" s="122"/>
      <c r="F214" s="120"/>
      <c r="G214" s="120"/>
      <c r="H214" s="120"/>
      <c r="I214" s="120"/>
      <c r="J214" s="120"/>
      <c r="K214" s="120"/>
      <c r="L214" s="120"/>
    </row>
    <row r="215" spans="5:12" x14ac:dyDescent="0.35">
      <c r="E215" s="122"/>
      <c r="F215" s="120"/>
      <c r="G215" s="120"/>
      <c r="H215" s="120"/>
      <c r="I215" s="120"/>
      <c r="J215" s="120"/>
      <c r="K215" s="120"/>
      <c r="L215" s="120"/>
    </row>
    <row r="216" spans="5:12" x14ac:dyDescent="0.35">
      <c r="E216" s="122"/>
      <c r="F216" s="120"/>
      <c r="G216" s="120"/>
      <c r="H216" s="120"/>
      <c r="I216" s="120"/>
      <c r="J216" s="120"/>
      <c r="K216" s="120"/>
      <c r="L216" s="120"/>
    </row>
    <row r="217" spans="5:12" x14ac:dyDescent="0.35">
      <c r="E217" s="122"/>
      <c r="F217" s="120"/>
      <c r="G217" s="120"/>
      <c r="H217" s="120"/>
      <c r="I217" s="120"/>
      <c r="J217" s="120"/>
      <c r="K217" s="120"/>
      <c r="L217" s="120"/>
    </row>
    <row r="218" spans="5:12" x14ac:dyDescent="0.35">
      <c r="E218" s="122"/>
      <c r="F218" s="120"/>
      <c r="G218" s="120"/>
      <c r="H218" s="120"/>
      <c r="I218" s="120"/>
      <c r="J218" s="120"/>
      <c r="K218" s="120"/>
      <c r="L218" s="120"/>
    </row>
    <row r="219" spans="5:12" x14ac:dyDescent="0.35">
      <c r="E219" s="122"/>
      <c r="F219" s="120"/>
      <c r="G219" s="120"/>
      <c r="H219" s="120"/>
      <c r="I219" s="120"/>
      <c r="J219" s="120"/>
      <c r="K219" s="120"/>
      <c r="L219" s="120"/>
    </row>
    <row r="220" spans="5:12" x14ac:dyDescent="0.35">
      <c r="E220" s="122"/>
      <c r="F220" s="120"/>
      <c r="G220" s="120"/>
      <c r="H220" s="120"/>
      <c r="I220" s="120"/>
      <c r="J220" s="120"/>
      <c r="K220" s="120"/>
      <c r="L220" s="120"/>
    </row>
    <row r="221" spans="5:12" x14ac:dyDescent="0.35">
      <c r="E221" s="122"/>
      <c r="F221" s="120"/>
      <c r="G221" s="120"/>
      <c r="H221" s="120"/>
      <c r="I221" s="120"/>
      <c r="J221" s="120"/>
      <c r="K221" s="120"/>
      <c r="L221" s="120"/>
    </row>
    <row r="222" spans="5:12" x14ac:dyDescent="0.35">
      <c r="E222" s="122"/>
      <c r="F222" s="120"/>
      <c r="G222" s="120"/>
      <c r="H222" s="120"/>
      <c r="I222" s="120"/>
      <c r="J222" s="120"/>
      <c r="K222" s="120"/>
      <c r="L222" s="120"/>
    </row>
    <row r="223" spans="5:12" x14ac:dyDescent="0.35">
      <c r="E223" s="122"/>
      <c r="F223" s="120"/>
      <c r="G223" s="120"/>
      <c r="H223" s="120"/>
      <c r="I223" s="120"/>
      <c r="J223" s="120"/>
      <c r="K223" s="120"/>
      <c r="L223" s="120"/>
    </row>
    <row r="224" spans="5:12" x14ac:dyDescent="0.35">
      <c r="E224" s="122"/>
      <c r="F224" s="120"/>
      <c r="G224" s="120"/>
      <c r="H224" s="120"/>
      <c r="I224" s="120"/>
      <c r="J224" s="120"/>
      <c r="K224" s="120"/>
      <c r="L224" s="120"/>
    </row>
    <row r="225" spans="5:12" x14ac:dyDescent="0.35">
      <c r="E225" s="122"/>
      <c r="F225" s="120"/>
      <c r="G225" s="120"/>
      <c r="H225" s="120"/>
      <c r="I225" s="120"/>
      <c r="J225" s="120"/>
      <c r="K225" s="120"/>
      <c r="L225" s="120"/>
    </row>
    <row r="226" spans="5:12" x14ac:dyDescent="0.35">
      <c r="E226" s="122"/>
      <c r="F226" s="120"/>
      <c r="G226" s="120"/>
      <c r="H226" s="120"/>
      <c r="I226" s="120"/>
      <c r="J226" s="120"/>
      <c r="K226" s="120"/>
      <c r="L226" s="120"/>
    </row>
    <row r="227" spans="5:12" x14ac:dyDescent="0.35">
      <c r="E227" s="122"/>
      <c r="F227" s="120"/>
      <c r="G227" s="120"/>
      <c r="H227" s="120"/>
      <c r="I227" s="120"/>
      <c r="J227" s="120"/>
      <c r="K227" s="120"/>
      <c r="L227" s="120"/>
    </row>
    <row r="228" spans="5:12" x14ac:dyDescent="0.35">
      <c r="E228" s="122"/>
      <c r="F228" s="120"/>
      <c r="G228" s="120"/>
      <c r="H228" s="120"/>
      <c r="I228" s="120"/>
      <c r="J228" s="120"/>
      <c r="K228" s="120"/>
      <c r="L228" s="120"/>
    </row>
    <row r="229" spans="5:12" x14ac:dyDescent="0.35">
      <c r="E229" s="122"/>
      <c r="F229" s="120"/>
      <c r="G229" s="120"/>
      <c r="H229" s="120"/>
      <c r="I229" s="120"/>
      <c r="J229" s="120"/>
      <c r="K229" s="120"/>
      <c r="L229" s="120"/>
    </row>
    <row r="230" spans="5:12" x14ac:dyDescent="0.35">
      <c r="E230" s="122"/>
      <c r="F230" s="120"/>
      <c r="G230" s="120"/>
      <c r="H230" s="120"/>
      <c r="I230" s="120"/>
      <c r="J230" s="120"/>
      <c r="K230" s="120"/>
      <c r="L230" s="120"/>
    </row>
    <row r="231" spans="5:12" x14ac:dyDescent="0.35">
      <c r="E231" s="122"/>
      <c r="F231" s="120"/>
      <c r="G231" s="120"/>
      <c r="H231" s="120"/>
      <c r="I231" s="120"/>
      <c r="J231" s="120"/>
      <c r="K231" s="120"/>
      <c r="L231" s="120"/>
    </row>
    <row r="232" spans="5:12" x14ac:dyDescent="0.35">
      <c r="E232" s="122"/>
      <c r="F232" s="120"/>
      <c r="G232" s="120"/>
      <c r="H232" s="120"/>
      <c r="I232" s="120"/>
      <c r="J232" s="120"/>
      <c r="K232" s="120"/>
      <c r="L232" s="120"/>
    </row>
    <row r="233" spans="5:12" x14ac:dyDescent="0.35">
      <c r="E233" s="122"/>
      <c r="F233" s="120"/>
      <c r="G233" s="120"/>
      <c r="H233" s="120"/>
      <c r="I233" s="120"/>
      <c r="J233" s="120"/>
      <c r="K233" s="120"/>
      <c r="L233" s="120"/>
    </row>
    <row r="234" spans="5:12" x14ac:dyDescent="0.35">
      <c r="E234" s="122"/>
      <c r="F234" s="120"/>
      <c r="G234" s="120"/>
      <c r="H234" s="120"/>
      <c r="I234" s="120"/>
      <c r="J234" s="120"/>
      <c r="K234" s="120"/>
      <c r="L234" s="120"/>
    </row>
    <row r="235" spans="5:12" x14ac:dyDescent="0.35">
      <c r="E235" s="122"/>
      <c r="F235" s="120"/>
      <c r="G235" s="120"/>
      <c r="H235" s="120"/>
      <c r="I235" s="120"/>
      <c r="J235" s="120"/>
      <c r="K235" s="120"/>
      <c r="L235" s="120"/>
    </row>
    <row r="236" spans="5:12" x14ac:dyDescent="0.35">
      <c r="E236" s="122"/>
      <c r="F236" s="120"/>
      <c r="G236" s="120"/>
      <c r="H236" s="120"/>
      <c r="I236" s="120"/>
      <c r="J236" s="120"/>
      <c r="K236" s="120"/>
      <c r="L236" s="120"/>
    </row>
    <row r="237" spans="5:12" x14ac:dyDescent="0.35">
      <c r="E237" s="122"/>
      <c r="F237" s="120"/>
      <c r="G237" s="120"/>
      <c r="H237" s="120"/>
      <c r="I237" s="120"/>
      <c r="J237" s="120"/>
      <c r="K237" s="120"/>
      <c r="L237" s="120"/>
    </row>
    <row r="238" spans="5:12" x14ac:dyDescent="0.35">
      <c r="E238" s="122"/>
      <c r="F238" s="120"/>
      <c r="G238" s="120"/>
      <c r="H238" s="120"/>
      <c r="I238" s="120"/>
      <c r="J238" s="120"/>
      <c r="K238" s="120"/>
      <c r="L238" s="120"/>
    </row>
    <row r="239" spans="5:12" x14ac:dyDescent="0.35">
      <c r="E239" s="122"/>
      <c r="F239" s="120"/>
      <c r="G239" s="120"/>
      <c r="H239" s="120"/>
      <c r="I239" s="120"/>
      <c r="J239" s="120"/>
      <c r="K239" s="120"/>
      <c r="L239" s="120"/>
    </row>
    <row r="240" spans="5:12" x14ac:dyDescent="0.35">
      <c r="E240" s="122"/>
      <c r="F240" s="120"/>
      <c r="G240" s="120"/>
      <c r="H240" s="120"/>
      <c r="I240" s="120"/>
      <c r="J240" s="120"/>
      <c r="K240" s="120"/>
      <c r="L240" s="120"/>
    </row>
    <row r="241" spans="5:12" x14ac:dyDescent="0.35">
      <c r="E241" s="122"/>
      <c r="F241" s="120"/>
      <c r="G241" s="120"/>
      <c r="H241" s="120"/>
      <c r="I241" s="120"/>
      <c r="J241" s="120"/>
      <c r="K241" s="120"/>
      <c r="L241" s="120"/>
    </row>
    <row r="242" spans="5:12" x14ac:dyDescent="0.35">
      <c r="E242" s="122"/>
      <c r="F242" s="120"/>
      <c r="G242" s="120"/>
      <c r="H242" s="120"/>
      <c r="I242" s="120"/>
      <c r="J242" s="120"/>
      <c r="K242" s="120"/>
      <c r="L242" s="120"/>
    </row>
    <row r="243" spans="5:12" x14ac:dyDescent="0.35">
      <c r="E243" s="122"/>
      <c r="F243" s="120"/>
      <c r="G243" s="120"/>
      <c r="H243" s="120"/>
      <c r="I243" s="120"/>
      <c r="J243" s="120"/>
      <c r="K243" s="120"/>
      <c r="L243" s="120"/>
    </row>
    <row r="244" spans="5:12" x14ac:dyDescent="0.35">
      <c r="E244" s="122"/>
      <c r="F244" s="120"/>
      <c r="G244" s="120"/>
      <c r="H244" s="120"/>
      <c r="I244" s="120"/>
      <c r="J244" s="120"/>
      <c r="K244" s="120"/>
      <c r="L244" s="120"/>
    </row>
    <row r="245" spans="5:12" x14ac:dyDescent="0.35">
      <c r="E245" s="122"/>
      <c r="F245" s="120"/>
      <c r="G245" s="120"/>
      <c r="H245" s="120"/>
      <c r="I245" s="120"/>
      <c r="J245" s="120"/>
      <c r="K245" s="120"/>
      <c r="L245" s="120"/>
    </row>
    <row r="246" spans="5:12" x14ac:dyDescent="0.35">
      <c r="E246" s="122"/>
      <c r="F246" s="120"/>
      <c r="G246" s="120"/>
      <c r="H246" s="120"/>
      <c r="I246" s="120"/>
      <c r="J246" s="120"/>
      <c r="K246" s="120"/>
      <c r="L246" s="120"/>
    </row>
    <row r="247" spans="5:12" x14ac:dyDescent="0.35">
      <c r="E247" s="122"/>
      <c r="F247" s="120"/>
      <c r="G247" s="120"/>
      <c r="H247" s="120"/>
      <c r="I247" s="120"/>
      <c r="J247" s="120"/>
      <c r="K247" s="120"/>
      <c r="L247" s="120"/>
    </row>
    <row r="248" spans="5:12" x14ac:dyDescent="0.35">
      <c r="E248" s="122"/>
      <c r="F248" s="120"/>
      <c r="G248" s="120"/>
      <c r="H248" s="120"/>
      <c r="I248" s="120"/>
      <c r="J248" s="120"/>
      <c r="K248" s="120"/>
      <c r="L248" s="120"/>
    </row>
    <row r="249" spans="5:12" x14ac:dyDescent="0.35">
      <c r="E249" s="122"/>
      <c r="F249" s="120"/>
      <c r="G249" s="120"/>
      <c r="H249" s="120"/>
      <c r="I249" s="120"/>
      <c r="J249" s="120"/>
      <c r="K249" s="120"/>
      <c r="L249" s="120"/>
    </row>
    <row r="250" spans="5:12" x14ac:dyDescent="0.35">
      <c r="E250" s="122"/>
      <c r="F250" s="120"/>
      <c r="G250" s="120"/>
      <c r="H250" s="120"/>
      <c r="I250" s="120"/>
      <c r="J250" s="120"/>
      <c r="K250" s="120"/>
      <c r="L250" s="120"/>
    </row>
    <row r="251" spans="5:12" x14ac:dyDescent="0.35">
      <c r="E251" s="122"/>
      <c r="F251" s="120"/>
      <c r="G251" s="120"/>
      <c r="H251" s="120"/>
      <c r="I251" s="120"/>
      <c r="J251" s="120"/>
      <c r="K251" s="120"/>
      <c r="L251" s="120"/>
    </row>
    <row r="252" spans="5:12" x14ac:dyDescent="0.35">
      <c r="E252" s="122"/>
      <c r="F252" s="120"/>
      <c r="G252" s="120"/>
      <c r="H252" s="120"/>
      <c r="I252" s="120"/>
      <c r="J252" s="120"/>
      <c r="K252" s="120"/>
      <c r="L252" s="120"/>
    </row>
    <row r="253" spans="5:12" x14ac:dyDescent="0.35">
      <c r="E253" s="122"/>
      <c r="F253" s="120"/>
      <c r="G253" s="120"/>
      <c r="H253" s="120"/>
      <c r="I253" s="120"/>
      <c r="J253" s="120"/>
      <c r="K253" s="120"/>
      <c r="L253" s="120"/>
    </row>
    <row r="254" spans="5:12" x14ac:dyDescent="0.35">
      <c r="E254" s="122"/>
      <c r="F254" s="120"/>
      <c r="G254" s="120"/>
      <c r="H254" s="120"/>
      <c r="I254" s="120"/>
      <c r="J254" s="120"/>
      <c r="K254" s="120"/>
      <c r="L254" s="120"/>
    </row>
    <row r="255" spans="5:12" x14ac:dyDescent="0.35">
      <c r="E255" s="122"/>
      <c r="F255" s="120"/>
      <c r="G255" s="120"/>
      <c r="H255" s="120"/>
      <c r="I255" s="120"/>
      <c r="J255" s="120"/>
      <c r="K255" s="120"/>
      <c r="L255" s="120"/>
    </row>
    <row r="256" spans="5:12" x14ac:dyDescent="0.35">
      <c r="E256" s="122"/>
      <c r="F256" s="120"/>
      <c r="G256" s="120"/>
      <c r="H256" s="120"/>
      <c r="I256" s="120"/>
      <c r="J256" s="120"/>
      <c r="K256" s="120"/>
      <c r="L256" s="120"/>
    </row>
    <row r="257" spans="5:12" x14ac:dyDescent="0.35">
      <c r="E257" s="122"/>
      <c r="F257" s="120"/>
      <c r="G257" s="120"/>
      <c r="H257" s="120"/>
      <c r="I257" s="120"/>
      <c r="J257" s="120"/>
      <c r="K257" s="120"/>
      <c r="L257" s="120"/>
    </row>
    <row r="258" spans="5:12" x14ac:dyDescent="0.35">
      <c r="E258" s="122"/>
      <c r="F258" s="120"/>
      <c r="G258" s="120"/>
      <c r="H258" s="120"/>
      <c r="I258" s="120"/>
      <c r="J258" s="120"/>
      <c r="K258" s="120"/>
      <c r="L258" s="120"/>
    </row>
    <row r="259" spans="5:12" x14ac:dyDescent="0.35">
      <c r="E259" s="122"/>
      <c r="F259" s="120"/>
      <c r="G259" s="120"/>
      <c r="H259" s="120"/>
      <c r="I259" s="120"/>
      <c r="J259" s="120"/>
      <c r="K259" s="120"/>
      <c r="L259" s="120"/>
    </row>
    <row r="260" spans="5:12" x14ac:dyDescent="0.35">
      <c r="E260" s="122"/>
      <c r="F260" s="120"/>
      <c r="G260" s="120"/>
      <c r="H260" s="120"/>
      <c r="I260" s="120"/>
      <c r="J260" s="120"/>
      <c r="K260" s="120"/>
      <c r="L260" s="120"/>
    </row>
    <row r="261" spans="5:12" x14ac:dyDescent="0.35">
      <c r="E261" s="122"/>
      <c r="F261" s="120"/>
      <c r="G261" s="120"/>
      <c r="H261" s="120"/>
      <c r="I261" s="120"/>
      <c r="J261" s="120"/>
      <c r="K261" s="120"/>
      <c r="L261" s="120"/>
    </row>
    <row r="262" spans="5:12" x14ac:dyDescent="0.35">
      <c r="E262" s="122"/>
      <c r="F262" s="120"/>
      <c r="G262" s="120"/>
      <c r="H262" s="120"/>
      <c r="I262" s="120"/>
      <c r="J262" s="120"/>
      <c r="K262" s="120"/>
      <c r="L262" s="120"/>
    </row>
    <row r="263" spans="5:12" x14ac:dyDescent="0.35">
      <c r="E263" s="122"/>
      <c r="F263" s="120"/>
      <c r="G263" s="120"/>
      <c r="H263" s="120"/>
      <c r="I263" s="120"/>
      <c r="J263" s="120"/>
      <c r="K263" s="120"/>
      <c r="L263" s="120"/>
    </row>
    <row r="264" spans="5:12" x14ac:dyDescent="0.35">
      <c r="E264" s="122"/>
      <c r="F264" s="120"/>
      <c r="G264" s="120"/>
      <c r="H264" s="120"/>
      <c r="I264" s="120"/>
      <c r="J264" s="120"/>
      <c r="K264" s="120"/>
      <c r="L264" s="120"/>
    </row>
    <row r="265" spans="5:12" x14ac:dyDescent="0.35">
      <c r="E265" s="122"/>
      <c r="F265" s="120"/>
      <c r="G265" s="120"/>
      <c r="H265" s="120"/>
      <c r="I265" s="120"/>
      <c r="J265" s="120"/>
      <c r="K265" s="120"/>
      <c r="L265" s="120"/>
    </row>
    <row r="266" spans="5:12" x14ac:dyDescent="0.35">
      <c r="E266" s="122"/>
      <c r="F266" s="120"/>
      <c r="G266" s="120"/>
      <c r="H266" s="120"/>
      <c r="I266" s="120"/>
      <c r="J266" s="120"/>
      <c r="K266" s="120"/>
      <c r="L266" s="120"/>
    </row>
    <row r="267" spans="5:12" x14ac:dyDescent="0.35">
      <c r="E267" s="122"/>
      <c r="F267" s="120"/>
      <c r="G267" s="120"/>
      <c r="H267" s="120"/>
      <c r="I267" s="120"/>
      <c r="J267" s="120"/>
      <c r="K267" s="120"/>
      <c r="L267" s="120"/>
    </row>
    <row r="268" spans="5:12" x14ac:dyDescent="0.35">
      <c r="E268" s="122"/>
      <c r="F268" s="120"/>
      <c r="G268" s="120"/>
      <c r="H268" s="120"/>
      <c r="I268" s="120"/>
      <c r="J268" s="120"/>
      <c r="K268" s="120"/>
      <c r="L268" s="120"/>
    </row>
    <row r="269" spans="5:12" x14ac:dyDescent="0.35">
      <c r="E269" s="122"/>
      <c r="F269" s="120"/>
      <c r="G269" s="120"/>
      <c r="H269" s="120"/>
      <c r="I269" s="120"/>
      <c r="J269" s="120"/>
      <c r="K269" s="120"/>
      <c r="L269" s="120"/>
    </row>
    <row r="270" spans="5:12" x14ac:dyDescent="0.35">
      <c r="E270" s="122"/>
      <c r="F270" s="120"/>
      <c r="G270" s="120"/>
      <c r="H270" s="120"/>
      <c r="I270" s="120"/>
      <c r="J270" s="120"/>
      <c r="K270" s="120"/>
      <c r="L270" s="120"/>
    </row>
    <row r="271" spans="5:12" x14ac:dyDescent="0.35">
      <c r="E271" s="122"/>
      <c r="F271" s="120"/>
      <c r="G271" s="120"/>
      <c r="H271" s="120"/>
      <c r="I271" s="120"/>
      <c r="J271" s="120"/>
      <c r="K271" s="120"/>
      <c r="L271" s="120"/>
    </row>
    <row r="272" spans="5:12" x14ac:dyDescent="0.35">
      <c r="E272" s="122"/>
      <c r="F272" s="120"/>
      <c r="G272" s="120"/>
      <c r="H272" s="120"/>
      <c r="I272" s="120"/>
      <c r="J272" s="120"/>
      <c r="K272" s="120"/>
      <c r="L272" s="120"/>
    </row>
    <row r="273" spans="5:12" x14ac:dyDescent="0.35">
      <c r="E273" s="122"/>
      <c r="F273" s="120"/>
      <c r="G273" s="120"/>
      <c r="H273" s="120"/>
      <c r="I273" s="120"/>
      <c r="J273" s="120"/>
      <c r="K273" s="120"/>
      <c r="L273" s="120"/>
    </row>
    <row r="274" spans="5:12" x14ac:dyDescent="0.35">
      <c r="E274" s="122"/>
      <c r="F274" s="120"/>
      <c r="G274" s="120"/>
      <c r="H274" s="120"/>
      <c r="I274" s="120"/>
      <c r="J274" s="120"/>
      <c r="K274" s="120"/>
      <c r="L274" s="120"/>
    </row>
    <row r="275" spans="5:12" x14ac:dyDescent="0.35">
      <c r="E275" s="122"/>
      <c r="F275" s="120"/>
      <c r="G275" s="120"/>
      <c r="H275" s="120"/>
      <c r="I275" s="120"/>
      <c r="J275" s="120"/>
      <c r="K275" s="120"/>
      <c r="L275" s="120"/>
    </row>
    <row r="276" spans="5:12" x14ac:dyDescent="0.35">
      <c r="E276" s="122"/>
      <c r="F276" s="120"/>
      <c r="G276" s="120"/>
      <c r="H276" s="120"/>
      <c r="I276" s="120"/>
      <c r="J276" s="120"/>
      <c r="K276" s="120"/>
      <c r="L276" s="120"/>
    </row>
    <row r="277" spans="5:12" x14ac:dyDescent="0.35">
      <c r="E277" s="122"/>
      <c r="F277" s="120"/>
      <c r="G277" s="120"/>
      <c r="H277" s="120"/>
      <c r="I277" s="120"/>
      <c r="J277" s="120"/>
      <c r="K277" s="120"/>
      <c r="L277" s="120"/>
    </row>
    <row r="278" spans="5:12" x14ac:dyDescent="0.35">
      <c r="E278" s="122"/>
      <c r="F278" s="120"/>
      <c r="G278" s="120"/>
      <c r="H278" s="120"/>
      <c r="I278" s="120"/>
      <c r="J278" s="120"/>
      <c r="K278" s="120"/>
      <c r="L278" s="120"/>
    </row>
    <row r="279" spans="5:12" x14ac:dyDescent="0.35">
      <c r="E279" s="122"/>
      <c r="F279" s="120"/>
      <c r="G279" s="120"/>
      <c r="H279" s="120"/>
      <c r="I279" s="120"/>
      <c r="J279" s="120"/>
      <c r="K279" s="120"/>
      <c r="L279" s="120"/>
    </row>
    <row r="280" spans="5:12" x14ac:dyDescent="0.35">
      <c r="E280" s="122"/>
      <c r="F280" s="120"/>
      <c r="G280" s="120"/>
      <c r="H280" s="120"/>
      <c r="I280" s="120"/>
      <c r="J280" s="120"/>
      <c r="K280" s="120"/>
      <c r="L280" s="120"/>
    </row>
    <row r="281" spans="5:12" x14ac:dyDescent="0.35">
      <c r="E281" s="122"/>
      <c r="F281" s="120"/>
      <c r="G281" s="120"/>
      <c r="H281" s="120"/>
      <c r="I281" s="120"/>
      <c r="J281" s="120"/>
      <c r="K281" s="120"/>
      <c r="L281" s="120"/>
    </row>
    <row r="282" spans="5:12" x14ac:dyDescent="0.35">
      <c r="E282" s="122"/>
      <c r="F282" s="120"/>
      <c r="G282" s="120"/>
      <c r="H282" s="120"/>
      <c r="I282" s="120"/>
      <c r="J282" s="120"/>
      <c r="K282" s="120"/>
      <c r="L282" s="120"/>
    </row>
    <row r="283" spans="5:12" x14ac:dyDescent="0.35">
      <c r="E283" s="122"/>
      <c r="F283" s="120"/>
      <c r="G283" s="120"/>
      <c r="H283" s="120"/>
      <c r="I283" s="120"/>
      <c r="J283" s="120"/>
      <c r="K283" s="120"/>
      <c r="L283" s="120"/>
    </row>
    <row r="284" spans="5:12" x14ac:dyDescent="0.35">
      <c r="E284" s="122"/>
      <c r="F284" s="120"/>
      <c r="G284" s="120"/>
      <c r="H284" s="120"/>
      <c r="I284" s="120"/>
      <c r="J284" s="120"/>
      <c r="K284" s="120"/>
      <c r="L284" s="120"/>
    </row>
    <row r="285" spans="5:12" x14ac:dyDescent="0.35">
      <c r="E285" s="122"/>
      <c r="F285" s="120"/>
      <c r="G285" s="120"/>
      <c r="H285" s="120"/>
      <c r="I285" s="120"/>
      <c r="J285" s="120"/>
      <c r="K285" s="120"/>
      <c r="L285" s="120"/>
    </row>
    <row r="286" spans="5:12" x14ac:dyDescent="0.35">
      <c r="E286" s="122"/>
      <c r="F286" s="120"/>
      <c r="G286" s="120"/>
      <c r="H286" s="120"/>
      <c r="I286" s="120"/>
      <c r="J286" s="120"/>
      <c r="K286" s="120"/>
      <c r="L286" s="120"/>
    </row>
    <row r="287" spans="5:12" x14ac:dyDescent="0.35">
      <c r="E287" s="122"/>
      <c r="F287" s="120"/>
      <c r="G287" s="120"/>
      <c r="H287" s="120"/>
      <c r="I287" s="120"/>
      <c r="J287" s="120"/>
      <c r="K287" s="120"/>
      <c r="L287" s="120"/>
    </row>
    <row r="288" spans="5:12" x14ac:dyDescent="0.35">
      <c r="E288" s="122"/>
      <c r="F288" s="120"/>
      <c r="G288" s="120"/>
      <c r="H288" s="120"/>
      <c r="I288" s="120"/>
      <c r="J288" s="120"/>
      <c r="K288" s="120"/>
      <c r="L288" s="120"/>
    </row>
    <row r="289" spans="5:12" x14ac:dyDescent="0.35">
      <c r="E289" s="122"/>
      <c r="F289" s="120"/>
      <c r="G289" s="120"/>
      <c r="H289" s="120"/>
      <c r="I289" s="120"/>
      <c r="J289" s="120"/>
      <c r="K289" s="120"/>
      <c r="L289" s="120"/>
    </row>
    <row r="290" spans="5:12" x14ac:dyDescent="0.35">
      <c r="E290" s="122"/>
      <c r="F290" s="120"/>
      <c r="G290" s="120"/>
      <c r="H290" s="120"/>
      <c r="I290" s="120"/>
      <c r="J290" s="120"/>
      <c r="K290" s="120"/>
      <c r="L290" s="120"/>
    </row>
    <row r="291" spans="5:12" x14ac:dyDescent="0.35">
      <c r="E291" s="122"/>
      <c r="F291" s="120"/>
      <c r="G291" s="120"/>
      <c r="H291" s="120"/>
      <c r="I291" s="120"/>
      <c r="J291" s="120"/>
      <c r="K291" s="120"/>
      <c r="L291" s="120"/>
    </row>
    <row r="292" spans="5:12" x14ac:dyDescent="0.35">
      <c r="E292" s="122"/>
      <c r="F292" s="120"/>
      <c r="G292" s="120"/>
      <c r="H292" s="120"/>
      <c r="I292" s="120"/>
      <c r="J292" s="120"/>
      <c r="K292" s="120"/>
      <c r="L292" s="120"/>
    </row>
    <row r="293" spans="5:12" x14ac:dyDescent="0.35">
      <c r="E293" s="122"/>
      <c r="F293" s="120"/>
      <c r="G293" s="120"/>
      <c r="H293" s="120"/>
      <c r="I293" s="120"/>
      <c r="J293" s="120"/>
      <c r="K293" s="120"/>
      <c r="L293" s="120"/>
    </row>
    <row r="294" spans="5:12" x14ac:dyDescent="0.35">
      <c r="E294" s="122"/>
      <c r="F294" s="120"/>
      <c r="G294" s="120"/>
      <c r="H294" s="120"/>
      <c r="I294" s="120"/>
      <c r="J294" s="120"/>
      <c r="K294" s="120"/>
      <c r="L294" s="120"/>
    </row>
    <row r="295" spans="5:12" x14ac:dyDescent="0.35">
      <c r="E295" s="122"/>
      <c r="F295" s="120"/>
      <c r="G295" s="120"/>
      <c r="H295" s="120"/>
      <c r="I295" s="120"/>
      <c r="J295" s="120"/>
      <c r="K295" s="120"/>
      <c r="L295" s="120"/>
    </row>
    <row r="296" spans="5:12" x14ac:dyDescent="0.35">
      <c r="E296" s="122"/>
      <c r="F296" s="120"/>
      <c r="G296" s="120"/>
      <c r="H296" s="120"/>
      <c r="I296" s="120"/>
      <c r="J296" s="120"/>
      <c r="K296" s="120"/>
      <c r="L296" s="120"/>
    </row>
    <row r="297" spans="5:12" x14ac:dyDescent="0.35">
      <c r="E297" s="122"/>
      <c r="F297" s="120"/>
      <c r="G297" s="120"/>
      <c r="H297" s="120"/>
      <c r="I297" s="120"/>
      <c r="J297" s="120"/>
      <c r="K297" s="120"/>
      <c r="L297" s="120"/>
    </row>
    <row r="298" spans="5:12" x14ac:dyDescent="0.35">
      <c r="E298" s="122"/>
      <c r="F298" s="120"/>
      <c r="G298" s="120"/>
      <c r="H298" s="120"/>
      <c r="I298" s="120"/>
      <c r="J298" s="120"/>
      <c r="K298" s="120"/>
      <c r="L298" s="120"/>
    </row>
    <row r="299" spans="5:12" x14ac:dyDescent="0.35">
      <c r="E299" s="122"/>
      <c r="F299" s="120"/>
      <c r="G299" s="120"/>
      <c r="H299" s="120"/>
      <c r="I299" s="120"/>
      <c r="J299" s="120"/>
      <c r="K299" s="120"/>
      <c r="L299" s="120"/>
    </row>
    <row r="300" spans="5:12" x14ac:dyDescent="0.35">
      <c r="E300" s="122"/>
      <c r="F300" s="120"/>
      <c r="G300" s="120"/>
      <c r="H300" s="120"/>
      <c r="I300" s="120"/>
      <c r="J300" s="120"/>
      <c r="K300" s="120"/>
      <c r="L300" s="120"/>
    </row>
    <row r="301" spans="5:12" x14ac:dyDescent="0.35">
      <c r="E301" s="122"/>
    </row>
  </sheetData>
  <autoFilter ref="A16:M302" xr:uid="{00000000-0009-0000-0000-000005000000}">
    <sortState xmlns:xlrd2="http://schemas.microsoft.com/office/spreadsheetml/2017/richdata2" ref="A17:M301">
      <sortCondition ref="A16:A302"/>
    </sortState>
  </autoFilter>
  <mergeCells count="2">
    <mergeCell ref="F13:I13"/>
    <mergeCell ref="J13:L13"/>
  </mergeCells>
  <hyperlinks>
    <hyperlink ref="N2" location="_ftn1" display="_ftn1" xr:uid="{47DA1604-C702-4EFE-B54F-4C8AFDD30F57}"/>
    <hyperlink ref="N10" location="_ftn1" display="_ftn1" xr:uid="{3FFC47A7-99BB-4465-BA0F-9B212650530F}"/>
  </hyperlink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BC96-8BAE-4E57-B6EE-FA93B018EA57}">
  <sheetPr>
    <tabColor theme="7"/>
  </sheetPr>
  <dimension ref="A1"/>
  <sheetViews>
    <sheetView workbookViewId="0">
      <selection activeCell="N21" sqref="N21"/>
    </sheetView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A6EF4-EA06-492F-9BD3-1DA06900A2E4}">
  <sheetPr>
    <tabColor theme="7" tint="0.79998168889431442"/>
  </sheetPr>
  <dimension ref="A2:N276"/>
  <sheetViews>
    <sheetView topLeftCell="A129" zoomScale="70" zoomScaleNormal="70" workbookViewId="0">
      <selection activeCell="M231" sqref="M231"/>
    </sheetView>
  </sheetViews>
  <sheetFormatPr defaultRowHeight="14.5" x14ac:dyDescent="0.35"/>
  <cols>
    <col min="1" max="1" width="15.453125" customWidth="1"/>
    <col min="2" max="8" width="25.453125" customWidth="1"/>
    <col min="10" max="11" width="32" style="93" customWidth="1"/>
    <col min="12" max="12" width="33.453125" style="93" customWidth="1"/>
    <col min="13" max="13" width="22.26953125" style="93" customWidth="1"/>
    <col min="14" max="14" width="27.453125" style="93" customWidth="1"/>
  </cols>
  <sheetData>
    <row r="2" spans="2:14" x14ac:dyDescent="0.35">
      <c r="B2" s="84" t="s">
        <v>367</v>
      </c>
      <c r="C2" s="85"/>
      <c r="D2" s="85"/>
      <c r="E2" s="85"/>
      <c r="F2" s="85"/>
      <c r="G2" s="86" t="s">
        <v>368</v>
      </c>
      <c r="H2" s="86"/>
      <c r="J2" s="87" t="s">
        <v>369</v>
      </c>
      <c r="K2" s="87"/>
      <c r="L2" s="87"/>
      <c r="M2" s="87"/>
      <c r="N2" s="87"/>
    </row>
    <row r="4" spans="2:14" ht="13.5" customHeight="1" x14ac:dyDescent="0.35">
      <c r="B4" s="84" t="s">
        <v>370</v>
      </c>
      <c r="C4" s="84" t="s">
        <v>371</v>
      </c>
      <c r="D4" s="88" t="s">
        <v>372</v>
      </c>
      <c r="E4" s="88" t="s">
        <v>373</v>
      </c>
      <c r="F4" s="88" t="s">
        <v>374</v>
      </c>
      <c r="G4" s="86" t="s">
        <v>375</v>
      </c>
      <c r="H4" s="89" t="s">
        <v>376</v>
      </c>
      <c r="J4" s="90" t="s">
        <v>377</v>
      </c>
      <c r="K4" s="90" t="s">
        <v>375</v>
      </c>
      <c r="L4" s="90" t="s">
        <v>376</v>
      </c>
      <c r="M4" s="90" t="s">
        <v>8</v>
      </c>
      <c r="N4" s="90" t="s">
        <v>378</v>
      </c>
    </row>
    <row r="5" spans="2:14" x14ac:dyDescent="0.35">
      <c r="B5" s="91" t="s">
        <v>379</v>
      </c>
      <c r="C5" s="91" t="s">
        <v>380</v>
      </c>
      <c r="D5" s="92" t="s">
        <v>381</v>
      </c>
      <c r="E5" s="92" t="s">
        <v>381</v>
      </c>
      <c r="F5" s="92" t="s">
        <v>381</v>
      </c>
      <c r="G5" s="93"/>
      <c r="H5" s="93"/>
    </row>
    <row r="6" spans="2:14" x14ac:dyDescent="0.35">
      <c r="B6" t="s">
        <v>382</v>
      </c>
      <c r="D6" t="s">
        <v>383</v>
      </c>
      <c r="E6" t="s">
        <v>384</v>
      </c>
      <c r="G6" t="s">
        <v>31</v>
      </c>
      <c r="J6" s="93" t="s">
        <v>31</v>
      </c>
      <c r="K6" s="94" t="s">
        <v>30</v>
      </c>
      <c r="L6" s="94" t="s">
        <v>30</v>
      </c>
      <c r="M6" s="94" t="s">
        <v>30</v>
      </c>
      <c r="N6" s="94" t="s">
        <v>385</v>
      </c>
    </row>
    <row r="7" spans="2:14" x14ac:dyDescent="0.35">
      <c r="B7" t="s">
        <v>386</v>
      </c>
      <c r="C7" t="s">
        <v>387</v>
      </c>
      <c r="D7" t="s">
        <v>18</v>
      </c>
      <c r="E7" t="s">
        <v>387</v>
      </c>
      <c r="F7" t="s">
        <v>387</v>
      </c>
      <c r="G7" t="s">
        <v>17</v>
      </c>
      <c r="H7" t="s">
        <v>16</v>
      </c>
      <c r="J7" s="93" t="s">
        <v>18</v>
      </c>
      <c r="K7" s="93" t="s">
        <v>17</v>
      </c>
      <c r="L7" s="93" t="s">
        <v>16</v>
      </c>
      <c r="M7" s="93" t="s">
        <v>15</v>
      </c>
      <c r="N7" s="93" t="s">
        <v>18</v>
      </c>
    </row>
    <row r="8" spans="2:14" x14ac:dyDescent="0.35">
      <c r="B8" t="s">
        <v>388</v>
      </c>
      <c r="C8" t="s">
        <v>25</v>
      </c>
      <c r="D8" t="s">
        <v>25</v>
      </c>
      <c r="E8" t="s">
        <v>25</v>
      </c>
      <c r="F8" t="s">
        <v>25</v>
      </c>
      <c r="G8" t="s">
        <v>24</v>
      </c>
      <c r="H8" t="s">
        <v>23</v>
      </c>
      <c r="J8" s="93" t="s">
        <v>25</v>
      </c>
      <c r="K8" s="93" t="s">
        <v>24</v>
      </c>
      <c r="L8" s="93" t="s">
        <v>23</v>
      </c>
      <c r="M8" s="93" t="s">
        <v>22</v>
      </c>
      <c r="N8" s="93" t="s">
        <v>25</v>
      </c>
    </row>
    <row r="9" spans="2:14" x14ac:dyDescent="0.35">
      <c r="B9" t="s">
        <v>389</v>
      </c>
      <c r="C9" t="s">
        <v>29</v>
      </c>
      <c r="D9" t="s">
        <v>29</v>
      </c>
      <c r="E9" t="s">
        <v>29</v>
      </c>
      <c r="F9" t="s">
        <v>29</v>
      </c>
      <c r="G9" t="s">
        <v>28</v>
      </c>
      <c r="H9" t="s">
        <v>27</v>
      </c>
      <c r="J9" s="93" t="s">
        <v>29</v>
      </c>
      <c r="K9" s="93" t="s">
        <v>28</v>
      </c>
      <c r="L9" s="93" t="s">
        <v>27</v>
      </c>
      <c r="M9" s="93" t="s">
        <v>22</v>
      </c>
      <c r="N9" s="93" t="s">
        <v>29</v>
      </c>
    </row>
    <row r="10" spans="2:14" x14ac:dyDescent="0.35">
      <c r="B10" t="s">
        <v>390</v>
      </c>
      <c r="C10" t="s">
        <v>33</v>
      </c>
      <c r="D10" t="s">
        <v>33</v>
      </c>
      <c r="E10" t="s">
        <v>33</v>
      </c>
      <c r="G10" t="s">
        <v>32</v>
      </c>
      <c r="H10" t="s">
        <v>23</v>
      </c>
      <c r="J10" s="93" t="s">
        <v>33</v>
      </c>
      <c r="K10" s="93" t="s">
        <v>32</v>
      </c>
      <c r="L10" s="93" t="s">
        <v>23</v>
      </c>
      <c r="M10" s="93" t="s">
        <v>22</v>
      </c>
      <c r="N10" s="93" t="s">
        <v>385</v>
      </c>
    </row>
    <row r="11" spans="2:14" x14ac:dyDescent="0.35">
      <c r="B11" t="s">
        <v>391</v>
      </c>
      <c r="C11" t="s">
        <v>392</v>
      </c>
      <c r="D11" t="s">
        <v>35</v>
      </c>
      <c r="E11" t="s">
        <v>392</v>
      </c>
      <c r="G11" t="s">
        <v>24</v>
      </c>
      <c r="H11" t="s">
        <v>34</v>
      </c>
      <c r="J11" s="93" t="s">
        <v>35</v>
      </c>
      <c r="K11" s="93" t="s">
        <v>24</v>
      </c>
      <c r="L11" s="93" t="s">
        <v>34</v>
      </c>
      <c r="M11" s="93" t="s">
        <v>22</v>
      </c>
      <c r="N11" s="93" t="s">
        <v>385</v>
      </c>
    </row>
    <row r="12" spans="2:14" x14ac:dyDescent="0.35">
      <c r="B12" t="s">
        <v>393</v>
      </c>
      <c r="C12" t="s">
        <v>37</v>
      </c>
      <c r="D12" t="s">
        <v>37</v>
      </c>
      <c r="E12" t="s">
        <v>37</v>
      </c>
      <c r="F12" t="s">
        <v>37</v>
      </c>
      <c r="G12" t="s">
        <v>36</v>
      </c>
      <c r="H12" t="s">
        <v>27</v>
      </c>
      <c r="J12" s="93" t="s">
        <v>37</v>
      </c>
      <c r="K12" s="93" t="s">
        <v>36</v>
      </c>
      <c r="L12" s="93" t="s">
        <v>27</v>
      </c>
      <c r="M12" s="93" t="s">
        <v>22</v>
      </c>
      <c r="N12" s="93" t="s">
        <v>37</v>
      </c>
    </row>
    <row r="13" spans="2:14" x14ac:dyDescent="0.35">
      <c r="B13" s="95" t="s">
        <v>394</v>
      </c>
      <c r="C13" s="95"/>
      <c r="D13" s="95" t="s">
        <v>40</v>
      </c>
      <c r="E13" s="95" t="s">
        <v>40</v>
      </c>
      <c r="F13" s="95"/>
      <c r="G13" s="95" t="e">
        <v>#N/A</v>
      </c>
      <c r="H13" s="95" t="e">
        <v>#N/A</v>
      </c>
      <c r="J13" s="95" t="s">
        <v>40</v>
      </c>
      <c r="K13" s="95" t="s">
        <v>39</v>
      </c>
      <c r="L13" s="95" t="s">
        <v>38</v>
      </c>
      <c r="M13" s="93" t="s">
        <v>22</v>
      </c>
      <c r="N13" s="93" t="s">
        <v>385</v>
      </c>
    </row>
    <row r="14" spans="2:14" x14ac:dyDescent="0.35">
      <c r="B14" t="s">
        <v>395</v>
      </c>
      <c r="C14" t="s">
        <v>42</v>
      </c>
      <c r="D14" t="s">
        <v>42</v>
      </c>
      <c r="E14" t="s">
        <v>42</v>
      </c>
      <c r="F14" t="s">
        <v>42</v>
      </c>
      <c r="G14" t="s">
        <v>41</v>
      </c>
      <c r="H14" t="s">
        <v>34</v>
      </c>
      <c r="J14" s="93" t="s">
        <v>42</v>
      </c>
      <c r="K14" s="93" t="s">
        <v>41</v>
      </c>
      <c r="L14" s="93" t="s">
        <v>34</v>
      </c>
      <c r="M14" s="93" t="s">
        <v>22</v>
      </c>
      <c r="N14" s="93" t="s">
        <v>42</v>
      </c>
    </row>
    <row r="15" spans="2:14" x14ac:dyDescent="0.35">
      <c r="B15" s="95" t="s">
        <v>396</v>
      </c>
      <c r="C15" s="95"/>
      <c r="D15" s="95" t="s">
        <v>397</v>
      </c>
      <c r="E15" s="95" t="s">
        <v>397</v>
      </c>
      <c r="F15" s="95"/>
      <c r="G15" s="95" t="e">
        <v>#N/A</v>
      </c>
      <c r="H15" s="95" t="e">
        <v>#N/A</v>
      </c>
      <c r="J15" s="95" t="s">
        <v>39</v>
      </c>
      <c r="K15" s="95" t="s">
        <v>39</v>
      </c>
      <c r="L15" s="95" t="s">
        <v>38</v>
      </c>
      <c r="M15" s="93" t="s">
        <v>22</v>
      </c>
      <c r="N15" s="93" t="s">
        <v>385</v>
      </c>
    </row>
    <row r="16" spans="2:14" x14ac:dyDescent="0.35">
      <c r="B16" t="s">
        <v>398</v>
      </c>
      <c r="C16" t="s">
        <v>43</v>
      </c>
      <c r="D16" t="s">
        <v>43</v>
      </c>
      <c r="E16" t="s">
        <v>43</v>
      </c>
      <c r="F16" t="s">
        <v>43</v>
      </c>
      <c r="G16" t="s">
        <v>41</v>
      </c>
      <c r="H16" t="s">
        <v>23</v>
      </c>
      <c r="J16" s="93" t="s">
        <v>43</v>
      </c>
      <c r="K16" s="93" t="s">
        <v>41</v>
      </c>
      <c r="L16" s="93" t="s">
        <v>23</v>
      </c>
      <c r="M16" s="93" t="s">
        <v>22</v>
      </c>
      <c r="N16" s="93" t="s">
        <v>43</v>
      </c>
    </row>
    <row r="17" spans="2:14" x14ac:dyDescent="0.35">
      <c r="B17" t="s">
        <v>399</v>
      </c>
      <c r="C17" t="s">
        <v>400</v>
      </c>
      <c r="D17" t="s">
        <v>44</v>
      </c>
      <c r="E17" t="s">
        <v>400</v>
      </c>
      <c r="F17" t="s">
        <v>400</v>
      </c>
      <c r="G17" t="s">
        <v>24</v>
      </c>
      <c r="H17" t="s">
        <v>23</v>
      </c>
      <c r="J17" s="93" t="s">
        <v>44</v>
      </c>
      <c r="K17" s="93" t="s">
        <v>24</v>
      </c>
      <c r="L17" s="93" t="s">
        <v>23</v>
      </c>
      <c r="M17" s="93" t="s">
        <v>22</v>
      </c>
      <c r="N17" s="93" t="s">
        <v>44</v>
      </c>
    </row>
    <row r="18" spans="2:14" x14ac:dyDescent="0.35">
      <c r="B18" t="s">
        <v>401</v>
      </c>
      <c r="C18" t="s">
        <v>402</v>
      </c>
      <c r="D18" t="s">
        <v>45</v>
      </c>
      <c r="E18" t="s">
        <v>402</v>
      </c>
      <c r="F18" t="s">
        <v>402</v>
      </c>
      <c r="G18" t="s">
        <v>41</v>
      </c>
      <c r="H18" t="s">
        <v>34</v>
      </c>
      <c r="J18" s="93" t="s">
        <v>45</v>
      </c>
      <c r="K18" s="93" t="s">
        <v>41</v>
      </c>
      <c r="L18" s="93" t="s">
        <v>34</v>
      </c>
      <c r="M18" s="93" t="s">
        <v>22</v>
      </c>
      <c r="N18" s="93" t="s">
        <v>45</v>
      </c>
    </row>
    <row r="19" spans="2:14" x14ac:dyDescent="0.35">
      <c r="B19" t="s">
        <v>403</v>
      </c>
      <c r="C19" t="s">
        <v>46</v>
      </c>
      <c r="D19" t="s">
        <v>46</v>
      </c>
      <c r="E19" t="s">
        <v>46</v>
      </c>
      <c r="F19" t="s">
        <v>46</v>
      </c>
      <c r="G19" t="s">
        <v>32</v>
      </c>
      <c r="H19" t="s">
        <v>34</v>
      </c>
      <c r="J19" s="93" t="s">
        <v>46</v>
      </c>
      <c r="K19" s="93" t="s">
        <v>32</v>
      </c>
      <c r="L19" s="93" t="s">
        <v>34</v>
      </c>
      <c r="M19" s="93" t="s">
        <v>22</v>
      </c>
      <c r="N19" s="93" t="s">
        <v>46</v>
      </c>
    </row>
    <row r="20" spans="2:14" x14ac:dyDescent="0.35">
      <c r="B20" t="s">
        <v>404</v>
      </c>
      <c r="C20" t="s">
        <v>47</v>
      </c>
      <c r="D20" t="s">
        <v>47</v>
      </c>
      <c r="E20" t="s">
        <v>47</v>
      </c>
      <c r="F20" t="s">
        <v>47</v>
      </c>
      <c r="G20" t="s">
        <v>24</v>
      </c>
      <c r="H20" t="s">
        <v>34</v>
      </c>
      <c r="J20" s="93" t="s">
        <v>47</v>
      </c>
      <c r="K20" s="93" t="s">
        <v>24</v>
      </c>
      <c r="L20" s="93" t="s">
        <v>34</v>
      </c>
      <c r="M20" s="93" t="s">
        <v>22</v>
      </c>
      <c r="N20" s="93" t="s">
        <v>47</v>
      </c>
    </row>
    <row r="21" spans="2:14" x14ac:dyDescent="0.35">
      <c r="B21" t="s">
        <v>405</v>
      </c>
      <c r="C21" t="s">
        <v>406</v>
      </c>
      <c r="D21" t="s">
        <v>48</v>
      </c>
      <c r="E21" t="s">
        <v>406</v>
      </c>
      <c r="F21" t="s">
        <v>406</v>
      </c>
      <c r="G21" t="s">
        <v>24</v>
      </c>
      <c r="H21" t="s">
        <v>23</v>
      </c>
      <c r="J21" s="93" t="s">
        <v>48</v>
      </c>
      <c r="K21" s="93" t="s">
        <v>24</v>
      </c>
      <c r="L21" s="93" t="s">
        <v>23</v>
      </c>
      <c r="M21" s="93" t="s">
        <v>22</v>
      </c>
      <c r="N21" s="93" t="s">
        <v>48</v>
      </c>
    </row>
    <row r="22" spans="2:14" x14ac:dyDescent="0.35">
      <c r="B22" t="s">
        <v>407</v>
      </c>
      <c r="C22" t="s">
        <v>49</v>
      </c>
      <c r="D22" t="s">
        <v>49</v>
      </c>
      <c r="E22" t="s">
        <v>408</v>
      </c>
      <c r="F22" t="s">
        <v>409</v>
      </c>
      <c r="G22" t="s">
        <v>41</v>
      </c>
      <c r="H22" t="s">
        <v>34</v>
      </c>
      <c r="J22" s="93" t="s">
        <v>49</v>
      </c>
      <c r="K22" s="93" t="s">
        <v>41</v>
      </c>
      <c r="L22" s="93" t="s">
        <v>34</v>
      </c>
      <c r="M22" s="93" t="s">
        <v>22</v>
      </c>
      <c r="N22" s="93" t="s">
        <v>49</v>
      </c>
    </row>
    <row r="23" spans="2:14" x14ac:dyDescent="0.35">
      <c r="B23" t="s">
        <v>410</v>
      </c>
      <c r="C23" t="s">
        <v>411</v>
      </c>
      <c r="D23" t="s">
        <v>50</v>
      </c>
      <c r="E23" t="s">
        <v>411</v>
      </c>
      <c r="F23" t="s">
        <v>411</v>
      </c>
      <c r="G23" t="s">
        <v>28</v>
      </c>
      <c r="H23" t="s">
        <v>34</v>
      </c>
      <c r="J23" s="93" t="s">
        <v>50</v>
      </c>
      <c r="K23" s="93" t="s">
        <v>28</v>
      </c>
      <c r="L23" s="93" t="s">
        <v>34</v>
      </c>
      <c r="M23" s="93" t="s">
        <v>22</v>
      </c>
      <c r="N23" s="93" t="s">
        <v>50</v>
      </c>
    </row>
    <row r="24" spans="2:14" x14ac:dyDescent="0.35">
      <c r="B24" t="s">
        <v>412</v>
      </c>
      <c r="C24" t="s">
        <v>51</v>
      </c>
      <c r="D24" t="s">
        <v>51</v>
      </c>
      <c r="E24" t="s">
        <v>51</v>
      </c>
      <c r="F24" t="s">
        <v>51</v>
      </c>
      <c r="G24" t="s">
        <v>17</v>
      </c>
      <c r="H24" t="s">
        <v>27</v>
      </c>
      <c r="J24" s="93" t="s">
        <v>51</v>
      </c>
      <c r="K24" s="93" t="s">
        <v>17</v>
      </c>
      <c r="L24" s="93" t="s">
        <v>27</v>
      </c>
      <c r="M24" s="93" t="s">
        <v>22</v>
      </c>
      <c r="N24" s="93" t="s">
        <v>51</v>
      </c>
    </row>
    <row r="25" spans="2:14" x14ac:dyDescent="0.35">
      <c r="B25" t="s">
        <v>413</v>
      </c>
      <c r="C25" t="s">
        <v>52</v>
      </c>
      <c r="D25" t="s">
        <v>52</v>
      </c>
      <c r="E25" t="s">
        <v>52</v>
      </c>
      <c r="F25" t="s">
        <v>52</v>
      </c>
      <c r="G25" t="s">
        <v>41</v>
      </c>
      <c r="H25" t="s">
        <v>34</v>
      </c>
      <c r="I25" t="s">
        <v>414</v>
      </c>
      <c r="J25" s="93" t="s">
        <v>52</v>
      </c>
      <c r="K25" s="93" t="s">
        <v>41</v>
      </c>
      <c r="L25" s="93" t="s">
        <v>34</v>
      </c>
      <c r="M25" s="93" t="s">
        <v>22</v>
      </c>
      <c r="N25" s="93" t="s">
        <v>52</v>
      </c>
    </row>
    <row r="26" spans="2:14" x14ac:dyDescent="0.35">
      <c r="B26" t="s">
        <v>415</v>
      </c>
      <c r="C26" t="s">
        <v>416</v>
      </c>
      <c r="D26" t="s">
        <v>53</v>
      </c>
      <c r="E26" t="s">
        <v>416</v>
      </c>
      <c r="F26" t="s">
        <v>416</v>
      </c>
      <c r="G26" t="s">
        <v>24</v>
      </c>
      <c r="H26" t="s">
        <v>23</v>
      </c>
      <c r="J26" s="93" t="s">
        <v>53</v>
      </c>
      <c r="K26" s="93" t="s">
        <v>24</v>
      </c>
      <c r="L26" s="93" t="s">
        <v>23</v>
      </c>
      <c r="M26" s="93" t="s">
        <v>22</v>
      </c>
      <c r="N26" s="93" t="s">
        <v>53</v>
      </c>
    </row>
    <row r="27" spans="2:14" x14ac:dyDescent="0.35">
      <c r="B27" t="s">
        <v>417</v>
      </c>
      <c r="C27" t="s">
        <v>54</v>
      </c>
      <c r="D27" t="s">
        <v>54</v>
      </c>
      <c r="E27" t="s">
        <v>54</v>
      </c>
      <c r="F27" t="s">
        <v>54</v>
      </c>
      <c r="G27" t="s">
        <v>24</v>
      </c>
      <c r="H27" t="s">
        <v>34</v>
      </c>
      <c r="J27" s="93" t="s">
        <v>54</v>
      </c>
      <c r="K27" s="93" t="s">
        <v>24</v>
      </c>
      <c r="L27" s="93" t="s">
        <v>34</v>
      </c>
      <c r="M27" s="93" t="s">
        <v>22</v>
      </c>
      <c r="N27" s="93" t="s">
        <v>54</v>
      </c>
    </row>
    <row r="28" spans="2:14" x14ac:dyDescent="0.35">
      <c r="B28" t="s">
        <v>418</v>
      </c>
      <c r="C28" t="s">
        <v>55</v>
      </c>
      <c r="D28" t="s">
        <v>55</v>
      </c>
      <c r="E28" t="s">
        <v>55</v>
      </c>
      <c r="F28" t="s">
        <v>55</v>
      </c>
      <c r="G28" t="s">
        <v>41</v>
      </c>
      <c r="H28" t="s">
        <v>23</v>
      </c>
      <c r="J28" s="93" t="s">
        <v>55</v>
      </c>
      <c r="K28" s="93" t="s">
        <v>41</v>
      </c>
      <c r="L28" s="93" t="s">
        <v>23</v>
      </c>
      <c r="M28" s="93" t="s">
        <v>22</v>
      </c>
      <c r="N28" s="93" t="s">
        <v>55</v>
      </c>
    </row>
    <row r="29" spans="2:14" x14ac:dyDescent="0.35">
      <c r="B29" t="s">
        <v>419</v>
      </c>
      <c r="C29" t="s">
        <v>56</v>
      </c>
      <c r="D29" t="s">
        <v>56</v>
      </c>
      <c r="E29" t="s">
        <v>56</v>
      </c>
      <c r="F29" t="s">
        <v>56</v>
      </c>
      <c r="G29" t="s">
        <v>36</v>
      </c>
      <c r="H29" t="s">
        <v>27</v>
      </c>
      <c r="J29" s="93" t="s">
        <v>56</v>
      </c>
      <c r="K29" s="93" t="s">
        <v>36</v>
      </c>
      <c r="L29" s="93" t="s">
        <v>27</v>
      </c>
      <c r="M29" s="93" t="s">
        <v>22</v>
      </c>
      <c r="N29" s="93" t="s">
        <v>56</v>
      </c>
    </row>
    <row r="30" spans="2:14" x14ac:dyDescent="0.35">
      <c r="B30" t="s">
        <v>420</v>
      </c>
      <c r="C30" t="s">
        <v>58</v>
      </c>
      <c r="D30" t="s">
        <v>58</v>
      </c>
      <c r="E30" t="s">
        <v>58</v>
      </c>
      <c r="G30" t="s">
        <v>57</v>
      </c>
      <c r="H30" t="s">
        <v>34</v>
      </c>
      <c r="J30" s="93" t="s">
        <v>58</v>
      </c>
      <c r="K30" s="93" t="s">
        <v>57</v>
      </c>
      <c r="L30" s="93" t="s">
        <v>34</v>
      </c>
      <c r="M30" s="93" t="s">
        <v>22</v>
      </c>
      <c r="N30" s="93" t="s">
        <v>385</v>
      </c>
    </row>
    <row r="31" spans="2:14" x14ac:dyDescent="0.35">
      <c r="B31" t="s">
        <v>421</v>
      </c>
      <c r="C31" t="s">
        <v>59</v>
      </c>
      <c r="D31" t="s">
        <v>59</v>
      </c>
      <c r="E31" t="s">
        <v>59</v>
      </c>
      <c r="F31" t="s">
        <v>59</v>
      </c>
      <c r="G31" t="s">
        <v>17</v>
      </c>
      <c r="H31" t="s">
        <v>27</v>
      </c>
      <c r="J31" s="93" t="s">
        <v>59</v>
      </c>
      <c r="K31" s="93" t="s">
        <v>17</v>
      </c>
      <c r="L31" s="93" t="s">
        <v>27</v>
      </c>
      <c r="M31" s="93" t="s">
        <v>22</v>
      </c>
      <c r="N31" s="93" t="s">
        <v>59</v>
      </c>
    </row>
    <row r="32" spans="2:14" x14ac:dyDescent="0.35">
      <c r="B32" t="s">
        <v>422</v>
      </c>
      <c r="C32" t="s">
        <v>60</v>
      </c>
      <c r="D32" t="s">
        <v>60</v>
      </c>
      <c r="E32" t="s">
        <v>60</v>
      </c>
      <c r="F32" t="s">
        <v>60</v>
      </c>
      <c r="G32" t="s">
        <v>41</v>
      </c>
      <c r="H32" t="s">
        <v>27</v>
      </c>
      <c r="J32" s="93" t="s">
        <v>60</v>
      </c>
      <c r="K32" s="93" t="s">
        <v>41</v>
      </c>
      <c r="L32" s="93" t="s">
        <v>27</v>
      </c>
      <c r="M32" s="93" t="s">
        <v>22</v>
      </c>
      <c r="N32" s="93" t="s">
        <v>60</v>
      </c>
    </row>
    <row r="33" spans="1:14" x14ac:dyDescent="0.35">
      <c r="A33" s="96"/>
      <c r="B33" s="95" t="s">
        <v>423</v>
      </c>
      <c r="C33" s="95"/>
      <c r="D33" s="95" t="s">
        <v>61</v>
      </c>
      <c r="E33" s="95" t="s">
        <v>424</v>
      </c>
      <c r="F33" s="95"/>
      <c r="G33" s="95" t="e">
        <v>#N/A</v>
      </c>
      <c r="H33" s="95" t="e">
        <v>#N/A</v>
      </c>
      <c r="J33" s="95" t="s">
        <v>61</v>
      </c>
      <c r="K33" s="95" t="s">
        <v>39</v>
      </c>
      <c r="L33" s="95" t="s">
        <v>38</v>
      </c>
      <c r="M33" s="93" t="s">
        <v>22</v>
      </c>
      <c r="N33" s="93" t="s">
        <v>385</v>
      </c>
    </row>
    <row r="34" spans="1:14" x14ac:dyDescent="0.35">
      <c r="B34" t="s">
        <v>425</v>
      </c>
      <c r="C34" t="s">
        <v>62</v>
      </c>
      <c r="D34" t="s">
        <v>62</v>
      </c>
      <c r="E34" t="s">
        <v>62</v>
      </c>
      <c r="F34" t="s">
        <v>62</v>
      </c>
      <c r="G34" t="s">
        <v>24</v>
      </c>
      <c r="H34" t="s">
        <v>23</v>
      </c>
      <c r="J34" s="93" t="s">
        <v>62</v>
      </c>
      <c r="K34" s="93" t="s">
        <v>24</v>
      </c>
      <c r="L34" s="93" t="s">
        <v>23</v>
      </c>
      <c r="M34" s="93" t="s">
        <v>22</v>
      </c>
      <c r="N34" s="93" t="s">
        <v>62</v>
      </c>
    </row>
    <row r="35" spans="1:14" x14ac:dyDescent="0.35">
      <c r="B35" t="s">
        <v>426</v>
      </c>
      <c r="C35" t="s">
        <v>63</v>
      </c>
      <c r="D35" t="s">
        <v>63</v>
      </c>
      <c r="E35" t="s">
        <v>63</v>
      </c>
      <c r="F35" t="s">
        <v>63</v>
      </c>
      <c r="G35" t="s">
        <v>36</v>
      </c>
      <c r="H35" t="s">
        <v>23</v>
      </c>
      <c r="J35" s="93" t="s">
        <v>63</v>
      </c>
      <c r="K35" s="93" t="s">
        <v>36</v>
      </c>
      <c r="L35" s="93" t="s">
        <v>23</v>
      </c>
      <c r="M35" s="93" t="s">
        <v>22</v>
      </c>
      <c r="N35" s="93" t="s">
        <v>63</v>
      </c>
    </row>
    <row r="36" spans="1:14" x14ac:dyDescent="0.35">
      <c r="B36" s="95"/>
      <c r="C36" s="95"/>
      <c r="D36" s="95" t="s">
        <v>295</v>
      </c>
      <c r="E36" s="95" t="s">
        <v>295</v>
      </c>
      <c r="F36" s="95"/>
      <c r="G36" s="95" t="e">
        <v>#N/A</v>
      </c>
      <c r="H36" s="95" t="e">
        <v>#N/A</v>
      </c>
      <c r="J36" s="95" t="s">
        <v>295</v>
      </c>
      <c r="K36" s="95" t="s">
        <v>39</v>
      </c>
      <c r="L36" s="95" t="s">
        <v>38</v>
      </c>
      <c r="M36" s="93" t="s">
        <v>22</v>
      </c>
      <c r="N36" s="93" t="s">
        <v>385</v>
      </c>
    </row>
    <row r="37" spans="1:14" x14ac:dyDescent="0.35">
      <c r="B37" t="s">
        <v>427</v>
      </c>
      <c r="C37" t="s">
        <v>64</v>
      </c>
      <c r="D37" t="s">
        <v>64</v>
      </c>
      <c r="E37" t="s">
        <v>64</v>
      </c>
      <c r="F37" t="s">
        <v>64</v>
      </c>
      <c r="G37" t="s">
        <v>41</v>
      </c>
      <c r="H37" t="s">
        <v>23</v>
      </c>
      <c r="J37" s="93" t="s">
        <v>64</v>
      </c>
      <c r="K37" s="93" t="s">
        <v>41</v>
      </c>
      <c r="L37" s="93" t="s">
        <v>23</v>
      </c>
      <c r="M37" s="93" t="s">
        <v>22</v>
      </c>
      <c r="N37" s="93" t="s">
        <v>64</v>
      </c>
    </row>
    <row r="38" spans="1:14" x14ac:dyDescent="0.35">
      <c r="A38" s="96"/>
      <c r="B38" s="95" t="s">
        <v>428</v>
      </c>
      <c r="C38" s="95"/>
      <c r="D38" s="95" t="s">
        <v>65</v>
      </c>
      <c r="E38" s="95" t="s">
        <v>429</v>
      </c>
      <c r="F38" s="95"/>
      <c r="G38" s="95" t="e">
        <v>#N/A</v>
      </c>
      <c r="H38" s="95" t="e">
        <v>#N/A</v>
      </c>
      <c r="J38" s="95" t="s">
        <v>65</v>
      </c>
      <c r="K38" s="95" t="s">
        <v>39</v>
      </c>
      <c r="L38" s="95" t="s">
        <v>38</v>
      </c>
      <c r="M38" s="93" t="s">
        <v>22</v>
      </c>
      <c r="N38" s="93" t="s">
        <v>385</v>
      </c>
    </row>
    <row r="39" spans="1:14" x14ac:dyDescent="0.35">
      <c r="A39" s="96"/>
      <c r="B39" s="95" t="s">
        <v>430</v>
      </c>
      <c r="C39" s="95" t="s">
        <v>66</v>
      </c>
      <c r="D39" s="95" t="s">
        <v>66</v>
      </c>
      <c r="E39" s="95" t="s">
        <v>431</v>
      </c>
      <c r="F39" s="95"/>
      <c r="G39" s="95" t="s">
        <v>41</v>
      </c>
      <c r="H39" s="95" t="s">
        <v>34</v>
      </c>
      <c r="J39" s="95" t="s">
        <v>66</v>
      </c>
      <c r="K39" s="95" t="s">
        <v>39</v>
      </c>
      <c r="L39" s="95" t="s">
        <v>38</v>
      </c>
      <c r="M39" s="93" t="s">
        <v>22</v>
      </c>
      <c r="N39" s="93" t="s">
        <v>385</v>
      </c>
    </row>
    <row r="40" spans="1:14" x14ac:dyDescent="0.35">
      <c r="B40" t="s">
        <v>432</v>
      </c>
      <c r="C40" t="s">
        <v>67</v>
      </c>
      <c r="D40" t="s">
        <v>67</v>
      </c>
      <c r="E40" t="s">
        <v>67</v>
      </c>
      <c r="F40" t="s">
        <v>67</v>
      </c>
      <c r="G40" t="s">
        <v>32</v>
      </c>
      <c r="H40" t="s">
        <v>34</v>
      </c>
      <c r="J40" s="93" t="s">
        <v>67</v>
      </c>
      <c r="K40" s="93" t="s">
        <v>32</v>
      </c>
      <c r="L40" s="93" t="s">
        <v>34</v>
      </c>
      <c r="M40" s="93" t="s">
        <v>22</v>
      </c>
      <c r="N40" s="93" t="s">
        <v>67</v>
      </c>
    </row>
    <row r="41" spans="1:14" x14ac:dyDescent="0.35">
      <c r="B41" t="s">
        <v>433</v>
      </c>
      <c r="C41" t="s">
        <v>68</v>
      </c>
      <c r="D41" t="s">
        <v>68</v>
      </c>
      <c r="E41" t="s">
        <v>68</v>
      </c>
      <c r="F41" t="s">
        <v>68</v>
      </c>
      <c r="G41" t="s">
        <v>24</v>
      </c>
      <c r="H41" t="s">
        <v>23</v>
      </c>
      <c r="J41" s="93" t="s">
        <v>68</v>
      </c>
      <c r="K41" s="93" t="s">
        <v>24</v>
      </c>
      <c r="L41" s="93" t="s">
        <v>23</v>
      </c>
      <c r="M41" s="93" t="s">
        <v>22</v>
      </c>
      <c r="N41" s="93" t="s">
        <v>68</v>
      </c>
    </row>
    <row r="42" spans="1:14" x14ac:dyDescent="0.35">
      <c r="B42" t="s">
        <v>434</v>
      </c>
      <c r="C42" t="s">
        <v>69</v>
      </c>
      <c r="D42" t="s">
        <v>69</v>
      </c>
      <c r="E42" t="s">
        <v>69</v>
      </c>
      <c r="F42" t="s">
        <v>69</v>
      </c>
      <c r="G42" t="s">
        <v>36</v>
      </c>
      <c r="H42" t="s">
        <v>16</v>
      </c>
      <c r="J42" s="93" t="s">
        <v>69</v>
      </c>
      <c r="K42" s="93" t="s">
        <v>36</v>
      </c>
      <c r="L42" s="93" t="s">
        <v>16</v>
      </c>
      <c r="M42" s="93" t="s">
        <v>22</v>
      </c>
      <c r="N42" s="93" t="s">
        <v>69</v>
      </c>
    </row>
    <row r="43" spans="1:14" x14ac:dyDescent="0.35">
      <c r="B43" s="95" t="s">
        <v>435</v>
      </c>
      <c r="C43" s="95"/>
      <c r="D43" s="95"/>
      <c r="E43" s="95"/>
      <c r="F43" s="95"/>
      <c r="G43" s="95" t="e">
        <v>#N/A</v>
      </c>
      <c r="H43" s="95" t="e">
        <v>#N/A</v>
      </c>
      <c r="J43" s="95" t="s">
        <v>39</v>
      </c>
      <c r="K43" s="95" t="s">
        <v>39</v>
      </c>
      <c r="L43" s="95" t="s">
        <v>38</v>
      </c>
      <c r="M43" s="93" t="s">
        <v>22</v>
      </c>
      <c r="N43" s="93" t="s">
        <v>385</v>
      </c>
    </row>
    <row r="44" spans="1:14" x14ac:dyDescent="0.35">
      <c r="B44" t="s">
        <v>436</v>
      </c>
      <c r="C44" t="s">
        <v>70</v>
      </c>
      <c r="D44" t="s">
        <v>70</v>
      </c>
      <c r="E44" t="s">
        <v>70</v>
      </c>
      <c r="F44" t="s">
        <v>70</v>
      </c>
      <c r="G44" t="s">
        <v>36</v>
      </c>
      <c r="H44" t="s">
        <v>16</v>
      </c>
      <c r="J44" s="93" t="s">
        <v>70</v>
      </c>
      <c r="K44" s="93" t="s">
        <v>36</v>
      </c>
      <c r="L44" s="93" t="s">
        <v>16</v>
      </c>
      <c r="M44" s="93" t="s">
        <v>22</v>
      </c>
      <c r="N44" s="93" t="s">
        <v>70</v>
      </c>
    </row>
    <row r="45" spans="1:14" x14ac:dyDescent="0.35">
      <c r="B45" t="s">
        <v>437</v>
      </c>
      <c r="C45" t="s">
        <v>72</v>
      </c>
      <c r="D45" t="s">
        <v>72</v>
      </c>
      <c r="E45" t="s">
        <v>438</v>
      </c>
      <c r="F45" t="s">
        <v>72</v>
      </c>
      <c r="G45" t="s">
        <v>32</v>
      </c>
      <c r="H45" t="s">
        <v>27</v>
      </c>
      <c r="J45" s="93" t="s">
        <v>72</v>
      </c>
      <c r="K45" s="93" t="s">
        <v>32</v>
      </c>
      <c r="L45" s="93" t="s">
        <v>27</v>
      </c>
      <c r="M45" s="93" t="s">
        <v>22</v>
      </c>
      <c r="N45" s="93" t="s">
        <v>72</v>
      </c>
    </row>
    <row r="46" spans="1:14" x14ac:dyDescent="0.35">
      <c r="B46" t="s">
        <v>439</v>
      </c>
      <c r="C46" t="s">
        <v>73</v>
      </c>
      <c r="D46" t="s">
        <v>73</v>
      </c>
      <c r="E46" t="s">
        <v>73</v>
      </c>
      <c r="F46" t="s">
        <v>73</v>
      </c>
      <c r="G46" t="s">
        <v>36</v>
      </c>
      <c r="H46" t="s">
        <v>27</v>
      </c>
      <c r="J46" s="93" t="s">
        <v>73</v>
      </c>
      <c r="K46" s="93" t="s">
        <v>36</v>
      </c>
      <c r="L46" s="93" t="s">
        <v>27</v>
      </c>
      <c r="M46" s="93" t="s">
        <v>22</v>
      </c>
      <c r="N46" s="93" t="s">
        <v>73</v>
      </c>
    </row>
    <row r="47" spans="1:14" x14ac:dyDescent="0.35">
      <c r="B47" t="s">
        <v>440</v>
      </c>
      <c r="C47" t="s">
        <v>74</v>
      </c>
      <c r="D47" t="s">
        <v>74</v>
      </c>
      <c r="E47" t="s">
        <v>74</v>
      </c>
      <c r="F47" t="s">
        <v>74</v>
      </c>
      <c r="G47" t="s">
        <v>57</v>
      </c>
      <c r="H47" t="s">
        <v>34</v>
      </c>
      <c r="J47" s="93" t="s">
        <v>74</v>
      </c>
      <c r="K47" s="93" t="s">
        <v>57</v>
      </c>
      <c r="L47" s="93" t="s">
        <v>34</v>
      </c>
      <c r="M47" s="93" t="s">
        <v>22</v>
      </c>
      <c r="N47" s="93" t="s">
        <v>74</v>
      </c>
    </row>
    <row r="48" spans="1:14" x14ac:dyDescent="0.35">
      <c r="B48" t="s">
        <v>441</v>
      </c>
      <c r="G48" t="s">
        <v>41</v>
      </c>
      <c r="H48" t="s">
        <v>34</v>
      </c>
      <c r="J48" s="95" t="s">
        <v>39</v>
      </c>
      <c r="K48" s="95" t="s">
        <v>39</v>
      </c>
      <c r="L48" s="95" t="s">
        <v>38</v>
      </c>
      <c r="M48" s="93" t="s">
        <v>22</v>
      </c>
      <c r="N48" s="93" t="s">
        <v>385</v>
      </c>
    </row>
    <row r="49" spans="1:14" x14ac:dyDescent="0.35">
      <c r="B49" t="s">
        <v>442</v>
      </c>
      <c r="C49" t="s">
        <v>71</v>
      </c>
      <c r="D49" t="s">
        <v>71</v>
      </c>
      <c r="E49" t="s">
        <v>443</v>
      </c>
      <c r="F49" t="s">
        <v>71</v>
      </c>
      <c r="G49" t="s">
        <v>36</v>
      </c>
      <c r="H49" t="s">
        <v>27</v>
      </c>
      <c r="J49" s="93" t="s">
        <v>71</v>
      </c>
      <c r="K49" s="93" t="s">
        <v>36</v>
      </c>
      <c r="L49" s="93" t="s">
        <v>27</v>
      </c>
      <c r="M49" s="93" t="s">
        <v>22</v>
      </c>
      <c r="N49" s="93" t="s">
        <v>71</v>
      </c>
    </row>
    <row r="50" spans="1:14" x14ac:dyDescent="0.35">
      <c r="B50" t="s">
        <v>444</v>
      </c>
      <c r="C50" t="s">
        <v>75</v>
      </c>
      <c r="D50" t="s">
        <v>75</v>
      </c>
      <c r="E50" t="s">
        <v>75</v>
      </c>
      <c r="G50" t="s">
        <v>41</v>
      </c>
      <c r="H50" t="s">
        <v>34</v>
      </c>
      <c r="J50" s="93" t="s">
        <v>75</v>
      </c>
      <c r="K50" s="93" t="s">
        <v>41</v>
      </c>
      <c r="L50" s="93" t="s">
        <v>34</v>
      </c>
      <c r="M50" s="93" t="s">
        <v>22</v>
      </c>
      <c r="N50" s="93" t="s">
        <v>385</v>
      </c>
    </row>
    <row r="51" spans="1:14" x14ac:dyDescent="0.35">
      <c r="A51" s="96"/>
      <c r="B51" t="s">
        <v>445</v>
      </c>
      <c r="C51" t="s">
        <v>446</v>
      </c>
      <c r="D51" t="s">
        <v>76</v>
      </c>
      <c r="E51" t="s">
        <v>446</v>
      </c>
      <c r="F51" t="s">
        <v>446</v>
      </c>
      <c r="G51" t="s">
        <v>36</v>
      </c>
      <c r="H51" t="s">
        <v>16</v>
      </c>
      <c r="J51" s="93" t="s">
        <v>76</v>
      </c>
      <c r="K51" s="93" t="s">
        <v>36</v>
      </c>
      <c r="L51" s="93" t="s">
        <v>16</v>
      </c>
      <c r="M51" s="93" t="s">
        <v>22</v>
      </c>
      <c r="N51" s="93" t="s">
        <v>76</v>
      </c>
    </row>
    <row r="52" spans="1:14" x14ac:dyDescent="0.35">
      <c r="B52" s="95" t="s">
        <v>447</v>
      </c>
      <c r="C52" s="95"/>
      <c r="D52" s="95"/>
      <c r="E52" s="95"/>
      <c r="F52" s="95"/>
      <c r="G52" s="95" t="e">
        <v>#N/A</v>
      </c>
      <c r="H52" s="95" t="e">
        <v>#N/A</v>
      </c>
      <c r="J52" s="95" t="s">
        <v>39</v>
      </c>
      <c r="K52" s="95" t="s">
        <v>39</v>
      </c>
      <c r="L52" s="95" t="s">
        <v>38</v>
      </c>
      <c r="M52" s="93" t="s">
        <v>22</v>
      </c>
      <c r="N52" s="93" t="s">
        <v>385</v>
      </c>
    </row>
    <row r="53" spans="1:14" x14ac:dyDescent="0.35">
      <c r="B53" t="s">
        <v>448</v>
      </c>
      <c r="C53" t="s">
        <v>77</v>
      </c>
      <c r="D53" t="s">
        <v>77</v>
      </c>
      <c r="E53" t="s">
        <v>77</v>
      </c>
      <c r="F53" t="s">
        <v>77</v>
      </c>
      <c r="G53" t="s">
        <v>36</v>
      </c>
      <c r="H53" t="s">
        <v>16</v>
      </c>
      <c r="J53" s="93" t="s">
        <v>77</v>
      </c>
      <c r="K53" s="93" t="s">
        <v>36</v>
      </c>
      <c r="L53" s="93" t="s">
        <v>16</v>
      </c>
      <c r="M53" s="93" t="s">
        <v>22</v>
      </c>
      <c r="N53" s="93" t="s">
        <v>77</v>
      </c>
    </row>
    <row r="54" spans="1:14" x14ac:dyDescent="0.35">
      <c r="B54" s="95"/>
      <c r="C54" s="95" t="s">
        <v>449</v>
      </c>
      <c r="D54" s="95"/>
      <c r="E54" s="95"/>
      <c r="F54" s="95"/>
      <c r="G54" s="95" t="s">
        <v>24</v>
      </c>
      <c r="H54" s="95" t="s">
        <v>34</v>
      </c>
      <c r="J54" s="95" t="s">
        <v>39</v>
      </c>
      <c r="K54" s="95" t="s">
        <v>39</v>
      </c>
      <c r="L54" s="95" t="s">
        <v>38</v>
      </c>
      <c r="M54" s="93" t="s">
        <v>22</v>
      </c>
      <c r="N54" s="93" t="s">
        <v>385</v>
      </c>
    </row>
    <row r="55" spans="1:14" x14ac:dyDescent="0.35">
      <c r="B55" t="s">
        <v>450</v>
      </c>
      <c r="C55" t="s">
        <v>78</v>
      </c>
      <c r="D55" t="s">
        <v>78</v>
      </c>
      <c r="E55" t="s">
        <v>78</v>
      </c>
      <c r="F55" t="s">
        <v>78</v>
      </c>
      <c r="G55" t="s">
        <v>41</v>
      </c>
      <c r="H55" t="s">
        <v>34</v>
      </c>
      <c r="J55" s="93" t="s">
        <v>78</v>
      </c>
      <c r="K55" s="93" t="s">
        <v>41</v>
      </c>
      <c r="L55" s="93" t="s">
        <v>34</v>
      </c>
      <c r="M55" s="93" t="s">
        <v>22</v>
      </c>
      <c r="N55" s="93" t="s">
        <v>78</v>
      </c>
    </row>
    <row r="56" spans="1:14" x14ac:dyDescent="0.35">
      <c r="B56" t="s">
        <v>451</v>
      </c>
      <c r="C56" t="s">
        <v>452</v>
      </c>
      <c r="D56" t="s">
        <v>81</v>
      </c>
      <c r="E56" t="s">
        <v>452</v>
      </c>
      <c r="F56" t="s">
        <v>452</v>
      </c>
      <c r="G56" t="s">
        <v>32</v>
      </c>
      <c r="H56" t="s">
        <v>23</v>
      </c>
      <c r="J56" s="93" t="s">
        <v>81</v>
      </c>
      <c r="K56" s="93" t="s">
        <v>32</v>
      </c>
      <c r="L56" s="93" t="s">
        <v>23</v>
      </c>
      <c r="M56" s="93" t="s">
        <v>22</v>
      </c>
      <c r="N56" s="93" t="s">
        <v>81</v>
      </c>
    </row>
    <row r="57" spans="1:14" x14ac:dyDescent="0.35">
      <c r="B57" s="95" t="s">
        <v>453</v>
      </c>
      <c r="C57" s="95"/>
      <c r="D57" s="95" t="s">
        <v>82</v>
      </c>
      <c r="E57" s="95" t="s">
        <v>454</v>
      </c>
      <c r="F57" s="95"/>
      <c r="G57" s="95" t="e">
        <v>#N/A</v>
      </c>
      <c r="H57" s="95" t="e">
        <v>#N/A</v>
      </c>
      <c r="J57" s="95" t="s">
        <v>82</v>
      </c>
      <c r="K57" s="95" t="s">
        <v>39</v>
      </c>
      <c r="L57" s="95" t="s">
        <v>38</v>
      </c>
      <c r="M57" s="93" t="s">
        <v>22</v>
      </c>
      <c r="N57" s="93" t="s">
        <v>385</v>
      </c>
    </row>
    <row r="58" spans="1:14" x14ac:dyDescent="0.35">
      <c r="A58" s="96"/>
      <c r="B58" s="95" t="s">
        <v>455</v>
      </c>
      <c r="C58" s="95"/>
      <c r="D58" s="95" t="s">
        <v>83</v>
      </c>
      <c r="E58" s="95" t="s">
        <v>456</v>
      </c>
      <c r="F58" s="95"/>
      <c r="G58" s="95" t="e">
        <v>#N/A</v>
      </c>
      <c r="H58" s="95" t="e">
        <v>#N/A</v>
      </c>
      <c r="J58" s="95" t="s">
        <v>83</v>
      </c>
      <c r="K58" s="95" t="s">
        <v>39</v>
      </c>
      <c r="L58" s="95" t="s">
        <v>38</v>
      </c>
      <c r="M58" s="93" t="s">
        <v>22</v>
      </c>
      <c r="N58" s="93" t="s">
        <v>385</v>
      </c>
    </row>
    <row r="59" spans="1:14" x14ac:dyDescent="0.35">
      <c r="B59" t="s">
        <v>457</v>
      </c>
      <c r="C59" t="s">
        <v>85</v>
      </c>
      <c r="D59" t="s">
        <v>85</v>
      </c>
      <c r="E59" t="s">
        <v>85</v>
      </c>
      <c r="F59" t="s">
        <v>85</v>
      </c>
      <c r="G59" t="s">
        <v>41</v>
      </c>
      <c r="H59" t="s">
        <v>23</v>
      </c>
      <c r="J59" s="93" t="s">
        <v>85</v>
      </c>
      <c r="K59" s="93" t="s">
        <v>41</v>
      </c>
      <c r="L59" s="93" t="s">
        <v>23</v>
      </c>
      <c r="M59" s="93" t="s">
        <v>84</v>
      </c>
      <c r="N59" s="93" t="s">
        <v>85</v>
      </c>
    </row>
    <row r="60" spans="1:14" x14ac:dyDescent="0.35">
      <c r="B60" t="s">
        <v>458</v>
      </c>
      <c r="C60" t="s">
        <v>459</v>
      </c>
      <c r="D60" t="s">
        <v>86</v>
      </c>
      <c r="E60" t="s">
        <v>459</v>
      </c>
      <c r="F60" t="s">
        <v>459</v>
      </c>
      <c r="G60" t="s">
        <v>36</v>
      </c>
      <c r="H60" t="s">
        <v>27</v>
      </c>
      <c r="J60" s="93" t="s">
        <v>86</v>
      </c>
      <c r="K60" s="93" t="s">
        <v>36</v>
      </c>
      <c r="L60" s="93" t="s">
        <v>27</v>
      </c>
      <c r="M60" s="93" t="s">
        <v>22</v>
      </c>
      <c r="N60" s="93" t="s">
        <v>86</v>
      </c>
    </row>
    <row r="61" spans="1:14" x14ac:dyDescent="0.35">
      <c r="B61" t="s">
        <v>460</v>
      </c>
      <c r="C61" t="s">
        <v>461</v>
      </c>
      <c r="D61" t="s">
        <v>87</v>
      </c>
      <c r="E61" t="s">
        <v>462</v>
      </c>
      <c r="F61" t="s">
        <v>463</v>
      </c>
      <c r="G61" t="s">
        <v>36</v>
      </c>
      <c r="H61" t="s">
        <v>16</v>
      </c>
      <c r="J61" s="93" t="s">
        <v>87</v>
      </c>
      <c r="K61" s="93" t="s">
        <v>36</v>
      </c>
      <c r="L61" s="93" t="s">
        <v>16</v>
      </c>
      <c r="M61" s="93" t="s">
        <v>22</v>
      </c>
      <c r="N61" s="93" t="s">
        <v>87</v>
      </c>
    </row>
    <row r="62" spans="1:14" x14ac:dyDescent="0.35">
      <c r="B62" t="s">
        <v>464</v>
      </c>
      <c r="C62" t="s">
        <v>465</v>
      </c>
      <c r="D62" t="s">
        <v>88</v>
      </c>
      <c r="E62" t="s">
        <v>466</v>
      </c>
      <c r="F62" t="s">
        <v>467</v>
      </c>
      <c r="G62" t="s">
        <v>36</v>
      </c>
      <c r="H62" t="s">
        <v>27</v>
      </c>
      <c r="J62" s="93" t="s">
        <v>88</v>
      </c>
      <c r="K62" s="93" t="s">
        <v>36</v>
      </c>
      <c r="L62" s="93" t="s">
        <v>27</v>
      </c>
      <c r="M62" s="93" t="s">
        <v>22</v>
      </c>
      <c r="N62" s="93" t="s">
        <v>88</v>
      </c>
    </row>
    <row r="63" spans="1:14" x14ac:dyDescent="0.35">
      <c r="B63" s="95" t="s">
        <v>468</v>
      </c>
      <c r="C63" s="95"/>
      <c r="D63" s="95" t="s">
        <v>89</v>
      </c>
      <c r="E63" s="95" t="s">
        <v>89</v>
      </c>
      <c r="F63" s="95"/>
      <c r="G63" s="95" t="e">
        <v>#N/A</v>
      </c>
      <c r="H63" s="95" t="e">
        <v>#N/A</v>
      </c>
      <c r="J63" s="95" t="s">
        <v>89</v>
      </c>
      <c r="K63" s="95" t="s">
        <v>39</v>
      </c>
      <c r="L63" s="95" t="s">
        <v>38</v>
      </c>
      <c r="M63" s="93" t="s">
        <v>22</v>
      </c>
      <c r="N63" s="93" t="s">
        <v>385</v>
      </c>
    </row>
    <row r="64" spans="1:14" x14ac:dyDescent="0.35">
      <c r="B64" t="s">
        <v>469</v>
      </c>
      <c r="C64" t="s">
        <v>90</v>
      </c>
      <c r="D64" t="s">
        <v>90</v>
      </c>
      <c r="E64" t="s">
        <v>90</v>
      </c>
      <c r="F64" t="s">
        <v>90</v>
      </c>
      <c r="G64" t="s">
        <v>41</v>
      </c>
      <c r="H64" t="s">
        <v>23</v>
      </c>
      <c r="J64" s="93" t="s">
        <v>90</v>
      </c>
      <c r="K64" s="93" t="s">
        <v>41</v>
      </c>
      <c r="L64" s="93" t="s">
        <v>23</v>
      </c>
      <c r="M64" s="93" t="s">
        <v>22</v>
      </c>
      <c r="N64" s="93" t="s">
        <v>90</v>
      </c>
    </row>
    <row r="65" spans="1:14" x14ac:dyDescent="0.35">
      <c r="B65" t="s">
        <v>470</v>
      </c>
      <c r="C65" t="s">
        <v>471</v>
      </c>
      <c r="D65" t="s">
        <v>91</v>
      </c>
      <c r="E65" t="s">
        <v>91</v>
      </c>
      <c r="F65" t="s">
        <v>91</v>
      </c>
      <c r="G65" t="s">
        <v>36</v>
      </c>
      <c r="H65" t="s">
        <v>27</v>
      </c>
      <c r="J65" s="93" t="s">
        <v>91</v>
      </c>
      <c r="K65" s="93" t="s">
        <v>36</v>
      </c>
      <c r="L65" s="93" t="s">
        <v>27</v>
      </c>
      <c r="M65" s="93" t="s">
        <v>22</v>
      </c>
      <c r="N65" s="93" t="s">
        <v>91</v>
      </c>
    </row>
    <row r="66" spans="1:14" x14ac:dyDescent="0.35">
      <c r="B66" t="s">
        <v>472</v>
      </c>
      <c r="C66" t="s">
        <v>473</v>
      </c>
      <c r="D66" t="s">
        <v>92</v>
      </c>
      <c r="E66" t="s">
        <v>473</v>
      </c>
      <c r="F66" t="s">
        <v>473</v>
      </c>
      <c r="G66" t="s">
        <v>24</v>
      </c>
      <c r="H66" t="s">
        <v>34</v>
      </c>
      <c r="J66" s="93" t="s">
        <v>92</v>
      </c>
      <c r="K66" s="93" t="s">
        <v>24</v>
      </c>
      <c r="L66" s="93" t="s">
        <v>34</v>
      </c>
      <c r="M66" s="93" t="s">
        <v>22</v>
      </c>
      <c r="N66" s="93" t="s">
        <v>92</v>
      </c>
    </row>
    <row r="67" spans="1:14" x14ac:dyDescent="0.35">
      <c r="B67" t="s">
        <v>474</v>
      </c>
      <c r="C67" t="s">
        <v>93</v>
      </c>
      <c r="D67" t="s">
        <v>93</v>
      </c>
      <c r="E67" t="s">
        <v>93</v>
      </c>
      <c r="G67" t="s">
        <v>41</v>
      </c>
      <c r="H67" t="s">
        <v>23</v>
      </c>
      <c r="J67" s="93" t="s">
        <v>93</v>
      </c>
      <c r="K67" s="93" t="s">
        <v>41</v>
      </c>
      <c r="L67" s="93" t="s">
        <v>23</v>
      </c>
      <c r="M67" s="93" t="s">
        <v>22</v>
      </c>
      <c r="N67" s="93" t="s">
        <v>385</v>
      </c>
    </row>
    <row r="68" spans="1:14" x14ac:dyDescent="0.35">
      <c r="B68" t="s">
        <v>475</v>
      </c>
      <c r="C68" t="s">
        <v>476</v>
      </c>
      <c r="D68" t="s">
        <v>94</v>
      </c>
      <c r="E68" t="s">
        <v>477</v>
      </c>
      <c r="G68" t="s">
        <v>41</v>
      </c>
      <c r="H68" t="s">
        <v>34</v>
      </c>
      <c r="J68" s="93" t="s">
        <v>94</v>
      </c>
      <c r="K68" s="93" t="s">
        <v>41</v>
      </c>
      <c r="L68" s="93" t="s">
        <v>34</v>
      </c>
      <c r="M68" s="93" t="s">
        <v>22</v>
      </c>
      <c r="N68" s="93" t="s">
        <v>385</v>
      </c>
    </row>
    <row r="69" spans="1:14" x14ac:dyDescent="0.35">
      <c r="B69" t="s">
        <v>478</v>
      </c>
      <c r="C69" t="s">
        <v>95</v>
      </c>
      <c r="D69" t="s">
        <v>95</v>
      </c>
      <c r="E69" t="s">
        <v>95</v>
      </c>
      <c r="F69" t="s">
        <v>95</v>
      </c>
      <c r="G69" t="s">
        <v>24</v>
      </c>
      <c r="H69" t="s">
        <v>34</v>
      </c>
      <c r="J69" s="93" t="s">
        <v>95</v>
      </c>
      <c r="K69" s="93" t="s">
        <v>24</v>
      </c>
      <c r="L69" s="93" t="s">
        <v>34</v>
      </c>
      <c r="M69" s="93" t="s">
        <v>22</v>
      </c>
      <c r="N69" s="93" t="s">
        <v>95</v>
      </c>
    </row>
    <row r="70" spans="1:14" x14ac:dyDescent="0.35">
      <c r="B70" t="s">
        <v>479</v>
      </c>
      <c r="C70" t="s">
        <v>480</v>
      </c>
      <c r="D70" t="s">
        <v>96</v>
      </c>
      <c r="E70" t="s">
        <v>480</v>
      </c>
      <c r="F70" t="s">
        <v>480</v>
      </c>
      <c r="G70" t="s">
        <v>24</v>
      </c>
      <c r="H70" t="s">
        <v>34</v>
      </c>
      <c r="J70" s="93" t="s">
        <v>96</v>
      </c>
      <c r="K70" s="93" t="s">
        <v>24</v>
      </c>
      <c r="L70" s="93" t="s">
        <v>34</v>
      </c>
      <c r="M70" s="93" t="s">
        <v>22</v>
      </c>
      <c r="N70" s="93" t="s">
        <v>96</v>
      </c>
    </row>
    <row r="71" spans="1:14" x14ac:dyDescent="0.35">
      <c r="A71" s="96"/>
      <c r="B71" s="95" t="s">
        <v>481</v>
      </c>
      <c r="C71" s="95"/>
      <c r="D71" s="95"/>
      <c r="E71" s="95"/>
      <c r="F71" s="95"/>
      <c r="G71" s="95" t="e">
        <v>#N/A</v>
      </c>
      <c r="H71" s="95" t="e">
        <v>#N/A</v>
      </c>
      <c r="J71" s="95" t="s">
        <v>39</v>
      </c>
      <c r="K71" s="95" t="s">
        <v>39</v>
      </c>
      <c r="L71" s="95" t="s">
        <v>38</v>
      </c>
      <c r="M71" s="93" t="s">
        <v>22</v>
      </c>
      <c r="N71" s="93" t="s">
        <v>385</v>
      </c>
    </row>
    <row r="72" spans="1:14" x14ac:dyDescent="0.35">
      <c r="A72" s="96"/>
      <c r="B72" s="95" t="s">
        <v>482</v>
      </c>
      <c r="C72" s="95"/>
      <c r="D72" s="95"/>
      <c r="E72" s="95"/>
      <c r="F72" s="95"/>
      <c r="G72" s="95" t="e">
        <v>#N/A</v>
      </c>
      <c r="H72" s="95" t="e">
        <v>#N/A</v>
      </c>
      <c r="J72" s="95" t="s">
        <v>39</v>
      </c>
      <c r="K72" s="95" t="s">
        <v>39</v>
      </c>
      <c r="L72" s="95" t="s">
        <v>38</v>
      </c>
      <c r="M72" s="93" t="s">
        <v>22</v>
      </c>
      <c r="N72" s="93" t="s">
        <v>385</v>
      </c>
    </row>
    <row r="73" spans="1:14" x14ac:dyDescent="0.35">
      <c r="B73" t="s">
        <v>483</v>
      </c>
      <c r="C73" t="s">
        <v>97</v>
      </c>
      <c r="D73" t="s">
        <v>97</v>
      </c>
      <c r="E73" t="s">
        <v>97</v>
      </c>
      <c r="F73" t="s">
        <v>97</v>
      </c>
      <c r="G73" t="s">
        <v>24</v>
      </c>
      <c r="H73" t="s">
        <v>34</v>
      </c>
      <c r="J73" s="93" t="s">
        <v>97</v>
      </c>
      <c r="K73" s="93" t="s">
        <v>24</v>
      </c>
      <c r="L73" s="93" t="s">
        <v>34</v>
      </c>
      <c r="M73" s="93" t="s">
        <v>22</v>
      </c>
      <c r="N73" s="93" t="s">
        <v>97</v>
      </c>
    </row>
    <row r="74" spans="1:14" x14ac:dyDescent="0.35">
      <c r="B74" t="s">
        <v>484</v>
      </c>
      <c r="C74" t="s">
        <v>98</v>
      </c>
      <c r="D74" t="s">
        <v>98</v>
      </c>
      <c r="E74" t="s">
        <v>98</v>
      </c>
      <c r="F74" t="s">
        <v>98</v>
      </c>
      <c r="G74" t="s">
        <v>28</v>
      </c>
      <c r="H74" t="s">
        <v>27</v>
      </c>
      <c r="J74" s="93" t="s">
        <v>98</v>
      </c>
      <c r="K74" s="93" t="s">
        <v>28</v>
      </c>
      <c r="L74" s="93" t="s">
        <v>27</v>
      </c>
      <c r="M74" s="93" t="s">
        <v>22</v>
      </c>
      <c r="N74" s="93" t="s">
        <v>98</v>
      </c>
    </row>
    <row r="75" spans="1:14" x14ac:dyDescent="0.35">
      <c r="B75" t="s">
        <v>485</v>
      </c>
      <c r="C75" t="s">
        <v>99</v>
      </c>
      <c r="D75" t="s">
        <v>99</v>
      </c>
      <c r="E75" t="s">
        <v>99</v>
      </c>
      <c r="F75" t="s">
        <v>99</v>
      </c>
      <c r="G75" t="s">
        <v>41</v>
      </c>
      <c r="H75" t="s">
        <v>23</v>
      </c>
      <c r="J75" s="93" t="s">
        <v>99</v>
      </c>
      <c r="K75" s="93" t="s">
        <v>41</v>
      </c>
      <c r="L75" s="93" t="s">
        <v>23</v>
      </c>
      <c r="M75" s="93" t="s">
        <v>22</v>
      </c>
      <c r="N75" s="93" t="s">
        <v>99</v>
      </c>
    </row>
    <row r="76" spans="1:14" x14ac:dyDescent="0.35">
      <c r="B76" t="s">
        <v>486</v>
      </c>
      <c r="C76" t="s">
        <v>487</v>
      </c>
      <c r="D76" t="s">
        <v>100</v>
      </c>
      <c r="E76" t="s">
        <v>487</v>
      </c>
      <c r="F76" t="s">
        <v>487</v>
      </c>
      <c r="G76" t="s">
        <v>41</v>
      </c>
      <c r="H76" t="s">
        <v>23</v>
      </c>
      <c r="J76" s="93" t="s">
        <v>100</v>
      </c>
      <c r="K76" s="93" t="s">
        <v>41</v>
      </c>
      <c r="L76" s="93" t="s">
        <v>23</v>
      </c>
      <c r="M76" s="93" t="s">
        <v>22</v>
      </c>
      <c r="N76" s="93" t="s">
        <v>100</v>
      </c>
    </row>
    <row r="77" spans="1:14" x14ac:dyDescent="0.35">
      <c r="B77" s="95" t="s">
        <v>488</v>
      </c>
      <c r="C77" s="95"/>
      <c r="D77" s="95"/>
      <c r="E77" s="95"/>
      <c r="F77" s="95"/>
      <c r="G77" s="95" t="e">
        <v>#N/A</v>
      </c>
      <c r="H77" s="95" t="e">
        <v>#N/A</v>
      </c>
      <c r="J77" s="95" t="s">
        <v>39</v>
      </c>
      <c r="K77" s="95" t="s">
        <v>39</v>
      </c>
      <c r="L77" s="95" t="s">
        <v>38</v>
      </c>
      <c r="M77" s="93" t="s">
        <v>22</v>
      </c>
      <c r="N77" s="93" t="s">
        <v>385</v>
      </c>
    </row>
    <row r="78" spans="1:14" x14ac:dyDescent="0.35">
      <c r="B78" s="95" t="s">
        <v>489</v>
      </c>
      <c r="C78" s="95"/>
      <c r="D78" s="95"/>
      <c r="E78" s="95"/>
      <c r="F78" s="95"/>
      <c r="G78" s="95" t="e">
        <v>#N/A</v>
      </c>
      <c r="H78" s="95" t="e">
        <v>#N/A</v>
      </c>
      <c r="J78" s="95" t="s">
        <v>39</v>
      </c>
      <c r="K78" s="95" t="s">
        <v>39</v>
      </c>
      <c r="L78" s="95" t="s">
        <v>38</v>
      </c>
      <c r="M78" s="93" t="s">
        <v>22</v>
      </c>
      <c r="N78" s="93" t="s">
        <v>385</v>
      </c>
    </row>
    <row r="79" spans="1:14" x14ac:dyDescent="0.35">
      <c r="B79" t="s">
        <v>490</v>
      </c>
      <c r="C79" t="s">
        <v>101</v>
      </c>
      <c r="D79" t="s">
        <v>101</v>
      </c>
      <c r="E79" t="s">
        <v>101</v>
      </c>
      <c r="F79" t="s">
        <v>101</v>
      </c>
      <c r="G79" t="s">
        <v>41</v>
      </c>
      <c r="H79" t="s">
        <v>23</v>
      </c>
      <c r="J79" s="93" t="s">
        <v>101</v>
      </c>
      <c r="K79" s="93" t="s">
        <v>41</v>
      </c>
      <c r="L79" s="93" t="s">
        <v>23</v>
      </c>
      <c r="M79" s="93" t="s">
        <v>22</v>
      </c>
      <c r="N79" s="93" t="s">
        <v>101</v>
      </c>
    </row>
    <row r="80" spans="1:14" x14ac:dyDescent="0.35">
      <c r="B80" t="s">
        <v>491</v>
      </c>
      <c r="C80" t="s">
        <v>492</v>
      </c>
      <c r="D80" t="s">
        <v>102</v>
      </c>
      <c r="E80" t="s">
        <v>493</v>
      </c>
      <c r="F80" t="s">
        <v>493</v>
      </c>
      <c r="G80" t="s">
        <v>28</v>
      </c>
      <c r="H80" t="s">
        <v>27</v>
      </c>
      <c r="J80" s="93" t="s">
        <v>102</v>
      </c>
      <c r="K80" s="93" t="s">
        <v>28</v>
      </c>
      <c r="L80" s="93" t="s">
        <v>27</v>
      </c>
      <c r="M80" s="93" t="s">
        <v>22</v>
      </c>
      <c r="N80" s="93" t="s">
        <v>102</v>
      </c>
    </row>
    <row r="81" spans="1:14" x14ac:dyDescent="0.35">
      <c r="B81" t="s">
        <v>494</v>
      </c>
      <c r="C81" t="s">
        <v>103</v>
      </c>
      <c r="D81" t="s">
        <v>103</v>
      </c>
      <c r="E81" t="s">
        <v>103</v>
      </c>
      <c r="F81" t="s">
        <v>103</v>
      </c>
      <c r="G81" t="s">
        <v>41</v>
      </c>
      <c r="H81" t="s">
        <v>27</v>
      </c>
      <c r="J81" s="93" t="s">
        <v>103</v>
      </c>
      <c r="K81" s="93" t="s">
        <v>41</v>
      </c>
      <c r="L81" s="93" t="s">
        <v>27</v>
      </c>
      <c r="M81" s="93" t="s">
        <v>22</v>
      </c>
      <c r="N81" s="93" t="s">
        <v>103</v>
      </c>
    </row>
    <row r="82" spans="1:14" x14ac:dyDescent="0.35">
      <c r="B82" t="s">
        <v>495</v>
      </c>
      <c r="C82" t="s">
        <v>496</v>
      </c>
      <c r="D82" t="s">
        <v>104</v>
      </c>
      <c r="E82" t="s">
        <v>496</v>
      </c>
      <c r="F82" t="s">
        <v>496</v>
      </c>
      <c r="G82" t="s">
        <v>36</v>
      </c>
      <c r="H82" t="s">
        <v>23</v>
      </c>
      <c r="J82" s="93" t="s">
        <v>104</v>
      </c>
      <c r="K82" s="93" t="s">
        <v>36</v>
      </c>
      <c r="L82" s="93" t="s">
        <v>23</v>
      </c>
      <c r="M82" s="93" t="s">
        <v>22</v>
      </c>
      <c r="N82" s="93" t="s">
        <v>104</v>
      </c>
    </row>
    <row r="83" spans="1:14" x14ac:dyDescent="0.35">
      <c r="B83" t="s">
        <v>497</v>
      </c>
      <c r="C83" t="s">
        <v>498</v>
      </c>
      <c r="D83" t="s">
        <v>105</v>
      </c>
      <c r="E83" t="s">
        <v>498</v>
      </c>
      <c r="F83" t="s">
        <v>498</v>
      </c>
      <c r="G83" t="s">
        <v>36</v>
      </c>
      <c r="H83" t="s">
        <v>16</v>
      </c>
      <c r="J83" s="93" t="s">
        <v>105</v>
      </c>
      <c r="K83" s="93" t="s">
        <v>36</v>
      </c>
      <c r="L83" s="93" t="s">
        <v>16</v>
      </c>
      <c r="M83" s="93" t="s">
        <v>22</v>
      </c>
      <c r="N83" s="93" t="s">
        <v>105</v>
      </c>
    </row>
    <row r="84" spans="1:14" x14ac:dyDescent="0.35">
      <c r="B84" t="s">
        <v>499</v>
      </c>
      <c r="C84" t="s">
        <v>500</v>
      </c>
      <c r="D84" t="s">
        <v>106</v>
      </c>
      <c r="E84" t="s">
        <v>500</v>
      </c>
      <c r="F84" t="s">
        <v>500</v>
      </c>
      <c r="G84" t="s">
        <v>24</v>
      </c>
      <c r="H84" t="s">
        <v>34</v>
      </c>
      <c r="J84" s="93" t="s">
        <v>106</v>
      </c>
      <c r="K84" s="93" t="s">
        <v>24</v>
      </c>
      <c r="L84" s="93" t="s">
        <v>34</v>
      </c>
      <c r="M84" s="93" t="s">
        <v>22</v>
      </c>
      <c r="N84" s="93" t="s">
        <v>106</v>
      </c>
    </row>
    <row r="85" spans="1:14" x14ac:dyDescent="0.35">
      <c r="B85" s="97" t="s">
        <v>501</v>
      </c>
      <c r="C85" s="97" t="s">
        <v>502</v>
      </c>
      <c r="D85" s="97" t="s">
        <v>107</v>
      </c>
      <c r="E85" s="97" t="s">
        <v>503</v>
      </c>
      <c r="F85" s="97" t="s">
        <v>502</v>
      </c>
      <c r="G85" s="97" t="s">
        <v>36</v>
      </c>
      <c r="H85" s="97" t="s">
        <v>27</v>
      </c>
      <c r="J85" s="93" t="s">
        <v>107</v>
      </c>
      <c r="K85" s="93" t="s">
        <v>36</v>
      </c>
      <c r="L85" s="93" t="s">
        <v>27</v>
      </c>
      <c r="M85" s="93" t="s">
        <v>22</v>
      </c>
      <c r="N85" s="93" t="s">
        <v>107</v>
      </c>
    </row>
    <row r="86" spans="1:14" x14ac:dyDescent="0.35">
      <c r="B86" t="s">
        <v>504</v>
      </c>
      <c r="C86" t="s">
        <v>505</v>
      </c>
      <c r="D86" t="s">
        <v>108</v>
      </c>
      <c r="E86" t="s">
        <v>505</v>
      </c>
      <c r="F86" t="s">
        <v>505</v>
      </c>
      <c r="G86" t="s">
        <v>36</v>
      </c>
      <c r="H86" t="s">
        <v>16</v>
      </c>
      <c r="J86" s="93" t="s">
        <v>108</v>
      </c>
      <c r="K86" s="93" t="s">
        <v>36</v>
      </c>
      <c r="L86" s="93" t="s">
        <v>16</v>
      </c>
      <c r="M86" s="93" t="s">
        <v>84</v>
      </c>
      <c r="N86" s="93" t="s">
        <v>108</v>
      </c>
    </row>
    <row r="87" spans="1:14" x14ac:dyDescent="0.35">
      <c r="B87" s="95" t="s">
        <v>506</v>
      </c>
      <c r="C87" s="95"/>
      <c r="D87" s="95" t="s">
        <v>109</v>
      </c>
      <c r="E87" s="95"/>
      <c r="F87" s="95"/>
      <c r="G87" s="95" t="e">
        <v>#N/A</v>
      </c>
      <c r="H87" s="95" t="e">
        <v>#N/A</v>
      </c>
      <c r="J87" s="95" t="s">
        <v>109</v>
      </c>
      <c r="K87" s="95" t="s">
        <v>39</v>
      </c>
      <c r="L87" s="95" t="s">
        <v>38</v>
      </c>
      <c r="M87" s="93" t="s">
        <v>22</v>
      </c>
      <c r="N87" s="93" t="s">
        <v>385</v>
      </c>
    </row>
    <row r="88" spans="1:14" x14ac:dyDescent="0.35">
      <c r="B88" t="s">
        <v>507</v>
      </c>
      <c r="C88" t="s">
        <v>110</v>
      </c>
      <c r="D88" t="s">
        <v>110</v>
      </c>
      <c r="E88" t="s">
        <v>110</v>
      </c>
      <c r="G88" t="s">
        <v>24</v>
      </c>
      <c r="H88" t="s">
        <v>34</v>
      </c>
      <c r="J88" s="93" t="s">
        <v>110</v>
      </c>
      <c r="K88" s="93" t="s">
        <v>24</v>
      </c>
      <c r="L88" s="93" t="s">
        <v>34</v>
      </c>
      <c r="M88" s="93" t="s">
        <v>22</v>
      </c>
      <c r="N88" s="93" t="s">
        <v>385</v>
      </c>
    </row>
    <row r="89" spans="1:14" x14ac:dyDescent="0.35">
      <c r="B89" t="s">
        <v>508</v>
      </c>
      <c r="C89" t="s">
        <v>509</v>
      </c>
      <c r="D89" t="s">
        <v>111</v>
      </c>
      <c r="E89" t="s">
        <v>509</v>
      </c>
      <c r="F89" t="s">
        <v>509</v>
      </c>
      <c r="G89" t="s">
        <v>32</v>
      </c>
      <c r="H89" t="s">
        <v>23</v>
      </c>
      <c r="J89" s="93" t="s">
        <v>111</v>
      </c>
      <c r="K89" s="93" t="s">
        <v>32</v>
      </c>
      <c r="L89" s="93" t="s">
        <v>23</v>
      </c>
      <c r="M89" s="93" t="s">
        <v>22</v>
      </c>
      <c r="N89" s="93" t="s">
        <v>111</v>
      </c>
    </row>
    <row r="90" spans="1:14" x14ac:dyDescent="0.35">
      <c r="B90" t="s">
        <v>510</v>
      </c>
      <c r="C90" t="s">
        <v>112</v>
      </c>
      <c r="D90" t="s">
        <v>112</v>
      </c>
      <c r="E90" t="s">
        <v>112</v>
      </c>
      <c r="F90" t="s">
        <v>112</v>
      </c>
      <c r="G90" t="s">
        <v>24</v>
      </c>
      <c r="H90" t="s">
        <v>34</v>
      </c>
      <c r="J90" s="93" t="s">
        <v>112</v>
      </c>
      <c r="K90" s="93" t="s">
        <v>24</v>
      </c>
      <c r="L90" s="93" t="s">
        <v>34</v>
      </c>
      <c r="M90" s="93" t="s">
        <v>22</v>
      </c>
      <c r="N90" s="93" t="s">
        <v>112</v>
      </c>
    </row>
    <row r="91" spans="1:14" x14ac:dyDescent="0.35">
      <c r="B91" t="s">
        <v>511</v>
      </c>
      <c r="C91" t="s">
        <v>113</v>
      </c>
      <c r="D91" t="s">
        <v>113</v>
      </c>
      <c r="E91" t="s">
        <v>113</v>
      </c>
      <c r="F91" t="s">
        <v>113</v>
      </c>
      <c r="G91" t="s">
        <v>24</v>
      </c>
      <c r="H91" t="s">
        <v>34</v>
      </c>
      <c r="J91" s="93" t="s">
        <v>113</v>
      </c>
      <c r="K91" s="93" t="s">
        <v>24</v>
      </c>
      <c r="L91" s="93" t="s">
        <v>34</v>
      </c>
      <c r="M91" s="93" t="s">
        <v>22</v>
      </c>
      <c r="N91" s="93" t="s">
        <v>113</v>
      </c>
    </row>
    <row r="92" spans="1:14" x14ac:dyDescent="0.35">
      <c r="B92" s="95" t="s">
        <v>512</v>
      </c>
      <c r="C92" s="95"/>
      <c r="D92" s="95"/>
      <c r="E92" s="95"/>
      <c r="F92" s="95"/>
      <c r="G92" s="95" t="e">
        <v>#N/A</v>
      </c>
      <c r="H92" s="95" t="e">
        <v>#N/A</v>
      </c>
      <c r="J92" s="95" t="s">
        <v>39</v>
      </c>
      <c r="K92" s="95" t="s">
        <v>39</v>
      </c>
      <c r="L92" s="95" t="s">
        <v>38</v>
      </c>
      <c r="M92" s="93" t="s">
        <v>22</v>
      </c>
      <c r="N92" s="93" t="s">
        <v>385</v>
      </c>
    </row>
    <row r="93" spans="1:14" x14ac:dyDescent="0.35">
      <c r="B93" t="s">
        <v>513</v>
      </c>
      <c r="C93" t="s">
        <v>114</v>
      </c>
      <c r="D93" t="s">
        <v>114</v>
      </c>
      <c r="E93" t="s">
        <v>114</v>
      </c>
      <c r="G93" t="s">
        <v>32</v>
      </c>
      <c r="H93" t="s">
        <v>34</v>
      </c>
      <c r="J93" s="93" t="s">
        <v>114</v>
      </c>
      <c r="K93" s="93" t="s">
        <v>32</v>
      </c>
      <c r="L93" s="93" t="s">
        <v>34</v>
      </c>
      <c r="M93" s="93" t="s">
        <v>22</v>
      </c>
      <c r="N93" s="93" t="s">
        <v>385</v>
      </c>
    </row>
    <row r="94" spans="1:14" x14ac:dyDescent="0.35">
      <c r="A94" s="96"/>
      <c r="B94" s="95" t="s">
        <v>514</v>
      </c>
      <c r="C94" s="95"/>
      <c r="D94" s="95" t="s">
        <v>115</v>
      </c>
      <c r="E94" s="95" t="s">
        <v>115</v>
      </c>
      <c r="F94" s="95"/>
      <c r="G94" s="95" t="e">
        <v>#N/A</v>
      </c>
      <c r="H94" s="95" t="e">
        <v>#N/A</v>
      </c>
      <c r="J94" s="95" t="s">
        <v>115</v>
      </c>
      <c r="K94" s="95" t="s">
        <v>39</v>
      </c>
      <c r="L94" s="95" t="s">
        <v>38</v>
      </c>
      <c r="M94" s="93" t="s">
        <v>22</v>
      </c>
      <c r="N94" s="93" t="s">
        <v>385</v>
      </c>
    </row>
    <row r="95" spans="1:14" x14ac:dyDescent="0.35">
      <c r="B95" t="s">
        <v>515</v>
      </c>
      <c r="C95" t="s">
        <v>116</v>
      </c>
      <c r="D95" t="s">
        <v>116</v>
      </c>
      <c r="E95" t="s">
        <v>116</v>
      </c>
      <c r="F95" t="s">
        <v>116</v>
      </c>
      <c r="G95" t="s">
        <v>36</v>
      </c>
      <c r="H95" t="s">
        <v>23</v>
      </c>
      <c r="J95" s="93" t="s">
        <v>116</v>
      </c>
      <c r="K95" s="93" t="s">
        <v>36</v>
      </c>
      <c r="L95" s="93" t="s">
        <v>23</v>
      </c>
      <c r="M95" s="93" t="s">
        <v>22</v>
      </c>
      <c r="N95" s="93" t="s">
        <v>116</v>
      </c>
    </row>
    <row r="96" spans="1:14" x14ac:dyDescent="0.35">
      <c r="B96" t="s">
        <v>516</v>
      </c>
      <c r="C96" t="s">
        <v>117</v>
      </c>
      <c r="D96" t="s">
        <v>117</v>
      </c>
      <c r="E96" t="s">
        <v>517</v>
      </c>
      <c r="F96" t="s">
        <v>518</v>
      </c>
      <c r="G96" t="s">
        <v>36</v>
      </c>
      <c r="H96" t="s">
        <v>16</v>
      </c>
      <c r="J96" s="93" t="s">
        <v>117</v>
      </c>
      <c r="K96" s="93" t="s">
        <v>36</v>
      </c>
      <c r="L96" s="93" t="s">
        <v>16</v>
      </c>
      <c r="M96" s="93" t="s">
        <v>22</v>
      </c>
      <c r="N96" s="93" t="s">
        <v>117</v>
      </c>
    </row>
    <row r="97" spans="1:14" x14ac:dyDescent="0.35">
      <c r="B97" t="s">
        <v>519</v>
      </c>
      <c r="C97" t="s">
        <v>118</v>
      </c>
      <c r="D97" t="s">
        <v>118</v>
      </c>
      <c r="E97" t="s">
        <v>118</v>
      </c>
      <c r="F97" t="s">
        <v>118</v>
      </c>
      <c r="G97" t="s">
        <v>24</v>
      </c>
      <c r="H97" t="s">
        <v>23</v>
      </c>
      <c r="J97" s="93" t="s">
        <v>118</v>
      </c>
      <c r="K97" s="93" t="s">
        <v>24</v>
      </c>
      <c r="L97" s="93" t="s">
        <v>23</v>
      </c>
      <c r="M97" s="93" t="s">
        <v>22</v>
      </c>
      <c r="N97" s="93" t="s">
        <v>118</v>
      </c>
    </row>
    <row r="98" spans="1:14" x14ac:dyDescent="0.35">
      <c r="A98" s="96"/>
      <c r="B98" s="95" t="s">
        <v>520</v>
      </c>
      <c r="C98" s="95"/>
      <c r="D98" s="95"/>
      <c r="E98" s="95"/>
      <c r="F98" s="95"/>
      <c r="G98" s="95" t="e">
        <v>#N/A</v>
      </c>
      <c r="H98" s="95" t="e">
        <v>#N/A</v>
      </c>
      <c r="J98" s="95" t="s">
        <v>39</v>
      </c>
      <c r="K98" s="95" t="s">
        <v>39</v>
      </c>
      <c r="L98" s="95" t="s">
        <v>38</v>
      </c>
      <c r="M98" s="93" t="s">
        <v>22</v>
      </c>
      <c r="N98" s="93" t="s">
        <v>385</v>
      </c>
    </row>
    <row r="99" spans="1:14" x14ac:dyDescent="0.35">
      <c r="B99" t="s">
        <v>521</v>
      </c>
      <c r="C99" t="s">
        <v>119</v>
      </c>
      <c r="D99" t="s">
        <v>119</v>
      </c>
      <c r="E99" t="s">
        <v>119</v>
      </c>
      <c r="F99" t="s">
        <v>119</v>
      </c>
      <c r="G99" t="s">
        <v>24</v>
      </c>
      <c r="H99" t="s">
        <v>34</v>
      </c>
      <c r="J99" s="93" t="s">
        <v>119</v>
      </c>
      <c r="K99" s="93" t="s">
        <v>24</v>
      </c>
      <c r="L99" s="93" t="s">
        <v>34</v>
      </c>
      <c r="M99" s="93" t="s">
        <v>22</v>
      </c>
      <c r="N99" s="93" t="s">
        <v>119</v>
      </c>
    </row>
    <row r="100" spans="1:14" x14ac:dyDescent="0.35">
      <c r="B100" t="s">
        <v>522</v>
      </c>
      <c r="C100" t="s">
        <v>120</v>
      </c>
      <c r="D100" t="s">
        <v>120</v>
      </c>
      <c r="E100" t="s">
        <v>120</v>
      </c>
      <c r="F100" t="s">
        <v>120</v>
      </c>
      <c r="G100" t="s">
        <v>36</v>
      </c>
      <c r="H100" t="s">
        <v>27</v>
      </c>
      <c r="J100" s="93" t="s">
        <v>120</v>
      </c>
      <c r="K100" s="93" t="s">
        <v>36</v>
      </c>
      <c r="L100" s="93" t="s">
        <v>27</v>
      </c>
      <c r="M100" s="93" t="s">
        <v>84</v>
      </c>
      <c r="N100" s="93" t="s">
        <v>120</v>
      </c>
    </row>
    <row r="101" spans="1:14" x14ac:dyDescent="0.35">
      <c r="B101" t="s">
        <v>523</v>
      </c>
      <c r="C101" t="s">
        <v>121</v>
      </c>
      <c r="D101" t="s">
        <v>121</v>
      </c>
      <c r="E101" t="s">
        <v>121</v>
      </c>
      <c r="G101" t="s">
        <v>24</v>
      </c>
      <c r="H101" t="s">
        <v>34</v>
      </c>
      <c r="J101" s="93" t="s">
        <v>121</v>
      </c>
      <c r="K101" s="93" t="s">
        <v>24</v>
      </c>
      <c r="L101" s="93" t="s">
        <v>34</v>
      </c>
      <c r="M101" s="93" t="s">
        <v>22</v>
      </c>
      <c r="N101" s="93" t="s">
        <v>385</v>
      </c>
    </row>
    <row r="102" spans="1:14" x14ac:dyDescent="0.35">
      <c r="B102" t="s">
        <v>524</v>
      </c>
      <c r="C102" t="s">
        <v>122</v>
      </c>
      <c r="D102" t="s">
        <v>122</v>
      </c>
      <c r="E102" t="s">
        <v>122</v>
      </c>
      <c r="F102" t="s">
        <v>122</v>
      </c>
      <c r="G102" t="s">
        <v>24</v>
      </c>
      <c r="H102" t="s">
        <v>34</v>
      </c>
      <c r="J102" s="93" t="s">
        <v>122</v>
      </c>
      <c r="K102" s="93" t="s">
        <v>24</v>
      </c>
      <c r="L102" s="93" t="s">
        <v>34</v>
      </c>
      <c r="M102" s="93" t="s">
        <v>22</v>
      </c>
      <c r="N102" s="93" t="s">
        <v>122</v>
      </c>
    </row>
    <row r="103" spans="1:14" x14ac:dyDescent="0.35">
      <c r="B103" t="s">
        <v>525</v>
      </c>
      <c r="C103" t="s">
        <v>123</v>
      </c>
      <c r="D103" t="s">
        <v>123</v>
      </c>
      <c r="E103" t="s">
        <v>123</v>
      </c>
      <c r="G103" t="s">
        <v>24</v>
      </c>
      <c r="H103" t="s">
        <v>34</v>
      </c>
      <c r="J103" s="93" t="s">
        <v>123</v>
      </c>
      <c r="K103" s="93" t="s">
        <v>24</v>
      </c>
      <c r="L103" s="93" t="s">
        <v>34</v>
      </c>
      <c r="M103" s="93" t="s">
        <v>22</v>
      </c>
      <c r="N103" s="93" t="s">
        <v>385</v>
      </c>
    </row>
    <row r="104" spans="1:14" x14ac:dyDescent="0.35">
      <c r="B104" t="s">
        <v>526</v>
      </c>
      <c r="C104" t="s">
        <v>124</v>
      </c>
      <c r="D104" t="s">
        <v>124</v>
      </c>
      <c r="E104" t="s">
        <v>124</v>
      </c>
      <c r="F104" t="s">
        <v>124</v>
      </c>
      <c r="G104" t="s">
        <v>41</v>
      </c>
      <c r="H104" t="s">
        <v>23</v>
      </c>
      <c r="J104" s="93" t="s">
        <v>124</v>
      </c>
      <c r="K104" s="93" t="s">
        <v>41</v>
      </c>
      <c r="L104" s="93" t="s">
        <v>23</v>
      </c>
      <c r="M104" s="93" t="s">
        <v>22</v>
      </c>
      <c r="N104" s="93" t="s">
        <v>124</v>
      </c>
    </row>
    <row r="105" spans="1:14" x14ac:dyDescent="0.35">
      <c r="B105" s="95" t="s">
        <v>527</v>
      </c>
      <c r="C105" s="95"/>
      <c r="D105" s="95" t="s">
        <v>125</v>
      </c>
      <c r="E105" s="95"/>
      <c r="F105" s="95"/>
      <c r="G105" s="95" t="e">
        <v>#N/A</v>
      </c>
      <c r="H105" s="95" t="e">
        <v>#N/A</v>
      </c>
      <c r="J105" s="95" t="s">
        <v>125</v>
      </c>
      <c r="K105" s="95" t="s">
        <v>39</v>
      </c>
      <c r="L105" s="95" t="s">
        <v>38</v>
      </c>
      <c r="M105" s="93" t="s">
        <v>22</v>
      </c>
      <c r="N105" s="93" t="s">
        <v>385</v>
      </c>
    </row>
    <row r="106" spans="1:14" x14ac:dyDescent="0.35">
      <c r="B106" t="s">
        <v>528</v>
      </c>
      <c r="C106" t="s">
        <v>127</v>
      </c>
      <c r="D106" t="s">
        <v>127</v>
      </c>
      <c r="E106" t="s">
        <v>127</v>
      </c>
      <c r="G106" t="s">
        <v>32</v>
      </c>
      <c r="H106" t="s">
        <v>34</v>
      </c>
      <c r="J106" s="93" t="s">
        <v>127</v>
      </c>
      <c r="K106" s="93" t="s">
        <v>32</v>
      </c>
      <c r="L106" s="93" t="s">
        <v>34</v>
      </c>
      <c r="M106" s="93" t="s">
        <v>22</v>
      </c>
      <c r="N106" s="93" t="s">
        <v>385</v>
      </c>
    </row>
    <row r="107" spans="1:14" x14ac:dyDescent="0.35">
      <c r="B107" t="s">
        <v>529</v>
      </c>
      <c r="C107" t="s">
        <v>128</v>
      </c>
      <c r="D107" t="s">
        <v>128</v>
      </c>
      <c r="E107" t="s">
        <v>128</v>
      </c>
      <c r="F107" t="s">
        <v>128</v>
      </c>
      <c r="G107" t="s">
        <v>41</v>
      </c>
      <c r="H107" t="s">
        <v>23</v>
      </c>
      <c r="J107" s="93" t="s">
        <v>128</v>
      </c>
      <c r="K107" s="93" t="s">
        <v>41</v>
      </c>
      <c r="L107" s="93" t="s">
        <v>23</v>
      </c>
      <c r="M107" s="93" t="s">
        <v>22</v>
      </c>
      <c r="N107" s="93" t="s">
        <v>128</v>
      </c>
    </row>
    <row r="108" spans="1:14" x14ac:dyDescent="0.35">
      <c r="B108" s="95" t="s">
        <v>530</v>
      </c>
      <c r="C108" s="95"/>
      <c r="D108" s="95" t="s">
        <v>129</v>
      </c>
      <c r="E108" s="95" t="s">
        <v>129</v>
      </c>
      <c r="F108" s="95"/>
      <c r="G108" s="95" t="e">
        <v>#N/A</v>
      </c>
      <c r="H108" s="95" t="e">
        <v>#N/A</v>
      </c>
      <c r="J108" s="95" t="s">
        <v>129</v>
      </c>
      <c r="K108" s="95" t="s">
        <v>39</v>
      </c>
      <c r="L108" s="95" t="s">
        <v>38</v>
      </c>
      <c r="M108" s="93" t="s">
        <v>22</v>
      </c>
      <c r="N108" s="93" t="s">
        <v>385</v>
      </c>
    </row>
    <row r="109" spans="1:14" x14ac:dyDescent="0.35">
      <c r="B109" t="s">
        <v>531</v>
      </c>
      <c r="C109" t="s">
        <v>130</v>
      </c>
      <c r="D109" t="s">
        <v>130</v>
      </c>
      <c r="E109" t="s">
        <v>130</v>
      </c>
      <c r="F109" t="s">
        <v>130</v>
      </c>
      <c r="G109" t="s">
        <v>36</v>
      </c>
      <c r="H109" t="s">
        <v>16</v>
      </c>
      <c r="J109" s="93" t="s">
        <v>130</v>
      </c>
      <c r="K109" s="93" t="s">
        <v>36</v>
      </c>
      <c r="L109" s="93" t="s">
        <v>16</v>
      </c>
      <c r="M109" s="93" t="s">
        <v>22</v>
      </c>
      <c r="N109" s="93" t="s">
        <v>130</v>
      </c>
    </row>
    <row r="110" spans="1:14" x14ac:dyDescent="0.35">
      <c r="B110" t="s">
        <v>532</v>
      </c>
      <c r="C110" t="s">
        <v>131</v>
      </c>
      <c r="D110" t="s">
        <v>131</v>
      </c>
      <c r="E110" t="s">
        <v>131</v>
      </c>
      <c r="F110" t="s">
        <v>131</v>
      </c>
      <c r="G110" t="s">
        <v>36</v>
      </c>
      <c r="H110" t="s">
        <v>16</v>
      </c>
      <c r="J110" s="93" t="s">
        <v>131</v>
      </c>
      <c r="K110" s="93" t="s">
        <v>36</v>
      </c>
      <c r="L110" s="93" t="s">
        <v>16</v>
      </c>
      <c r="M110" s="93" t="s">
        <v>22</v>
      </c>
      <c r="N110" s="93" t="s">
        <v>131</v>
      </c>
    </row>
    <row r="111" spans="1:14" x14ac:dyDescent="0.35">
      <c r="B111" t="s">
        <v>533</v>
      </c>
      <c r="C111" t="s">
        <v>132</v>
      </c>
      <c r="D111" t="s">
        <v>132</v>
      </c>
      <c r="E111" t="s">
        <v>132</v>
      </c>
      <c r="F111" t="s">
        <v>132</v>
      </c>
      <c r="G111" t="s">
        <v>41</v>
      </c>
      <c r="H111" t="s">
        <v>23</v>
      </c>
      <c r="J111" s="93" t="s">
        <v>132</v>
      </c>
      <c r="K111" s="93" t="s">
        <v>41</v>
      </c>
      <c r="L111" s="93" t="s">
        <v>23</v>
      </c>
      <c r="M111" s="93" t="s">
        <v>22</v>
      </c>
      <c r="N111" s="93" t="s">
        <v>132</v>
      </c>
    </row>
    <row r="112" spans="1:14" x14ac:dyDescent="0.35">
      <c r="B112" t="s">
        <v>534</v>
      </c>
      <c r="C112" t="s">
        <v>133</v>
      </c>
      <c r="D112" t="s">
        <v>133</v>
      </c>
      <c r="E112" t="s">
        <v>133</v>
      </c>
      <c r="F112" t="s">
        <v>133</v>
      </c>
      <c r="G112" t="s">
        <v>41</v>
      </c>
      <c r="H112" t="s">
        <v>16</v>
      </c>
      <c r="J112" s="93" t="s">
        <v>133</v>
      </c>
      <c r="K112" s="93" t="s">
        <v>41</v>
      </c>
      <c r="L112" s="93" t="s">
        <v>16</v>
      </c>
      <c r="M112" s="93" t="s">
        <v>22</v>
      </c>
      <c r="N112" s="93" t="s">
        <v>133</v>
      </c>
    </row>
    <row r="113" spans="1:14" x14ac:dyDescent="0.35">
      <c r="A113" s="96"/>
      <c r="B113" s="95" t="s">
        <v>535</v>
      </c>
      <c r="C113" s="95"/>
      <c r="D113" s="95" t="s">
        <v>134</v>
      </c>
      <c r="E113" s="95" t="s">
        <v>536</v>
      </c>
      <c r="F113" s="95"/>
      <c r="G113" s="95" t="e">
        <v>#N/A</v>
      </c>
      <c r="H113" s="95" t="e">
        <v>#N/A</v>
      </c>
      <c r="J113" s="95" t="s">
        <v>134</v>
      </c>
      <c r="K113" s="95" t="s">
        <v>39</v>
      </c>
      <c r="L113" s="95" t="s">
        <v>38</v>
      </c>
      <c r="M113" s="93" t="s">
        <v>22</v>
      </c>
      <c r="N113" s="93" t="s">
        <v>385</v>
      </c>
    </row>
    <row r="114" spans="1:14" x14ac:dyDescent="0.35">
      <c r="B114" t="s">
        <v>537</v>
      </c>
      <c r="C114" t="s">
        <v>135</v>
      </c>
      <c r="D114" t="s">
        <v>135</v>
      </c>
      <c r="E114" t="s">
        <v>135</v>
      </c>
      <c r="F114" t="s">
        <v>135</v>
      </c>
      <c r="G114" t="s">
        <v>41</v>
      </c>
      <c r="H114" t="s">
        <v>27</v>
      </c>
      <c r="J114" s="93" t="s">
        <v>135</v>
      </c>
      <c r="K114" s="93" t="s">
        <v>41</v>
      </c>
      <c r="L114" s="93" t="s">
        <v>27</v>
      </c>
      <c r="M114" s="93" t="s">
        <v>22</v>
      </c>
      <c r="N114" s="93" t="s">
        <v>135</v>
      </c>
    </row>
    <row r="115" spans="1:14" x14ac:dyDescent="0.35">
      <c r="B115" t="s">
        <v>538</v>
      </c>
      <c r="C115" t="s">
        <v>539</v>
      </c>
      <c r="D115" t="s">
        <v>79</v>
      </c>
      <c r="E115" t="s">
        <v>540</v>
      </c>
      <c r="F115" t="s">
        <v>541</v>
      </c>
      <c r="G115" t="s">
        <v>32</v>
      </c>
      <c r="H115" t="s">
        <v>34</v>
      </c>
      <c r="J115" s="93" t="s">
        <v>79</v>
      </c>
      <c r="K115" s="93" t="s">
        <v>32</v>
      </c>
      <c r="L115" s="93" t="s">
        <v>34</v>
      </c>
      <c r="M115" s="93" t="s">
        <v>22</v>
      </c>
      <c r="N115" s="93" t="s">
        <v>79</v>
      </c>
    </row>
    <row r="116" spans="1:14" x14ac:dyDescent="0.35">
      <c r="B116" t="s">
        <v>542</v>
      </c>
      <c r="C116" t="s">
        <v>136</v>
      </c>
      <c r="D116" t="s">
        <v>136</v>
      </c>
      <c r="E116" t="s">
        <v>136</v>
      </c>
      <c r="F116" t="s">
        <v>136</v>
      </c>
      <c r="G116" t="s">
        <v>24</v>
      </c>
      <c r="H116" t="s">
        <v>34</v>
      </c>
      <c r="J116" s="93" t="s">
        <v>136</v>
      </c>
      <c r="K116" s="93" t="s">
        <v>24</v>
      </c>
      <c r="L116" s="93" t="s">
        <v>34</v>
      </c>
      <c r="M116" s="93" t="s">
        <v>22</v>
      </c>
      <c r="N116" s="93" t="s">
        <v>136</v>
      </c>
    </row>
    <row r="117" spans="1:14" x14ac:dyDescent="0.35">
      <c r="B117" t="s">
        <v>543</v>
      </c>
      <c r="C117" t="s">
        <v>137</v>
      </c>
      <c r="D117" t="s">
        <v>137</v>
      </c>
      <c r="E117" t="s">
        <v>137</v>
      </c>
      <c r="F117" t="s">
        <v>137</v>
      </c>
      <c r="G117" t="s">
        <v>24</v>
      </c>
      <c r="H117" t="s">
        <v>34</v>
      </c>
      <c r="J117" s="93" t="s">
        <v>137</v>
      </c>
      <c r="K117" s="93" t="s">
        <v>24</v>
      </c>
      <c r="L117" s="93" t="s">
        <v>34</v>
      </c>
      <c r="M117" s="93" t="s">
        <v>22</v>
      </c>
      <c r="N117" s="93" t="s">
        <v>137</v>
      </c>
    </row>
    <row r="118" spans="1:14" x14ac:dyDescent="0.35">
      <c r="B118" t="s">
        <v>544</v>
      </c>
      <c r="C118" t="s">
        <v>138</v>
      </c>
      <c r="D118" t="s">
        <v>138</v>
      </c>
      <c r="E118" t="s">
        <v>138</v>
      </c>
      <c r="F118" t="s">
        <v>138</v>
      </c>
      <c r="G118" t="s">
        <v>17</v>
      </c>
      <c r="H118" t="s">
        <v>27</v>
      </c>
      <c r="J118" s="93" t="s">
        <v>138</v>
      </c>
      <c r="K118" s="93" t="s">
        <v>17</v>
      </c>
      <c r="L118" s="93" t="s">
        <v>27</v>
      </c>
      <c r="M118" s="93" t="s">
        <v>22</v>
      </c>
      <c r="N118" s="93" t="s">
        <v>138</v>
      </c>
    </row>
    <row r="119" spans="1:14" x14ac:dyDescent="0.35">
      <c r="B119" t="s">
        <v>545</v>
      </c>
      <c r="C119" t="s">
        <v>139</v>
      </c>
      <c r="D119" t="s">
        <v>139</v>
      </c>
      <c r="E119" t="s">
        <v>139</v>
      </c>
      <c r="F119" t="s">
        <v>139</v>
      </c>
      <c r="G119" t="s">
        <v>32</v>
      </c>
      <c r="H119" t="s">
        <v>23</v>
      </c>
      <c r="J119" s="93" t="s">
        <v>139</v>
      </c>
      <c r="K119" s="93" t="s">
        <v>32</v>
      </c>
      <c r="L119" s="93" t="s">
        <v>23</v>
      </c>
      <c r="M119" s="93" t="s">
        <v>84</v>
      </c>
      <c r="N119" s="93" t="s">
        <v>139</v>
      </c>
    </row>
    <row r="120" spans="1:14" x14ac:dyDescent="0.35">
      <c r="B120" t="s">
        <v>546</v>
      </c>
      <c r="C120" t="s">
        <v>547</v>
      </c>
      <c r="D120" t="s">
        <v>140</v>
      </c>
      <c r="E120" t="s">
        <v>548</v>
      </c>
      <c r="F120" t="s">
        <v>549</v>
      </c>
      <c r="G120" t="s">
        <v>28</v>
      </c>
      <c r="H120" t="s">
        <v>23</v>
      </c>
      <c r="J120" s="93" t="s">
        <v>140</v>
      </c>
      <c r="K120" s="93" t="s">
        <v>28</v>
      </c>
      <c r="L120" s="93" t="s">
        <v>23</v>
      </c>
      <c r="M120" s="93" t="s">
        <v>22</v>
      </c>
      <c r="N120" s="93" t="s">
        <v>140</v>
      </c>
    </row>
    <row r="121" spans="1:14" x14ac:dyDescent="0.35">
      <c r="B121" t="s">
        <v>550</v>
      </c>
      <c r="C121" t="s">
        <v>141</v>
      </c>
      <c r="D121" t="s">
        <v>141</v>
      </c>
      <c r="E121" t="s">
        <v>141</v>
      </c>
      <c r="F121" t="s">
        <v>141</v>
      </c>
      <c r="G121" t="s">
        <v>28</v>
      </c>
      <c r="H121" t="s">
        <v>23</v>
      </c>
      <c r="J121" s="93" t="s">
        <v>141</v>
      </c>
      <c r="K121" s="93" t="s">
        <v>28</v>
      </c>
      <c r="L121" s="93" t="s">
        <v>23</v>
      </c>
      <c r="M121" s="93" t="s">
        <v>22</v>
      </c>
      <c r="N121" s="93" t="s">
        <v>141</v>
      </c>
    </row>
    <row r="122" spans="1:14" x14ac:dyDescent="0.35">
      <c r="B122" t="s">
        <v>551</v>
      </c>
      <c r="C122" t="s">
        <v>142</v>
      </c>
      <c r="D122" t="s">
        <v>142</v>
      </c>
      <c r="E122" t="s">
        <v>142</v>
      </c>
      <c r="F122" t="s">
        <v>142</v>
      </c>
      <c r="G122" t="s">
        <v>24</v>
      </c>
      <c r="H122" t="s">
        <v>34</v>
      </c>
      <c r="J122" s="93" t="s">
        <v>142</v>
      </c>
      <c r="K122" s="93" t="s">
        <v>24</v>
      </c>
      <c r="L122" s="93" t="s">
        <v>34</v>
      </c>
      <c r="M122" s="93" t="s">
        <v>22</v>
      </c>
      <c r="N122" s="93" t="s">
        <v>142</v>
      </c>
    </row>
    <row r="123" spans="1:14" x14ac:dyDescent="0.35">
      <c r="B123" t="s">
        <v>552</v>
      </c>
      <c r="C123" t="s">
        <v>143</v>
      </c>
      <c r="D123" t="s">
        <v>143</v>
      </c>
      <c r="E123" t="s">
        <v>143</v>
      </c>
      <c r="G123" t="s">
        <v>24</v>
      </c>
      <c r="H123" t="s">
        <v>34</v>
      </c>
      <c r="J123" s="93" t="s">
        <v>143</v>
      </c>
      <c r="K123" s="93" t="s">
        <v>24</v>
      </c>
      <c r="L123" s="93" t="s">
        <v>34</v>
      </c>
      <c r="M123" s="93" t="s">
        <v>22</v>
      </c>
      <c r="N123" s="93" t="s">
        <v>385</v>
      </c>
    </row>
    <row r="124" spans="1:14" x14ac:dyDescent="0.35">
      <c r="B124" t="s">
        <v>553</v>
      </c>
      <c r="C124" t="s">
        <v>144</v>
      </c>
      <c r="D124" t="s">
        <v>144</v>
      </c>
      <c r="E124" t="s">
        <v>144</v>
      </c>
      <c r="F124" t="s">
        <v>144</v>
      </c>
      <c r="G124" t="s">
        <v>28</v>
      </c>
      <c r="H124" t="s">
        <v>34</v>
      </c>
      <c r="J124" s="93" t="s">
        <v>144</v>
      </c>
      <c r="K124" s="93" t="s">
        <v>28</v>
      </c>
      <c r="L124" s="93" t="s">
        <v>34</v>
      </c>
      <c r="M124" s="93" t="s">
        <v>22</v>
      </c>
      <c r="N124" s="93" t="s">
        <v>144</v>
      </c>
    </row>
    <row r="125" spans="1:14" x14ac:dyDescent="0.35">
      <c r="B125" t="s">
        <v>554</v>
      </c>
      <c r="C125" t="s">
        <v>145</v>
      </c>
      <c r="D125" t="s">
        <v>145</v>
      </c>
      <c r="E125" t="s">
        <v>145</v>
      </c>
      <c r="F125" t="s">
        <v>145</v>
      </c>
      <c r="G125" t="s">
        <v>24</v>
      </c>
      <c r="H125" t="s">
        <v>34</v>
      </c>
      <c r="J125" s="93" t="s">
        <v>145</v>
      </c>
      <c r="K125" s="93" t="s">
        <v>24</v>
      </c>
      <c r="L125" s="93" t="s">
        <v>34</v>
      </c>
      <c r="M125" s="93" t="s">
        <v>22</v>
      </c>
      <c r="N125" s="93" t="s">
        <v>145</v>
      </c>
    </row>
    <row r="126" spans="1:14" x14ac:dyDescent="0.35">
      <c r="B126" t="s">
        <v>555</v>
      </c>
      <c r="C126" t="s">
        <v>146</v>
      </c>
      <c r="D126" t="s">
        <v>146</v>
      </c>
      <c r="E126" t="s">
        <v>146</v>
      </c>
      <c r="F126" t="s">
        <v>146</v>
      </c>
      <c r="G126" t="s">
        <v>41</v>
      </c>
      <c r="H126" t="s">
        <v>23</v>
      </c>
      <c r="J126" s="93" t="s">
        <v>146</v>
      </c>
      <c r="K126" s="93" t="s">
        <v>41</v>
      </c>
      <c r="L126" s="93" t="s">
        <v>23</v>
      </c>
      <c r="M126" s="93" t="s">
        <v>22</v>
      </c>
      <c r="N126" s="93" t="s">
        <v>146</v>
      </c>
    </row>
    <row r="127" spans="1:14" x14ac:dyDescent="0.35">
      <c r="B127" t="s">
        <v>556</v>
      </c>
      <c r="C127" t="s">
        <v>147</v>
      </c>
      <c r="D127" t="s">
        <v>147</v>
      </c>
      <c r="E127" t="s">
        <v>147</v>
      </c>
      <c r="F127" t="s">
        <v>147</v>
      </c>
      <c r="G127" t="s">
        <v>32</v>
      </c>
      <c r="H127" t="s">
        <v>34</v>
      </c>
      <c r="J127" s="93" t="s">
        <v>147</v>
      </c>
      <c r="K127" s="93" t="s">
        <v>32</v>
      </c>
      <c r="L127" s="93" t="s">
        <v>34</v>
      </c>
      <c r="M127" s="93" t="s">
        <v>22</v>
      </c>
      <c r="N127" s="93" t="s">
        <v>147</v>
      </c>
    </row>
    <row r="128" spans="1:14" x14ac:dyDescent="0.35">
      <c r="B128" s="95" t="s">
        <v>557</v>
      </c>
      <c r="C128" s="95"/>
      <c r="D128" s="95" t="s">
        <v>148</v>
      </c>
      <c r="E128" s="95" t="s">
        <v>148</v>
      </c>
      <c r="F128" s="95"/>
      <c r="G128" s="95" t="e">
        <v>#N/A</v>
      </c>
      <c r="H128" s="95" t="e">
        <v>#N/A</v>
      </c>
      <c r="J128" s="95" t="s">
        <v>148</v>
      </c>
      <c r="K128" s="95" t="s">
        <v>39</v>
      </c>
      <c r="L128" s="95" t="s">
        <v>38</v>
      </c>
      <c r="M128" s="93" t="s">
        <v>22</v>
      </c>
      <c r="N128" s="93" t="s">
        <v>385</v>
      </c>
    </row>
    <row r="129" spans="2:14" x14ac:dyDescent="0.35">
      <c r="B129" t="s">
        <v>558</v>
      </c>
      <c r="C129" t="s">
        <v>149</v>
      </c>
      <c r="D129" t="s">
        <v>149</v>
      </c>
      <c r="E129" t="s">
        <v>149</v>
      </c>
      <c r="F129" t="s">
        <v>149</v>
      </c>
      <c r="G129" t="s">
        <v>28</v>
      </c>
      <c r="H129" t="s">
        <v>23</v>
      </c>
      <c r="J129" s="93" t="s">
        <v>149</v>
      </c>
      <c r="K129" s="93" t="s">
        <v>28</v>
      </c>
      <c r="L129" s="93" t="s">
        <v>23</v>
      </c>
      <c r="M129" s="93" t="s">
        <v>22</v>
      </c>
      <c r="N129" s="93" t="s">
        <v>149</v>
      </c>
    </row>
    <row r="130" spans="2:14" x14ac:dyDescent="0.35">
      <c r="B130" t="s">
        <v>559</v>
      </c>
      <c r="C130" t="s">
        <v>560</v>
      </c>
      <c r="D130" t="s">
        <v>150</v>
      </c>
      <c r="E130" t="s">
        <v>560</v>
      </c>
      <c r="F130" t="s">
        <v>560</v>
      </c>
      <c r="G130" t="s">
        <v>24</v>
      </c>
      <c r="H130" t="s">
        <v>23</v>
      </c>
      <c r="J130" s="93" t="s">
        <v>150</v>
      </c>
      <c r="K130" s="93" t="s">
        <v>24</v>
      </c>
      <c r="L130" s="93" t="s">
        <v>23</v>
      </c>
      <c r="M130" s="93" t="s">
        <v>22</v>
      </c>
      <c r="N130" s="93" t="s">
        <v>150</v>
      </c>
    </row>
    <row r="131" spans="2:14" x14ac:dyDescent="0.35">
      <c r="B131" t="s">
        <v>561</v>
      </c>
      <c r="C131" t="s">
        <v>151</v>
      </c>
      <c r="D131" t="s">
        <v>151</v>
      </c>
      <c r="E131" t="s">
        <v>151</v>
      </c>
      <c r="F131" t="s">
        <v>151</v>
      </c>
      <c r="G131" t="s">
        <v>36</v>
      </c>
      <c r="H131" t="s">
        <v>27</v>
      </c>
      <c r="J131" s="93" t="s">
        <v>151</v>
      </c>
      <c r="K131" s="93" t="s">
        <v>36</v>
      </c>
      <c r="L131" s="93" t="s">
        <v>27</v>
      </c>
      <c r="M131" s="93" t="s">
        <v>22</v>
      </c>
      <c r="N131" s="93" t="s">
        <v>151</v>
      </c>
    </row>
    <row r="132" spans="2:14" x14ac:dyDescent="0.35">
      <c r="B132" t="s">
        <v>562</v>
      </c>
      <c r="C132" t="s">
        <v>152</v>
      </c>
      <c r="D132" t="s">
        <v>152</v>
      </c>
      <c r="E132" t="s">
        <v>152</v>
      </c>
      <c r="F132" t="s">
        <v>152</v>
      </c>
      <c r="G132" t="s">
        <v>32</v>
      </c>
      <c r="H132" t="s">
        <v>27</v>
      </c>
      <c r="J132" s="93" t="s">
        <v>152</v>
      </c>
      <c r="K132" s="93" t="s">
        <v>32</v>
      </c>
      <c r="L132" s="93" t="s">
        <v>27</v>
      </c>
      <c r="M132" s="93" t="s">
        <v>22</v>
      </c>
      <c r="N132" s="93" t="s">
        <v>152</v>
      </c>
    </row>
    <row r="133" spans="2:14" x14ac:dyDescent="0.35">
      <c r="B133" t="s">
        <v>563</v>
      </c>
      <c r="C133" t="s">
        <v>564</v>
      </c>
      <c r="D133" t="s">
        <v>155</v>
      </c>
      <c r="E133" t="s">
        <v>564</v>
      </c>
      <c r="F133" t="s">
        <v>564</v>
      </c>
      <c r="G133" t="s">
        <v>24</v>
      </c>
      <c r="H133" t="s">
        <v>23</v>
      </c>
      <c r="J133" s="93" t="s">
        <v>155</v>
      </c>
      <c r="K133" s="93" t="s">
        <v>24</v>
      </c>
      <c r="L133" s="93" t="s">
        <v>23</v>
      </c>
      <c r="M133" s="93" t="s">
        <v>22</v>
      </c>
      <c r="N133" s="93" t="s">
        <v>155</v>
      </c>
    </row>
    <row r="134" spans="2:14" x14ac:dyDescent="0.35">
      <c r="B134" t="s">
        <v>565</v>
      </c>
      <c r="C134" t="s">
        <v>156</v>
      </c>
      <c r="D134" t="s">
        <v>156</v>
      </c>
      <c r="E134" t="s">
        <v>156</v>
      </c>
      <c r="F134" t="s">
        <v>156</v>
      </c>
      <c r="G134" t="s">
        <v>28</v>
      </c>
      <c r="H134" t="s">
        <v>34</v>
      </c>
      <c r="J134" s="93" t="s">
        <v>156</v>
      </c>
      <c r="K134" s="93" t="s">
        <v>28</v>
      </c>
      <c r="L134" s="93" t="s">
        <v>34</v>
      </c>
      <c r="M134" s="93" t="s">
        <v>22</v>
      </c>
      <c r="N134" s="93" t="s">
        <v>156</v>
      </c>
    </row>
    <row r="135" spans="2:14" x14ac:dyDescent="0.35">
      <c r="B135" t="s">
        <v>566</v>
      </c>
      <c r="C135" t="s">
        <v>567</v>
      </c>
      <c r="D135" t="s">
        <v>157</v>
      </c>
      <c r="E135" t="s">
        <v>568</v>
      </c>
      <c r="F135" t="s">
        <v>567</v>
      </c>
      <c r="G135" t="s">
        <v>24</v>
      </c>
      <c r="H135" t="s">
        <v>27</v>
      </c>
      <c r="J135" s="93" t="s">
        <v>157</v>
      </c>
      <c r="K135" s="93" t="s">
        <v>24</v>
      </c>
      <c r="L135" s="93" t="s">
        <v>27</v>
      </c>
      <c r="M135" s="93" t="s">
        <v>22</v>
      </c>
      <c r="N135" s="93" t="s">
        <v>157</v>
      </c>
    </row>
    <row r="136" spans="2:14" x14ac:dyDescent="0.35">
      <c r="B136" t="s">
        <v>569</v>
      </c>
      <c r="C136" t="s">
        <v>570</v>
      </c>
      <c r="D136" t="s">
        <v>158</v>
      </c>
      <c r="E136" t="s">
        <v>571</v>
      </c>
      <c r="F136" t="s">
        <v>572</v>
      </c>
      <c r="G136" t="s">
        <v>32</v>
      </c>
      <c r="H136" t="s">
        <v>27</v>
      </c>
      <c r="J136" s="93" t="s">
        <v>158</v>
      </c>
      <c r="K136" s="93" t="s">
        <v>32</v>
      </c>
      <c r="L136" s="93" t="s">
        <v>27</v>
      </c>
      <c r="M136" s="93" t="s">
        <v>22</v>
      </c>
      <c r="N136" s="93" t="s">
        <v>158</v>
      </c>
    </row>
    <row r="137" spans="2:14" x14ac:dyDescent="0.35">
      <c r="B137" t="s">
        <v>573</v>
      </c>
      <c r="C137" t="s">
        <v>159</v>
      </c>
      <c r="D137" t="s">
        <v>159</v>
      </c>
      <c r="E137" t="s">
        <v>159</v>
      </c>
      <c r="F137" t="s">
        <v>159</v>
      </c>
      <c r="G137" t="s">
        <v>24</v>
      </c>
      <c r="H137" t="s">
        <v>34</v>
      </c>
      <c r="J137" s="93" t="s">
        <v>159</v>
      </c>
      <c r="K137" s="93" t="s">
        <v>24</v>
      </c>
      <c r="L137" s="93" t="s">
        <v>34</v>
      </c>
      <c r="M137" s="93" t="s">
        <v>22</v>
      </c>
      <c r="N137" s="93" t="s">
        <v>159</v>
      </c>
    </row>
    <row r="138" spans="2:14" x14ac:dyDescent="0.35">
      <c r="B138" t="s">
        <v>574</v>
      </c>
      <c r="C138" t="s">
        <v>160</v>
      </c>
      <c r="D138" t="s">
        <v>160</v>
      </c>
      <c r="E138" t="s">
        <v>160</v>
      </c>
      <c r="F138" t="s">
        <v>160</v>
      </c>
      <c r="G138" t="s">
        <v>28</v>
      </c>
      <c r="H138" t="s">
        <v>23</v>
      </c>
      <c r="J138" s="93" t="s">
        <v>160</v>
      </c>
      <c r="K138" s="93" t="s">
        <v>28</v>
      </c>
      <c r="L138" s="93" t="s">
        <v>23</v>
      </c>
      <c r="M138" s="93" t="s">
        <v>22</v>
      </c>
      <c r="N138" s="93" t="s">
        <v>160</v>
      </c>
    </row>
    <row r="139" spans="2:14" x14ac:dyDescent="0.35">
      <c r="B139" t="s">
        <v>575</v>
      </c>
      <c r="C139" t="s">
        <v>576</v>
      </c>
      <c r="D139" t="s">
        <v>161</v>
      </c>
      <c r="E139" t="s">
        <v>576</v>
      </c>
      <c r="F139" t="s">
        <v>576</v>
      </c>
      <c r="G139" t="s">
        <v>36</v>
      </c>
      <c r="H139" t="s">
        <v>27</v>
      </c>
      <c r="J139" s="93" t="s">
        <v>161</v>
      </c>
      <c r="K139" s="93" t="s">
        <v>36</v>
      </c>
      <c r="L139" s="93" t="s">
        <v>27</v>
      </c>
      <c r="M139" s="93" t="s">
        <v>22</v>
      </c>
      <c r="N139" s="93" t="s">
        <v>161</v>
      </c>
    </row>
    <row r="140" spans="2:14" x14ac:dyDescent="0.35">
      <c r="B140" t="s">
        <v>577</v>
      </c>
      <c r="C140" t="s">
        <v>162</v>
      </c>
      <c r="D140" t="s">
        <v>162</v>
      </c>
      <c r="E140" t="s">
        <v>162</v>
      </c>
      <c r="F140" t="s">
        <v>162</v>
      </c>
      <c r="G140" t="s">
        <v>36</v>
      </c>
      <c r="H140" t="s">
        <v>16</v>
      </c>
      <c r="J140" s="93" t="s">
        <v>162</v>
      </c>
      <c r="K140" s="93" t="s">
        <v>36</v>
      </c>
      <c r="L140" s="93" t="s">
        <v>16</v>
      </c>
      <c r="M140" s="93" t="s">
        <v>22</v>
      </c>
      <c r="N140" s="93" t="s">
        <v>162</v>
      </c>
    </row>
    <row r="141" spans="2:14" x14ac:dyDescent="0.35">
      <c r="B141" t="s">
        <v>578</v>
      </c>
      <c r="C141" t="s">
        <v>163</v>
      </c>
      <c r="D141" t="s">
        <v>163</v>
      </c>
      <c r="E141" t="s">
        <v>163</v>
      </c>
      <c r="F141" t="s">
        <v>163</v>
      </c>
      <c r="G141" t="s">
        <v>28</v>
      </c>
      <c r="H141" t="s">
        <v>23</v>
      </c>
      <c r="J141" s="93" t="s">
        <v>163</v>
      </c>
      <c r="K141" s="93" t="s">
        <v>28</v>
      </c>
      <c r="L141" s="93" t="s">
        <v>23</v>
      </c>
      <c r="M141" s="93" t="s">
        <v>22</v>
      </c>
      <c r="N141" s="93" t="s">
        <v>163</v>
      </c>
    </row>
    <row r="142" spans="2:14" x14ac:dyDescent="0.35">
      <c r="B142" t="s">
        <v>579</v>
      </c>
      <c r="C142" t="s">
        <v>164</v>
      </c>
      <c r="D142" t="s">
        <v>164</v>
      </c>
      <c r="E142" t="s">
        <v>164</v>
      </c>
      <c r="G142" t="s">
        <v>24</v>
      </c>
      <c r="H142" t="s">
        <v>34</v>
      </c>
      <c r="J142" s="93" t="s">
        <v>164</v>
      </c>
      <c r="K142" s="93" t="s">
        <v>24</v>
      </c>
      <c r="L142" s="93" t="s">
        <v>34</v>
      </c>
      <c r="M142" s="93" t="s">
        <v>22</v>
      </c>
      <c r="N142" s="93" t="s">
        <v>385</v>
      </c>
    </row>
    <row r="143" spans="2:14" x14ac:dyDescent="0.35">
      <c r="B143" t="s">
        <v>580</v>
      </c>
      <c r="C143" t="s">
        <v>165</v>
      </c>
      <c r="D143" t="s">
        <v>165</v>
      </c>
      <c r="E143" t="s">
        <v>165</v>
      </c>
      <c r="F143" t="s">
        <v>165</v>
      </c>
      <c r="G143" t="s">
        <v>24</v>
      </c>
      <c r="H143" t="s">
        <v>34</v>
      </c>
      <c r="J143" s="93" t="s">
        <v>165</v>
      </c>
      <c r="K143" s="93" t="s">
        <v>24</v>
      </c>
      <c r="L143" s="93" t="s">
        <v>34</v>
      </c>
      <c r="M143" s="93" t="s">
        <v>22</v>
      </c>
      <c r="N143" s="93" t="s">
        <v>165</v>
      </c>
    </row>
    <row r="144" spans="2:14" x14ac:dyDescent="0.35">
      <c r="B144" t="s">
        <v>581</v>
      </c>
      <c r="C144" t="s">
        <v>166</v>
      </c>
      <c r="D144" t="s">
        <v>166</v>
      </c>
      <c r="E144" t="s">
        <v>166</v>
      </c>
      <c r="F144" t="s">
        <v>166</v>
      </c>
      <c r="G144" t="s">
        <v>24</v>
      </c>
      <c r="H144" t="s">
        <v>34</v>
      </c>
      <c r="J144" s="93" t="s">
        <v>166</v>
      </c>
      <c r="K144" s="93" t="s">
        <v>24</v>
      </c>
      <c r="L144" s="93" t="s">
        <v>34</v>
      </c>
      <c r="M144" s="93" t="s">
        <v>22</v>
      </c>
      <c r="N144" s="93" t="s">
        <v>166</v>
      </c>
    </row>
    <row r="145" spans="1:14" x14ac:dyDescent="0.35">
      <c r="B145" t="s">
        <v>582</v>
      </c>
      <c r="C145" t="s">
        <v>583</v>
      </c>
      <c r="D145" t="s">
        <v>80</v>
      </c>
      <c r="E145" t="s">
        <v>584</v>
      </c>
      <c r="F145" t="s">
        <v>585</v>
      </c>
      <c r="G145" t="s">
        <v>32</v>
      </c>
      <c r="H145" t="s">
        <v>34</v>
      </c>
      <c r="J145" s="93" t="s">
        <v>80</v>
      </c>
      <c r="K145" s="93" t="s">
        <v>32</v>
      </c>
      <c r="L145" s="93" t="s">
        <v>34</v>
      </c>
      <c r="M145" s="93" t="s">
        <v>22</v>
      </c>
      <c r="N145" s="93" t="s">
        <v>80</v>
      </c>
    </row>
    <row r="146" spans="1:14" x14ac:dyDescent="0.35">
      <c r="B146" t="s">
        <v>586</v>
      </c>
      <c r="C146" t="s">
        <v>587</v>
      </c>
      <c r="D146" t="s">
        <v>167</v>
      </c>
      <c r="E146" t="s">
        <v>587</v>
      </c>
      <c r="F146" t="s">
        <v>587</v>
      </c>
      <c r="G146" t="s">
        <v>36</v>
      </c>
      <c r="H146" t="s">
        <v>16</v>
      </c>
      <c r="J146" s="93" t="s">
        <v>167</v>
      </c>
      <c r="K146" s="93" t="s">
        <v>36</v>
      </c>
      <c r="L146" s="93" t="s">
        <v>16</v>
      </c>
      <c r="M146" s="93" t="s">
        <v>22</v>
      </c>
      <c r="N146" s="93" t="s">
        <v>167</v>
      </c>
    </row>
    <row r="147" spans="1:14" x14ac:dyDescent="0.35">
      <c r="B147" t="s">
        <v>588</v>
      </c>
      <c r="C147" t="s">
        <v>168</v>
      </c>
      <c r="D147" t="s">
        <v>168</v>
      </c>
      <c r="E147" t="s">
        <v>168</v>
      </c>
      <c r="F147" t="s">
        <v>168</v>
      </c>
      <c r="G147" t="s">
        <v>36</v>
      </c>
      <c r="H147" t="s">
        <v>16</v>
      </c>
      <c r="J147" s="93" t="s">
        <v>168</v>
      </c>
      <c r="K147" s="93" t="s">
        <v>36</v>
      </c>
      <c r="L147" s="93" t="s">
        <v>16</v>
      </c>
      <c r="M147" s="93" t="s">
        <v>84</v>
      </c>
      <c r="N147" s="93" t="s">
        <v>168</v>
      </c>
    </row>
    <row r="148" spans="1:14" x14ac:dyDescent="0.35">
      <c r="B148" t="s">
        <v>589</v>
      </c>
      <c r="C148" t="s">
        <v>169</v>
      </c>
      <c r="D148" t="s">
        <v>169</v>
      </c>
      <c r="E148" t="s">
        <v>169</v>
      </c>
      <c r="F148" t="s">
        <v>169</v>
      </c>
      <c r="G148" t="s">
        <v>32</v>
      </c>
      <c r="H148" t="s">
        <v>23</v>
      </c>
      <c r="J148" s="93" t="s">
        <v>169</v>
      </c>
      <c r="K148" s="93" t="s">
        <v>32</v>
      </c>
      <c r="L148" s="93" t="s">
        <v>23</v>
      </c>
      <c r="M148" s="93" t="s">
        <v>22</v>
      </c>
      <c r="N148" s="93" t="s">
        <v>169</v>
      </c>
    </row>
    <row r="149" spans="1:14" x14ac:dyDescent="0.35">
      <c r="B149" t="s">
        <v>590</v>
      </c>
      <c r="C149" t="s">
        <v>170</v>
      </c>
      <c r="D149" t="s">
        <v>170</v>
      </c>
      <c r="E149" t="s">
        <v>170</v>
      </c>
      <c r="F149" t="s">
        <v>170</v>
      </c>
      <c r="G149" t="s">
        <v>17</v>
      </c>
      <c r="H149" t="s">
        <v>23</v>
      </c>
      <c r="J149" s="93" t="s">
        <v>170</v>
      </c>
      <c r="K149" s="93" t="s">
        <v>17</v>
      </c>
      <c r="L149" s="93" t="s">
        <v>23</v>
      </c>
      <c r="M149" s="93" t="s">
        <v>22</v>
      </c>
      <c r="N149" s="93" t="s">
        <v>170</v>
      </c>
    </row>
    <row r="150" spans="1:14" x14ac:dyDescent="0.35">
      <c r="B150" t="s">
        <v>591</v>
      </c>
      <c r="C150" t="s">
        <v>171</v>
      </c>
      <c r="D150" t="s">
        <v>171</v>
      </c>
      <c r="E150" t="s">
        <v>171</v>
      </c>
      <c r="F150" t="s">
        <v>171</v>
      </c>
      <c r="G150" t="s">
        <v>36</v>
      </c>
      <c r="H150" t="s">
        <v>16</v>
      </c>
      <c r="J150" s="93" t="s">
        <v>171</v>
      </c>
      <c r="K150" s="93" t="s">
        <v>36</v>
      </c>
      <c r="L150" s="93" t="s">
        <v>16</v>
      </c>
      <c r="M150" s="93" t="s">
        <v>15</v>
      </c>
      <c r="N150" s="93" t="s">
        <v>171</v>
      </c>
    </row>
    <row r="151" spans="1:14" x14ac:dyDescent="0.35">
      <c r="B151" t="s">
        <v>592</v>
      </c>
      <c r="C151" t="s">
        <v>172</v>
      </c>
      <c r="D151" t="s">
        <v>172</v>
      </c>
      <c r="E151" t="s">
        <v>172</v>
      </c>
      <c r="F151" t="s">
        <v>172</v>
      </c>
      <c r="G151" t="s">
        <v>28</v>
      </c>
      <c r="H151" t="s">
        <v>34</v>
      </c>
      <c r="J151" s="93" t="s">
        <v>172</v>
      </c>
      <c r="K151" s="93" t="s">
        <v>28</v>
      </c>
      <c r="L151" s="93" t="s">
        <v>34</v>
      </c>
      <c r="M151" s="93" t="s">
        <v>22</v>
      </c>
      <c r="N151" s="93" t="s">
        <v>172</v>
      </c>
    </row>
    <row r="152" spans="1:14" x14ac:dyDescent="0.35">
      <c r="B152" t="s">
        <v>593</v>
      </c>
      <c r="C152" t="s">
        <v>594</v>
      </c>
      <c r="D152" t="s">
        <v>173</v>
      </c>
      <c r="E152" t="s">
        <v>594</v>
      </c>
      <c r="F152" t="s">
        <v>594</v>
      </c>
      <c r="G152" t="s">
        <v>32</v>
      </c>
      <c r="H152" t="s">
        <v>23</v>
      </c>
      <c r="J152" s="93" t="s">
        <v>173</v>
      </c>
      <c r="K152" s="93" t="s">
        <v>32</v>
      </c>
      <c r="L152" s="93" t="s">
        <v>23</v>
      </c>
      <c r="M152" s="93" t="s">
        <v>22</v>
      </c>
      <c r="N152" s="93" t="s">
        <v>173</v>
      </c>
    </row>
    <row r="153" spans="1:14" x14ac:dyDescent="0.35">
      <c r="B153" s="95" t="s">
        <v>595</v>
      </c>
      <c r="C153" s="95"/>
      <c r="D153" s="95" t="s">
        <v>174</v>
      </c>
      <c r="E153" s="95"/>
      <c r="F153" s="95" t="s">
        <v>596</v>
      </c>
      <c r="G153" s="95" t="e">
        <v>#N/A</v>
      </c>
      <c r="H153" s="95" t="e">
        <v>#N/A</v>
      </c>
      <c r="J153" s="95" t="s">
        <v>174</v>
      </c>
      <c r="K153" s="95" t="s">
        <v>39</v>
      </c>
      <c r="L153" s="95" t="s">
        <v>38</v>
      </c>
      <c r="M153" s="93" t="s">
        <v>22</v>
      </c>
      <c r="N153" s="93" t="s">
        <v>174</v>
      </c>
    </row>
    <row r="154" spans="1:14" x14ac:dyDescent="0.35">
      <c r="B154" t="s">
        <v>597</v>
      </c>
      <c r="C154" t="s">
        <v>596</v>
      </c>
      <c r="D154" t="s">
        <v>175</v>
      </c>
      <c r="E154" t="s">
        <v>596</v>
      </c>
      <c r="G154" t="s">
        <v>36</v>
      </c>
      <c r="H154" t="s">
        <v>27</v>
      </c>
      <c r="J154" s="93" t="s">
        <v>175</v>
      </c>
      <c r="K154" s="93" t="s">
        <v>36</v>
      </c>
      <c r="L154" s="93" t="s">
        <v>27</v>
      </c>
      <c r="M154" s="93" t="s">
        <v>22</v>
      </c>
      <c r="N154" s="93" t="s">
        <v>385</v>
      </c>
    </row>
    <row r="155" spans="1:14" x14ac:dyDescent="0.35">
      <c r="B155" t="s">
        <v>598</v>
      </c>
      <c r="C155" t="s">
        <v>176</v>
      </c>
      <c r="D155" t="s">
        <v>176</v>
      </c>
      <c r="E155" t="s">
        <v>176</v>
      </c>
      <c r="F155" t="s">
        <v>176</v>
      </c>
      <c r="G155" t="s">
        <v>36</v>
      </c>
      <c r="H155" t="s">
        <v>34</v>
      </c>
      <c r="J155" s="93" t="s">
        <v>176</v>
      </c>
      <c r="K155" s="93" t="s">
        <v>36</v>
      </c>
      <c r="L155" s="93" t="s">
        <v>34</v>
      </c>
      <c r="M155" s="93" t="s">
        <v>22</v>
      </c>
      <c r="N155" s="93" t="s">
        <v>176</v>
      </c>
    </row>
    <row r="156" spans="1:14" x14ac:dyDescent="0.35">
      <c r="B156" s="95" t="s">
        <v>599</v>
      </c>
      <c r="C156" s="95"/>
      <c r="D156" s="95" t="s">
        <v>177</v>
      </c>
      <c r="E156" s="95"/>
      <c r="F156" s="95"/>
      <c r="G156" s="95" t="e">
        <v>#N/A</v>
      </c>
      <c r="H156" s="95" t="e">
        <v>#N/A</v>
      </c>
      <c r="J156" s="95" t="s">
        <v>177</v>
      </c>
      <c r="K156" s="95" t="s">
        <v>39</v>
      </c>
      <c r="L156" s="95" t="s">
        <v>38</v>
      </c>
      <c r="M156" s="93" t="s">
        <v>22</v>
      </c>
      <c r="N156" s="93" t="s">
        <v>385</v>
      </c>
    </row>
    <row r="157" spans="1:14" x14ac:dyDescent="0.35">
      <c r="B157" t="s">
        <v>600</v>
      </c>
      <c r="C157" t="s">
        <v>178</v>
      </c>
      <c r="D157" t="s">
        <v>178</v>
      </c>
      <c r="E157" t="s">
        <v>178</v>
      </c>
      <c r="F157" t="s">
        <v>178</v>
      </c>
      <c r="G157" t="s">
        <v>41</v>
      </c>
      <c r="H157" t="s">
        <v>23</v>
      </c>
      <c r="J157" s="93" t="s">
        <v>178</v>
      </c>
      <c r="K157" s="93" t="s">
        <v>41</v>
      </c>
      <c r="L157" s="93" t="s">
        <v>23</v>
      </c>
      <c r="M157" s="93" t="s">
        <v>22</v>
      </c>
      <c r="N157" s="93" t="s">
        <v>178</v>
      </c>
    </row>
    <row r="158" spans="1:14" x14ac:dyDescent="0.35">
      <c r="A158" s="96"/>
      <c r="B158" t="s">
        <v>601</v>
      </c>
      <c r="C158" t="s">
        <v>602</v>
      </c>
      <c r="D158" t="s">
        <v>179</v>
      </c>
      <c r="E158" t="s">
        <v>179</v>
      </c>
      <c r="F158" t="s">
        <v>603</v>
      </c>
      <c r="G158" t="s">
        <v>32</v>
      </c>
      <c r="H158" t="s">
        <v>27</v>
      </c>
      <c r="J158" s="93" t="s">
        <v>179</v>
      </c>
      <c r="K158" s="93" t="s">
        <v>32</v>
      </c>
      <c r="L158" s="93" t="s">
        <v>27</v>
      </c>
      <c r="M158" s="93" t="s">
        <v>22</v>
      </c>
      <c r="N158" s="93" t="s">
        <v>179</v>
      </c>
    </row>
    <row r="159" spans="1:14" x14ac:dyDescent="0.35">
      <c r="B159" t="s">
        <v>604</v>
      </c>
      <c r="C159" t="s">
        <v>605</v>
      </c>
      <c r="D159" t="s">
        <v>180</v>
      </c>
      <c r="E159" t="s">
        <v>606</v>
      </c>
      <c r="F159" t="s">
        <v>605</v>
      </c>
      <c r="G159" t="s">
        <v>24</v>
      </c>
      <c r="H159" t="s">
        <v>27</v>
      </c>
      <c r="J159" s="93" t="s">
        <v>180</v>
      </c>
      <c r="K159" s="93" t="s">
        <v>24</v>
      </c>
      <c r="L159" s="93" t="s">
        <v>27</v>
      </c>
      <c r="M159" s="93" t="s">
        <v>22</v>
      </c>
      <c r="N159" s="93" t="s">
        <v>180</v>
      </c>
    </row>
    <row r="160" spans="1:14" x14ac:dyDescent="0.35">
      <c r="B160" s="95" t="s">
        <v>607</v>
      </c>
      <c r="C160" s="95" t="s">
        <v>181</v>
      </c>
      <c r="D160" s="95" t="s">
        <v>181</v>
      </c>
      <c r="E160" s="95"/>
      <c r="F160" s="95"/>
      <c r="G160" s="95" t="s">
        <v>24</v>
      </c>
      <c r="H160" s="95" t="s">
        <v>34</v>
      </c>
      <c r="J160" s="95" t="s">
        <v>181</v>
      </c>
      <c r="K160" s="95" t="s">
        <v>39</v>
      </c>
      <c r="L160" s="95" t="s">
        <v>38</v>
      </c>
      <c r="M160" s="93" t="s">
        <v>22</v>
      </c>
      <c r="N160" s="93" t="s">
        <v>385</v>
      </c>
    </row>
    <row r="161" spans="2:14" x14ac:dyDescent="0.35">
      <c r="B161" t="s">
        <v>608</v>
      </c>
      <c r="C161" t="s">
        <v>182</v>
      </c>
      <c r="D161" t="s">
        <v>182</v>
      </c>
      <c r="E161" t="s">
        <v>182</v>
      </c>
      <c r="F161" t="s">
        <v>182</v>
      </c>
      <c r="G161" t="s">
        <v>32</v>
      </c>
      <c r="H161" t="s">
        <v>27</v>
      </c>
      <c r="J161" s="93" t="s">
        <v>182</v>
      </c>
      <c r="K161" s="93" t="s">
        <v>32</v>
      </c>
      <c r="L161" s="93" t="s">
        <v>27</v>
      </c>
      <c r="M161" s="93" t="s">
        <v>22</v>
      </c>
      <c r="N161" s="93" t="s">
        <v>182</v>
      </c>
    </row>
    <row r="162" spans="2:14" x14ac:dyDescent="0.35">
      <c r="B162" t="s">
        <v>609</v>
      </c>
      <c r="C162" t="s">
        <v>183</v>
      </c>
      <c r="D162" t="s">
        <v>183</v>
      </c>
      <c r="E162" t="s">
        <v>183</v>
      </c>
      <c r="F162" t="s">
        <v>183</v>
      </c>
      <c r="G162" t="s">
        <v>24</v>
      </c>
      <c r="H162" t="s">
        <v>23</v>
      </c>
      <c r="J162" s="93" t="s">
        <v>183</v>
      </c>
      <c r="K162" s="93" t="s">
        <v>24</v>
      </c>
      <c r="L162" s="93" t="s">
        <v>23</v>
      </c>
      <c r="M162" s="93" t="s">
        <v>22</v>
      </c>
      <c r="N162" s="93" t="s">
        <v>183</v>
      </c>
    </row>
    <row r="163" spans="2:14" x14ac:dyDescent="0.35">
      <c r="B163" s="95" t="s">
        <v>610</v>
      </c>
      <c r="C163" s="95"/>
      <c r="D163" s="95" t="s">
        <v>184</v>
      </c>
      <c r="E163" s="95" t="s">
        <v>184</v>
      </c>
      <c r="F163" s="95"/>
      <c r="G163" s="95" t="e">
        <v>#N/A</v>
      </c>
      <c r="H163" s="95" t="e">
        <v>#N/A</v>
      </c>
      <c r="J163" s="95" t="s">
        <v>184</v>
      </c>
      <c r="K163" s="95" t="s">
        <v>39</v>
      </c>
      <c r="L163" s="95" t="s">
        <v>38</v>
      </c>
      <c r="M163" s="93" t="s">
        <v>22</v>
      </c>
      <c r="N163" s="93" t="s">
        <v>385</v>
      </c>
    </row>
    <row r="164" spans="2:14" x14ac:dyDescent="0.35">
      <c r="B164" t="s">
        <v>611</v>
      </c>
      <c r="C164" t="s">
        <v>185</v>
      </c>
      <c r="D164" t="s">
        <v>185</v>
      </c>
      <c r="E164" t="s">
        <v>185</v>
      </c>
      <c r="F164" t="s">
        <v>185</v>
      </c>
      <c r="G164" t="s">
        <v>28</v>
      </c>
      <c r="H164" t="s">
        <v>27</v>
      </c>
      <c r="J164" s="93" t="s">
        <v>185</v>
      </c>
      <c r="K164" s="93" t="s">
        <v>28</v>
      </c>
      <c r="L164" s="93" t="s">
        <v>27</v>
      </c>
      <c r="M164" s="93" t="s">
        <v>22</v>
      </c>
      <c r="N164" s="93" t="s">
        <v>185</v>
      </c>
    </row>
    <row r="165" spans="2:14" x14ac:dyDescent="0.35">
      <c r="B165" t="s">
        <v>612</v>
      </c>
      <c r="C165" t="s">
        <v>613</v>
      </c>
      <c r="D165" t="s">
        <v>186</v>
      </c>
      <c r="E165" t="s">
        <v>613</v>
      </c>
      <c r="F165" t="s">
        <v>613</v>
      </c>
      <c r="G165" t="s">
        <v>36</v>
      </c>
      <c r="H165" t="s">
        <v>16</v>
      </c>
      <c r="J165" s="93" t="s">
        <v>186</v>
      </c>
      <c r="K165" s="93" t="s">
        <v>36</v>
      </c>
      <c r="L165" s="93" t="s">
        <v>16</v>
      </c>
      <c r="M165" s="93" t="s">
        <v>84</v>
      </c>
      <c r="N165" s="93" t="s">
        <v>186</v>
      </c>
    </row>
    <row r="166" spans="2:14" x14ac:dyDescent="0.35">
      <c r="B166" t="s">
        <v>614</v>
      </c>
      <c r="C166" t="s">
        <v>187</v>
      </c>
      <c r="D166" t="s">
        <v>187</v>
      </c>
      <c r="E166" t="s">
        <v>187</v>
      </c>
      <c r="F166" t="s">
        <v>187</v>
      </c>
      <c r="G166" t="s">
        <v>32</v>
      </c>
      <c r="H166" t="s">
        <v>27</v>
      </c>
      <c r="J166" s="93" t="s">
        <v>187</v>
      </c>
      <c r="K166" s="93" t="s">
        <v>32</v>
      </c>
      <c r="L166" s="93" t="s">
        <v>27</v>
      </c>
      <c r="M166" s="93" t="s">
        <v>84</v>
      </c>
      <c r="N166" s="93" t="s">
        <v>187</v>
      </c>
    </row>
    <row r="167" spans="2:14" x14ac:dyDescent="0.35">
      <c r="B167" t="s">
        <v>615</v>
      </c>
      <c r="C167" t="s">
        <v>188</v>
      </c>
      <c r="D167" t="s">
        <v>188</v>
      </c>
      <c r="E167" t="s">
        <v>188</v>
      </c>
      <c r="F167" t="s">
        <v>188</v>
      </c>
      <c r="G167" t="s">
        <v>36</v>
      </c>
      <c r="H167" t="s">
        <v>23</v>
      </c>
      <c r="J167" s="93" t="s">
        <v>188</v>
      </c>
      <c r="K167" s="93" t="s">
        <v>36</v>
      </c>
      <c r="L167" s="93" t="s">
        <v>23</v>
      </c>
      <c r="M167" s="93" t="s">
        <v>22</v>
      </c>
      <c r="N167" s="93" t="s">
        <v>188</v>
      </c>
    </row>
    <row r="168" spans="2:14" x14ac:dyDescent="0.35">
      <c r="B168" t="s">
        <v>616</v>
      </c>
      <c r="C168" t="s">
        <v>617</v>
      </c>
      <c r="D168" t="s">
        <v>189</v>
      </c>
      <c r="E168" t="s">
        <v>617</v>
      </c>
      <c r="F168" t="s">
        <v>617</v>
      </c>
      <c r="G168" t="s">
        <v>32</v>
      </c>
      <c r="H168" t="s">
        <v>34</v>
      </c>
      <c r="J168" s="93" t="s">
        <v>189</v>
      </c>
      <c r="K168" s="93" t="s">
        <v>32</v>
      </c>
      <c r="L168" s="93" t="s">
        <v>34</v>
      </c>
      <c r="M168" s="93" t="s">
        <v>22</v>
      </c>
      <c r="N168" s="93" t="s">
        <v>189</v>
      </c>
    </row>
    <row r="169" spans="2:14" x14ac:dyDescent="0.35">
      <c r="B169" t="s">
        <v>618</v>
      </c>
      <c r="C169" t="s">
        <v>190</v>
      </c>
      <c r="D169" t="s">
        <v>190</v>
      </c>
      <c r="E169" t="s">
        <v>190</v>
      </c>
      <c r="F169" t="s">
        <v>190</v>
      </c>
      <c r="G169" t="s">
        <v>17</v>
      </c>
      <c r="H169" t="s">
        <v>27</v>
      </c>
      <c r="J169" s="93" t="s">
        <v>190</v>
      </c>
      <c r="K169" s="93" t="s">
        <v>17</v>
      </c>
      <c r="L169" s="93" t="s">
        <v>27</v>
      </c>
      <c r="M169" s="93" t="s">
        <v>84</v>
      </c>
      <c r="N169" s="93" t="s">
        <v>190</v>
      </c>
    </row>
    <row r="170" spans="2:14" x14ac:dyDescent="0.35">
      <c r="B170" t="s">
        <v>619</v>
      </c>
      <c r="C170" t="s">
        <v>620</v>
      </c>
      <c r="D170" t="s">
        <v>191</v>
      </c>
      <c r="E170" t="s">
        <v>620</v>
      </c>
      <c r="F170" t="s">
        <v>620</v>
      </c>
      <c r="G170" t="s">
        <v>24</v>
      </c>
      <c r="H170" t="s">
        <v>34</v>
      </c>
      <c r="J170" s="93" t="s">
        <v>191</v>
      </c>
      <c r="K170" s="93" t="s">
        <v>24</v>
      </c>
      <c r="L170" s="93" t="s">
        <v>34</v>
      </c>
      <c r="M170" s="93" t="s">
        <v>22</v>
      </c>
      <c r="N170" s="93" t="s">
        <v>191</v>
      </c>
    </row>
    <row r="171" spans="2:14" x14ac:dyDescent="0.35">
      <c r="B171" s="95" t="s">
        <v>621</v>
      </c>
      <c r="C171" s="95"/>
      <c r="D171" s="95"/>
      <c r="E171" s="95"/>
      <c r="F171" s="95"/>
      <c r="G171" s="95" t="e">
        <v>#N/A</v>
      </c>
      <c r="H171" s="95" t="e">
        <v>#N/A</v>
      </c>
      <c r="J171" s="95" t="s">
        <v>39</v>
      </c>
      <c r="K171" s="95" t="s">
        <v>39</v>
      </c>
      <c r="L171" s="95" t="s">
        <v>38</v>
      </c>
      <c r="M171" s="93" t="s">
        <v>22</v>
      </c>
      <c r="N171" s="93" t="s">
        <v>385</v>
      </c>
    </row>
    <row r="172" spans="2:14" x14ac:dyDescent="0.35">
      <c r="B172" t="s">
        <v>622</v>
      </c>
      <c r="C172" t="s">
        <v>192</v>
      </c>
      <c r="D172" t="s">
        <v>192</v>
      </c>
      <c r="E172" t="s">
        <v>192</v>
      </c>
      <c r="G172" t="s">
        <v>32</v>
      </c>
      <c r="H172" t="s">
        <v>34</v>
      </c>
      <c r="J172" s="93" t="s">
        <v>192</v>
      </c>
      <c r="K172" s="93" t="s">
        <v>32</v>
      </c>
      <c r="L172" s="93" t="s">
        <v>34</v>
      </c>
      <c r="M172" s="93" t="s">
        <v>22</v>
      </c>
      <c r="N172" s="93" t="s">
        <v>385</v>
      </c>
    </row>
    <row r="173" spans="2:14" x14ac:dyDescent="0.35">
      <c r="B173" t="s">
        <v>623</v>
      </c>
      <c r="C173" t="s">
        <v>193</v>
      </c>
      <c r="D173" t="s">
        <v>193</v>
      </c>
      <c r="E173" t="s">
        <v>193</v>
      </c>
      <c r="F173" t="s">
        <v>193</v>
      </c>
      <c r="G173" t="s">
        <v>32</v>
      </c>
      <c r="H173" t="s">
        <v>34</v>
      </c>
      <c r="J173" s="93" t="s">
        <v>193</v>
      </c>
      <c r="K173" s="93" t="s">
        <v>32</v>
      </c>
      <c r="L173" s="93" t="s">
        <v>34</v>
      </c>
      <c r="M173" s="93" t="s">
        <v>22</v>
      </c>
      <c r="N173" s="93" t="s">
        <v>193</v>
      </c>
    </row>
    <row r="174" spans="2:14" x14ac:dyDescent="0.35">
      <c r="B174" t="s">
        <v>624</v>
      </c>
      <c r="C174" t="s">
        <v>194</v>
      </c>
      <c r="D174" t="s">
        <v>194</v>
      </c>
      <c r="E174" t="s">
        <v>194</v>
      </c>
      <c r="F174" t="s">
        <v>194</v>
      </c>
      <c r="G174" t="s">
        <v>41</v>
      </c>
      <c r="H174" t="s">
        <v>27</v>
      </c>
      <c r="J174" s="93" t="s">
        <v>194</v>
      </c>
      <c r="K174" s="93" t="s">
        <v>41</v>
      </c>
      <c r="L174" s="93" t="s">
        <v>27</v>
      </c>
      <c r="M174" s="93" t="s">
        <v>22</v>
      </c>
      <c r="N174" s="93" t="s">
        <v>194</v>
      </c>
    </row>
    <row r="175" spans="2:14" x14ac:dyDescent="0.35">
      <c r="B175" t="s">
        <v>625</v>
      </c>
      <c r="C175" t="s">
        <v>195</v>
      </c>
      <c r="D175" t="s">
        <v>195</v>
      </c>
      <c r="E175" t="s">
        <v>195</v>
      </c>
      <c r="F175" t="s">
        <v>195</v>
      </c>
      <c r="G175" t="s">
        <v>36</v>
      </c>
      <c r="H175" t="s">
        <v>16</v>
      </c>
      <c r="J175" s="93" t="s">
        <v>195</v>
      </c>
      <c r="K175" s="93" t="s">
        <v>36</v>
      </c>
      <c r="L175" s="93" t="s">
        <v>16</v>
      </c>
      <c r="M175" s="93" t="s">
        <v>15</v>
      </c>
      <c r="N175" s="93" t="s">
        <v>195</v>
      </c>
    </row>
    <row r="176" spans="2:14" x14ac:dyDescent="0.35">
      <c r="B176" t="s">
        <v>626</v>
      </c>
      <c r="C176" t="s">
        <v>196</v>
      </c>
      <c r="D176" t="s">
        <v>196</v>
      </c>
      <c r="E176" t="s">
        <v>196</v>
      </c>
      <c r="F176" t="s">
        <v>196</v>
      </c>
      <c r="G176" t="s">
        <v>36</v>
      </c>
      <c r="H176" t="s">
        <v>27</v>
      </c>
      <c r="J176" s="93" t="s">
        <v>196</v>
      </c>
      <c r="K176" s="93" t="s">
        <v>36</v>
      </c>
      <c r="L176" s="93" t="s">
        <v>27</v>
      </c>
      <c r="M176" s="93" t="s">
        <v>22</v>
      </c>
      <c r="N176" s="93" t="s">
        <v>196</v>
      </c>
    </row>
    <row r="177" spans="1:14" x14ac:dyDescent="0.35">
      <c r="B177" s="95" t="s">
        <v>627</v>
      </c>
      <c r="C177" s="95"/>
      <c r="D177" s="95" t="s">
        <v>197</v>
      </c>
      <c r="E177" s="95" t="s">
        <v>197</v>
      </c>
      <c r="F177" s="95"/>
      <c r="G177" s="95" t="e">
        <v>#N/A</v>
      </c>
      <c r="H177" s="95" t="e">
        <v>#N/A</v>
      </c>
      <c r="J177" s="95" t="s">
        <v>197</v>
      </c>
      <c r="K177" s="95" t="s">
        <v>39</v>
      </c>
      <c r="L177" s="95" t="s">
        <v>38</v>
      </c>
      <c r="M177" s="93" t="s">
        <v>22</v>
      </c>
      <c r="N177" s="93" t="s">
        <v>385</v>
      </c>
    </row>
    <row r="178" spans="1:14" x14ac:dyDescent="0.35">
      <c r="B178" s="95" t="s">
        <v>628</v>
      </c>
      <c r="C178" s="95"/>
      <c r="D178" s="95" t="s">
        <v>198</v>
      </c>
      <c r="E178" s="95" t="s">
        <v>198</v>
      </c>
      <c r="F178" s="95"/>
      <c r="G178" s="95" t="e">
        <v>#N/A</v>
      </c>
      <c r="H178" s="95" t="e">
        <v>#N/A</v>
      </c>
      <c r="J178" s="95" t="s">
        <v>198</v>
      </c>
      <c r="K178" s="95" t="s">
        <v>39</v>
      </c>
      <c r="L178" s="95" t="s">
        <v>38</v>
      </c>
      <c r="M178" s="93" t="s">
        <v>22</v>
      </c>
      <c r="N178" s="93" t="s">
        <v>385</v>
      </c>
    </row>
    <row r="179" spans="1:14" x14ac:dyDescent="0.35">
      <c r="B179" t="s">
        <v>629</v>
      </c>
      <c r="C179" t="s">
        <v>630</v>
      </c>
      <c r="D179" t="s">
        <v>153</v>
      </c>
      <c r="E179" t="s">
        <v>631</v>
      </c>
      <c r="G179" t="s">
        <v>32</v>
      </c>
      <c r="H179" t="s">
        <v>16</v>
      </c>
      <c r="J179" s="93" t="s">
        <v>153</v>
      </c>
      <c r="K179" s="93" t="s">
        <v>32</v>
      </c>
      <c r="L179" s="93" t="s">
        <v>16</v>
      </c>
      <c r="M179" s="93" t="s">
        <v>22</v>
      </c>
      <c r="N179" s="93" t="s">
        <v>153</v>
      </c>
    </row>
    <row r="180" spans="1:14" x14ac:dyDescent="0.35">
      <c r="B180" t="s">
        <v>632</v>
      </c>
      <c r="C180" t="s">
        <v>633</v>
      </c>
      <c r="D180" t="s">
        <v>199</v>
      </c>
      <c r="E180" t="s">
        <v>634</v>
      </c>
      <c r="F180" t="s">
        <v>633</v>
      </c>
      <c r="G180" t="s">
        <v>24</v>
      </c>
      <c r="H180" t="s">
        <v>23</v>
      </c>
      <c r="J180" s="93" t="s">
        <v>199</v>
      </c>
      <c r="K180" s="93" t="s">
        <v>24</v>
      </c>
      <c r="L180" s="93" t="s">
        <v>23</v>
      </c>
      <c r="M180" s="93" t="s">
        <v>22</v>
      </c>
      <c r="N180" s="93" t="s">
        <v>199</v>
      </c>
    </row>
    <row r="181" spans="1:14" x14ac:dyDescent="0.35">
      <c r="A181" s="96"/>
      <c r="B181" t="s">
        <v>635</v>
      </c>
      <c r="C181" t="s">
        <v>200</v>
      </c>
      <c r="D181" t="s">
        <v>200</v>
      </c>
      <c r="E181" t="s">
        <v>200</v>
      </c>
      <c r="G181" t="s">
        <v>32</v>
      </c>
      <c r="H181" t="s">
        <v>34</v>
      </c>
      <c r="J181" s="93" t="s">
        <v>200</v>
      </c>
      <c r="K181" s="93" t="s">
        <v>32</v>
      </c>
      <c r="L181" s="93" t="s">
        <v>34</v>
      </c>
      <c r="M181" s="93" t="s">
        <v>22</v>
      </c>
      <c r="N181" s="93" t="s">
        <v>385</v>
      </c>
    </row>
    <row r="182" spans="1:14" x14ac:dyDescent="0.35">
      <c r="C182" t="s">
        <v>291</v>
      </c>
      <c r="D182" t="s">
        <v>291</v>
      </c>
      <c r="E182" t="s">
        <v>291</v>
      </c>
      <c r="F182" t="s">
        <v>291</v>
      </c>
      <c r="G182" t="s">
        <v>24</v>
      </c>
      <c r="H182" t="s">
        <v>34</v>
      </c>
      <c r="J182" s="93" t="s">
        <v>291</v>
      </c>
      <c r="K182" s="93" t="s">
        <v>24</v>
      </c>
      <c r="L182" s="93" t="s">
        <v>34</v>
      </c>
      <c r="M182" s="93" t="s">
        <v>22</v>
      </c>
      <c r="N182" s="93" t="s">
        <v>291</v>
      </c>
    </row>
    <row r="183" spans="1:14" x14ac:dyDescent="0.35">
      <c r="B183" t="s">
        <v>636</v>
      </c>
      <c r="C183" t="s">
        <v>202</v>
      </c>
      <c r="D183" t="s">
        <v>202</v>
      </c>
      <c r="E183" t="s">
        <v>202</v>
      </c>
      <c r="F183" t="s">
        <v>202</v>
      </c>
      <c r="G183" t="s">
        <v>28</v>
      </c>
      <c r="H183" t="s">
        <v>34</v>
      </c>
      <c r="J183" s="93" t="s">
        <v>202</v>
      </c>
      <c r="K183" s="93" t="s">
        <v>28</v>
      </c>
      <c r="L183" s="93" t="s">
        <v>34</v>
      </c>
      <c r="M183" s="93" t="s">
        <v>22</v>
      </c>
      <c r="N183" s="93" t="s">
        <v>202</v>
      </c>
    </row>
    <row r="184" spans="1:14" x14ac:dyDescent="0.35">
      <c r="B184" t="s">
        <v>637</v>
      </c>
      <c r="C184" t="s">
        <v>203</v>
      </c>
      <c r="D184" t="s">
        <v>203</v>
      </c>
      <c r="E184" t="s">
        <v>203</v>
      </c>
      <c r="F184" t="s">
        <v>203</v>
      </c>
      <c r="G184" t="s">
        <v>17</v>
      </c>
      <c r="H184" t="s">
        <v>27</v>
      </c>
      <c r="J184" s="93" t="s">
        <v>203</v>
      </c>
      <c r="K184" s="93" t="s">
        <v>17</v>
      </c>
      <c r="L184" s="93" t="s">
        <v>27</v>
      </c>
      <c r="M184" s="93" t="s">
        <v>22</v>
      </c>
      <c r="N184" s="93" t="s">
        <v>203</v>
      </c>
    </row>
    <row r="185" spans="1:14" x14ac:dyDescent="0.35">
      <c r="B185" t="s">
        <v>638</v>
      </c>
      <c r="C185" t="s">
        <v>639</v>
      </c>
      <c r="D185" t="s">
        <v>204</v>
      </c>
      <c r="E185" t="s">
        <v>639</v>
      </c>
      <c r="F185" t="s">
        <v>639</v>
      </c>
      <c r="G185" t="s">
        <v>32</v>
      </c>
      <c r="H185" t="s">
        <v>34</v>
      </c>
      <c r="J185" s="93" t="s">
        <v>204</v>
      </c>
      <c r="K185" s="93" t="s">
        <v>32</v>
      </c>
      <c r="L185" s="93" t="s">
        <v>34</v>
      </c>
      <c r="M185" s="93" t="s">
        <v>22</v>
      </c>
      <c r="N185" s="93" t="s">
        <v>204</v>
      </c>
    </row>
    <row r="186" spans="1:14" x14ac:dyDescent="0.35">
      <c r="B186" s="95" t="s">
        <v>640</v>
      </c>
      <c r="C186" s="95"/>
      <c r="D186" s="95"/>
      <c r="E186" s="95" t="s">
        <v>641</v>
      </c>
      <c r="F186" s="95"/>
      <c r="G186" s="95" t="s">
        <v>28</v>
      </c>
      <c r="H186" s="95" t="s">
        <v>27</v>
      </c>
      <c r="J186" s="95" t="s">
        <v>205</v>
      </c>
      <c r="K186" s="95" t="s">
        <v>28</v>
      </c>
      <c r="L186" s="95" t="s">
        <v>27</v>
      </c>
      <c r="M186" s="93" t="s">
        <v>15</v>
      </c>
      <c r="N186" s="93" t="s">
        <v>385</v>
      </c>
    </row>
    <row r="187" spans="1:14" x14ac:dyDescent="0.35">
      <c r="B187" t="s">
        <v>642</v>
      </c>
      <c r="C187" t="s">
        <v>206</v>
      </c>
      <c r="D187" t="s">
        <v>206</v>
      </c>
      <c r="E187" t="s">
        <v>206</v>
      </c>
      <c r="F187" t="s">
        <v>206</v>
      </c>
      <c r="G187" t="s">
        <v>41</v>
      </c>
      <c r="H187" t="s">
        <v>34</v>
      </c>
      <c r="J187" s="93" t="s">
        <v>206</v>
      </c>
      <c r="K187" s="93" t="s">
        <v>41</v>
      </c>
      <c r="L187" s="93" t="s">
        <v>34</v>
      </c>
      <c r="M187" s="93" t="s">
        <v>22</v>
      </c>
      <c r="N187" s="93" t="s">
        <v>206</v>
      </c>
    </row>
    <row r="188" spans="1:14" x14ac:dyDescent="0.35">
      <c r="B188" t="s">
        <v>643</v>
      </c>
      <c r="C188" t="s">
        <v>207</v>
      </c>
      <c r="D188" t="s">
        <v>207</v>
      </c>
      <c r="E188" t="s">
        <v>207</v>
      </c>
      <c r="F188" t="s">
        <v>207</v>
      </c>
      <c r="G188" t="s">
        <v>32</v>
      </c>
      <c r="H188" t="s">
        <v>27</v>
      </c>
      <c r="J188" s="93" t="s">
        <v>207</v>
      </c>
      <c r="K188" s="93" t="s">
        <v>32</v>
      </c>
      <c r="L188" s="93" t="s">
        <v>27</v>
      </c>
      <c r="M188" s="93" t="s">
        <v>22</v>
      </c>
      <c r="N188" s="93" t="s">
        <v>207</v>
      </c>
    </row>
    <row r="189" spans="1:14" x14ac:dyDescent="0.35">
      <c r="B189" t="s">
        <v>644</v>
      </c>
      <c r="C189" t="s">
        <v>208</v>
      </c>
      <c r="D189" t="s">
        <v>208</v>
      </c>
      <c r="E189" t="s">
        <v>208</v>
      </c>
      <c r="F189" t="s">
        <v>208</v>
      </c>
      <c r="G189" t="s">
        <v>41</v>
      </c>
      <c r="H189" t="s">
        <v>23</v>
      </c>
      <c r="J189" s="93" t="s">
        <v>208</v>
      </c>
      <c r="K189" s="93" t="s">
        <v>41</v>
      </c>
      <c r="L189" s="93" t="s">
        <v>23</v>
      </c>
      <c r="M189" s="93" t="s">
        <v>22</v>
      </c>
      <c r="N189" s="93" t="s">
        <v>208</v>
      </c>
    </row>
    <row r="190" spans="1:14" x14ac:dyDescent="0.35">
      <c r="B190" t="s">
        <v>645</v>
      </c>
      <c r="C190" t="s">
        <v>209</v>
      </c>
      <c r="D190" t="s">
        <v>209</v>
      </c>
      <c r="E190" t="s">
        <v>209</v>
      </c>
      <c r="F190" t="s">
        <v>209</v>
      </c>
      <c r="G190" t="s">
        <v>41</v>
      </c>
      <c r="H190" t="s">
        <v>23</v>
      </c>
      <c r="J190" s="93" t="s">
        <v>209</v>
      </c>
      <c r="K190" s="93" t="s">
        <v>41</v>
      </c>
      <c r="L190" s="93" t="s">
        <v>23</v>
      </c>
      <c r="M190" s="93" t="s">
        <v>22</v>
      </c>
      <c r="N190" s="93" t="s">
        <v>209</v>
      </c>
    </row>
    <row r="191" spans="1:14" x14ac:dyDescent="0.35">
      <c r="B191" t="s">
        <v>646</v>
      </c>
      <c r="C191" t="s">
        <v>210</v>
      </c>
      <c r="D191" t="s">
        <v>210</v>
      </c>
      <c r="E191" t="s">
        <v>210</v>
      </c>
      <c r="F191" t="s">
        <v>210</v>
      </c>
      <c r="G191" t="s">
        <v>32</v>
      </c>
      <c r="H191" t="s">
        <v>27</v>
      </c>
      <c r="J191" s="93" t="s">
        <v>210</v>
      </c>
      <c r="K191" s="93" t="s">
        <v>32</v>
      </c>
      <c r="L191" s="93" t="s">
        <v>27</v>
      </c>
      <c r="M191" s="93" t="s">
        <v>22</v>
      </c>
      <c r="N191" s="93" t="s">
        <v>210</v>
      </c>
    </row>
    <row r="192" spans="1:14" x14ac:dyDescent="0.35">
      <c r="B192" s="95" t="s">
        <v>647</v>
      </c>
      <c r="C192" s="95"/>
      <c r="D192" s="95" t="s">
        <v>211</v>
      </c>
      <c r="E192" s="95" t="s">
        <v>648</v>
      </c>
      <c r="F192" s="95"/>
      <c r="G192" s="95" t="e">
        <v>#N/A</v>
      </c>
      <c r="H192" s="95" t="e">
        <v>#N/A</v>
      </c>
      <c r="J192" s="95" t="s">
        <v>211</v>
      </c>
      <c r="K192" s="95" t="s">
        <v>39</v>
      </c>
      <c r="L192" s="95" t="s">
        <v>38</v>
      </c>
      <c r="M192" s="93" t="s">
        <v>22</v>
      </c>
      <c r="N192" s="93" t="s">
        <v>385</v>
      </c>
    </row>
    <row r="193" spans="2:14" x14ac:dyDescent="0.35">
      <c r="B193" t="s">
        <v>649</v>
      </c>
      <c r="C193" t="s">
        <v>650</v>
      </c>
      <c r="D193" t="s">
        <v>212</v>
      </c>
      <c r="E193" t="s">
        <v>650</v>
      </c>
      <c r="F193" t="s">
        <v>650</v>
      </c>
      <c r="G193" t="s">
        <v>24</v>
      </c>
      <c r="H193" t="s">
        <v>34</v>
      </c>
      <c r="J193" s="93" t="s">
        <v>212</v>
      </c>
      <c r="K193" s="93" t="s">
        <v>24</v>
      </c>
      <c r="L193" s="93" t="s">
        <v>34</v>
      </c>
      <c r="M193" s="93" t="s">
        <v>22</v>
      </c>
      <c r="N193" s="93" t="s">
        <v>212</v>
      </c>
    </row>
    <row r="194" spans="2:14" x14ac:dyDescent="0.35">
      <c r="B194" t="s">
        <v>651</v>
      </c>
      <c r="C194" t="s">
        <v>213</v>
      </c>
      <c r="D194" t="s">
        <v>213</v>
      </c>
      <c r="E194" t="s">
        <v>213</v>
      </c>
      <c r="F194" t="s">
        <v>213</v>
      </c>
      <c r="G194" t="s">
        <v>24</v>
      </c>
      <c r="H194" t="s">
        <v>34</v>
      </c>
      <c r="J194" s="93" t="s">
        <v>213</v>
      </c>
      <c r="K194" s="93" t="s">
        <v>24</v>
      </c>
      <c r="L194" s="93" t="s">
        <v>34</v>
      </c>
      <c r="M194" s="93" t="s">
        <v>22</v>
      </c>
      <c r="N194" s="93" t="s">
        <v>213</v>
      </c>
    </row>
    <row r="195" spans="2:14" x14ac:dyDescent="0.35">
      <c r="B195" s="95" t="s">
        <v>652</v>
      </c>
      <c r="C195" s="95" t="s">
        <v>214</v>
      </c>
      <c r="D195" s="95" t="s">
        <v>214</v>
      </c>
      <c r="E195" s="95"/>
      <c r="F195" s="95" t="s">
        <v>214</v>
      </c>
      <c r="G195" s="95" t="s">
        <v>41</v>
      </c>
      <c r="H195" s="95" t="s">
        <v>34</v>
      </c>
      <c r="J195" s="95" t="s">
        <v>214</v>
      </c>
      <c r="K195" s="95" t="s">
        <v>39</v>
      </c>
      <c r="L195" s="95" t="s">
        <v>38</v>
      </c>
      <c r="M195" s="93" t="s">
        <v>22</v>
      </c>
      <c r="N195" s="93" t="s">
        <v>214</v>
      </c>
    </row>
    <row r="196" spans="2:14" x14ac:dyDescent="0.35">
      <c r="B196" t="s">
        <v>653</v>
      </c>
      <c r="C196" t="s">
        <v>215</v>
      </c>
      <c r="D196" t="s">
        <v>215</v>
      </c>
      <c r="E196" t="s">
        <v>215</v>
      </c>
      <c r="F196" t="s">
        <v>215</v>
      </c>
      <c r="G196" t="s">
        <v>28</v>
      </c>
      <c r="H196" t="s">
        <v>34</v>
      </c>
      <c r="J196" s="93" t="s">
        <v>215</v>
      </c>
      <c r="K196" s="93" t="s">
        <v>28</v>
      </c>
      <c r="L196" s="93" t="s">
        <v>34</v>
      </c>
      <c r="M196" s="93" t="s">
        <v>22</v>
      </c>
      <c r="N196" s="93" t="s">
        <v>215</v>
      </c>
    </row>
    <row r="197" spans="2:14" x14ac:dyDescent="0.35">
      <c r="B197" s="95" t="s">
        <v>654</v>
      </c>
      <c r="C197" s="95"/>
      <c r="D197" s="95" t="s">
        <v>216</v>
      </c>
      <c r="E197" s="95"/>
      <c r="F197" s="95"/>
      <c r="G197" s="95" t="e">
        <v>#N/A</v>
      </c>
      <c r="H197" s="95" t="e">
        <v>#N/A</v>
      </c>
      <c r="J197" s="95" t="s">
        <v>216</v>
      </c>
      <c r="K197" s="95" t="s">
        <v>39</v>
      </c>
      <c r="L197" s="95" t="s">
        <v>38</v>
      </c>
      <c r="M197" s="93" t="s">
        <v>22</v>
      </c>
      <c r="N197" s="93" t="s">
        <v>385</v>
      </c>
    </row>
    <row r="198" spans="2:14" x14ac:dyDescent="0.35">
      <c r="B198" t="s">
        <v>655</v>
      </c>
      <c r="C198" t="s">
        <v>217</v>
      </c>
      <c r="D198" t="s">
        <v>217</v>
      </c>
      <c r="E198" t="s">
        <v>217</v>
      </c>
      <c r="F198" t="s">
        <v>217</v>
      </c>
      <c r="G198" t="s">
        <v>24</v>
      </c>
      <c r="H198" t="s">
        <v>34</v>
      </c>
      <c r="J198" s="93" t="s">
        <v>217</v>
      </c>
      <c r="K198" s="93" t="s">
        <v>24</v>
      </c>
      <c r="L198" s="93" t="s">
        <v>34</v>
      </c>
      <c r="M198" s="93" t="s">
        <v>22</v>
      </c>
      <c r="N198" s="93" t="s">
        <v>217</v>
      </c>
    </row>
    <row r="199" spans="2:14" x14ac:dyDescent="0.35">
      <c r="B199" t="s">
        <v>656</v>
      </c>
      <c r="C199" t="s">
        <v>218</v>
      </c>
      <c r="D199" t="s">
        <v>218</v>
      </c>
      <c r="E199" t="s">
        <v>218</v>
      </c>
      <c r="F199" t="s">
        <v>657</v>
      </c>
      <c r="G199" t="s">
        <v>24</v>
      </c>
      <c r="H199" t="s">
        <v>23</v>
      </c>
      <c r="J199" s="93" t="s">
        <v>218</v>
      </c>
      <c r="K199" s="93" t="s">
        <v>24</v>
      </c>
      <c r="L199" s="93" t="s">
        <v>23</v>
      </c>
      <c r="M199" s="93" t="s">
        <v>22</v>
      </c>
      <c r="N199" s="93" t="s">
        <v>218</v>
      </c>
    </row>
    <row r="200" spans="2:14" x14ac:dyDescent="0.35">
      <c r="B200" t="s">
        <v>658</v>
      </c>
      <c r="C200" t="s">
        <v>219</v>
      </c>
      <c r="D200" t="s">
        <v>219</v>
      </c>
      <c r="E200" t="s">
        <v>219</v>
      </c>
      <c r="F200" t="s">
        <v>219</v>
      </c>
      <c r="G200" t="s">
        <v>36</v>
      </c>
      <c r="H200" t="s">
        <v>16</v>
      </c>
      <c r="J200" s="93" t="s">
        <v>219</v>
      </c>
      <c r="K200" s="93" t="s">
        <v>36</v>
      </c>
      <c r="L200" s="93" t="s">
        <v>16</v>
      </c>
      <c r="M200" s="93" t="s">
        <v>22</v>
      </c>
      <c r="N200" s="93" t="s">
        <v>219</v>
      </c>
    </row>
    <row r="201" spans="2:14" x14ac:dyDescent="0.35">
      <c r="B201" s="95" t="s">
        <v>659</v>
      </c>
      <c r="C201" s="95"/>
      <c r="D201" s="95"/>
      <c r="E201" s="95"/>
      <c r="F201" s="95"/>
      <c r="G201" s="95" t="e">
        <v>#N/A</v>
      </c>
      <c r="H201" s="95" t="e">
        <v>#N/A</v>
      </c>
      <c r="J201" s="95" t="s">
        <v>39</v>
      </c>
      <c r="K201" s="95" t="s">
        <v>39</v>
      </c>
      <c r="L201" s="95" t="s">
        <v>38</v>
      </c>
      <c r="M201" s="93" t="s">
        <v>22</v>
      </c>
      <c r="N201" s="93" t="s">
        <v>385</v>
      </c>
    </row>
    <row r="202" spans="2:14" x14ac:dyDescent="0.35">
      <c r="B202" s="95" t="s">
        <v>660</v>
      </c>
      <c r="C202" s="95"/>
      <c r="D202" s="95" t="s">
        <v>220</v>
      </c>
      <c r="E202" s="95" t="s">
        <v>220</v>
      </c>
      <c r="F202" s="95"/>
      <c r="G202" s="95" t="e">
        <v>#N/A</v>
      </c>
      <c r="H202" s="95" t="e">
        <v>#N/A</v>
      </c>
      <c r="J202" s="95" t="s">
        <v>220</v>
      </c>
      <c r="K202" s="95" t="s">
        <v>39</v>
      </c>
      <c r="L202" s="95" t="s">
        <v>38</v>
      </c>
      <c r="M202" s="93" t="s">
        <v>22</v>
      </c>
      <c r="N202" s="93" t="s">
        <v>385</v>
      </c>
    </row>
    <row r="203" spans="2:14" x14ac:dyDescent="0.35">
      <c r="B203" t="s">
        <v>661</v>
      </c>
      <c r="C203" t="s">
        <v>241</v>
      </c>
      <c r="D203" t="s">
        <v>241</v>
      </c>
      <c r="E203" t="s">
        <v>662</v>
      </c>
      <c r="F203" t="s">
        <v>241</v>
      </c>
      <c r="G203" t="s">
        <v>41</v>
      </c>
      <c r="H203" t="s">
        <v>34</v>
      </c>
      <c r="J203" s="93" t="s">
        <v>241</v>
      </c>
      <c r="K203" s="93" t="s">
        <v>41</v>
      </c>
      <c r="L203" s="93" t="s">
        <v>34</v>
      </c>
      <c r="M203" s="93" t="s">
        <v>22</v>
      </c>
      <c r="N203" s="93" t="s">
        <v>241</v>
      </c>
    </row>
    <row r="204" spans="2:14" x14ac:dyDescent="0.35">
      <c r="B204" t="s">
        <v>663</v>
      </c>
      <c r="C204" t="s">
        <v>242</v>
      </c>
      <c r="D204" t="s">
        <v>242</v>
      </c>
      <c r="E204" t="s">
        <v>664</v>
      </c>
      <c r="F204" t="s">
        <v>242</v>
      </c>
      <c r="G204" t="s">
        <v>41</v>
      </c>
      <c r="H204" t="s">
        <v>23</v>
      </c>
      <c r="J204" s="93" t="s">
        <v>242</v>
      </c>
      <c r="K204" s="93" t="s">
        <v>41</v>
      </c>
      <c r="L204" s="93" t="s">
        <v>23</v>
      </c>
      <c r="M204" s="93" t="s">
        <v>22</v>
      </c>
      <c r="N204" s="93" t="s">
        <v>242</v>
      </c>
    </row>
    <row r="205" spans="2:14" x14ac:dyDescent="0.35">
      <c r="B205" s="95" t="s">
        <v>665</v>
      </c>
      <c r="C205" s="95" t="s">
        <v>666</v>
      </c>
      <c r="D205" s="95"/>
      <c r="E205" s="95"/>
      <c r="F205" s="95"/>
      <c r="G205" s="95" t="s">
        <v>41</v>
      </c>
      <c r="H205" s="95" t="s">
        <v>34</v>
      </c>
      <c r="J205" s="95" t="s">
        <v>39</v>
      </c>
      <c r="K205" s="95" t="s">
        <v>39</v>
      </c>
      <c r="L205" s="95" t="s">
        <v>38</v>
      </c>
      <c r="M205" s="93" t="s">
        <v>22</v>
      </c>
      <c r="N205" s="93" t="s">
        <v>385</v>
      </c>
    </row>
    <row r="206" spans="2:14" x14ac:dyDescent="0.35">
      <c r="B206" s="95" t="s">
        <v>667</v>
      </c>
      <c r="C206" s="95"/>
      <c r="D206" s="95" t="s">
        <v>221</v>
      </c>
      <c r="E206" s="95"/>
      <c r="F206" s="95"/>
      <c r="G206" s="95" t="e">
        <v>#N/A</v>
      </c>
      <c r="H206" s="95" t="e">
        <v>#N/A</v>
      </c>
      <c r="J206" s="95" t="s">
        <v>221</v>
      </c>
      <c r="K206" s="95" t="s">
        <v>39</v>
      </c>
      <c r="L206" s="95" t="s">
        <v>38</v>
      </c>
      <c r="M206" s="93" t="s">
        <v>22</v>
      </c>
      <c r="N206" s="93" t="s">
        <v>385</v>
      </c>
    </row>
    <row r="207" spans="2:14" x14ac:dyDescent="0.35">
      <c r="B207" t="s">
        <v>668</v>
      </c>
      <c r="C207" t="s">
        <v>243</v>
      </c>
      <c r="D207" t="s">
        <v>243</v>
      </c>
      <c r="E207" t="s">
        <v>669</v>
      </c>
      <c r="F207" t="s">
        <v>243</v>
      </c>
      <c r="G207" t="s">
        <v>41</v>
      </c>
      <c r="H207" t="s">
        <v>23</v>
      </c>
      <c r="J207" s="93" t="s">
        <v>243</v>
      </c>
      <c r="K207" s="93" t="s">
        <v>41</v>
      </c>
      <c r="L207" s="93" t="s">
        <v>23</v>
      </c>
      <c r="M207" s="93" t="s">
        <v>22</v>
      </c>
      <c r="N207" s="93" t="s">
        <v>243</v>
      </c>
    </row>
    <row r="208" spans="2:14" x14ac:dyDescent="0.35">
      <c r="B208" t="s">
        <v>670</v>
      </c>
      <c r="C208" t="s">
        <v>222</v>
      </c>
      <c r="D208" t="s">
        <v>222</v>
      </c>
      <c r="E208" t="s">
        <v>222</v>
      </c>
      <c r="F208" t="s">
        <v>222</v>
      </c>
      <c r="G208" t="s">
        <v>32</v>
      </c>
      <c r="H208" t="s">
        <v>23</v>
      </c>
      <c r="J208" s="93" t="s">
        <v>222</v>
      </c>
      <c r="K208" s="93" t="s">
        <v>32</v>
      </c>
      <c r="L208" s="93" t="s">
        <v>23</v>
      </c>
      <c r="M208" s="93" t="s">
        <v>22</v>
      </c>
      <c r="N208" s="93" t="s">
        <v>222</v>
      </c>
    </row>
    <row r="209" spans="2:14" x14ac:dyDescent="0.35">
      <c r="B209" t="s">
        <v>671</v>
      </c>
      <c r="C209" t="s">
        <v>672</v>
      </c>
      <c r="D209" t="s">
        <v>223</v>
      </c>
      <c r="E209" t="s">
        <v>672</v>
      </c>
      <c r="F209" t="s">
        <v>672</v>
      </c>
      <c r="G209" t="s">
        <v>24</v>
      </c>
      <c r="H209" t="s">
        <v>34</v>
      </c>
      <c r="J209" s="93" t="s">
        <v>223</v>
      </c>
      <c r="K209" s="93" t="s">
        <v>24</v>
      </c>
      <c r="L209" s="93" t="s">
        <v>34</v>
      </c>
      <c r="M209" s="93" t="s">
        <v>22</v>
      </c>
      <c r="N209" s="93" t="s">
        <v>223</v>
      </c>
    </row>
    <row r="210" spans="2:14" x14ac:dyDescent="0.35">
      <c r="B210" t="s">
        <v>673</v>
      </c>
      <c r="C210" t="s">
        <v>674</v>
      </c>
      <c r="D210" t="s">
        <v>224</v>
      </c>
      <c r="E210" t="s">
        <v>674</v>
      </c>
      <c r="F210" t="s">
        <v>675</v>
      </c>
      <c r="G210" t="s">
        <v>36</v>
      </c>
      <c r="H210" t="s">
        <v>27</v>
      </c>
      <c r="J210" s="93" t="s">
        <v>224</v>
      </c>
      <c r="K210" s="93" t="s">
        <v>36</v>
      </c>
      <c r="L210" s="93" t="s">
        <v>27</v>
      </c>
      <c r="M210" s="93" t="s">
        <v>22</v>
      </c>
      <c r="N210" s="93" t="s">
        <v>224</v>
      </c>
    </row>
    <row r="211" spans="2:14" x14ac:dyDescent="0.35">
      <c r="B211" t="s">
        <v>676</v>
      </c>
      <c r="C211" t="s">
        <v>225</v>
      </c>
      <c r="D211" t="s">
        <v>225</v>
      </c>
      <c r="E211" t="s">
        <v>225</v>
      </c>
      <c r="F211" t="s">
        <v>225</v>
      </c>
      <c r="G211" t="s">
        <v>28</v>
      </c>
      <c r="H211" t="s">
        <v>34</v>
      </c>
      <c r="J211" s="93" t="s">
        <v>225</v>
      </c>
      <c r="K211" s="93" t="s">
        <v>28</v>
      </c>
      <c r="L211" s="93" t="s">
        <v>34</v>
      </c>
      <c r="M211" s="93" t="s">
        <v>22</v>
      </c>
      <c r="N211" s="93" t="s">
        <v>225</v>
      </c>
    </row>
    <row r="212" spans="2:14" x14ac:dyDescent="0.35">
      <c r="B212" t="s">
        <v>677</v>
      </c>
      <c r="C212" t="s">
        <v>226</v>
      </c>
      <c r="D212" t="s">
        <v>226</v>
      </c>
      <c r="E212" t="s">
        <v>226</v>
      </c>
      <c r="F212" t="s">
        <v>226</v>
      </c>
      <c r="G212" t="s">
        <v>36</v>
      </c>
      <c r="H212" t="s">
        <v>27</v>
      </c>
      <c r="J212" s="93" t="s">
        <v>226</v>
      </c>
      <c r="K212" s="93" t="s">
        <v>36</v>
      </c>
      <c r="L212" s="93" t="s">
        <v>27</v>
      </c>
      <c r="M212" s="93" t="s">
        <v>22</v>
      </c>
      <c r="N212" s="93" t="s">
        <v>226</v>
      </c>
    </row>
    <row r="213" spans="2:14" x14ac:dyDescent="0.35">
      <c r="B213" t="s">
        <v>678</v>
      </c>
      <c r="C213" t="s">
        <v>679</v>
      </c>
      <c r="D213" t="s">
        <v>227</v>
      </c>
      <c r="E213" t="s">
        <v>679</v>
      </c>
      <c r="F213" t="s">
        <v>679</v>
      </c>
      <c r="G213" t="s">
        <v>24</v>
      </c>
      <c r="H213" t="s">
        <v>23</v>
      </c>
      <c r="J213" s="93" t="s">
        <v>227</v>
      </c>
      <c r="K213" s="93" t="s">
        <v>24</v>
      </c>
      <c r="L213" s="93" t="s">
        <v>23</v>
      </c>
      <c r="M213" s="93" t="s">
        <v>22</v>
      </c>
      <c r="N213" s="93" t="s">
        <v>227</v>
      </c>
    </row>
    <row r="214" spans="2:14" x14ac:dyDescent="0.35">
      <c r="B214" s="95" t="s">
        <v>680</v>
      </c>
      <c r="C214" s="95"/>
      <c r="D214" s="95"/>
      <c r="E214" s="95" t="s">
        <v>681</v>
      </c>
      <c r="F214" s="95"/>
      <c r="G214" s="95" t="e">
        <v>#N/A</v>
      </c>
      <c r="H214" s="95" t="e">
        <v>#N/A</v>
      </c>
      <c r="J214" s="95" t="s">
        <v>39</v>
      </c>
      <c r="K214" s="95" t="s">
        <v>39</v>
      </c>
      <c r="L214" s="95" t="s">
        <v>38</v>
      </c>
      <c r="M214" s="93" t="s">
        <v>22</v>
      </c>
      <c r="N214" s="93" t="s">
        <v>385</v>
      </c>
    </row>
    <row r="215" spans="2:14" x14ac:dyDescent="0.35">
      <c r="B215" t="s">
        <v>682</v>
      </c>
      <c r="C215" t="s">
        <v>228</v>
      </c>
      <c r="D215" t="s">
        <v>228</v>
      </c>
      <c r="E215" t="s">
        <v>228</v>
      </c>
      <c r="F215" t="s">
        <v>228</v>
      </c>
      <c r="G215" t="s">
        <v>36</v>
      </c>
      <c r="H215" t="s">
        <v>34</v>
      </c>
      <c r="J215" s="93" t="s">
        <v>228</v>
      </c>
      <c r="K215" s="93" t="s">
        <v>36</v>
      </c>
      <c r="L215" s="93" t="s">
        <v>34</v>
      </c>
      <c r="M215" s="93" t="s">
        <v>22</v>
      </c>
      <c r="N215" s="93" t="s">
        <v>228</v>
      </c>
    </row>
    <row r="216" spans="2:14" x14ac:dyDescent="0.35">
      <c r="B216" t="s">
        <v>683</v>
      </c>
      <c r="C216" t="s">
        <v>229</v>
      </c>
      <c r="D216" t="s">
        <v>229</v>
      </c>
      <c r="E216" t="s">
        <v>229</v>
      </c>
      <c r="F216" t="s">
        <v>229</v>
      </c>
      <c r="G216" t="s">
        <v>36</v>
      </c>
      <c r="H216" t="s">
        <v>16</v>
      </c>
      <c r="J216" s="93" t="s">
        <v>229</v>
      </c>
      <c r="K216" s="93" t="s">
        <v>36</v>
      </c>
      <c r="L216" s="93" t="s">
        <v>16</v>
      </c>
      <c r="M216" s="93" t="s">
        <v>22</v>
      </c>
      <c r="N216" s="93" t="s">
        <v>229</v>
      </c>
    </row>
    <row r="217" spans="2:14" x14ac:dyDescent="0.35">
      <c r="B217" t="s">
        <v>684</v>
      </c>
      <c r="C217" t="s">
        <v>230</v>
      </c>
      <c r="D217" t="s">
        <v>230</v>
      </c>
      <c r="E217" t="s">
        <v>230</v>
      </c>
      <c r="F217" t="s">
        <v>230</v>
      </c>
      <c r="G217" t="s">
        <v>32</v>
      </c>
      <c r="H217" t="s">
        <v>34</v>
      </c>
      <c r="J217" s="93" t="s">
        <v>230</v>
      </c>
      <c r="K217" s="93" t="s">
        <v>32</v>
      </c>
      <c r="L217" s="93" t="s">
        <v>34</v>
      </c>
      <c r="M217" s="93" t="s">
        <v>22</v>
      </c>
      <c r="N217" s="93" t="s">
        <v>230</v>
      </c>
    </row>
    <row r="218" spans="2:14" x14ac:dyDescent="0.35">
      <c r="B218" t="s">
        <v>685</v>
      </c>
      <c r="C218" t="s">
        <v>686</v>
      </c>
      <c r="D218" t="s">
        <v>231</v>
      </c>
      <c r="E218" t="s">
        <v>687</v>
      </c>
      <c r="G218" t="s">
        <v>41</v>
      </c>
      <c r="H218" t="s">
        <v>34</v>
      </c>
      <c r="J218" s="93" t="s">
        <v>231</v>
      </c>
      <c r="K218" s="93" t="s">
        <v>41</v>
      </c>
      <c r="L218" s="93" t="s">
        <v>34</v>
      </c>
      <c r="M218" s="93" t="s">
        <v>22</v>
      </c>
      <c r="N218" s="93" t="s">
        <v>385</v>
      </c>
    </row>
    <row r="219" spans="2:14" x14ac:dyDescent="0.35">
      <c r="B219" t="s">
        <v>688</v>
      </c>
      <c r="C219" t="s">
        <v>689</v>
      </c>
      <c r="D219" t="s">
        <v>232</v>
      </c>
      <c r="E219" t="s">
        <v>690</v>
      </c>
      <c r="F219" t="s">
        <v>689</v>
      </c>
      <c r="G219" t="s">
        <v>24</v>
      </c>
      <c r="H219" t="s">
        <v>34</v>
      </c>
      <c r="J219" s="93" t="s">
        <v>232</v>
      </c>
      <c r="K219" s="93" t="s">
        <v>24</v>
      </c>
      <c r="L219" s="93" t="s">
        <v>34</v>
      </c>
      <c r="M219" s="93" t="s">
        <v>22</v>
      </c>
      <c r="N219" s="93" t="s">
        <v>232</v>
      </c>
    </row>
    <row r="220" spans="2:14" x14ac:dyDescent="0.35">
      <c r="B220" t="s">
        <v>691</v>
      </c>
      <c r="C220" t="s">
        <v>692</v>
      </c>
      <c r="D220" t="s">
        <v>233</v>
      </c>
      <c r="E220" t="s">
        <v>692</v>
      </c>
      <c r="F220" t="s">
        <v>692</v>
      </c>
      <c r="G220" t="s">
        <v>24</v>
      </c>
      <c r="H220" t="s">
        <v>34</v>
      </c>
      <c r="J220" s="93" t="s">
        <v>233</v>
      </c>
      <c r="K220" s="93" t="s">
        <v>24</v>
      </c>
      <c r="L220" s="93" t="s">
        <v>34</v>
      </c>
      <c r="M220" s="93" t="s">
        <v>22</v>
      </c>
      <c r="N220" s="93" t="s">
        <v>233</v>
      </c>
    </row>
    <row r="221" spans="2:14" x14ac:dyDescent="0.35">
      <c r="B221" t="s">
        <v>693</v>
      </c>
      <c r="C221" t="s">
        <v>234</v>
      </c>
      <c r="D221" t="s">
        <v>234</v>
      </c>
      <c r="E221" t="s">
        <v>234</v>
      </c>
      <c r="F221" t="s">
        <v>234</v>
      </c>
      <c r="G221" t="s">
        <v>32</v>
      </c>
      <c r="H221" t="s">
        <v>27</v>
      </c>
      <c r="J221" s="93" t="s">
        <v>234</v>
      </c>
      <c r="K221" s="93" t="s">
        <v>32</v>
      </c>
      <c r="L221" s="93" t="s">
        <v>27</v>
      </c>
      <c r="M221" s="93" t="s">
        <v>22</v>
      </c>
      <c r="N221" s="93" t="s">
        <v>234</v>
      </c>
    </row>
    <row r="222" spans="2:14" x14ac:dyDescent="0.35">
      <c r="B222" t="s">
        <v>694</v>
      </c>
      <c r="C222" t="s">
        <v>235</v>
      </c>
      <c r="D222" t="s">
        <v>235</v>
      </c>
      <c r="E222" t="s">
        <v>235</v>
      </c>
      <c r="F222" t="s">
        <v>235</v>
      </c>
      <c r="G222" t="s">
        <v>36</v>
      </c>
      <c r="H222" t="s">
        <v>16</v>
      </c>
      <c r="J222" s="93" t="s">
        <v>235</v>
      </c>
      <c r="K222" s="93" t="s">
        <v>36</v>
      </c>
      <c r="L222" s="93" t="s">
        <v>16</v>
      </c>
      <c r="M222" s="93" t="s">
        <v>15</v>
      </c>
      <c r="N222" s="93" t="s">
        <v>235</v>
      </c>
    </row>
    <row r="223" spans="2:14" x14ac:dyDescent="0.35">
      <c r="B223" t="s">
        <v>695</v>
      </c>
      <c r="C223" t="s">
        <v>236</v>
      </c>
      <c r="D223" t="s">
        <v>236</v>
      </c>
      <c r="E223" t="s">
        <v>236</v>
      </c>
      <c r="F223" t="s">
        <v>236</v>
      </c>
      <c r="G223" t="s">
        <v>36</v>
      </c>
      <c r="H223" t="s">
        <v>23</v>
      </c>
      <c r="J223" s="93" t="s">
        <v>236</v>
      </c>
      <c r="K223" s="93" t="s">
        <v>36</v>
      </c>
      <c r="L223" s="93" t="s">
        <v>23</v>
      </c>
      <c r="M223" s="93" t="s">
        <v>22</v>
      </c>
      <c r="N223" s="93" t="s">
        <v>236</v>
      </c>
    </row>
    <row r="224" spans="2:14" x14ac:dyDescent="0.35">
      <c r="B224" s="95" t="s">
        <v>696</v>
      </c>
      <c r="C224" s="95"/>
      <c r="D224" s="95" t="s">
        <v>237</v>
      </c>
      <c r="E224" s="95" t="s">
        <v>697</v>
      </c>
      <c r="F224" s="95"/>
      <c r="G224" s="95" t="e">
        <v>#N/A</v>
      </c>
      <c r="H224" s="95" t="e">
        <v>#N/A</v>
      </c>
      <c r="J224" s="95" t="s">
        <v>237</v>
      </c>
      <c r="K224" s="95" t="s">
        <v>39</v>
      </c>
      <c r="L224" s="95" t="s">
        <v>38</v>
      </c>
      <c r="M224" s="93" t="s">
        <v>22</v>
      </c>
      <c r="N224" s="93" t="s">
        <v>385</v>
      </c>
    </row>
    <row r="225" spans="2:14" x14ac:dyDescent="0.35">
      <c r="B225" t="s">
        <v>698</v>
      </c>
      <c r="C225" t="s">
        <v>699</v>
      </c>
      <c r="D225" t="s">
        <v>154</v>
      </c>
      <c r="E225" t="s">
        <v>700</v>
      </c>
      <c r="F225" t="s">
        <v>701</v>
      </c>
      <c r="G225" t="s">
        <v>32</v>
      </c>
      <c r="H225" t="s">
        <v>34</v>
      </c>
      <c r="J225" s="93" t="s">
        <v>154</v>
      </c>
      <c r="K225" s="93" t="s">
        <v>32</v>
      </c>
      <c r="L225" s="93" t="s">
        <v>34</v>
      </c>
      <c r="M225" s="93" t="s">
        <v>22</v>
      </c>
      <c r="N225" s="93" t="s">
        <v>154</v>
      </c>
    </row>
    <row r="226" spans="2:14" x14ac:dyDescent="0.35">
      <c r="B226" t="s">
        <v>702</v>
      </c>
      <c r="C226" t="s">
        <v>703</v>
      </c>
      <c r="D226" t="s">
        <v>238</v>
      </c>
      <c r="E226" t="s">
        <v>703</v>
      </c>
      <c r="F226" t="s">
        <v>703</v>
      </c>
      <c r="G226" t="s">
        <v>36</v>
      </c>
      <c r="H226" t="s">
        <v>16</v>
      </c>
      <c r="J226" s="93" t="s">
        <v>238</v>
      </c>
      <c r="K226" s="93" t="s">
        <v>36</v>
      </c>
      <c r="L226" s="93" t="s">
        <v>16</v>
      </c>
      <c r="M226" s="93" t="s">
        <v>15</v>
      </c>
      <c r="N226" s="93" t="s">
        <v>238</v>
      </c>
    </row>
    <row r="227" spans="2:14" x14ac:dyDescent="0.35">
      <c r="B227" t="s">
        <v>704</v>
      </c>
      <c r="C227" t="s">
        <v>239</v>
      </c>
      <c r="D227" t="s">
        <v>239</v>
      </c>
      <c r="E227" t="s">
        <v>239</v>
      </c>
      <c r="F227" t="s">
        <v>239</v>
      </c>
      <c r="G227" t="s">
        <v>24</v>
      </c>
      <c r="H227" t="s">
        <v>34</v>
      </c>
      <c r="J227" s="93" t="s">
        <v>239</v>
      </c>
      <c r="K227" s="93" t="s">
        <v>24</v>
      </c>
      <c r="L227" s="93" t="s">
        <v>34</v>
      </c>
      <c r="M227" s="93" t="s">
        <v>22</v>
      </c>
      <c r="N227" s="93" t="s">
        <v>239</v>
      </c>
    </row>
    <row r="228" spans="2:14" x14ac:dyDescent="0.35">
      <c r="B228" t="s">
        <v>705</v>
      </c>
      <c r="C228" t="s">
        <v>240</v>
      </c>
      <c r="D228" t="s">
        <v>240</v>
      </c>
      <c r="E228" t="s">
        <v>240</v>
      </c>
      <c r="F228" t="s">
        <v>240</v>
      </c>
      <c r="G228" t="s">
        <v>17</v>
      </c>
      <c r="H228" t="s">
        <v>27</v>
      </c>
      <c r="J228" s="93" t="s">
        <v>240</v>
      </c>
      <c r="K228" s="93" t="s">
        <v>17</v>
      </c>
      <c r="L228" s="93" t="s">
        <v>27</v>
      </c>
      <c r="M228" s="93" t="s">
        <v>22</v>
      </c>
      <c r="N228" s="93" t="s">
        <v>240</v>
      </c>
    </row>
    <row r="229" spans="2:14" x14ac:dyDescent="0.35">
      <c r="B229" t="s">
        <v>706</v>
      </c>
      <c r="C229" t="s">
        <v>244</v>
      </c>
      <c r="D229" t="s">
        <v>244</v>
      </c>
      <c r="E229" t="s">
        <v>244</v>
      </c>
      <c r="F229" t="s">
        <v>244</v>
      </c>
      <c r="G229" t="s">
        <v>36</v>
      </c>
      <c r="H229" t="s">
        <v>16</v>
      </c>
      <c r="J229" s="93" t="s">
        <v>244</v>
      </c>
      <c r="K229" s="93" t="s">
        <v>36</v>
      </c>
      <c r="L229" s="93" t="s">
        <v>16</v>
      </c>
      <c r="M229" s="93" t="s">
        <v>22</v>
      </c>
      <c r="N229" s="93" t="s">
        <v>244</v>
      </c>
    </row>
    <row r="230" spans="2:14" x14ac:dyDescent="0.35">
      <c r="B230" t="s">
        <v>707</v>
      </c>
      <c r="C230" t="s">
        <v>245</v>
      </c>
      <c r="D230" t="s">
        <v>245</v>
      </c>
      <c r="E230" t="s">
        <v>245</v>
      </c>
      <c r="F230" t="s">
        <v>245</v>
      </c>
      <c r="G230" t="s">
        <v>41</v>
      </c>
      <c r="H230" t="s">
        <v>23</v>
      </c>
      <c r="J230" s="93" t="s">
        <v>245</v>
      </c>
      <c r="K230" s="93" t="s">
        <v>41</v>
      </c>
      <c r="L230" s="93" t="s">
        <v>23</v>
      </c>
      <c r="M230" s="93" t="s">
        <v>22</v>
      </c>
      <c r="N230" s="93" t="s">
        <v>245</v>
      </c>
    </row>
    <row r="231" spans="2:14" x14ac:dyDescent="0.35">
      <c r="B231" t="s">
        <v>708</v>
      </c>
      <c r="C231" t="s">
        <v>246</v>
      </c>
      <c r="D231" t="s">
        <v>246</v>
      </c>
      <c r="E231" t="s">
        <v>246</v>
      </c>
      <c r="F231" t="s">
        <v>246</v>
      </c>
      <c r="G231" t="s">
        <v>24</v>
      </c>
      <c r="H231" t="s">
        <v>34</v>
      </c>
      <c r="J231" s="93" t="s">
        <v>246</v>
      </c>
      <c r="K231" s="93" t="s">
        <v>24</v>
      </c>
      <c r="L231" s="93" t="s">
        <v>34</v>
      </c>
      <c r="M231" s="93" t="s">
        <v>22</v>
      </c>
      <c r="N231" s="93" t="s">
        <v>246</v>
      </c>
    </row>
    <row r="232" spans="2:14" x14ac:dyDescent="0.35">
      <c r="B232" t="s">
        <v>709</v>
      </c>
      <c r="C232" t="s">
        <v>247</v>
      </c>
      <c r="D232" t="s">
        <v>247</v>
      </c>
      <c r="E232" t="s">
        <v>247</v>
      </c>
      <c r="F232" t="s">
        <v>247</v>
      </c>
      <c r="G232" t="s">
        <v>24</v>
      </c>
      <c r="H232" t="s">
        <v>34</v>
      </c>
      <c r="J232" s="93" t="s">
        <v>247</v>
      </c>
      <c r="K232" s="93" t="s">
        <v>24</v>
      </c>
      <c r="L232" s="93" t="s">
        <v>34</v>
      </c>
      <c r="M232" s="93" t="s">
        <v>22</v>
      </c>
      <c r="N232" s="93" t="s">
        <v>247</v>
      </c>
    </row>
    <row r="233" spans="2:14" x14ac:dyDescent="0.35">
      <c r="B233" t="s">
        <v>710</v>
      </c>
      <c r="C233" t="s">
        <v>711</v>
      </c>
      <c r="D233" t="s">
        <v>248</v>
      </c>
      <c r="E233" t="s">
        <v>711</v>
      </c>
      <c r="F233" t="s">
        <v>712</v>
      </c>
      <c r="G233" t="s">
        <v>28</v>
      </c>
      <c r="H233" t="s">
        <v>16</v>
      </c>
      <c r="J233" s="93" t="s">
        <v>248</v>
      </c>
      <c r="K233" s="93" t="s">
        <v>28</v>
      </c>
      <c r="L233" s="93" t="s">
        <v>16</v>
      </c>
      <c r="M233" s="93" t="s">
        <v>22</v>
      </c>
      <c r="N233" s="93" t="s">
        <v>248</v>
      </c>
    </row>
    <row r="234" spans="2:14" x14ac:dyDescent="0.35">
      <c r="B234" t="s">
        <v>713</v>
      </c>
      <c r="C234" t="s">
        <v>714</v>
      </c>
      <c r="D234" t="s">
        <v>249</v>
      </c>
      <c r="E234" t="s">
        <v>715</v>
      </c>
      <c r="F234" t="s">
        <v>249</v>
      </c>
      <c r="G234" t="s">
        <v>32</v>
      </c>
      <c r="H234" t="s">
        <v>34</v>
      </c>
      <c r="J234" s="93" t="s">
        <v>249</v>
      </c>
      <c r="K234" s="93" t="s">
        <v>32</v>
      </c>
      <c r="L234" s="93" t="s">
        <v>34</v>
      </c>
      <c r="M234" s="93" t="s">
        <v>22</v>
      </c>
      <c r="N234" s="93" t="s">
        <v>249</v>
      </c>
    </row>
    <row r="235" spans="2:14" x14ac:dyDescent="0.35">
      <c r="B235" t="s">
        <v>716</v>
      </c>
      <c r="C235" t="s">
        <v>717</v>
      </c>
      <c r="D235" t="s">
        <v>250</v>
      </c>
      <c r="E235" t="s">
        <v>717</v>
      </c>
      <c r="F235" t="s">
        <v>717</v>
      </c>
      <c r="G235" t="s">
        <v>24</v>
      </c>
      <c r="H235" t="s">
        <v>16</v>
      </c>
      <c r="J235" s="93" t="s">
        <v>250</v>
      </c>
      <c r="K235" s="93" t="s">
        <v>24</v>
      </c>
      <c r="L235" s="93" t="s">
        <v>16</v>
      </c>
      <c r="M235" s="93" t="s">
        <v>22</v>
      </c>
      <c r="N235" s="93" t="s">
        <v>250</v>
      </c>
    </row>
    <row r="236" spans="2:14" x14ac:dyDescent="0.35">
      <c r="B236" t="s">
        <v>718</v>
      </c>
      <c r="C236" t="s">
        <v>719</v>
      </c>
      <c r="D236" t="s">
        <v>251</v>
      </c>
      <c r="E236" t="s">
        <v>720</v>
      </c>
      <c r="F236" t="s">
        <v>719</v>
      </c>
      <c r="G236" t="s">
        <v>36</v>
      </c>
      <c r="H236" t="s">
        <v>27</v>
      </c>
      <c r="J236" s="93" t="s">
        <v>251</v>
      </c>
      <c r="K236" s="93" t="s">
        <v>36</v>
      </c>
      <c r="L236" s="93" t="s">
        <v>27</v>
      </c>
      <c r="M236" s="93" t="s">
        <v>84</v>
      </c>
      <c r="N236" s="93" t="s">
        <v>251</v>
      </c>
    </row>
    <row r="237" spans="2:14" x14ac:dyDescent="0.35">
      <c r="B237" t="s">
        <v>721</v>
      </c>
      <c r="C237" t="s">
        <v>252</v>
      </c>
      <c r="D237" t="s">
        <v>252</v>
      </c>
      <c r="E237" t="s">
        <v>252</v>
      </c>
      <c r="F237" t="s">
        <v>252</v>
      </c>
      <c r="G237" t="s">
        <v>32</v>
      </c>
      <c r="H237" t="s">
        <v>23</v>
      </c>
      <c r="J237" s="93" t="s">
        <v>252</v>
      </c>
      <c r="K237" s="93" t="s">
        <v>32</v>
      </c>
      <c r="L237" s="93" t="s">
        <v>23</v>
      </c>
      <c r="M237" s="93" t="s">
        <v>22</v>
      </c>
      <c r="N237" s="93" t="s">
        <v>252</v>
      </c>
    </row>
    <row r="238" spans="2:14" x14ac:dyDescent="0.35">
      <c r="B238" s="95"/>
      <c r="C238" s="95" t="s">
        <v>722</v>
      </c>
      <c r="D238" s="95" t="s">
        <v>294</v>
      </c>
      <c r="E238" s="95" t="s">
        <v>722</v>
      </c>
      <c r="F238" s="95" t="s">
        <v>722</v>
      </c>
      <c r="G238" s="95" t="s">
        <v>32</v>
      </c>
      <c r="H238" s="95" t="s">
        <v>27</v>
      </c>
      <c r="J238" s="95" t="s">
        <v>294</v>
      </c>
      <c r="K238" s="95" t="s">
        <v>39</v>
      </c>
      <c r="L238" s="95" t="s">
        <v>38</v>
      </c>
      <c r="M238" s="93" t="s">
        <v>22</v>
      </c>
      <c r="N238" s="93" t="s">
        <v>294</v>
      </c>
    </row>
    <row r="239" spans="2:14" x14ac:dyDescent="0.35">
      <c r="B239" t="s">
        <v>723</v>
      </c>
      <c r="C239" t="s">
        <v>253</v>
      </c>
      <c r="D239" t="s">
        <v>253</v>
      </c>
      <c r="E239" t="s">
        <v>253</v>
      </c>
      <c r="F239" t="s">
        <v>253</v>
      </c>
      <c r="G239" t="s">
        <v>36</v>
      </c>
      <c r="H239" t="s">
        <v>16</v>
      </c>
      <c r="J239" s="93" t="s">
        <v>253</v>
      </c>
      <c r="K239" s="93" t="s">
        <v>36</v>
      </c>
      <c r="L239" s="93" t="s">
        <v>16</v>
      </c>
      <c r="M239" s="93" t="s">
        <v>22</v>
      </c>
      <c r="N239" s="93" t="s">
        <v>253</v>
      </c>
    </row>
    <row r="240" spans="2:14" x14ac:dyDescent="0.35">
      <c r="B240" s="95" t="s">
        <v>724</v>
      </c>
      <c r="C240" s="95"/>
      <c r="D240" s="95" t="s">
        <v>254</v>
      </c>
      <c r="E240" s="95" t="s">
        <v>254</v>
      </c>
      <c r="F240" s="95"/>
      <c r="G240" s="95" t="e">
        <v>#N/A</v>
      </c>
      <c r="H240" s="95" t="e">
        <v>#N/A</v>
      </c>
      <c r="J240" s="95" t="s">
        <v>254</v>
      </c>
      <c r="K240" s="95" t="s">
        <v>39</v>
      </c>
      <c r="L240" s="95" t="s">
        <v>38</v>
      </c>
      <c r="M240" s="93" t="s">
        <v>22</v>
      </c>
      <c r="N240" s="93" t="s">
        <v>385</v>
      </c>
    </row>
    <row r="241" spans="2:14" x14ac:dyDescent="0.35">
      <c r="B241" t="s">
        <v>725</v>
      </c>
      <c r="C241" t="s">
        <v>255</v>
      </c>
      <c r="D241" t="s">
        <v>255</v>
      </c>
      <c r="E241" t="s">
        <v>255</v>
      </c>
      <c r="F241" t="s">
        <v>255</v>
      </c>
      <c r="G241" t="s">
        <v>32</v>
      </c>
      <c r="H241" t="s">
        <v>23</v>
      </c>
      <c r="J241" s="93" t="s">
        <v>255</v>
      </c>
      <c r="K241" s="93" t="s">
        <v>32</v>
      </c>
      <c r="L241" s="93" t="s">
        <v>23</v>
      </c>
      <c r="M241" s="93" t="s">
        <v>22</v>
      </c>
      <c r="N241" s="93" t="s">
        <v>255</v>
      </c>
    </row>
    <row r="242" spans="2:14" x14ac:dyDescent="0.35">
      <c r="B242" t="s">
        <v>726</v>
      </c>
      <c r="C242" t="s">
        <v>256</v>
      </c>
      <c r="D242" t="s">
        <v>256</v>
      </c>
      <c r="E242" t="s">
        <v>256</v>
      </c>
      <c r="F242" t="s">
        <v>256</v>
      </c>
      <c r="G242" t="s">
        <v>41</v>
      </c>
      <c r="H242" t="s">
        <v>34</v>
      </c>
      <c r="J242" s="93" t="s">
        <v>256</v>
      </c>
      <c r="K242" s="93" t="s">
        <v>41</v>
      </c>
      <c r="L242" s="93" t="s">
        <v>34</v>
      </c>
      <c r="M242" s="93" t="s">
        <v>22</v>
      </c>
      <c r="N242" s="93" t="s">
        <v>256</v>
      </c>
    </row>
    <row r="243" spans="2:14" x14ac:dyDescent="0.35">
      <c r="B243" t="s">
        <v>727</v>
      </c>
      <c r="C243" t="s">
        <v>257</v>
      </c>
      <c r="D243" t="s">
        <v>257</v>
      </c>
      <c r="E243" t="s">
        <v>257</v>
      </c>
      <c r="F243" t="s">
        <v>257</v>
      </c>
      <c r="G243" t="s">
        <v>28</v>
      </c>
      <c r="H243" t="s">
        <v>27</v>
      </c>
      <c r="J243" s="93" t="s">
        <v>257</v>
      </c>
      <c r="K243" s="93" t="s">
        <v>28</v>
      </c>
      <c r="L243" s="93" t="s">
        <v>27</v>
      </c>
      <c r="M243" s="93" t="s">
        <v>22</v>
      </c>
      <c r="N243" s="93" t="s">
        <v>257</v>
      </c>
    </row>
    <row r="244" spans="2:14" x14ac:dyDescent="0.35">
      <c r="B244" t="s">
        <v>728</v>
      </c>
      <c r="C244" t="s">
        <v>258</v>
      </c>
      <c r="D244" t="s">
        <v>258</v>
      </c>
      <c r="E244" t="s">
        <v>258</v>
      </c>
      <c r="F244" t="s">
        <v>258</v>
      </c>
      <c r="G244" t="s">
        <v>24</v>
      </c>
      <c r="H244" t="s">
        <v>23</v>
      </c>
      <c r="J244" s="93" t="s">
        <v>258</v>
      </c>
      <c r="K244" s="93" t="s">
        <v>24</v>
      </c>
      <c r="L244" s="93" t="s">
        <v>23</v>
      </c>
      <c r="M244" s="93" t="s">
        <v>22</v>
      </c>
      <c r="N244" s="93" t="s">
        <v>258</v>
      </c>
    </row>
    <row r="245" spans="2:14" x14ac:dyDescent="0.35">
      <c r="B245" t="s">
        <v>729</v>
      </c>
      <c r="C245" t="s">
        <v>259</v>
      </c>
      <c r="D245" t="s">
        <v>259</v>
      </c>
      <c r="E245" t="s">
        <v>259</v>
      </c>
      <c r="F245" t="s">
        <v>259</v>
      </c>
      <c r="G245" t="s">
        <v>24</v>
      </c>
      <c r="H245" t="s">
        <v>23</v>
      </c>
      <c r="J245" s="93" t="s">
        <v>259</v>
      </c>
      <c r="K245" s="93" t="s">
        <v>24</v>
      </c>
      <c r="L245" s="93" t="s">
        <v>23</v>
      </c>
      <c r="M245" s="93" t="s">
        <v>22</v>
      </c>
      <c r="N245" s="93" t="s">
        <v>259</v>
      </c>
    </row>
    <row r="246" spans="2:14" x14ac:dyDescent="0.35">
      <c r="B246" t="s">
        <v>730</v>
      </c>
      <c r="C246" t="s">
        <v>260</v>
      </c>
      <c r="D246" t="s">
        <v>260</v>
      </c>
      <c r="E246" t="s">
        <v>260</v>
      </c>
      <c r="G246" t="s">
        <v>41</v>
      </c>
      <c r="H246" t="s">
        <v>34</v>
      </c>
      <c r="J246" s="93" t="s">
        <v>260</v>
      </c>
      <c r="K246" s="93" t="s">
        <v>41</v>
      </c>
      <c r="L246" s="93" t="s">
        <v>34</v>
      </c>
      <c r="M246" s="93" t="s">
        <v>22</v>
      </c>
      <c r="N246" s="93" t="s">
        <v>385</v>
      </c>
    </row>
    <row r="247" spans="2:14" x14ac:dyDescent="0.35">
      <c r="B247" t="s">
        <v>731</v>
      </c>
      <c r="C247" t="s">
        <v>261</v>
      </c>
      <c r="D247" t="s">
        <v>261</v>
      </c>
      <c r="E247" t="s">
        <v>261</v>
      </c>
      <c r="F247" t="s">
        <v>261</v>
      </c>
      <c r="G247" t="s">
        <v>32</v>
      </c>
      <c r="H247" t="s">
        <v>23</v>
      </c>
      <c r="J247" s="93" t="s">
        <v>261</v>
      </c>
      <c r="K247" s="93" t="s">
        <v>32</v>
      </c>
      <c r="L247" s="93" t="s">
        <v>23</v>
      </c>
      <c r="M247" s="93" t="s">
        <v>22</v>
      </c>
      <c r="N247" s="93" t="s">
        <v>261</v>
      </c>
    </row>
    <row r="248" spans="2:14" x14ac:dyDescent="0.35">
      <c r="B248" t="s">
        <v>732</v>
      </c>
      <c r="C248" t="s">
        <v>262</v>
      </c>
      <c r="D248" t="s">
        <v>262</v>
      </c>
      <c r="E248" t="s">
        <v>262</v>
      </c>
      <c r="F248" t="s">
        <v>262</v>
      </c>
      <c r="G248" t="s">
        <v>36</v>
      </c>
      <c r="H248" t="s">
        <v>16</v>
      </c>
      <c r="J248" s="93" t="s">
        <v>262</v>
      </c>
      <c r="K248" s="93" t="s">
        <v>36</v>
      </c>
      <c r="L248" s="93" t="s">
        <v>16</v>
      </c>
      <c r="M248" s="93" t="s">
        <v>84</v>
      </c>
      <c r="N248" s="93" t="s">
        <v>262</v>
      </c>
    </row>
    <row r="249" spans="2:14" x14ac:dyDescent="0.35">
      <c r="B249" t="s">
        <v>733</v>
      </c>
      <c r="C249" t="s">
        <v>263</v>
      </c>
      <c r="D249" t="s">
        <v>263</v>
      </c>
      <c r="E249" t="s">
        <v>263</v>
      </c>
      <c r="F249" t="s">
        <v>263</v>
      </c>
      <c r="G249" t="s">
        <v>24</v>
      </c>
      <c r="H249" t="s">
        <v>27</v>
      </c>
      <c r="J249" s="93" t="s">
        <v>263</v>
      </c>
      <c r="K249" s="93" t="s">
        <v>24</v>
      </c>
      <c r="L249" s="93" t="s">
        <v>27</v>
      </c>
      <c r="M249" s="93" t="s">
        <v>22</v>
      </c>
      <c r="N249" s="93" t="s">
        <v>263</v>
      </c>
    </row>
    <row r="250" spans="2:14" x14ac:dyDescent="0.35">
      <c r="B250" t="s">
        <v>734</v>
      </c>
      <c r="C250" t="s">
        <v>264</v>
      </c>
      <c r="D250" t="s">
        <v>264</v>
      </c>
      <c r="E250" t="s">
        <v>264</v>
      </c>
      <c r="F250" t="s">
        <v>264</v>
      </c>
      <c r="G250" t="s">
        <v>28</v>
      </c>
      <c r="H250" t="s">
        <v>34</v>
      </c>
      <c r="J250" s="93" t="s">
        <v>264</v>
      </c>
      <c r="K250" s="93" t="s">
        <v>28</v>
      </c>
      <c r="L250" s="93" t="s">
        <v>34</v>
      </c>
      <c r="M250" s="93" t="s">
        <v>22</v>
      </c>
      <c r="N250" s="93" t="s">
        <v>264</v>
      </c>
    </row>
    <row r="251" spans="2:14" x14ac:dyDescent="0.35">
      <c r="B251" t="s">
        <v>735</v>
      </c>
      <c r="C251" t="s">
        <v>265</v>
      </c>
      <c r="D251" t="s">
        <v>265</v>
      </c>
      <c r="E251" t="s">
        <v>265</v>
      </c>
      <c r="F251" t="s">
        <v>265</v>
      </c>
      <c r="G251" t="s">
        <v>24</v>
      </c>
      <c r="H251" t="s">
        <v>34</v>
      </c>
      <c r="J251" s="93" t="s">
        <v>265</v>
      </c>
      <c r="K251" s="93" t="s">
        <v>24</v>
      </c>
      <c r="L251" s="93" t="s">
        <v>34</v>
      </c>
      <c r="M251" s="93" t="s">
        <v>22</v>
      </c>
      <c r="N251" s="93" t="s">
        <v>265</v>
      </c>
    </row>
    <row r="252" spans="2:14" x14ac:dyDescent="0.35">
      <c r="B252" t="s">
        <v>736</v>
      </c>
      <c r="C252" t="s">
        <v>266</v>
      </c>
      <c r="D252" t="s">
        <v>266</v>
      </c>
      <c r="E252" t="s">
        <v>266</v>
      </c>
      <c r="F252" t="s">
        <v>266</v>
      </c>
      <c r="G252" t="s">
        <v>57</v>
      </c>
      <c r="H252" t="s">
        <v>34</v>
      </c>
      <c r="J252" s="93" t="s">
        <v>266</v>
      </c>
      <c r="K252" s="93" t="s">
        <v>57</v>
      </c>
      <c r="L252" s="93" t="s">
        <v>34</v>
      </c>
      <c r="M252" s="93" t="s">
        <v>22</v>
      </c>
      <c r="N252" s="93" t="s">
        <v>266</v>
      </c>
    </row>
    <row r="253" spans="2:14" x14ac:dyDescent="0.35">
      <c r="B253" s="95" t="s">
        <v>737</v>
      </c>
      <c r="C253" s="95"/>
      <c r="D253" s="95" t="s">
        <v>269</v>
      </c>
      <c r="E253" s="95" t="s">
        <v>738</v>
      </c>
      <c r="F253" s="95"/>
      <c r="G253" s="95" t="e">
        <v>#N/A</v>
      </c>
      <c r="H253" s="95" t="e">
        <v>#N/A</v>
      </c>
      <c r="J253" s="95" t="s">
        <v>269</v>
      </c>
      <c r="K253" s="95" t="s">
        <v>39</v>
      </c>
      <c r="L253" s="95" t="s">
        <v>38</v>
      </c>
      <c r="M253" s="93" t="s">
        <v>22</v>
      </c>
      <c r="N253" s="93" t="s">
        <v>385</v>
      </c>
    </row>
    <row r="254" spans="2:14" x14ac:dyDescent="0.35">
      <c r="B254" s="95" t="s">
        <v>739</v>
      </c>
      <c r="C254" s="95" t="s">
        <v>740</v>
      </c>
      <c r="D254" s="95" t="s">
        <v>267</v>
      </c>
      <c r="E254" s="95" t="s">
        <v>741</v>
      </c>
      <c r="F254" s="95"/>
      <c r="G254" s="95" t="s">
        <v>41</v>
      </c>
      <c r="H254" s="95" t="s">
        <v>34</v>
      </c>
      <c r="J254" s="95" t="s">
        <v>267</v>
      </c>
      <c r="K254" s="95" t="s">
        <v>39</v>
      </c>
      <c r="L254" s="95" t="s">
        <v>38</v>
      </c>
      <c r="M254" s="93" t="s">
        <v>22</v>
      </c>
      <c r="N254" s="93" t="s">
        <v>385</v>
      </c>
    </row>
    <row r="255" spans="2:14" x14ac:dyDescent="0.35">
      <c r="B255" t="s">
        <v>742</v>
      </c>
      <c r="C255" t="s">
        <v>268</v>
      </c>
      <c r="D255" t="s">
        <v>268</v>
      </c>
      <c r="E255" t="s">
        <v>268</v>
      </c>
      <c r="F255" t="s">
        <v>268</v>
      </c>
      <c r="G255" t="s">
        <v>41</v>
      </c>
      <c r="H255" t="s">
        <v>34</v>
      </c>
      <c r="J255" s="93" t="s">
        <v>268</v>
      </c>
      <c r="K255" s="93" t="s">
        <v>41</v>
      </c>
      <c r="L255" s="93" t="s">
        <v>34</v>
      </c>
      <c r="M255" s="93" t="s">
        <v>22</v>
      </c>
      <c r="N255" s="93" t="s">
        <v>268</v>
      </c>
    </row>
    <row r="256" spans="2:14" x14ac:dyDescent="0.35">
      <c r="B256" s="95" t="s">
        <v>743</v>
      </c>
      <c r="C256" s="95"/>
      <c r="D256" s="95"/>
      <c r="E256" s="95"/>
      <c r="F256" s="95"/>
      <c r="G256" s="95" t="e">
        <v>#N/A</v>
      </c>
      <c r="H256" s="95" t="e">
        <v>#N/A</v>
      </c>
      <c r="J256" s="95" t="s">
        <v>39</v>
      </c>
      <c r="K256" s="95" t="s">
        <v>39</v>
      </c>
      <c r="L256" s="95" t="s">
        <v>38</v>
      </c>
      <c r="M256" s="93" t="s">
        <v>22</v>
      </c>
      <c r="N256" s="93" t="s">
        <v>385</v>
      </c>
    </row>
    <row r="257" spans="2:14" x14ac:dyDescent="0.35">
      <c r="B257" t="s">
        <v>744</v>
      </c>
      <c r="C257" t="s">
        <v>745</v>
      </c>
      <c r="D257" t="s">
        <v>270</v>
      </c>
      <c r="E257" t="s">
        <v>745</v>
      </c>
      <c r="F257" t="s">
        <v>745</v>
      </c>
      <c r="G257" t="s">
        <v>24</v>
      </c>
      <c r="H257" t="s">
        <v>27</v>
      </c>
      <c r="J257" s="93" t="s">
        <v>270</v>
      </c>
      <c r="K257" s="93" t="s">
        <v>24</v>
      </c>
      <c r="L257" s="93" t="s">
        <v>27</v>
      </c>
      <c r="M257" s="93" t="s">
        <v>22</v>
      </c>
      <c r="N257" s="93" t="s">
        <v>270</v>
      </c>
    </row>
    <row r="258" spans="2:14" x14ac:dyDescent="0.35">
      <c r="B258" t="s">
        <v>746</v>
      </c>
      <c r="C258" t="s">
        <v>271</v>
      </c>
      <c r="D258" t="s">
        <v>271</v>
      </c>
      <c r="E258" t="s">
        <v>271</v>
      </c>
      <c r="F258" t="s">
        <v>271</v>
      </c>
      <c r="G258" t="s">
        <v>32</v>
      </c>
      <c r="H258" t="s">
        <v>27</v>
      </c>
      <c r="J258" s="93" t="s">
        <v>271</v>
      </c>
      <c r="K258" s="93" t="s">
        <v>32</v>
      </c>
      <c r="L258" s="93" t="s">
        <v>27</v>
      </c>
      <c r="M258" s="93" t="s">
        <v>22</v>
      </c>
      <c r="N258" s="93" t="s">
        <v>271</v>
      </c>
    </row>
    <row r="259" spans="2:14" x14ac:dyDescent="0.35">
      <c r="B259" s="95" t="s">
        <v>747</v>
      </c>
      <c r="C259" s="95"/>
      <c r="D259" s="95"/>
      <c r="E259" s="95" t="s">
        <v>748</v>
      </c>
      <c r="F259" s="95"/>
      <c r="G259" s="95" t="e">
        <v>#N/A</v>
      </c>
      <c r="H259" s="95" t="e">
        <v>#N/A</v>
      </c>
      <c r="J259" s="95" t="s">
        <v>39</v>
      </c>
      <c r="K259" s="95" t="s">
        <v>39</v>
      </c>
      <c r="L259" s="95" t="s">
        <v>38</v>
      </c>
      <c r="M259" s="93" t="s">
        <v>22</v>
      </c>
      <c r="N259" s="93" t="s">
        <v>385</v>
      </c>
    </row>
    <row r="260" spans="2:14" x14ac:dyDescent="0.35">
      <c r="B260" t="s">
        <v>749</v>
      </c>
      <c r="C260" t="s">
        <v>750</v>
      </c>
      <c r="D260" t="s">
        <v>272</v>
      </c>
      <c r="E260" t="s">
        <v>751</v>
      </c>
      <c r="F260" t="s">
        <v>751</v>
      </c>
      <c r="G260" t="s">
        <v>41</v>
      </c>
      <c r="H260" t="s">
        <v>23</v>
      </c>
      <c r="J260" s="93" t="s">
        <v>272</v>
      </c>
      <c r="K260" s="93" t="s">
        <v>41</v>
      </c>
      <c r="L260" s="93" t="s">
        <v>23</v>
      </c>
      <c r="M260" s="93" t="s">
        <v>22</v>
      </c>
      <c r="N260" s="93" t="s">
        <v>272</v>
      </c>
    </row>
    <row r="261" spans="2:14" x14ac:dyDescent="0.35">
      <c r="B261" t="s">
        <v>752</v>
      </c>
      <c r="C261" t="s">
        <v>273</v>
      </c>
      <c r="D261" t="s">
        <v>273</v>
      </c>
      <c r="E261" t="s">
        <v>753</v>
      </c>
      <c r="F261" t="s">
        <v>273</v>
      </c>
      <c r="G261" t="s">
        <v>32</v>
      </c>
      <c r="H261" t="s">
        <v>27</v>
      </c>
      <c r="J261" s="93" t="s">
        <v>273</v>
      </c>
      <c r="K261" s="93" t="s">
        <v>32</v>
      </c>
      <c r="L261" s="93" t="s">
        <v>27</v>
      </c>
      <c r="M261" s="93" t="s">
        <v>22</v>
      </c>
      <c r="N261" s="93" t="s">
        <v>273</v>
      </c>
    </row>
    <row r="262" spans="2:14" x14ac:dyDescent="0.35">
      <c r="B262" s="95" t="s">
        <v>754</v>
      </c>
      <c r="C262" s="95"/>
      <c r="D262" s="95" t="s">
        <v>274</v>
      </c>
      <c r="E262" s="95" t="s">
        <v>755</v>
      </c>
      <c r="F262" s="95"/>
      <c r="G262" s="95" t="e">
        <v>#N/A</v>
      </c>
      <c r="H262" s="95" t="e">
        <v>#N/A</v>
      </c>
      <c r="J262" s="95" t="s">
        <v>274</v>
      </c>
      <c r="K262" s="95" t="s">
        <v>39</v>
      </c>
      <c r="L262" s="95" t="s">
        <v>38</v>
      </c>
      <c r="M262" s="93" t="s">
        <v>22</v>
      </c>
      <c r="N262" s="93" t="s">
        <v>385</v>
      </c>
    </row>
    <row r="263" spans="2:14" x14ac:dyDescent="0.35">
      <c r="B263" s="95" t="s">
        <v>756</v>
      </c>
      <c r="C263" s="95" t="s">
        <v>275</v>
      </c>
      <c r="D263" s="95" t="s">
        <v>275</v>
      </c>
      <c r="E263" s="95"/>
      <c r="F263" s="95" t="s">
        <v>275</v>
      </c>
      <c r="G263" s="95" t="s">
        <v>28</v>
      </c>
      <c r="H263" s="95" t="s">
        <v>27</v>
      </c>
      <c r="J263" s="95" t="s">
        <v>275</v>
      </c>
      <c r="K263" s="95" t="s">
        <v>28</v>
      </c>
      <c r="L263" s="95" t="s">
        <v>27</v>
      </c>
      <c r="M263" s="93" t="s">
        <v>22</v>
      </c>
      <c r="N263" s="93" t="s">
        <v>275</v>
      </c>
    </row>
    <row r="264" spans="2:14" x14ac:dyDescent="0.35">
      <c r="B264" s="95" t="s">
        <v>757</v>
      </c>
      <c r="C264" s="95"/>
      <c r="D264" s="95" t="s">
        <v>276</v>
      </c>
      <c r="E264" s="95"/>
      <c r="F264" s="95"/>
      <c r="G264" s="95" t="e">
        <v>#N/A</v>
      </c>
      <c r="H264" s="95" t="e">
        <v>#N/A</v>
      </c>
      <c r="J264" s="95" t="s">
        <v>276</v>
      </c>
      <c r="K264" s="95" t="s">
        <v>39</v>
      </c>
      <c r="L264" s="95" t="s">
        <v>38</v>
      </c>
      <c r="M264" s="93" t="s">
        <v>22</v>
      </c>
      <c r="N264" s="93" t="s">
        <v>385</v>
      </c>
    </row>
    <row r="265" spans="2:14" x14ac:dyDescent="0.35">
      <c r="B265" t="s">
        <v>758</v>
      </c>
      <c r="C265" t="s">
        <v>759</v>
      </c>
      <c r="D265" t="s">
        <v>277</v>
      </c>
      <c r="E265" t="s">
        <v>760</v>
      </c>
      <c r="F265" t="s">
        <v>760</v>
      </c>
      <c r="G265" t="s">
        <v>28</v>
      </c>
      <c r="H265" t="s">
        <v>16</v>
      </c>
      <c r="J265" s="93" t="s">
        <v>277</v>
      </c>
      <c r="K265" s="93" t="s">
        <v>28</v>
      </c>
      <c r="L265" s="93" t="s">
        <v>16</v>
      </c>
      <c r="M265" s="93" t="s">
        <v>22</v>
      </c>
      <c r="N265" s="93" t="s">
        <v>277</v>
      </c>
    </row>
    <row r="266" spans="2:14" x14ac:dyDescent="0.35">
      <c r="B266" s="95" t="s">
        <v>761</v>
      </c>
      <c r="C266" s="95"/>
      <c r="D266" s="95"/>
      <c r="E266" s="95"/>
      <c r="F266" s="95"/>
      <c r="G266" s="95" t="e">
        <v>#N/A</v>
      </c>
      <c r="H266" s="95" t="e">
        <v>#N/A</v>
      </c>
      <c r="J266" s="95" t="s">
        <v>39</v>
      </c>
      <c r="K266" s="95" t="s">
        <v>39</v>
      </c>
      <c r="L266" s="95" t="s">
        <v>38</v>
      </c>
      <c r="M266" s="93" t="s">
        <v>22</v>
      </c>
      <c r="N266" s="93" t="s">
        <v>385</v>
      </c>
    </row>
    <row r="267" spans="2:14" x14ac:dyDescent="0.35">
      <c r="B267" s="95" t="s">
        <v>762</v>
      </c>
      <c r="C267" s="95"/>
      <c r="D267" s="95"/>
      <c r="E267" s="95"/>
      <c r="F267" s="95"/>
      <c r="G267" s="95" t="e">
        <v>#N/A</v>
      </c>
      <c r="H267" s="95" t="e">
        <v>#N/A</v>
      </c>
      <c r="J267" s="95" t="s">
        <v>39</v>
      </c>
      <c r="K267" s="95" t="s">
        <v>39</v>
      </c>
      <c r="L267" s="95" t="s">
        <v>38</v>
      </c>
      <c r="M267" s="93" t="s">
        <v>22</v>
      </c>
      <c r="N267" s="93" t="s">
        <v>385</v>
      </c>
    </row>
    <row r="268" spans="2:14" x14ac:dyDescent="0.35">
      <c r="B268" t="s">
        <v>763</v>
      </c>
      <c r="C268" t="s">
        <v>278</v>
      </c>
      <c r="D268" t="s">
        <v>278</v>
      </c>
      <c r="E268" t="s">
        <v>278</v>
      </c>
      <c r="F268" t="s">
        <v>278</v>
      </c>
      <c r="G268" t="s">
        <v>36</v>
      </c>
      <c r="H268" t="s">
        <v>27</v>
      </c>
      <c r="J268" s="93" t="s">
        <v>278</v>
      </c>
      <c r="K268" s="93" t="s">
        <v>36</v>
      </c>
      <c r="L268" s="93" t="s">
        <v>27</v>
      </c>
      <c r="M268" s="93" t="s">
        <v>22</v>
      </c>
      <c r="N268" s="93" t="s">
        <v>278</v>
      </c>
    </row>
    <row r="269" spans="2:14" x14ac:dyDescent="0.35">
      <c r="B269" t="s">
        <v>764</v>
      </c>
      <c r="C269" t="s">
        <v>279</v>
      </c>
      <c r="D269" t="s">
        <v>279</v>
      </c>
      <c r="E269" t="s">
        <v>279</v>
      </c>
      <c r="F269" t="s">
        <v>279</v>
      </c>
      <c r="G269" t="s">
        <v>36</v>
      </c>
      <c r="H269" t="s">
        <v>27</v>
      </c>
      <c r="J269" s="93" t="s">
        <v>279</v>
      </c>
      <c r="K269" s="93" t="s">
        <v>36</v>
      </c>
      <c r="L269" s="93" t="s">
        <v>27</v>
      </c>
      <c r="M269" s="93" t="s">
        <v>22</v>
      </c>
      <c r="N269" s="93" t="s">
        <v>279</v>
      </c>
    </row>
    <row r="270" spans="2:14" x14ac:dyDescent="0.35">
      <c r="B270" s="95" t="s">
        <v>765</v>
      </c>
      <c r="C270" s="95"/>
      <c r="D270" s="95"/>
      <c r="E270" s="95"/>
      <c r="F270" s="95"/>
      <c r="G270" s="95" t="e">
        <v>#N/A</v>
      </c>
      <c r="H270" s="95" t="e">
        <v>#N/A</v>
      </c>
      <c r="J270" s="95" t="s">
        <v>39</v>
      </c>
      <c r="K270" s="95" t="s">
        <v>39</v>
      </c>
      <c r="L270" s="95" t="s">
        <v>38</v>
      </c>
      <c r="M270" s="93" t="s">
        <v>22</v>
      </c>
      <c r="N270" s="93" t="s">
        <v>385</v>
      </c>
    </row>
    <row r="271" spans="2:14" x14ac:dyDescent="0.35">
      <c r="B271" s="95" t="s">
        <v>766</v>
      </c>
      <c r="C271" s="95"/>
      <c r="D271" s="95"/>
      <c r="E271" s="95"/>
      <c r="F271" s="95"/>
      <c r="G271" s="95" t="e">
        <v>#N/A</v>
      </c>
      <c r="H271" s="95" t="e">
        <v>#N/A</v>
      </c>
      <c r="J271" s="95" t="s">
        <v>39</v>
      </c>
      <c r="K271" s="95" t="s">
        <v>39</v>
      </c>
      <c r="L271" s="95" t="s">
        <v>38</v>
      </c>
      <c r="M271" s="93" t="s">
        <v>22</v>
      </c>
      <c r="N271" s="93" t="s">
        <v>385</v>
      </c>
    </row>
    <row r="272" spans="2:14" x14ac:dyDescent="0.35">
      <c r="B272" s="95" t="s">
        <v>767</v>
      </c>
      <c r="C272" s="95"/>
      <c r="D272" s="95" t="s">
        <v>201</v>
      </c>
      <c r="E272" s="95" t="s">
        <v>768</v>
      </c>
      <c r="F272" s="95"/>
      <c r="G272" s="95" t="e">
        <v>#N/A</v>
      </c>
      <c r="H272" s="95" t="e">
        <v>#N/A</v>
      </c>
      <c r="J272" s="95" t="s">
        <v>201</v>
      </c>
      <c r="K272" s="95" t="s">
        <v>39</v>
      </c>
      <c r="L272" s="95" t="s">
        <v>38</v>
      </c>
      <c r="M272" s="93" t="s">
        <v>22</v>
      </c>
      <c r="N272" s="93" t="s">
        <v>385</v>
      </c>
    </row>
    <row r="273" spans="2:14" x14ac:dyDescent="0.35">
      <c r="B273" s="95"/>
      <c r="C273" s="95"/>
      <c r="D273" s="95" t="s">
        <v>769</v>
      </c>
      <c r="E273" s="95"/>
      <c r="F273" s="95"/>
      <c r="G273" s="95" t="e">
        <v>#N/A</v>
      </c>
      <c r="H273" s="95" t="e">
        <v>#N/A</v>
      </c>
      <c r="J273" s="95" t="s">
        <v>769</v>
      </c>
      <c r="K273" s="95" t="s">
        <v>39</v>
      </c>
      <c r="L273" s="95" t="s">
        <v>38</v>
      </c>
      <c r="M273" s="93" t="s">
        <v>22</v>
      </c>
      <c r="N273" s="93" t="s">
        <v>385</v>
      </c>
    </row>
    <row r="274" spans="2:14" x14ac:dyDescent="0.35">
      <c r="B274" s="95"/>
      <c r="C274" s="95"/>
      <c r="D274" s="95"/>
      <c r="E274" s="95" t="s">
        <v>770</v>
      </c>
      <c r="F274" s="95"/>
      <c r="G274" s="95" t="e">
        <v>#N/A</v>
      </c>
      <c r="H274" s="95" t="e">
        <v>#N/A</v>
      </c>
      <c r="J274" s="95" t="s">
        <v>39</v>
      </c>
      <c r="K274" s="95" t="s">
        <v>39</v>
      </c>
      <c r="L274" s="95" t="s">
        <v>38</v>
      </c>
      <c r="M274" s="93" t="s">
        <v>22</v>
      </c>
      <c r="N274" s="93" t="s">
        <v>385</v>
      </c>
    </row>
    <row r="275" spans="2:14" x14ac:dyDescent="0.35">
      <c r="B275" s="95"/>
      <c r="C275" s="95"/>
      <c r="D275" s="95"/>
      <c r="E275" s="95" t="s">
        <v>771</v>
      </c>
      <c r="F275" s="95"/>
      <c r="G275" s="95" t="e">
        <v>#N/A</v>
      </c>
      <c r="H275" s="95" t="e">
        <v>#N/A</v>
      </c>
      <c r="J275" s="95" t="s">
        <v>39</v>
      </c>
      <c r="K275" s="95" t="s">
        <v>39</v>
      </c>
      <c r="L275" s="95" t="s">
        <v>38</v>
      </c>
      <c r="M275" s="93" t="s">
        <v>22</v>
      </c>
      <c r="N275" s="93" t="s">
        <v>385</v>
      </c>
    </row>
    <row r="276" spans="2:14" x14ac:dyDescent="0.35">
      <c r="B276" s="95"/>
      <c r="C276" s="95"/>
      <c r="D276" s="95"/>
      <c r="E276" s="95" t="s">
        <v>772</v>
      </c>
      <c r="F276" s="95"/>
      <c r="G276" s="95"/>
      <c r="H276" s="95"/>
      <c r="J276" s="95" t="s">
        <v>39</v>
      </c>
      <c r="K276" s="95" t="s">
        <v>39</v>
      </c>
      <c r="L276" s="95" t="s">
        <v>38</v>
      </c>
      <c r="M276" s="93" t="s">
        <v>22</v>
      </c>
      <c r="N276" s="93" t="s">
        <v>385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3EEAD-DD9F-455D-BF6B-97C18DC6555D}">
  <sheetPr>
    <tabColor theme="7" tint="0.79998168889431442"/>
  </sheetPr>
  <dimension ref="A2:J94"/>
  <sheetViews>
    <sheetView zoomScale="70" zoomScaleNormal="70" workbookViewId="0">
      <selection activeCell="I10" sqref="I10"/>
    </sheetView>
  </sheetViews>
  <sheetFormatPr defaultRowHeight="14.5" x14ac:dyDescent="0.35"/>
  <cols>
    <col min="3" max="8" width="36" style="98" customWidth="1"/>
    <col min="9" max="9" width="14.453125" style="2" customWidth="1"/>
    <col min="10" max="10" width="35.7265625" style="93" customWidth="1"/>
  </cols>
  <sheetData>
    <row r="2" spans="3:10" x14ac:dyDescent="0.35">
      <c r="C2" s="87" t="s">
        <v>773</v>
      </c>
      <c r="D2" s="99"/>
      <c r="E2" s="99"/>
      <c r="F2" s="99"/>
      <c r="G2" s="99"/>
      <c r="H2" s="99"/>
      <c r="J2" s="100" t="s">
        <v>774</v>
      </c>
    </row>
    <row r="3" spans="3:10" x14ac:dyDescent="0.35">
      <c r="C3" s="101" t="s">
        <v>775</v>
      </c>
      <c r="D3" s="101" t="s">
        <v>776</v>
      </c>
      <c r="E3" s="88" t="s">
        <v>777</v>
      </c>
      <c r="F3" s="88"/>
      <c r="G3" s="88"/>
      <c r="H3" s="88"/>
      <c r="J3" s="102" t="s">
        <v>778</v>
      </c>
    </row>
    <row r="4" spans="3:10" x14ac:dyDescent="0.35">
      <c r="C4" s="103" t="s">
        <v>779</v>
      </c>
      <c r="D4" s="103" t="s">
        <v>780</v>
      </c>
      <c r="E4" s="103"/>
      <c r="J4" s="103" t="s">
        <v>350</v>
      </c>
    </row>
    <row r="5" spans="3:10" x14ac:dyDescent="0.35">
      <c r="C5" s="103" t="s">
        <v>781</v>
      </c>
      <c r="D5" s="103" t="s">
        <v>782</v>
      </c>
      <c r="E5" s="103" t="s">
        <v>351</v>
      </c>
      <c r="J5" s="103" t="s">
        <v>351</v>
      </c>
    </row>
    <row r="6" spans="3:10" x14ac:dyDescent="0.35">
      <c r="C6" s="103" t="s">
        <v>783</v>
      </c>
      <c r="D6" s="103" t="s">
        <v>784</v>
      </c>
      <c r="E6" s="103" t="s">
        <v>352</v>
      </c>
      <c r="J6" s="103" t="s">
        <v>352</v>
      </c>
    </row>
    <row r="7" spans="3:10" x14ac:dyDescent="0.35">
      <c r="C7" s="98" t="s">
        <v>785</v>
      </c>
      <c r="E7" s="98" t="s">
        <v>352</v>
      </c>
      <c r="F7" s="98" t="s">
        <v>786</v>
      </c>
      <c r="J7" s="98" t="s">
        <v>787</v>
      </c>
    </row>
    <row r="8" spans="3:10" x14ac:dyDescent="0.35">
      <c r="C8" s="98" t="s">
        <v>788</v>
      </c>
      <c r="J8" s="98" t="s">
        <v>787</v>
      </c>
    </row>
    <row r="9" spans="3:10" x14ac:dyDescent="0.35">
      <c r="D9" s="98" t="s">
        <v>789</v>
      </c>
      <c r="E9" s="98" t="s">
        <v>790</v>
      </c>
      <c r="J9" s="98" t="s">
        <v>791</v>
      </c>
    </row>
    <row r="10" spans="3:10" x14ac:dyDescent="0.35">
      <c r="C10" s="103" t="s">
        <v>792</v>
      </c>
      <c r="D10" s="103" t="s">
        <v>793</v>
      </c>
      <c r="E10" s="103" t="s">
        <v>353</v>
      </c>
      <c r="J10" s="103" t="s">
        <v>353</v>
      </c>
    </row>
    <row r="11" spans="3:10" x14ac:dyDescent="0.35">
      <c r="C11" s="98" t="s">
        <v>794</v>
      </c>
      <c r="E11" s="98" t="s">
        <v>353</v>
      </c>
      <c r="F11" s="92" t="s">
        <v>795</v>
      </c>
      <c r="J11" s="98" t="s">
        <v>787</v>
      </c>
    </row>
    <row r="12" spans="3:10" x14ac:dyDescent="0.35">
      <c r="E12" s="98" t="s">
        <v>353</v>
      </c>
      <c r="F12" s="98" t="s">
        <v>796</v>
      </c>
      <c r="J12" s="98" t="s">
        <v>787</v>
      </c>
    </row>
    <row r="13" spans="3:10" x14ac:dyDescent="0.35">
      <c r="E13" s="98" t="s">
        <v>353</v>
      </c>
      <c r="F13" s="98" t="s">
        <v>796</v>
      </c>
      <c r="G13" s="98" t="s">
        <v>797</v>
      </c>
      <c r="J13" s="98" t="s">
        <v>787</v>
      </c>
    </row>
    <row r="14" spans="3:10" x14ac:dyDescent="0.35">
      <c r="E14" s="98" t="s">
        <v>353</v>
      </c>
      <c r="F14" s="98" t="s">
        <v>796</v>
      </c>
      <c r="G14" s="98" t="s">
        <v>798</v>
      </c>
      <c r="J14" s="98" t="s">
        <v>787</v>
      </c>
    </row>
    <row r="15" spans="3:10" x14ac:dyDescent="0.35">
      <c r="E15" s="98" t="s">
        <v>353</v>
      </c>
      <c r="F15" s="98" t="s">
        <v>799</v>
      </c>
      <c r="J15" s="98" t="s">
        <v>787</v>
      </c>
    </row>
    <row r="16" spans="3:10" x14ac:dyDescent="0.35">
      <c r="E16" s="98" t="s">
        <v>353</v>
      </c>
      <c r="F16" s="98" t="s">
        <v>799</v>
      </c>
      <c r="G16" s="98" t="s">
        <v>800</v>
      </c>
      <c r="J16" s="98" t="s">
        <v>787</v>
      </c>
    </row>
    <row r="17" spans="3:10" x14ac:dyDescent="0.35">
      <c r="C17" s="98" t="s">
        <v>801</v>
      </c>
      <c r="E17" s="98" t="s">
        <v>353</v>
      </c>
      <c r="F17" s="98" t="s">
        <v>799</v>
      </c>
      <c r="G17" s="92" t="s">
        <v>802</v>
      </c>
      <c r="J17" s="98" t="s">
        <v>787</v>
      </c>
    </row>
    <row r="18" spans="3:10" x14ac:dyDescent="0.35">
      <c r="E18" s="98" t="s">
        <v>353</v>
      </c>
      <c r="F18" s="98" t="s">
        <v>799</v>
      </c>
      <c r="G18" s="98" t="s">
        <v>803</v>
      </c>
      <c r="J18" s="98" t="s">
        <v>787</v>
      </c>
    </row>
    <row r="19" spans="3:10" x14ac:dyDescent="0.35">
      <c r="C19" s="98" t="s">
        <v>804</v>
      </c>
      <c r="E19" s="98" t="s">
        <v>353</v>
      </c>
      <c r="F19" s="98" t="s">
        <v>799</v>
      </c>
      <c r="G19" s="98" t="s">
        <v>805</v>
      </c>
      <c r="J19" s="98" t="s">
        <v>787</v>
      </c>
    </row>
    <row r="20" spans="3:10" x14ac:dyDescent="0.35">
      <c r="E20" s="98" t="s">
        <v>353</v>
      </c>
      <c r="F20" s="98" t="s">
        <v>806</v>
      </c>
      <c r="J20" s="98" t="s">
        <v>787</v>
      </c>
    </row>
    <row r="21" spans="3:10" x14ac:dyDescent="0.35">
      <c r="C21" s="98" t="s">
        <v>807</v>
      </c>
      <c r="E21" s="98" t="s">
        <v>353</v>
      </c>
      <c r="F21" s="98" t="s">
        <v>806</v>
      </c>
      <c r="G21" s="92" t="s">
        <v>808</v>
      </c>
      <c r="J21" s="98" t="s">
        <v>787</v>
      </c>
    </row>
    <row r="22" spans="3:10" x14ac:dyDescent="0.35">
      <c r="E22" s="98" t="s">
        <v>353</v>
      </c>
      <c r="F22" s="98" t="s">
        <v>806</v>
      </c>
      <c r="G22" s="98" t="s">
        <v>809</v>
      </c>
      <c r="J22" s="98" t="s">
        <v>787</v>
      </c>
    </row>
    <row r="23" spans="3:10" x14ac:dyDescent="0.35">
      <c r="E23" s="98" t="s">
        <v>353</v>
      </c>
      <c r="F23" s="98" t="s">
        <v>806</v>
      </c>
      <c r="G23" s="98" t="s">
        <v>809</v>
      </c>
      <c r="H23" s="98" t="s">
        <v>810</v>
      </c>
      <c r="J23" s="98" t="s">
        <v>787</v>
      </c>
    </row>
    <row r="24" spans="3:10" x14ac:dyDescent="0.35">
      <c r="E24" s="98" t="s">
        <v>353</v>
      </c>
      <c r="F24" s="98" t="s">
        <v>806</v>
      </c>
      <c r="G24" s="98" t="s">
        <v>809</v>
      </c>
      <c r="H24" s="98" t="s">
        <v>811</v>
      </c>
      <c r="J24" s="98" t="s">
        <v>787</v>
      </c>
    </row>
    <row r="25" spans="3:10" x14ac:dyDescent="0.35">
      <c r="E25" s="98" t="s">
        <v>353</v>
      </c>
      <c r="F25" s="98" t="s">
        <v>806</v>
      </c>
      <c r="G25" s="98" t="s">
        <v>809</v>
      </c>
      <c r="H25" s="98" t="s">
        <v>812</v>
      </c>
      <c r="J25" s="98" t="s">
        <v>787</v>
      </c>
    </row>
    <row r="26" spans="3:10" x14ac:dyDescent="0.35">
      <c r="C26" s="98" t="s">
        <v>813</v>
      </c>
      <c r="E26" s="98" t="s">
        <v>353</v>
      </c>
      <c r="F26" s="98" t="s">
        <v>806</v>
      </c>
      <c r="G26" s="92" t="s">
        <v>814</v>
      </c>
      <c r="J26" s="98" t="s">
        <v>787</v>
      </c>
    </row>
    <row r="27" spans="3:10" x14ac:dyDescent="0.35">
      <c r="E27" s="98" t="s">
        <v>353</v>
      </c>
      <c r="F27" s="98" t="s">
        <v>815</v>
      </c>
      <c r="J27" s="98" t="s">
        <v>787</v>
      </c>
    </row>
    <row r="28" spans="3:10" x14ac:dyDescent="0.35">
      <c r="E28" s="98" t="s">
        <v>353</v>
      </c>
      <c r="F28" s="98" t="s">
        <v>815</v>
      </c>
      <c r="G28" s="98" t="s">
        <v>816</v>
      </c>
      <c r="J28" s="98" t="s">
        <v>787</v>
      </c>
    </row>
    <row r="29" spans="3:10" x14ac:dyDescent="0.35">
      <c r="C29" s="98" t="s">
        <v>817</v>
      </c>
      <c r="E29" s="98" t="s">
        <v>353</v>
      </c>
      <c r="F29" s="98" t="s">
        <v>815</v>
      </c>
      <c r="G29" s="92" t="s">
        <v>818</v>
      </c>
      <c r="J29" s="98" t="s">
        <v>787</v>
      </c>
    </row>
    <row r="30" spans="3:10" x14ac:dyDescent="0.35">
      <c r="E30" s="98" t="s">
        <v>353</v>
      </c>
      <c r="F30" s="98" t="s">
        <v>815</v>
      </c>
      <c r="G30" s="92" t="s">
        <v>818</v>
      </c>
      <c r="H30" s="98" t="s">
        <v>819</v>
      </c>
      <c r="J30" s="98" t="s">
        <v>787</v>
      </c>
    </row>
    <row r="31" spans="3:10" x14ac:dyDescent="0.35">
      <c r="C31" s="98" t="s">
        <v>820</v>
      </c>
      <c r="E31" s="98" t="s">
        <v>353</v>
      </c>
      <c r="F31" s="92" t="s">
        <v>821</v>
      </c>
      <c r="J31" s="98" t="s">
        <v>787</v>
      </c>
    </row>
    <row r="32" spans="3:10" x14ac:dyDescent="0.35">
      <c r="C32" s="103" t="s">
        <v>822</v>
      </c>
      <c r="D32" s="103" t="s">
        <v>823</v>
      </c>
      <c r="E32" s="103" t="s">
        <v>824</v>
      </c>
      <c r="J32" s="103" t="s">
        <v>354</v>
      </c>
    </row>
    <row r="33" spans="3:10" x14ac:dyDescent="0.35">
      <c r="C33" s="103" t="s">
        <v>825</v>
      </c>
      <c r="D33" s="103" t="s">
        <v>826</v>
      </c>
      <c r="E33" s="103" t="s">
        <v>355</v>
      </c>
      <c r="J33" s="103" t="s">
        <v>355</v>
      </c>
    </row>
    <row r="34" spans="3:10" x14ac:dyDescent="0.35">
      <c r="E34" s="98" t="s">
        <v>355</v>
      </c>
      <c r="F34" s="98" t="s">
        <v>827</v>
      </c>
      <c r="J34" s="98" t="s">
        <v>787</v>
      </c>
    </row>
    <row r="35" spans="3:10" x14ac:dyDescent="0.35">
      <c r="E35" s="98" t="s">
        <v>355</v>
      </c>
      <c r="F35" s="98" t="s">
        <v>828</v>
      </c>
      <c r="J35" s="98" t="s">
        <v>787</v>
      </c>
    </row>
    <row r="36" spans="3:10" x14ac:dyDescent="0.35">
      <c r="C36" s="103" t="s">
        <v>829</v>
      </c>
      <c r="D36" s="103" t="s">
        <v>830</v>
      </c>
      <c r="E36" s="103" t="s">
        <v>356</v>
      </c>
      <c r="J36" s="103" t="s">
        <v>356</v>
      </c>
    </row>
    <row r="37" spans="3:10" x14ac:dyDescent="0.35">
      <c r="D37" s="98" t="s">
        <v>831</v>
      </c>
      <c r="E37" s="98" t="s">
        <v>832</v>
      </c>
      <c r="J37" s="98" t="s">
        <v>791</v>
      </c>
    </row>
    <row r="38" spans="3:10" x14ac:dyDescent="0.35">
      <c r="C38" s="103" t="s">
        <v>833</v>
      </c>
      <c r="D38" s="103" t="s">
        <v>834</v>
      </c>
      <c r="E38" s="103" t="s">
        <v>832</v>
      </c>
      <c r="F38" s="92" t="s">
        <v>835</v>
      </c>
      <c r="J38" s="103" t="s">
        <v>358</v>
      </c>
    </row>
    <row r="39" spans="3:10" x14ac:dyDescent="0.35">
      <c r="E39" s="98" t="s">
        <v>832</v>
      </c>
      <c r="F39" s="98" t="s">
        <v>835</v>
      </c>
      <c r="G39" s="98" t="s">
        <v>836</v>
      </c>
      <c r="J39" s="98" t="s">
        <v>787</v>
      </c>
    </row>
    <row r="40" spans="3:10" x14ac:dyDescent="0.35">
      <c r="C40" s="98" t="s">
        <v>837</v>
      </c>
      <c r="E40" s="98" t="s">
        <v>832</v>
      </c>
      <c r="F40" s="98" t="s">
        <v>835</v>
      </c>
      <c r="G40" s="92" t="s">
        <v>838</v>
      </c>
      <c r="J40" s="98" t="s">
        <v>787</v>
      </c>
    </row>
    <row r="41" spans="3:10" x14ac:dyDescent="0.35">
      <c r="E41" s="98" t="s">
        <v>832</v>
      </c>
      <c r="F41" s="98" t="s">
        <v>835</v>
      </c>
      <c r="G41" s="98" t="s">
        <v>839</v>
      </c>
      <c r="J41" s="98" t="s">
        <v>787</v>
      </c>
    </row>
    <row r="42" spans="3:10" x14ac:dyDescent="0.35">
      <c r="C42" s="103" t="s">
        <v>840</v>
      </c>
      <c r="D42" s="103" t="s">
        <v>841</v>
      </c>
      <c r="E42" s="103" t="s">
        <v>832</v>
      </c>
      <c r="F42" s="92" t="s">
        <v>842</v>
      </c>
      <c r="J42" s="103" t="s">
        <v>359</v>
      </c>
    </row>
    <row r="43" spans="3:10" x14ac:dyDescent="0.35">
      <c r="E43" s="98" t="s">
        <v>832</v>
      </c>
      <c r="F43" s="98" t="s">
        <v>842</v>
      </c>
      <c r="G43" s="98" t="s">
        <v>843</v>
      </c>
      <c r="J43" s="98" t="s">
        <v>787</v>
      </c>
    </row>
    <row r="44" spans="3:10" x14ac:dyDescent="0.35">
      <c r="E44" s="98" t="s">
        <v>832</v>
      </c>
      <c r="F44" s="98" t="s">
        <v>842</v>
      </c>
      <c r="G44" s="98" t="s">
        <v>843</v>
      </c>
      <c r="H44" s="98" t="s">
        <v>844</v>
      </c>
      <c r="J44" s="98" t="s">
        <v>787</v>
      </c>
    </row>
    <row r="45" spans="3:10" x14ac:dyDescent="0.35">
      <c r="C45" s="98" t="s">
        <v>845</v>
      </c>
      <c r="E45" s="98" t="s">
        <v>832</v>
      </c>
      <c r="F45" s="98" t="s">
        <v>842</v>
      </c>
      <c r="G45" s="98" t="s">
        <v>843</v>
      </c>
      <c r="H45" s="92" t="s">
        <v>846</v>
      </c>
      <c r="J45" s="98" t="s">
        <v>787</v>
      </c>
    </row>
    <row r="46" spans="3:10" x14ac:dyDescent="0.35">
      <c r="E46" s="98" t="s">
        <v>832</v>
      </c>
      <c r="F46" s="98" t="s">
        <v>842</v>
      </c>
      <c r="G46" s="98" t="s">
        <v>843</v>
      </c>
      <c r="H46" s="98" t="s">
        <v>847</v>
      </c>
      <c r="J46" s="98" t="s">
        <v>787</v>
      </c>
    </row>
    <row r="47" spans="3:10" x14ac:dyDescent="0.35">
      <c r="E47" s="98" t="s">
        <v>832</v>
      </c>
      <c r="F47" s="98" t="s">
        <v>842</v>
      </c>
      <c r="G47" s="98" t="s">
        <v>843</v>
      </c>
      <c r="H47" s="98" t="s">
        <v>848</v>
      </c>
      <c r="J47" s="98" t="s">
        <v>787</v>
      </c>
    </row>
    <row r="48" spans="3:10" x14ac:dyDescent="0.35">
      <c r="E48" s="98" t="s">
        <v>832</v>
      </c>
      <c r="F48" s="98" t="s">
        <v>842</v>
      </c>
      <c r="G48" s="98" t="s">
        <v>849</v>
      </c>
      <c r="J48" s="98" t="s">
        <v>787</v>
      </c>
    </row>
    <row r="49" spans="3:10" x14ac:dyDescent="0.35">
      <c r="C49" s="103" t="s">
        <v>850</v>
      </c>
      <c r="D49" s="103" t="s">
        <v>851</v>
      </c>
      <c r="E49" s="103" t="s">
        <v>832</v>
      </c>
      <c r="F49" s="92" t="s">
        <v>852</v>
      </c>
      <c r="J49" s="103" t="s">
        <v>360</v>
      </c>
    </row>
    <row r="50" spans="3:10" x14ac:dyDescent="0.35">
      <c r="C50" s="103" t="s">
        <v>853</v>
      </c>
      <c r="D50" s="103" t="s">
        <v>854</v>
      </c>
      <c r="E50" s="103" t="s">
        <v>832</v>
      </c>
      <c r="F50" s="92" t="s">
        <v>855</v>
      </c>
      <c r="J50" s="103" t="s">
        <v>361</v>
      </c>
    </row>
    <row r="51" spans="3:10" x14ac:dyDescent="0.35">
      <c r="C51" s="98" t="s">
        <v>856</v>
      </c>
      <c r="E51" s="98" t="s">
        <v>832</v>
      </c>
      <c r="F51" s="98" t="s">
        <v>855</v>
      </c>
      <c r="G51" s="92" t="s">
        <v>857</v>
      </c>
      <c r="J51" s="98" t="s">
        <v>787</v>
      </c>
    </row>
    <row r="52" spans="3:10" x14ac:dyDescent="0.35">
      <c r="E52" s="98" t="s">
        <v>832</v>
      </c>
      <c r="F52" s="98" t="s">
        <v>855</v>
      </c>
      <c r="G52" s="98" t="s">
        <v>858</v>
      </c>
      <c r="J52" s="98" t="s">
        <v>787</v>
      </c>
    </row>
    <row r="53" spans="3:10" x14ac:dyDescent="0.35">
      <c r="C53" s="98" t="s">
        <v>859</v>
      </c>
      <c r="E53" s="98" t="s">
        <v>832</v>
      </c>
      <c r="F53" s="98" t="s">
        <v>855</v>
      </c>
      <c r="G53" s="92" t="s">
        <v>860</v>
      </c>
      <c r="J53" s="98" t="s">
        <v>787</v>
      </c>
    </row>
    <row r="54" spans="3:10" x14ac:dyDescent="0.35">
      <c r="C54" s="103" t="s">
        <v>861</v>
      </c>
      <c r="D54" s="103" t="s">
        <v>862</v>
      </c>
      <c r="E54" s="103" t="s">
        <v>832</v>
      </c>
      <c r="F54" s="103" t="s">
        <v>863</v>
      </c>
      <c r="J54" s="103" t="s">
        <v>362</v>
      </c>
    </row>
    <row r="55" spans="3:10" x14ac:dyDescent="0.35">
      <c r="C55" s="98" t="s">
        <v>864</v>
      </c>
      <c r="E55" s="98" t="s">
        <v>832</v>
      </c>
      <c r="F55" s="98" t="s">
        <v>863</v>
      </c>
      <c r="G55" s="92" t="s">
        <v>865</v>
      </c>
      <c r="J55" s="98" t="s">
        <v>787</v>
      </c>
    </row>
    <row r="56" spans="3:10" x14ac:dyDescent="0.35">
      <c r="E56" s="98" t="s">
        <v>832</v>
      </c>
      <c r="F56" s="98" t="s">
        <v>863</v>
      </c>
      <c r="G56" s="92" t="s">
        <v>865</v>
      </c>
      <c r="H56" s="98" t="s">
        <v>866</v>
      </c>
      <c r="J56" s="98" t="s">
        <v>787</v>
      </c>
    </row>
    <row r="57" spans="3:10" x14ac:dyDescent="0.35">
      <c r="E57" s="98" t="s">
        <v>832</v>
      </c>
      <c r="F57" s="98" t="s">
        <v>863</v>
      </c>
      <c r="G57" s="92" t="s">
        <v>865</v>
      </c>
      <c r="H57" s="98" t="s">
        <v>867</v>
      </c>
      <c r="J57" s="98" t="s">
        <v>787</v>
      </c>
    </row>
    <row r="58" spans="3:10" x14ac:dyDescent="0.35">
      <c r="E58" s="98" t="s">
        <v>832</v>
      </c>
      <c r="F58" s="98" t="s">
        <v>863</v>
      </c>
      <c r="G58" s="92" t="s">
        <v>865</v>
      </c>
      <c r="H58" s="98" t="s">
        <v>868</v>
      </c>
      <c r="J58" s="98" t="s">
        <v>787</v>
      </c>
    </row>
    <row r="59" spans="3:10" x14ac:dyDescent="0.35">
      <c r="E59" s="98" t="s">
        <v>832</v>
      </c>
      <c r="F59" s="98" t="s">
        <v>863</v>
      </c>
      <c r="G59" s="98" t="s">
        <v>869</v>
      </c>
      <c r="J59" s="98" t="s">
        <v>787</v>
      </c>
    </row>
    <row r="60" spans="3:10" x14ac:dyDescent="0.35">
      <c r="E60" s="98" t="s">
        <v>832</v>
      </c>
      <c r="F60" s="98" t="s">
        <v>863</v>
      </c>
      <c r="G60" s="98" t="s">
        <v>870</v>
      </c>
      <c r="J60" s="98" t="s">
        <v>787</v>
      </c>
    </row>
    <row r="61" spans="3:10" x14ac:dyDescent="0.35">
      <c r="C61" s="103" t="s">
        <v>871</v>
      </c>
      <c r="D61" s="103" t="s">
        <v>872</v>
      </c>
      <c r="E61" s="103" t="s">
        <v>832</v>
      </c>
      <c r="F61" s="92" t="s">
        <v>873</v>
      </c>
      <c r="J61" s="103" t="s">
        <v>363</v>
      </c>
    </row>
    <row r="62" spans="3:10" x14ac:dyDescent="0.35">
      <c r="C62" s="103" t="s">
        <v>874</v>
      </c>
      <c r="D62" s="103" t="s">
        <v>875</v>
      </c>
      <c r="E62" s="103" t="s">
        <v>832</v>
      </c>
      <c r="F62" s="92" t="s">
        <v>876</v>
      </c>
      <c r="J62" s="103" t="s">
        <v>364</v>
      </c>
    </row>
    <row r="63" spans="3:10" x14ac:dyDescent="0.35">
      <c r="E63" s="98" t="s">
        <v>832</v>
      </c>
      <c r="F63" s="98" t="s">
        <v>876</v>
      </c>
      <c r="G63" s="98" t="s">
        <v>877</v>
      </c>
      <c r="J63" s="98" t="s">
        <v>787</v>
      </c>
    </row>
    <row r="64" spans="3:10" x14ac:dyDescent="0.35">
      <c r="E64" s="98" t="s">
        <v>832</v>
      </c>
      <c r="F64" s="98" t="s">
        <v>876</v>
      </c>
      <c r="G64" s="98" t="s">
        <v>877</v>
      </c>
      <c r="H64" s="98" t="s">
        <v>878</v>
      </c>
      <c r="J64" s="98" t="s">
        <v>787</v>
      </c>
    </row>
    <row r="65" spans="3:10" x14ac:dyDescent="0.35">
      <c r="E65" s="98" t="s">
        <v>832</v>
      </c>
      <c r="F65" s="98" t="s">
        <v>876</v>
      </c>
      <c r="G65" s="98" t="s">
        <v>877</v>
      </c>
      <c r="H65" s="98" t="s">
        <v>879</v>
      </c>
      <c r="J65" s="98" t="s">
        <v>787</v>
      </c>
    </row>
    <row r="66" spans="3:10" x14ac:dyDescent="0.35">
      <c r="E66" s="98" t="s">
        <v>832</v>
      </c>
      <c r="F66" s="98" t="s">
        <v>876</v>
      </c>
      <c r="G66" s="98" t="s">
        <v>880</v>
      </c>
      <c r="J66" s="98" t="s">
        <v>787</v>
      </c>
    </row>
    <row r="67" spans="3:10" x14ac:dyDescent="0.35">
      <c r="E67" s="98" t="s">
        <v>832</v>
      </c>
      <c r="F67" s="98" t="s">
        <v>876</v>
      </c>
      <c r="G67" s="98" t="s">
        <v>880</v>
      </c>
      <c r="H67" s="98" t="s">
        <v>881</v>
      </c>
      <c r="J67" s="98" t="s">
        <v>787</v>
      </c>
    </row>
    <row r="68" spans="3:10" x14ac:dyDescent="0.35">
      <c r="E68" s="98" t="s">
        <v>832</v>
      </c>
      <c r="F68" s="98" t="s">
        <v>876</v>
      </c>
      <c r="G68" s="98" t="s">
        <v>880</v>
      </c>
      <c r="H68" s="98" t="s">
        <v>882</v>
      </c>
      <c r="J68" s="98" t="s">
        <v>787</v>
      </c>
    </row>
    <row r="69" spans="3:10" x14ac:dyDescent="0.35">
      <c r="C69" s="98" t="s">
        <v>883</v>
      </c>
      <c r="E69" s="98" t="s">
        <v>832</v>
      </c>
      <c r="F69" s="98" t="s">
        <v>876</v>
      </c>
      <c r="G69" s="92" t="s">
        <v>884</v>
      </c>
      <c r="J69" s="98" t="s">
        <v>787</v>
      </c>
    </row>
    <row r="70" spans="3:10" x14ac:dyDescent="0.35">
      <c r="E70" s="98" t="s">
        <v>832</v>
      </c>
      <c r="F70" s="98" t="s">
        <v>876</v>
      </c>
      <c r="G70" s="98" t="s">
        <v>885</v>
      </c>
      <c r="J70" s="98" t="s">
        <v>787</v>
      </c>
    </row>
    <row r="71" spans="3:10" x14ac:dyDescent="0.35">
      <c r="E71" s="98" t="s">
        <v>832</v>
      </c>
      <c r="F71" s="98" t="s">
        <v>876</v>
      </c>
      <c r="G71" s="98" t="s">
        <v>886</v>
      </c>
      <c r="J71" s="98" t="s">
        <v>787</v>
      </c>
    </row>
    <row r="72" spans="3:10" x14ac:dyDescent="0.35">
      <c r="E72" s="98" t="s">
        <v>832</v>
      </c>
      <c r="F72" s="98" t="s">
        <v>876</v>
      </c>
      <c r="G72" s="98" t="s">
        <v>886</v>
      </c>
      <c r="H72" s="98" t="s">
        <v>887</v>
      </c>
      <c r="J72" s="98" t="s">
        <v>787</v>
      </c>
    </row>
    <row r="73" spans="3:10" x14ac:dyDescent="0.35">
      <c r="E73" s="98" t="s">
        <v>832</v>
      </c>
      <c r="F73" s="98" t="s">
        <v>876</v>
      </c>
      <c r="G73" s="98" t="s">
        <v>886</v>
      </c>
      <c r="H73" s="98" t="s">
        <v>888</v>
      </c>
      <c r="J73" s="98" t="s">
        <v>787</v>
      </c>
    </row>
    <row r="74" spans="3:10" x14ac:dyDescent="0.35">
      <c r="E74" s="98" t="s">
        <v>832</v>
      </c>
      <c r="F74" s="98" t="s">
        <v>876</v>
      </c>
      <c r="G74" s="98" t="s">
        <v>889</v>
      </c>
      <c r="J74" s="98" t="s">
        <v>787</v>
      </c>
    </row>
    <row r="75" spans="3:10" x14ac:dyDescent="0.35">
      <c r="C75" s="103" t="s">
        <v>890</v>
      </c>
      <c r="D75" s="103" t="s">
        <v>891</v>
      </c>
      <c r="E75" s="103" t="s">
        <v>832</v>
      </c>
      <c r="F75" s="92" t="s">
        <v>892</v>
      </c>
      <c r="J75" s="103" t="s">
        <v>365</v>
      </c>
    </row>
    <row r="76" spans="3:10" x14ac:dyDescent="0.35">
      <c r="C76" s="98" t="s">
        <v>893</v>
      </c>
      <c r="E76" s="98" t="s">
        <v>832</v>
      </c>
      <c r="F76" s="98" t="s">
        <v>892</v>
      </c>
      <c r="G76" s="98" t="s">
        <v>894</v>
      </c>
      <c r="J76" s="98" t="s">
        <v>787</v>
      </c>
    </row>
    <row r="77" spans="3:10" x14ac:dyDescent="0.35">
      <c r="C77" s="98" t="s">
        <v>895</v>
      </c>
      <c r="E77" s="98" t="s">
        <v>832</v>
      </c>
      <c r="F77" s="98" t="s">
        <v>892</v>
      </c>
      <c r="G77" s="98" t="s">
        <v>896</v>
      </c>
      <c r="J77" s="98" t="s">
        <v>787</v>
      </c>
    </row>
    <row r="78" spans="3:10" x14ac:dyDescent="0.35">
      <c r="E78" s="98" t="s">
        <v>832</v>
      </c>
      <c r="F78" s="98" t="s">
        <v>892</v>
      </c>
      <c r="G78" s="98" t="s">
        <v>896</v>
      </c>
      <c r="H78" s="98" t="s">
        <v>897</v>
      </c>
      <c r="J78" s="98" t="s">
        <v>787</v>
      </c>
    </row>
    <row r="79" spans="3:10" x14ac:dyDescent="0.35">
      <c r="C79" s="103" t="s">
        <v>898</v>
      </c>
      <c r="D79" s="103"/>
      <c r="E79" s="103"/>
      <c r="J79" s="103" t="s">
        <v>366</v>
      </c>
    </row>
    <row r="80" spans="3:10" x14ac:dyDescent="0.35">
      <c r="C80" s="103"/>
      <c r="D80" s="103" t="s">
        <v>899</v>
      </c>
      <c r="E80" s="103" t="s">
        <v>832</v>
      </c>
      <c r="F80" s="92" t="s">
        <v>900</v>
      </c>
      <c r="G80" s="92"/>
      <c r="J80" s="103" t="str">
        <f>"O-U: Other Industries"&amp;" "&amp;D80</f>
        <v>O-U: Other Industries Public administration; activities of households and of extraterritorial organisations</v>
      </c>
    </row>
    <row r="81" spans="1:10" x14ac:dyDescent="0.35">
      <c r="D81" s="98" t="s">
        <v>901</v>
      </c>
      <c r="E81" s="98" t="s">
        <v>832</v>
      </c>
      <c r="F81" s="92" t="s">
        <v>902</v>
      </c>
      <c r="G81" s="92"/>
      <c r="J81" s="103" t="str">
        <f t="shared" ref="J81:J87" si="0">"O-U: Other Industries"&amp;" "&amp;D81</f>
        <v>O-U: Other Industries Education</v>
      </c>
    </row>
    <row r="82" spans="1:10" x14ac:dyDescent="0.35">
      <c r="D82" s="98" t="s">
        <v>903</v>
      </c>
      <c r="E82" s="98" t="s">
        <v>832</v>
      </c>
      <c r="F82" s="92" t="s">
        <v>904</v>
      </c>
      <c r="G82" s="92"/>
      <c r="J82" s="103" t="str">
        <f t="shared" si="0"/>
        <v>O-U: Other Industries Human health and social work activities</v>
      </c>
    </row>
    <row r="83" spans="1:10" x14ac:dyDescent="0.35">
      <c r="D83" s="98" t="s">
        <v>905</v>
      </c>
      <c r="E83" s="98" t="s">
        <v>832</v>
      </c>
      <c r="F83" s="92" t="s">
        <v>906</v>
      </c>
      <c r="G83" s="92"/>
      <c r="J83" s="103" t="str">
        <f t="shared" si="0"/>
        <v>O-U: Other Industries Arts, entertainment and recreation</v>
      </c>
    </row>
    <row r="84" spans="1:10" x14ac:dyDescent="0.35">
      <c r="E84" s="98" t="s">
        <v>832</v>
      </c>
      <c r="F84" s="92" t="s">
        <v>906</v>
      </c>
      <c r="G84" s="92" t="s">
        <v>907</v>
      </c>
      <c r="J84" s="98" t="s">
        <v>787</v>
      </c>
    </row>
    <row r="85" spans="1:10" x14ac:dyDescent="0.35">
      <c r="E85" s="98" t="s">
        <v>832</v>
      </c>
      <c r="F85" s="92" t="s">
        <v>906</v>
      </c>
      <c r="G85" s="92" t="s">
        <v>908</v>
      </c>
      <c r="J85" s="98" t="s">
        <v>787</v>
      </c>
    </row>
    <row r="86" spans="1:10" x14ac:dyDescent="0.35">
      <c r="E86" s="98" t="s">
        <v>832</v>
      </c>
      <c r="F86" s="92" t="s">
        <v>906</v>
      </c>
      <c r="G86" s="92" t="s">
        <v>909</v>
      </c>
      <c r="J86" s="98" t="s">
        <v>787</v>
      </c>
    </row>
    <row r="87" spans="1:10" x14ac:dyDescent="0.35">
      <c r="D87" s="98" t="s">
        <v>910</v>
      </c>
      <c r="E87" s="98" t="s">
        <v>832</v>
      </c>
      <c r="F87" s="92" t="s">
        <v>911</v>
      </c>
      <c r="G87" s="92"/>
      <c r="J87" s="103" t="str">
        <f t="shared" si="0"/>
        <v>O-U: Other Industries Other service activities</v>
      </c>
    </row>
    <row r="88" spans="1:10" x14ac:dyDescent="0.35">
      <c r="E88" s="98" t="s">
        <v>832</v>
      </c>
      <c r="F88" s="92" t="s">
        <v>911</v>
      </c>
      <c r="G88" s="92" t="s">
        <v>912</v>
      </c>
      <c r="J88" s="98" t="s">
        <v>787</v>
      </c>
    </row>
    <row r="89" spans="1:10" x14ac:dyDescent="0.35">
      <c r="E89" s="98" t="s">
        <v>832</v>
      </c>
      <c r="F89" s="92" t="s">
        <v>911</v>
      </c>
      <c r="G89" s="92" t="s">
        <v>913</v>
      </c>
      <c r="J89" s="98" t="s">
        <v>787</v>
      </c>
    </row>
    <row r="90" spans="1:10" x14ac:dyDescent="0.35">
      <c r="C90" s="103"/>
      <c r="D90" s="103" t="s">
        <v>914</v>
      </c>
      <c r="E90" s="98" t="s">
        <v>915</v>
      </c>
      <c r="J90" s="103" t="s">
        <v>914</v>
      </c>
    </row>
    <row r="91" spans="1:10" x14ac:dyDescent="0.35">
      <c r="C91" s="103"/>
      <c r="D91" s="103" t="s">
        <v>916</v>
      </c>
      <c r="E91" s="98" t="s">
        <v>917</v>
      </c>
      <c r="J91" s="103" t="s">
        <v>916</v>
      </c>
    </row>
    <row r="92" spans="1:10" x14ac:dyDescent="0.35">
      <c r="C92" s="103"/>
      <c r="D92" s="103" t="s">
        <v>918</v>
      </c>
      <c r="E92" s="98" t="s">
        <v>919</v>
      </c>
      <c r="J92" s="103" t="s">
        <v>918</v>
      </c>
    </row>
    <row r="93" spans="1:10" x14ac:dyDescent="0.35">
      <c r="A93" s="104"/>
      <c r="B93" s="104"/>
      <c r="C93" s="98" t="s">
        <v>920</v>
      </c>
      <c r="J93" s="103" t="s">
        <v>357</v>
      </c>
    </row>
    <row r="94" spans="1:10" x14ac:dyDescent="0.35">
      <c r="A94" s="104"/>
      <c r="B94" s="104"/>
      <c r="C94" s="103"/>
      <c r="D94" s="103" t="s">
        <v>921</v>
      </c>
      <c r="J94" s="103" t="s">
        <v>921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3383-6AC1-4D43-B46C-6AA90E335CE3}">
  <sheetPr>
    <tabColor theme="7" tint="0.79998168889431442"/>
  </sheetPr>
  <dimension ref="A2:C18"/>
  <sheetViews>
    <sheetView workbookViewId="0">
      <selection activeCell="B9" sqref="B9"/>
    </sheetView>
  </sheetViews>
  <sheetFormatPr defaultRowHeight="14.5" x14ac:dyDescent="0.35"/>
  <cols>
    <col min="1" max="1" width="17.26953125" customWidth="1"/>
    <col min="2" max="2" width="43.26953125" customWidth="1"/>
    <col min="3" max="3" width="17.26953125" customWidth="1"/>
  </cols>
  <sheetData>
    <row r="2" spans="1:3" s="87" customFormat="1" x14ac:dyDescent="0.35">
      <c r="A2" s="87" t="s">
        <v>8</v>
      </c>
      <c r="B2" s="87" t="s">
        <v>922</v>
      </c>
      <c r="C2" s="87" t="s">
        <v>923</v>
      </c>
    </row>
    <row r="3" spans="1:3" x14ac:dyDescent="0.35">
      <c r="A3" t="s">
        <v>108</v>
      </c>
      <c r="B3" t="s">
        <v>84</v>
      </c>
      <c r="C3" t="s">
        <v>924</v>
      </c>
    </row>
    <row r="4" spans="1:3" x14ac:dyDescent="0.35">
      <c r="A4" t="s">
        <v>85</v>
      </c>
      <c r="B4" t="s">
        <v>84</v>
      </c>
      <c r="C4" t="s">
        <v>924</v>
      </c>
    </row>
    <row r="5" spans="1:3" x14ac:dyDescent="0.35">
      <c r="A5" t="s">
        <v>262</v>
      </c>
      <c r="B5" t="s">
        <v>84</v>
      </c>
      <c r="C5" t="s">
        <v>924</v>
      </c>
    </row>
    <row r="6" spans="1:3" x14ac:dyDescent="0.35">
      <c r="A6" t="s">
        <v>120</v>
      </c>
      <c r="B6" t="s">
        <v>84</v>
      </c>
      <c r="C6" t="s">
        <v>924</v>
      </c>
    </row>
    <row r="7" spans="1:3" x14ac:dyDescent="0.35">
      <c r="A7" t="s">
        <v>139</v>
      </c>
      <c r="B7" t="s">
        <v>84</v>
      </c>
      <c r="C7" t="s">
        <v>924</v>
      </c>
    </row>
    <row r="8" spans="1:3" x14ac:dyDescent="0.35">
      <c r="A8" t="s">
        <v>168</v>
      </c>
      <c r="B8" t="s">
        <v>84</v>
      </c>
      <c r="C8" t="s">
        <v>924</v>
      </c>
    </row>
    <row r="9" spans="1:3" x14ac:dyDescent="0.35">
      <c r="A9" t="s">
        <v>186</v>
      </c>
      <c r="B9" t="s">
        <v>84</v>
      </c>
      <c r="C9" t="s">
        <v>924</v>
      </c>
    </row>
    <row r="10" spans="1:3" x14ac:dyDescent="0.35">
      <c r="A10" t="s">
        <v>187</v>
      </c>
      <c r="B10" t="s">
        <v>84</v>
      </c>
      <c r="C10" t="s">
        <v>924</v>
      </c>
    </row>
    <row r="11" spans="1:3" x14ac:dyDescent="0.35">
      <c r="A11" t="s">
        <v>190</v>
      </c>
      <c r="B11" t="s">
        <v>84</v>
      </c>
      <c r="C11" t="s">
        <v>924</v>
      </c>
    </row>
    <row r="12" spans="1:3" x14ac:dyDescent="0.35">
      <c r="A12" t="s">
        <v>251</v>
      </c>
      <c r="B12" t="s">
        <v>84</v>
      </c>
      <c r="C12" t="s">
        <v>924</v>
      </c>
    </row>
    <row r="13" spans="1:3" x14ac:dyDescent="0.35">
      <c r="A13" t="s">
        <v>18</v>
      </c>
      <c r="B13" t="s">
        <v>15</v>
      </c>
      <c r="C13" t="s">
        <v>924</v>
      </c>
    </row>
    <row r="14" spans="1:3" x14ac:dyDescent="0.35">
      <c r="A14" t="s">
        <v>171</v>
      </c>
      <c r="B14" t="s">
        <v>15</v>
      </c>
      <c r="C14" t="s">
        <v>924</v>
      </c>
    </row>
    <row r="15" spans="1:3" x14ac:dyDescent="0.35">
      <c r="A15" t="s">
        <v>195</v>
      </c>
      <c r="B15" t="s">
        <v>15</v>
      </c>
      <c r="C15" t="s">
        <v>924</v>
      </c>
    </row>
    <row r="16" spans="1:3" x14ac:dyDescent="0.35">
      <c r="A16" t="s">
        <v>205</v>
      </c>
      <c r="B16" t="s">
        <v>15</v>
      </c>
      <c r="C16" t="s">
        <v>924</v>
      </c>
    </row>
    <row r="17" spans="1:3" x14ac:dyDescent="0.35">
      <c r="A17" t="s">
        <v>235</v>
      </c>
      <c r="B17" t="s">
        <v>15</v>
      </c>
      <c r="C17" t="s">
        <v>924</v>
      </c>
    </row>
    <row r="18" spans="1:3" x14ac:dyDescent="0.35">
      <c r="A18" t="s">
        <v>238</v>
      </c>
      <c r="B18" t="s">
        <v>15</v>
      </c>
      <c r="C18" t="s">
        <v>924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4D84C-CC1F-4FBF-9EA5-F1D9A5C12E8F}">
  <sheetPr>
    <tabColor rgb="FF002060"/>
  </sheetPr>
  <dimension ref="A1:AE1585"/>
  <sheetViews>
    <sheetView topLeftCell="C1" zoomScale="70" zoomScaleNormal="70" workbookViewId="0">
      <selection activeCell="K1618" sqref="K1618"/>
    </sheetView>
  </sheetViews>
  <sheetFormatPr defaultRowHeight="14.5" x14ac:dyDescent="0.35"/>
  <cols>
    <col min="1" max="1" width="25.1796875" customWidth="1"/>
    <col min="2" max="2" width="27.81640625" customWidth="1"/>
    <col min="3" max="3" width="20.7265625" customWidth="1"/>
    <col min="4" max="4" width="19.1796875" customWidth="1"/>
    <col min="5" max="5" width="12" style="1" customWidth="1"/>
    <col min="6" max="6" width="16.453125" style="1" customWidth="1"/>
    <col min="7" max="7" width="37" style="2" customWidth="1"/>
    <col min="8" max="10" width="20" style="3" customWidth="1"/>
    <col min="11" max="11" width="19" style="3" customWidth="1"/>
    <col min="12" max="14" width="20" style="3" customWidth="1"/>
    <col min="30" max="30" width="13.81640625" bestFit="1" customWidth="1"/>
  </cols>
  <sheetData>
    <row r="1" spans="1:31" ht="15" thickBot="1" x14ac:dyDescent="0.4"/>
    <row r="2" spans="1:31" ht="25.5" customHeight="1" x14ac:dyDescent="0.35">
      <c r="H2" s="4" t="s">
        <v>0</v>
      </c>
      <c r="I2" s="5"/>
      <c r="J2" s="5"/>
      <c r="K2" s="5"/>
      <c r="L2" s="5"/>
      <c r="M2" s="5"/>
      <c r="N2" s="6"/>
      <c r="O2" s="2"/>
    </row>
    <row r="3" spans="1:31" ht="7.5" customHeight="1" x14ac:dyDescent="0.35">
      <c r="H3" s="7"/>
      <c r="I3" s="8"/>
      <c r="J3" s="8"/>
      <c r="K3" s="8"/>
      <c r="L3" s="8"/>
      <c r="M3" s="8"/>
      <c r="N3" s="9"/>
    </row>
    <row r="4" spans="1:31" ht="20.25" customHeight="1" x14ac:dyDescent="0.35">
      <c r="H4" s="128" t="s">
        <v>1</v>
      </c>
      <c r="I4" s="129"/>
      <c r="J4" s="129"/>
      <c r="K4" s="130"/>
      <c r="L4" s="131" t="s">
        <v>2</v>
      </c>
      <c r="M4" s="132"/>
      <c r="N4" s="133"/>
      <c r="AD4" s="10" t="e">
        <f>L1485+L1545+L1565</f>
        <v>#VALUE!</v>
      </c>
      <c r="AE4" t="e">
        <f>AD4/L1323</f>
        <v>#VALUE!</v>
      </c>
    </row>
    <row r="5" spans="1:31" ht="33" customHeight="1" thickBot="1" x14ac:dyDescent="0.4">
      <c r="H5" s="11"/>
      <c r="I5" s="12" t="s">
        <v>3</v>
      </c>
      <c r="J5" s="12" t="s">
        <v>4</v>
      </c>
      <c r="K5" s="12" t="s">
        <v>5</v>
      </c>
      <c r="L5" s="13"/>
      <c r="M5" s="14" t="s">
        <v>6</v>
      </c>
      <c r="N5" s="15" t="s">
        <v>7</v>
      </c>
    </row>
    <row r="6" spans="1:31" ht="25.5" customHeight="1" x14ac:dyDescent="0.35">
      <c r="H6" s="16"/>
      <c r="I6" s="16"/>
      <c r="J6" s="16"/>
      <c r="K6" s="16"/>
      <c r="L6" s="16"/>
      <c r="M6" s="16"/>
      <c r="N6" s="16"/>
    </row>
    <row r="7" spans="1:31" s="24" customFormat="1" ht="64.5" customHeight="1" x14ac:dyDescent="0.35">
      <c r="A7" s="17" t="s">
        <v>8</v>
      </c>
      <c r="B7" s="17" t="s">
        <v>9</v>
      </c>
      <c r="C7" s="17" t="s">
        <v>10</v>
      </c>
      <c r="D7" s="18" t="s">
        <v>11</v>
      </c>
      <c r="E7" s="19" t="s">
        <v>12</v>
      </c>
      <c r="F7" s="19" t="s">
        <v>13</v>
      </c>
      <c r="G7" s="19" t="s">
        <v>14</v>
      </c>
      <c r="H7" s="20" t="s">
        <v>1</v>
      </c>
      <c r="I7" s="21" t="s">
        <v>3</v>
      </c>
      <c r="J7" s="21" t="s">
        <v>4</v>
      </c>
      <c r="K7" s="21" t="s">
        <v>5</v>
      </c>
      <c r="L7" s="22" t="s">
        <v>2</v>
      </c>
      <c r="M7" s="23" t="s">
        <v>6</v>
      </c>
      <c r="N7" s="23" t="s">
        <v>7</v>
      </c>
    </row>
    <row r="8" spans="1:31" x14ac:dyDescent="0.35">
      <c r="A8" t="s">
        <v>15</v>
      </c>
      <c r="B8" t="s">
        <v>16</v>
      </c>
      <c r="C8" t="s">
        <v>17</v>
      </c>
      <c r="D8" t="s">
        <v>18</v>
      </c>
      <c r="E8" s="1">
        <v>2013</v>
      </c>
      <c r="F8" t="s">
        <v>19</v>
      </c>
      <c r="G8" s="2" t="s">
        <v>20</v>
      </c>
      <c r="H8" s="25" t="s">
        <v>21</v>
      </c>
      <c r="I8" s="25" t="s">
        <v>21</v>
      </c>
      <c r="J8" s="25" t="s">
        <v>21</v>
      </c>
      <c r="K8" s="25" t="s">
        <v>21</v>
      </c>
      <c r="L8" s="25" t="s">
        <v>21</v>
      </c>
      <c r="M8" s="25" t="s">
        <v>21</v>
      </c>
      <c r="N8" s="25" t="s">
        <v>21</v>
      </c>
    </row>
    <row r="9" spans="1:31" x14ac:dyDescent="0.35">
      <c r="A9" t="s">
        <v>15</v>
      </c>
      <c r="B9" t="s">
        <v>16</v>
      </c>
      <c r="C9" t="s">
        <v>17</v>
      </c>
      <c r="D9" t="s">
        <v>18</v>
      </c>
      <c r="E9" s="1">
        <v>2014</v>
      </c>
      <c r="F9" t="s">
        <v>19</v>
      </c>
      <c r="G9" s="2" t="s">
        <v>20</v>
      </c>
      <c r="H9" s="25" t="s">
        <v>21</v>
      </c>
      <c r="I9" s="25" t="s">
        <v>21</v>
      </c>
      <c r="J9" s="25" t="s">
        <v>21</v>
      </c>
      <c r="K9" s="25" t="s">
        <v>21</v>
      </c>
      <c r="L9" s="25" t="s">
        <v>21</v>
      </c>
      <c r="M9" s="25" t="s">
        <v>21</v>
      </c>
      <c r="N9" s="25" t="s">
        <v>21</v>
      </c>
    </row>
    <row r="10" spans="1:31" x14ac:dyDescent="0.35">
      <c r="A10" t="s">
        <v>15</v>
      </c>
      <c r="B10" t="s">
        <v>16</v>
      </c>
      <c r="C10" t="s">
        <v>17</v>
      </c>
      <c r="D10" t="s">
        <v>18</v>
      </c>
      <c r="E10" s="1">
        <v>2015</v>
      </c>
      <c r="F10" t="s">
        <v>19</v>
      </c>
      <c r="G10" s="2" t="s">
        <v>20</v>
      </c>
      <c r="H10" s="25" t="s">
        <v>21</v>
      </c>
      <c r="I10" s="25" t="s">
        <v>21</v>
      </c>
      <c r="J10" s="25" t="s">
        <v>21</v>
      </c>
      <c r="K10" s="25" t="s">
        <v>21</v>
      </c>
      <c r="L10" s="25" t="s">
        <v>21</v>
      </c>
      <c r="M10" s="25" t="s">
        <v>21</v>
      </c>
      <c r="N10" s="25" t="s">
        <v>21</v>
      </c>
    </row>
    <row r="11" spans="1:31" x14ac:dyDescent="0.35">
      <c r="A11" t="s">
        <v>15</v>
      </c>
      <c r="B11" t="s">
        <v>16</v>
      </c>
      <c r="C11" t="s">
        <v>17</v>
      </c>
      <c r="D11" t="s">
        <v>18</v>
      </c>
      <c r="E11" s="1">
        <v>2016</v>
      </c>
      <c r="F11" t="s">
        <v>19</v>
      </c>
      <c r="G11" s="2" t="s">
        <v>20</v>
      </c>
      <c r="H11" s="25" t="s">
        <v>21</v>
      </c>
      <c r="I11" s="25" t="s">
        <v>21</v>
      </c>
      <c r="J11" s="25" t="s">
        <v>21</v>
      </c>
      <c r="K11" s="25" t="s">
        <v>21</v>
      </c>
      <c r="L11" s="25" t="s">
        <v>21</v>
      </c>
      <c r="M11" s="25" t="s">
        <v>21</v>
      </c>
      <c r="N11" s="25" t="s">
        <v>21</v>
      </c>
    </row>
    <row r="12" spans="1:31" x14ac:dyDescent="0.35">
      <c r="A12" t="s">
        <v>15</v>
      </c>
      <c r="B12" t="s">
        <v>16</v>
      </c>
      <c r="C12" t="s">
        <v>17</v>
      </c>
      <c r="D12" t="s">
        <v>18</v>
      </c>
      <c r="E12" s="1">
        <v>2017</v>
      </c>
      <c r="F12" t="s">
        <v>19</v>
      </c>
      <c r="G12" s="2" t="s">
        <v>20</v>
      </c>
      <c r="H12" s="25" t="s">
        <v>21</v>
      </c>
      <c r="I12" s="25" t="s">
        <v>21</v>
      </c>
      <c r="J12" s="25" t="s">
        <v>21</v>
      </c>
      <c r="K12" s="25" t="s">
        <v>21</v>
      </c>
      <c r="L12" s="25" t="s">
        <v>21</v>
      </c>
      <c r="M12" s="25" t="s">
        <v>21</v>
      </c>
      <c r="N12" s="25" t="s">
        <v>21</v>
      </c>
    </row>
    <row r="13" spans="1:31" x14ac:dyDescent="0.35">
      <c r="A13" t="s">
        <v>15</v>
      </c>
      <c r="B13" t="s">
        <v>16</v>
      </c>
      <c r="C13" t="s">
        <v>17</v>
      </c>
      <c r="D13" t="s">
        <v>18</v>
      </c>
      <c r="E13" s="1">
        <v>2018</v>
      </c>
      <c r="F13" t="s">
        <v>19</v>
      </c>
      <c r="G13" s="2" t="s">
        <v>20</v>
      </c>
      <c r="H13" s="25" t="s">
        <v>21</v>
      </c>
      <c r="I13" s="25" t="s">
        <v>21</v>
      </c>
      <c r="J13" s="25" t="s">
        <v>21</v>
      </c>
      <c r="K13" s="25" t="s">
        <v>21</v>
      </c>
      <c r="L13" s="25" t="s">
        <v>21</v>
      </c>
      <c r="M13" s="25" t="s">
        <v>21</v>
      </c>
      <c r="N13" s="25" t="s">
        <v>21</v>
      </c>
    </row>
    <row r="14" spans="1:31" x14ac:dyDescent="0.35">
      <c r="A14" t="s">
        <v>22</v>
      </c>
      <c r="B14" t="s">
        <v>23</v>
      </c>
      <c r="C14" t="s">
        <v>24</v>
      </c>
      <c r="D14" t="s">
        <v>25</v>
      </c>
      <c r="E14" s="1">
        <v>2013</v>
      </c>
      <c r="F14" t="s">
        <v>19</v>
      </c>
      <c r="G14" s="2" t="s">
        <v>20</v>
      </c>
      <c r="H14" s="25" t="s">
        <v>21</v>
      </c>
      <c r="I14" s="25" t="s">
        <v>21</v>
      </c>
      <c r="J14" s="25" t="s">
        <v>21</v>
      </c>
      <c r="K14" s="25" t="s">
        <v>21</v>
      </c>
      <c r="L14" s="25" t="s">
        <v>26</v>
      </c>
      <c r="M14" s="25" t="s">
        <v>26</v>
      </c>
      <c r="N14" s="25" t="s">
        <v>26</v>
      </c>
    </row>
    <row r="15" spans="1:31" x14ac:dyDescent="0.35">
      <c r="A15" t="s">
        <v>22</v>
      </c>
      <c r="B15" t="s">
        <v>23</v>
      </c>
      <c r="C15" t="s">
        <v>24</v>
      </c>
      <c r="D15" t="s">
        <v>25</v>
      </c>
      <c r="E15" s="1">
        <v>2014</v>
      </c>
      <c r="F15" t="s">
        <v>19</v>
      </c>
      <c r="G15" s="2" t="s">
        <v>20</v>
      </c>
      <c r="H15" s="25" t="s">
        <v>21</v>
      </c>
      <c r="I15" s="25" t="s">
        <v>21</v>
      </c>
      <c r="J15" s="25" t="s">
        <v>21</v>
      </c>
      <c r="K15" s="25" t="s">
        <v>21</v>
      </c>
      <c r="L15" s="25" t="s">
        <v>26</v>
      </c>
      <c r="M15" s="25" t="s">
        <v>26</v>
      </c>
      <c r="N15" s="25" t="s">
        <v>26</v>
      </c>
    </row>
    <row r="16" spans="1:31" x14ac:dyDescent="0.35">
      <c r="A16" t="s">
        <v>22</v>
      </c>
      <c r="B16" t="s">
        <v>23</v>
      </c>
      <c r="C16" t="s">
        <v>24</v>
      </c>
      <c r="D16" t="s">
        <v>25</v>
      </c>
      <c r="E16" s="1">
        <v>2015</v>
      </c>
      <c r="F16" t="s">
        <v>19</v>
      </c>
      <c r="G16" s="2" t="s">
        <v>20</v>
      </c>
      <c r="H16" s="25">
        <v>-1</v>
      </c>
      <c r="I16" s="25" t="s">
        <v>21</v>
      </c>
      <c r="J16" s="25" t="s">
        <v>21</v>
      </c>
      <c r="K16" s="25">
        <v>-1</v>
      </c>
      <c r="L16" s="25" t="s">
        <v>26</v>
      </c>
      <c r="M16" s="25" t="s">
        <v>21</v>
      </c>
      <c r="N16" s="25" t="s">
        <v>26</v>
      </c>
    </row>
    <row r="17" spans="1:14" x14ac:dyDescent="0.35">
      <c r="A17" t="s">
        <v>22</v>
      </c>
      <c r="B17" t="s">
        <v>23</v>
      </c>
      <c r="C17" t="s">
        <v>24</v>
      </c>
      <c r="D17" t="s">
        <v>25</v>
      </c>
      <c r="E17" s="1">
        <v>2016</v>
      </c>
      <c r="F17" t="s">
        <v>19</v>
      </c>
      <c r="G17" s="2" t="s">
        <v>20</v>
      </c>
      <c r="H17" s="25">
        <v>-1</v>
      </c>
      <c r="I17" s="25" t="s">
        <v>21</v>
      </c>
      <c r="J17" s="25" t="s">
        <v>21</v>
      </c>
      <c r="K17" s="25">
        <v>-1</v>
      </c>
      <c r="L17" s="25" t="s">
        <v>26</v>
      </c>
      <c r="M17" s="25" t="s">
        <v>21</v>
      </c>
      <c r="N17" s="25" t="s">
        <v>26</v>
      </c>
    </row>
    <row r="18" spans="1:14" x14ac:dyDescent="0.35">
      <c r="A18" t="s">
        <v>22</v>
      </c>
      <c r="B18" t="s">
        <v>23</v>
      </c>
      <c r="C18" t="s">
        <v>24</v>
      </c>
      <c r="D18" t="s">
        <v>25</v>
      </c>
      <c r="E18" s="1">
        <v>2017</v>
      </c>
      <c r="F18" t="s">
        <v>19</v>
      </c>
      <c r="G18" s="2" t="s">
        <v>20</v>
      </c>
      <c r="H18" s="25" t="s">
        <v>21</v>
      </c>
      <c r="I18" s="25" t="s">
        <v>21</v>
      </c>
      <c r="J18" s="25" t="s">
        <v>21</v>
      </c>
      <c r="K18" s="25" t="s">
        <v>21</v>
      </c>
      <c r="L18" s="25" t="s">
        <v>26</v>
      </c>
      <c r="M18" s="25" t="s">
        <v>21</v>
      </c>
      <c r="N18" s="25" t="s">
        <v>26</v>
      </c>
    </row>
    <row r="19" spans="1:14" x14ac:dyDescent="0.35">
      <c r="A19" t="s">
        <v>22</v>
      </c>
      <c r="B19" t="s">
        <v>23</v>
      </c>
      <c r="C19" t="s">
        <v>24</v>
      </c>
      <c r="D19" t="s">
        <v>25</v>
      </c>
      <c r="E19" s="1">
        <v>2018</v>
      </c>
      <c r="F19" t="s">
        <v>19</v>
      </c>
      <c r="G19" s="2" t="s">
        <v>20</v>
      </c>
      <c r="H19" s="25" t="s">
        <v>21</v>
      </c>
      <c r="I19" s="25" t="s">
        <v>21</v>
      </c>
      <c r="J19" s="25" t="s">
        <v>21</v>
      </c>
      <c r="K19" s="25" t="s">
        <v>21</v>
      </c>
      <c r="L19" s="25" t="s">
        <v>26</v>
      </c>
      <c r="M19" s="25" t="s">
        <v>21</v>
      </c>
      <c r="N19" s="25" t="s">
        <v>26</v>
      </c>
    </row>
    <row r="20" spans="1:14" x14ac:dyDescent="0.35">
      <c r="A20" t="s">
        <v>22</v>
      </c>
      <c r="B20" t="s">
        <v>27</v>
      </c>
      <c r="C20" t="s">
        <v>28</v>
      </c>
      <c r="D20" t="s">
        <v>29</v>
      </c>
      <c r="E20" s="1">
        <v>2013</v>
      </c>
      <c r="F20" t="s">
        <v>19</v>
      </c>
      <c r="G20" s="2" t="s">
        <v>20</v>
      </c>
      <c r="H20" s="25">
        <v>1441</v>
      </c>
      <c r="I20" s="25">
        <v>1437</v>
      </c>
      <c r="J20" s="25">
        <v>4</v>
      </c>
      <c r="K20" s="25" t="s">
        <v>21</v>
      </c>
      <c r="L20" s="25">
        <v>6204</v>
      </c>
      <c r="M20" s="25" t="s">
        <v>26</v>
      </c>
      <c r="N20" s="25" t="s">
        <v>26</v>
      </c>
    </row>
    <row r="21" spans="1:14" x14ac:dyDescent="0.35">
      <c r="A21" t="s">
        <v>22</v>
      </c>
      <c r="B21" t="s">
        <v>27</v>
      </c>
      <c r="C21" t="s">
        <v>28</v>
      </c>
      <c r="D21" t="s">
        <v>29</v>
      </c>
      <c r="E21" s="1">
        <v>2014</v>
      </c>
      <c r="F21" t="s">
        <v>19</v>
      </c>
      <c r="G21" s="2" t="s">
        <v>20</v>
      </c>
      <c r="H21" s="25">
        <v>2764</v>
      </c>
      <c r="I21" s="25">
        <v>2763</v>
      </c>
      <c r="J21" s="25">
        <v>1</v>
      </c>
      <c r="K21" s="25" t="s">
        <v>21</v>
      </c>
      <c r="L21" s="25">
        <v>10347</v>
      </c>
      <c r="M21" s="25" t="s">
        <v>26</v>
      </c>
      <c r="N21" s="25" t="s">
        <v>26</v>
      </c>
    </row>
    <row r="22" spans="1:14" x14ac:dyDescent="0.35">
      <c r="A22" t="s">
        <v>22</v>
      </c>
      <c r="B22" t="s">
        <v>27</v>
      </c>
      <c r="C22" t="s">
        <v>28</v>
      </c>
      <c r="D22" t="s">
        <v>29</v>
      </c>
      <c r="E22" s="1">
        <v>2015</v>
      </c>
      <c r="F22" t="s">
        <v>19</v>
      </c>
      <c r="G22" s="2" t="s">
        <v>20</v>
      </c>
      <c r="H22" s="25">
        <v>340</v>
      </c>
      <c r="I22" s="25">
        <v>348</v>
      </c>
      <c r="J22" s="25">
        <v>-8</v>
      </c>
      <c r="K22" s="25" t="s">
        <v>21</v>
      </c>
      <c r="L22" s="25">
        <v>10266</v>
      </c>
      <c r="M22" s="25">
        <v>10266</v>
      </c>
      <c r="N22" s="25" t="s">
        <v>21</v>
      </c>
    </row>
    <row r="23" spans="1:14" x14ac:dyDescent="0.35">
      <c r="A23" t="s">
        <v>22</v>
      </c>
      <c r="B23" t="s">
        <v>27</v>
      </c>
      <c r="C23" t="s">
        <v>28</v>
      </c>
      <c r="D23" t="s">
        <v>29</v>
      </c>
      <c r="E23" s="1">
        <v>2016</v>
      </c>
      <c r="F23" t="s">
        <v>19</v>
      </c>
      <c r="G23" s="2" t="s">
        <v>20</v>
      </c>
      <c r="H23" s="25">
        <v>385</v>
      </c>
      <c r="I23" s="25">
        <v>390</v>
      </c>
      <c r="J23" s="25">
        <v>-4</v>
      </c>
      <c r="K23" s="25" t="s">
        <v>21</v>
      </c>
      <c r="L23" s="25">
        <v>9637</v>
      </c>
      <c r="M23" s="25">
        <v>9633</v>
      </c>
      <c r="N23" s="25">
        <v>4</v>
      </c>
    </row>
    <row r="24" spans="1:14" x14ac:dyDescent="0.35">
      <c r="A24" t="s">
        <v>22</v>
      </c>
      <c r="B24" t="s">
        <v>27</v>
      </c>
      <c r="C24" t="s">
        <v>28</v>
      </c>
      <c r="D24" t="s">
        <v>29</v>
      </c>
      <c r="E24" s="1">
        <v>2017</v>
      </c>
      <c r="F24" t="s">
        <v>19</v>
      </c>
      <c r="G24" s="2" t="s">
        <v>20</v>
      </c>
      <c r="H24" s="25">
        <v>1681</v>
      </c>
      <c r="I24" s="25" t="s">
        <v>26</v>
      </c>
      <c r="J24" s="25" t="s">
        <v>26</v>
      </c>
      <c r="K24" s="25" t="s">
        <v>21</v>
      </c>
      <c r="L24" s="25">
        <v>8332</v>
      </c>
      <c r="M24" s="25">
        <v>8326</v>
      </c>
      <c r="N24" s="25">
        <v>6</v>
      </c>
    </row>
    <row r="25" spans="1:14" x14ac:dyDescent="0.35">
      <c r="A25" t="s">
        <v>22</v>
      </c>
      <c r="B25" t="s">
        <v>27</v>
      </c>
      <c r="C25" t="s">
        <v>28</v>
      </c>
      <c r="D25" t="s">
        <v>29</v>
      </c>
      <c r="E25" s="1">
        <v>2018</v>
      </c>
      <c r="F25" t="s">
        <v>19</v>
      </c>
      <c r="G25" s="2" t="s">
        <v>20</v>
      </c>
      <c r="H25" s="25">
        <v>5029</v>
      </c>
      <c r="I25" s="25" t="s">
        <v>26</v>
      </c>
      <c r="J25" s="25" t="s">
        <v>26</v>
      </c>
      <c r="K25" s="25" t="s">
        <v>21</v>
      </c>
      <c r="L25" s="25">
        <v>7007</v>
      </c>
      <c r="M25" s="25">
        <v>7012</v>
      </c>
      <c r="N25" s="25">
        <v>-6</v>
      </c>
    </row>
    <row r="26" spans="1:14" x14ac:dyDescent="0.35">
      <c r="A26" t="s">
        <v>30</v>
      </c>
      <c r="B26" t="s">
        <v>30</v>
      </c>
      <c r="C26" t="s">
        <v>30</v>
      </c>
      <c r="D26" t="s">
        <v>31</v>
      </c>
      <c r="E26" s="1">
        <v>2013</v>
      </c>
      <c r="F26" t="s">
        <v>19</v>
      </c>
      <c r="G26" s="2" t="s">
        <v>20</v>
      </c>
      <c r="H26" s="25">
        <v>50933</v>
      </c>
      <c r="I26" s="25">
        <v>53254</v>
      </c>
      <c r="J26" s="25">
        <v>-4409</v>
      </c>
      <c r="K26" s="25">
        <v>2088</v>
      </c>
      <c r="L26" s="25">
        <v>1111743</v>
      </c>
      <c r="M26" s="25">
        <v>1114627</v>
      </c>
      <c r="N26" s="25">
        <v>-2884</v>
      </c>
    </row>
    <row r="27" spans="1:14" x14ac:dyDescent="0.35">
      <c r="A27" t="s">
        <v>30</v>
      </c>
      <c r="B27" t="s">
        <v>30</v>
      </c>
      <c r="C27" t="s">
        <v>30</v>
      </c>
      <c r="D27" t="s">
        <v>31</v>
      </c>
      <c r="E27" s="1">
        <v>2014</v>
      </c>
      <c r="F27" t="s">
        <v>19</v>
      </c>
      <c r="G27" s="2" t="s">
        <v>20</v>
      </c>
      <c r="H27" s="25">
        <v>64259</v>
      </c>
      <c r="I27" s="25">
        <v>59041</v>
      </c>
      <c r="J27" s="25">
        <v>2751</v>
      </c>
      <c r="K27" s="25">
        <v>2466</v>
      </c>
      <c r="L27" s="25">
        <v>1285728</v>
      </c>
      <c r="M27" s="25">
        <v>1277102</v>
      </c>
      <c r="N27" s="25">
        <v>8625</v>
      </c>
    </row>
    <row r="28" spans="1:14" x14ac:dyDescent="0.35">
      <c r="A28" t="s">
        <v>30</v>
      </c>
      <c r="B28" t="s">
        <v>30</v>
      </c>
      <c r="C28" t="s">
        <v>30</v>
      </c>
      <c r="D28" t="s">
        <v>31</v>
      </c>
      <c r="E28" s="1">
        <v>2015</v>
      </c>
      <c r="F28" t="s">
        <v>19</v>
      </c>
      <c r="G28" s="2" t="s">
        <v>20</v>
      </c>
      <c r="H28" s="25">
        <v>73965</v>
      </c>
      <c r="I28" s="25">
        <v>57519</v>
      </c>
      <c r="J28" s="25">
        <v>12684</v>
      </c>
      <c r="K28" s="25">
        <v>3762</v>
      </c>
      <c r="L28" s="25">
        <v>1612999</v>
      </c>
      <c r="M28" s="25">
        <v>1586003</v>
      </c>
      <c r="N28" s="25">
        <v>26997</v>
      </c>
    </row>
    <row r="29" spans="1:14" x14ac:dyDescent="0.35">
      <c r="A29" t="s">
        <v>30</v>
      </c>
      <c r="B29" t="s">
        <v>30</v>
      </c>
      <c r="C29" t="s">
        <v>30</v>
      </c>
      <c r="D29" t="s">
        <v>31</v>
      </c>
      <c r="E29" s="1">
        <v>2016</v>
      </c>
      <c r="F29" t="s">
        <v>19</v>
      </c>
      <c r="G29" s="2" t="s">
        <v>20</v>
      </c>
      <c r="H29" s="25">
        <v>56936</v>
      </c>
      <c r="I29" s="25">
        <v>54493</v>
      </c>
      <c r="J29" s="25">
        <v>-2514</v>
      </c>
      <c r="K29" s="25">
        <v>4958</v>
      </c>
      <c r="L29" s="25">
        <v>1715020</v>
      </c>
      <c r="M29" s="25">
        <v>1479337</v>
      </c>
      <c r="N29" s="25">
        <v>235683</v>
      </c>
    </row>
    <row r="30" spans="1:14" x14ac:dyDescent="0.35">
      <c r="A30" t="s">
        <v>30</v>
      </c>
      <c r="B30" t="s">
        <v>30</v>
      </c>
      <c r="C30" t="s">
        <v>30</v>
      </c>
      <c r="D30" t="s">
        <v>31</v>
      </c>
      <c r="E30" s="1">
        <v>2017</v>
      </c>
      <c r="F30" t="s">
        <v>19</v>
      </c>
      <c r="G30" s="2" t="s">
        <v>20</v>
      </c>
      <c r="H30" s="25">
        <v>69097</v>
      </c>
      <c r="I30" s="25">
        <v>73747</v>
      </c>
      <c r="J30" s="25">
        <v>-11017</v>
      </c>
      <c r="K30" s="25">
        <v>6367</v>
      </c>
      <c r="L30" s="25">
        <v>1678992</v>
      </c>
      <c r="M30" s="25">
        <v>1462593</v>
      </c>
      <c r="N30" s="25">
        <v>216399</v>
      </c>
    </row>
    <row r="31" spans="1:14" x14ac:dyDescent="0.35">
      <c r="A31" t="s">
        <v>30</v>
      </c>
      <c r="B31" t="s">
        <v>30</v>
      </c>
      <c r="C31" t="s">
        <v>30</v>
      </c>
      <c r="D31" t="s">
        <v>31</v>
      </c>
      <c r="E31" s="1">
        <v>2018</v>
      </c>
      <c r="F31" t="s">
        <v>19</v>
      </c>
      <c r="G31" s="2" t="s">
        <v>20</v>
      </c>
      <c r="H31" s="25">
        <v>96989</v>
      </c>
      <c r="I31" s="25">
        <v>78528</v>
      </c>
      <c r="J31" s="25">
        <v>9677</v>
      </c>
      <c r="K31" s="25">
        <v>8785</v>
      </c>
      <c r="L31" s="25">
        <v>1755315</v>
      </c>
      <c r="M31" s="25">
        <v>1479924</v>
      </c>
      <c r="N31" s="25">
        <v>275391</v>
      </c>
    </row>
    <row r="32" spans="1:14" x14ac:dyDescent="0.35">
      <c r="A32" t="s">
        <v>22</v>
      </c>
      <c r="B32" t="s">
        <v>23</v>
      </c>
      <c r="C32" t="s">
        <v>32</v>
      </c>
      <c r="D32" t="s">
        <v>33</v>
      </c>
      <c r="E32" s="1">
        <v>2013</v>
      </c>
      <c r="F32" t="s">
        <v>19</v>
      </c>
      <c r="G32" s="2" t="s">
        <v>20</v>
      </c>
      <c r="H32" s="25" t="s">
        <v>21</v>
      </c>
      <c r="I32" s="25" t="s">
        <v>21</v>
      </c>
      <c r="J32" s="25" t="s">
        <v>21</v>
      </c>
      <c r="K32" s="25" t="s">
        <v>21</v>
      </c>
      <c r="L32" s="25" t="s">
        <v>21</v>
      </c>
      <c r="M32" s="25" t="s">
        <v>21</v>
      </c>
      <c r="N32" s="25" t="s">
        <v>21</v>
      </c>
    </row>
    <row r="33" spans="1:14" x14ac:dyDescent="0.35">
      <c r="A33" t="s">
        <v>22</v>
      </c>
      <c r="B33" t="s">
        <v>23</v>
      </c>
      <c r="C33" t="s">
        <v>32</v>
      </c>
      <c r="D33" t="s">
        <v>33</v>
      </c>
      <c r="E33" s="1">
        <v>2014</v>
      </c>
      <c r="F33" t="s">
        <v>19</v>
      </c>
      <c r="G33" s="2" t="s">
        <v>20</v>
      </c>
      <c r="H33" s="25" t="s">
        <v>21</v>
      </c>
      <c r="I33" s="25" t="s">
        <v>21</v>
      </c>
      <c r="J33" s="25" t="s">
        <v>21</v>
      </c>
      <c r="K33" s="25" t="s">
        <v>21</v>
      </c>
      <c r="L33" s="25" t="s">
        <v>21</v>
      </c>
      <c r="M33" s="25" t="s">
        <v>21</v>
      </c>
      <c r="N33" s="25" t="s">
        <v>21</v>
      </c>
    </row>
    <row r="34" spans="1:14" x14ac:dyDescent="0.35">
      <c r="A34" t="s">
        <v>22</v>
      </c>
      <c r="B34" t="s">
        <v>23</v>
      </c>
      <c r="C34" t="s">
        <v>32</v>
      </c>
      <c r="D34" t="s">
        <v>33</v>
      </c>
      <c r="E34" s="1">
        <v>2015</v>
      </c>
      <c r="F34" t="s">
        <v>19</v>
      </c>
      <c r="G34" s="2" t="s">
        <v>20</v>
      </c>
      <c r="H34" s="25" t="s">
        <v>21</v>
      </c>
      <c r="I34" s="25" t="s">
        <v>21</v>
      </c>
      <c r="J34" s="25" t="s">
        <v>21</v>
      </c>
      <c r="K34" s="25" t="s">
        <v>21</v>
      </c>
      <c r="L34" s="25" t="s">
        <v>21</v>
      </c>
      <c r="M34" s="25" t="s">
        <v>21</v>
      </c>
      <c r="N34" s="25" t="s">
        <v>21</v>
      </c>
    </row>
    <row r="35" spans="1:14" x14ac:dyDescent="0.35">
      <c r="A35" t="s">
        <v>22</v>
      </c>
      <c r="B35" t="s">
        <v>23</v>
      </c>
      <c r="C35" t="s">
        <v>32</v>
      </c>
      <c r="D35" t="s">
        <v>33</v>
      </c>
      <c r="E35" s="1">
        <v>2016</v>
      </c>
      <c r="F35" t="s">
        <v>19</v>
      </c>
      <c r="G35" s="2" t="s">
        <v>20</v>
      </c>
      <c r="H35" s="25" t="s">
        <v>21</v>
      </c>
      <c r="I35" s="25" t="s">
        <v>21</v>
      </c>
      <c r="J35" s="25" t="s">
        <v>21</v>
      </c>
      <c r="K35" s="25" t="s">
        <v>21</v>
      </c>
      <c r="L35" s="25" t="s">
        <v>21</v>
      </c>
      <c r="M35" s="25" t="s">
        <v>21</v>
      </c>
      <c r="N35" s="25" t="s">
        <v>21</v>
      </c>
    </row>
    <row r="36" spans="1:14" x14ac:dyDescent="0.35">
      <c r="A36" t="s">
        <v>22</v>
      </c>
      <c r="B36" t="s">
        <v>23</v>
      </c>
      <c r="C36" t="s">
        <v>32</v>
      </c>
      <c r="D36" t="s">
        <v>33</v>
      </c>
      <c r="E36" s="1">
        <v>2017</v>
      </c>
      <c r="F36" t="s">
        <v>19</v>
      </c>
      <c r="G36" s="2" t="s">
        <v>20</v>
      </c>
      <c r="H36" s="25" t="s">
        <v>21</v>
      </c>
      <c r="I36" s="25" t="s">
        <v>21</v>
      </c>
      <c r="J36" s="25" t="s">
        <v>21</v>
      </c>
      <c r="K36" s="25" t="s">
        <v>21</v>
      </c>
      <c r="L36" s="25" t="s">
        <v>21</v>
      </c>
      <c r="M36" s="25" t="s">
        <v>21</v>
      </c>
      <c r="N36" s="25" t="s">
        <v>21</v>
      </c>
    </row>
    <row r="37" spans="1:14" x14ac:dyDescent="0.35">
      <c r="A37" t="s">
        <v>22</v>
      </c>
      <c r="B37" t="s">
        <v>23</v>
      </c>
      <c r="C37" t="s">
        <v>32</v>
      </c>
      <c r="D37" t="s">
        <v>33</v>
      </c>
      <c r="E37" s="1">
        <v>2018</v>
      </c>
      <c r="F37" t="s">
        <v>19</v>
      </c>
      <c r="G37" s="2" t="s">
        <v>20</v>
      </c>
      <c r="H37" s="25" t="s">
        <v>21</v>
      </c>
      <c r="I37" s="25" t="s">
        <v>21</v>
      </c>
      <c r="J37" s="25" t="s">
        <v>21</v>
      </c>
      <c r="K37" s="25" t="s">
        <v>21</v>
      </c>
      <c r="L37" s="25" t="s">
        <v>21</v>
      </c>
      <c r="M37" s="25" t="s">
        <v>21</v>
      </c>
      <c r="N37" s="25" t="s">
        <v>21</v>
      </c>
    </row>
    <row r="38" spans="1:14" x14ac:dyDescent="0.35">
      <c r="A38" t="s">
        <v>22</v>
      </c>
      <c r="B38" t="s">
        <v>34</v>
      </c>
      <c r="C38" t="s">
        <v>24</v>
      </c>
      <c r="D38" t="s">
        <v>35</v>
      </c>
      <c r="E38" s="1">
        <v>2013</v>
      </c>
      <c r="F38" t="s">
        <v>19</v>
      </c>
      <c r="G38" s="2" t="s">
        <v>20</v>
      </c>
      <c r="H38" s="25" t="s">
        <v>21</v>
      </c>
      <c r="I38" s="25" t="s">
        <v>21</v>
      </c>
      <c r="J38" s="25" t="s">
        <v>21</v>
      </c>
      <c r="K38" s="25" t="s">
        <v>21</v>
      </c>
      <c r="L38" s="25" t="s">
        <v>21</v>
      </c>
      <c r="M38" s="25" t="s">
        <v>21</v>
      </c>
      <c r="N38" s="25" t="s">
        <v>21</v>
      </c>
    </row>
    <row r="39" spans="1:14" x14ac:dyDescent="0.35">
      <c r="A39" t="s">
        <v>22</v>
      </c>
      <c r="B39" t="s">
        <v>34</v>
      </c>
      <c r="C39" t="s">
        <v>24</v>
      </c>
      <c r="D39" t="s">
        <v>35</v>
      </c>
      <c r="E39" s="1">
        <v>2014</v>
      </c>
      <c r="F39" t="s">
        <v>19</v>
      </c>
      <c r="G39" s="2" t="s">
        <v>20</v>
      </c>
      <c r="H39" s="25" t="s">
        <v>21</v>
      </c>
      <c r="I39" s="25" t="s">
        <v>21</v>
      </c>
      <c r="J39" s="25" t="s">
        <v>21</v>
      </c>
      <c r="K39" s="25" t="s">
        <v>21</v>
      </c>
      <c r="L39" s="25" t="s">
        <v>21</v>
      </c>
      <c r="M39" s="25" t="s">
        <v>21</v>
      </c>
      <c r="N39" s="25" t="s">
        <v>21</v>
      </c>
    </row>
    <row r="40" spans="1:14" x14ac:dyDescent="0.35">
      <c r="A40" t="s">
        <v>22</v>
      </c>
      <c r="B40" t="s">
        <v>34</v>
      </c>
      <c r="C40" t="s">
        <v>24</v>
      </c>
      <c r="D40" t="s">
        <v>35</v>
      </c>
      <c r="E40" s="1">
        <v>2015</v>
      </c>
      <c r="F40" t="s">
        <v>19</v>
      </c>
      <c r="G40" s="2" t="s">
        <v>20</v>
      </c>
      <c r="H40" s="25">
        <v>13</v>
      </c>
      <c r="I40" s="25" t="s">
        <v>21</v>
      </c>
      <c r="J40" s="25" t="s">
        <v>21</v>
      </c>
      <c r="K40" s="25">
        <v>13</v>
      </c>
      <c r="L40" s="25" t="s">
        <v>26</v>
      </c>
      <c r="M40" s="25" t="s">
        <v>21</v>
      </c>
      <c r="N40" s="25" t="s">
        <v>26</v>
      </c>
    </row>
    <row r="41" spans="1:14" x14ac:dyDescent="0.35">
      <c r="A41" t="s">
        <v>22</v>
      </c>
      <c r="B41" t="s">
        <v>34</v>
      </c>
      <c r="C41" t="s">
        <v>24</v>
      </c>
      <c r="D41" t="s">
        <v>35</v>
      </c>
      <c r="E41" s="1">
        <v>2016</v>
      </c>
      <c r="F41" t="s">
        <v>19</v>
      </c>
      <c r="G41" s="2" t="s">
        <v>20</v>
      </c>
      <c r="H41" s="25" t="s">
        <v>21</v>
      </c>
      <c r="I41" s="25" t="s">
        <v>21</v>
      </c>
      <c r="J41" s="25" t="s">
        <v>21</v>
      </c>
      <c r="K41" s="25" t="s">
        <v>21</v>
      </c>
      <c r="L41" s="25" t="s">
        <v>21</v>
      </c>
      <c r="M41" s="25" t="s">
        <v>21</v>
      </c>
      <c r="N41" s="25" t="s">
        <v>21</v>
      </c>
    </row>
    <row r="42" spans="1:14" x14ac:dyDescent="0.35">
      <c r="A42" t="s">
        <v>22</v>
      </c>
      <c r="B42" t="s">
        <v>34</v>
      </c>
      <c r="C42" t="s">
        <v>24</v>
      </c>
      <c r="D42" t="s">
        <v>35</v>
      </c>
      <c r="E42" s="1">
        <v>2017</v>
      </c>
      <c r="F42" t="s">
        <v>19</v>
      </c>
      <c r="G42" s="2" t="s">
        <v>20</v>
      </c>
      <c r="H42" s="25" t="s">
        <v>21</v>
      </c>
      <c r="I42" s="25" t="s">
        <v>21</v>
      </c>
      <c r="J42" s="25" t="s">
        <v>21</v>
      </c>
      <c r="K42" s="25" t="s">
        <v>21</v>
      </c>
      <c r="L42" s="25" t="s">
        <v>21</v>
      </c>
      <c r="M42" s="25" t="s">
        <v>21</v>
      </c>
      <c r="N42" s="25" t="s">
        <v>21</v>
      </c>
    </row>
    <row r="43" spans="1:14" x14ac:dyDescent="0.35">
      <c r="A43" t="s">
        <v>22</v>
      </c>
      <c r="B43" t="s">
        <v>34</v>
      </c>
      <c r="C43" t="s">
        <v>24</v>
      </c>
      <c r="D43" t="s">
        <v>35</v>
      </c>
      <c r="E43" s="1">
        <v>2018</v>
      </c>
      <c r="F43" t="s">
        <v>19</v>
      </c>
      <c r="G43" s="2" t="s">
        <v>20</v>
      </c>
      <c r="H43" s="25" t="s">
        <v>21</v>
      </c>
      <c r="I43" s="25" t="s">
        <v>21</v>
      </c>
      <c r="J43" s="25" t="s">
        <v>21</v>
      </c>
      <c r="K43" s="25" t="s">
        <v>21</v>
      </c>
      <c r="L43" s="25" t="s">
        <v>21</v>
      </c>
      <c r="M43" s="25" t="s">
        <v>21</v>
      </c>
      <c r="N43" s="25" t="s">
        <v>21</v>
      </c>
    </row>
    <row r="44" spans="1:14" x14ac:dyDescent="0.35">
      <c r="A44" t="s">
        <v>22</v>
      </c>
      <c r="B44" t="s">
        <v>27</v>
      </c>
      <c r="C44" t="s">
        <v>36</v>
      </c>
      <c r="D44" t="s">
        <v>37</v>
      </c>
      <c r="E44" s="1">
        <v>2013</v>
      </c>
      <c r="F44" t="s">
        <v>19</v>
      </c>
      <c r="G44" s="2" t="s">
        <v>20</v>
      </c>
      <c r="H44" s="25">
        <v>20294</v>
      </c>
      <c r="I44" s="25">
        <v>10621</v>
      </c>
      <c r="J44" s="25">
        <v>9671</v>
      </c>
      <c r="K44" s="25">
        <v>2</v>
      </c>
      <c r="L44" s="25">
        <v>24263</v>
      </c>
      <c r="M44" s="25">
        <v>23944</v>
      </c>
      <c r="N44" s="25">
        <v>319</v>
      </c>
    </row>
    <row r="45" spans="1:14" x14ac:dyDescent="0.35">
      <c r="A45" t="s">
        <v>22</v>
      </c>
      <c r="B45" t="s">
        <v>27</v>
      </c>
      <c r="C45" t="s">
        <v>36</v>
      </c>
      <c r="D45" t="s">
        <v>37</v>
      </c>
      <c r="E45" s="1">
        <v>2014</v>
      </c>
      <c r="F45" t="s">
        <v>19</v>
      </c>
      <c r="G45" s="2" t="s">
        <v>20</v>
      </c>
      <c r="H45" s="25">
        <v>4874</v>
      </c>
      <c r="I45" s="25">
        <v>4827</v>
      </c>
      <c r="J45" s="25">
        <v>39</v>
      </c>
      <c r="K45" s="25">
        <v>7</v>
      </c>
      <c r="L45" s="25">
        <v>41982</v>
      </c>
      <c r="M45" s="25">
        <v>42083</v>
      </c>
      <c r="N45" s="25">
        <v>-101</v>
      </c>
    </row>
    <row r="46" spans="1:14" x14ac:dyDescent="0.35">
      <c r="A46" t="s">
        <v>22</v>
      </c>
      <c r="B46" t="s">
        <v>27</v>
      </c>
      <c r="C46" t="s">
        <v>36</v>
      </c>
      <c r="D46" t="s">
        <v>37</v>
      </c>
      <c r="E46" s="1">
        <v>2015</v>
      </c>
      <c r="F46" t="s">
        <v>19</v>
      </c>
      <c r="G46" s="2" t="s">
        <v>20</v>
      </c>
      <c r="H46" s="25">
        <v>-3469</v>
      </c>
      <c r="I46" s="25">
        <v>-3528</v>
      </c>
      <c r="J46" s="25">
        <v>57</v>
      </c>
      <c r="K46" s="25">
        <v>2</v>
      </c>
      <c r="L46" s="25">
        <v>38139</v>
      </c>
      <c r="M46" s="25">
        <v>38057</v>
      </c>
      <c r="N46" s="25">
        <v>82</v>
      </c>
    </row>
    <row r="47" spans="1:14" x14ac:dyDescent="0.35">
      <c r="A47" t="s">
        <v>22</v>
      </c>
      <c r="B47" t="s">
        <v>27</v>
      </c>
      <c r="C47" t="s">
        <v>36</v>
      </c>
      <c r="D47" t="s">
        <v>37</v>
      </c>
      <c r="E47" s="1">
        <v>2016</v>
      </c>
      <c r="F47" t="s">
        <v>19</v>
      </c>
      <c r="G47" s="2" t="s">
        <v>20</v>
      </c>
      <c r="H47" s="25">
        <v>-937</v>
      </c>
      <c r="I47" s="25">
        <v>-878</v>
      </c>
      <c r="J47" s="25">
        <v>-77</v>
      </c>
      <c r="K47" s="25">
        <v>18</v>
      </c>
      <c r="L47" s="25">
        <v>27831</v>
      </c>
      <c r="M47" s="25">
        <v>27295</v>
      </c>
      <c r="N47" s="25">
        <v>537</v>
      </c>
    </row>
    <row r="48" spans="1:14" x14ac:dyDescent="0.35">
      <c r="A48" t="s">
        <v>22</v>
      </c>
      <c r="B48" t="s">
        <v>27</v>
      </c>
      <c r="C48" t="s">
        <v>36</v>
      </c>
      <c r="D48" t="s">
        <v>37</v>
      </c>
      <c r="E48" s="1">
        <v>2017</v>
      </c>
      <c r="F48" t="s">
        <v>19</v>
      </c>
      <c r="G48" s="2" t="s">
        <v>20</v>
      </c>
      <c r="H48" s="25">
        <v>13759</v>
      </c>
      <c r="I48" s="25" t="s">
        <v>26</v>
      </c>
      <c r="J48" s="25">
        <v>-28</v>
      </c>
      <c r="K48" s="25" t="s">
        <v>26</v>
      </c>
      <c r="L48" s="25">
        <v>20780</v>
      </c>
      <c r="M48" s="25">
        <v>20109</v>
      </c>
      <c r="N48" s="25">
        <v>671</v>
      </c>
    </row>
    <row r="49" spans="1:14" x14ac:dyDescent="0.35">
      <c r="A49" t="s">
        <v>22</v>
      </c>
      <c r="B49" t="s">
        <v>27</v>
      </c>
      <c r="C49" t="s">
        <v>36</v>
      </c>
      <c r="D49" t="s">
        <v>37</v>
      </c>
      <c r="E49" s="1">
        <v>2018</v>
      </c>
      <c r="F49" t="s">
        <v>19</v>
      </c>
      <c r="G49" s="2" t="s">
        <v>20</v>
      </c>
      <c r="H49" s="25">
        <v>10938</v>
      </c>
      <c r="I49" s="25" t="s">
        <v>26</v>
      </c>
      <c r="J49" s="25">
        <v>-87</v>
      </c>
      <c r="K49" s="25" t="s">
        <v>26</v>
      </c>
      <c r="L49" s="25">
        <v>13972</v>
      </c>
      <c r="M49" s="25">
        <v>13604</v>
      </c>
      <c r="N49" s="25">
        <v>368</v>
      </c>
    </row>
    <row r="50" spans="1:14" x14ac:dyDescent="0.35">
      <c r="A50" t="s">
        <v>22</v>
      </c>
      <c r="B50" t="s">
        <v>38</v>
      </c>
      <c r="C50" t="s">
        <v>39</v>
      </c>
      <c r="D50" t="s">
        <v>40</v>
      </c>
      <c r="E50" s="1">
        <v>2013</v>
      </c>
      <c r="F50" t="s">
        <v>19</v>
      </c>
      <c r="G50" s="2" t="s">
        <v>20</v>
      </c>
      <c r="H50" s="25" t="s">
        <v>21</v>
      </c>
      <c r="I50" s="25" t="s">
        <v>21</v>
      </c>
      <c r="J50" s="25" t="s">
        <v>21</v>
      </c>
      <c r="K50" s="25" t="s">
        <v>21</v>
      </c>
      <c r="L50" s="25" t="s">
        <v>21</v>
      </c>
      <c r="M50" s="25" t="s">
        <v>21</v>
      </c>
      <c r="N50" s="25" t="s">
        <v>21</v>
      </c>
    </row>
    <row r="51" spans="1:14" x14ac:dyDescent="0.35">
      <c r="A51" t="s">
        <v>22</v>
      </c>
      <c r="B51" t="s">
        <v>38</v>
      </c>
      <c r="C51" t="s">
        <v>39</v>
      </c>
      <c r="D51" t="s">
        <v>40</v>
      </c>
      <c r="E51" s="1">
        <v>2014</v>
      </c>
      <c r="F51" t="s">
        <v>19</v>
      </c>
      <c r="G51" s="2" t="s">
        <v>20</v>
      </c>
      <c r="H51" s="25" t="s">
        <v>21</v>
      </c>
      <c r="I51" s="25" t="s">
        <v>21</v>
      </c>
      <c r="J51" s="25" t="s">
        <v>21</v>
      </c>
      <c r="K51" s="25" t="s">
        <v>21</v>
      </c>
      <c r="L51" s="25" t="s">
        <v>21</v>
      </c>
      <c r="M51" s="25" t="s">
        <v>21</v>
      </c>
      <c r="N51" s="25" t="s">
        <v>21</v>
      </c>
    </row>
    <row r="52" spans="1:14" x14ac:dyDescent="0.35">
      <c r="A52" t="s">
        <v>22</v>
      </c>
      <c r="B52" t="s">
        <v>38</v>
      </c>
      <c r="C52" t="s">
        <v>39</v>
      </c>
      <c r="D52" t="s">
        <v>40</v>
      </c>
      <c r="E52" s="1">
        <v>2015</v>
      </c>
      <c r="F52" t="s">
        <v>19</v>
      </c>
      <c r="G52" s="2" t="s">
        <v>20</v>
      </c>
      <c r="H52" s="25" t="s">
        <v>21</v>
      </c>
      <c r="I52" s="25" t="s">
        <v>21</v>
      </c>
      <c r="J52" s="25" t="s">
        <v>21</v>
      </c>
      <c r="K52" s="25" t="s">
        <v>21</v>
      </c>
      <c r="L52" s="25" t="s">
        <v>21</v>
      </c>
      <c r="M52" s="25" t="s">
        <v>21</v>
      </c>
      <c r="N52" s="25" t="s">
        <v>21</v>
      </c>
    </row>
    <row r="53" spans="1:14" x14ac:dyDescent="0.35">
      <c r="A53" t="s">
        <v>22</v>
      </c>
      <c r="B53" t="s">
        <v>38</v>
      </c>
      <c r="C53" t="s">
        <v>39</v>
      </c>
      <c r="D53" t="s">
        <v>40</v>
      </c>
      <c r="E53" s="1">
        <v>2016</v>
      </c>
      <c r="F53" t="s">
        <v>19</v>
      </c>
      <c r="G53" s="2" t="s">
        <v>20</v>
      </c>
      <c r="H53" s="25" t="s">
        <v>21</v>
      </c>
      <c r="I53" s="25" t="s">
        <v>21</v>
      </c>
      <c r="J53" s="25" t="s">
        <v>21</v>
      </c>
      <c r="K53" s="25" t="s">
        <v>21</v>
      </c>
      <c r="L53" s="25" t="s">
        <v>21</v>
      </c>
      <c r="M53" s="25" t="s">
        <v>21</v>
      </c>
      <c r="N53" s="25" t="s">
        <v>21</v>
      </c>
    </row>
    <row r="54" spans="1:14" x14ac:dyDescent="0.35">
      <c r="A54" t="s">
        <v>22</v>
      </c>
      <c r="B54" t="s">
        <v>38</v>
      </c>
      <c r="C54" t="s">
        <v>39</v>
      </c>
      <c r="D54" t="s">
        <v>40</v>
      </c>
      <c r="E54" s="1">
        <v>2017</v>
      </c>
      <c r="F54" t="s">
        <v>19</v>
      </c>
      <c r="G54" s="2" t="s">
        <v>20</v>
      </c>
      <c r="H54" s="25" t="s">
        <v>21</v>
      </c>
      <c r="I54" s="25" t="s">
        <v>21</v>
      </c>
      <c r="J54" s="25" t="s">
        <v>21</v>
      </c>
      <c r="K54" s="25" t="s">
        <v>21</v>
      </c>
      <c r="L54" s="25" t="s">
        <v>21</v>
      </c>
      <c r="M54" s="25" t="s">
        <v>21</v>
      </c>
      <c r="N54" s="25" t="s">
        <v>21</v>
      </c>
    </row>
    <row r="55" spans="1:14" x14ac:dyDescent="0.35">
      <c r="A55" t="s">
        <v>22</v>
      </c>
      <c r="B55" t="s">
        <v>38</v>
      </c>
      <c r="C55" t="s">
        <v>39</v>
      </c>
      <c r="D55" t="s">
        <v>40</v>
      </c>
      <c r="E55" s="1">
        <v>2018</v>
      </c>
      <c r="F55" t="s">
        <v>19</v>
      </c>
      <c r="G55" s="2" t="s">
        <v>20</v>
      </c>
      <c r="H55" s="25" t="s">
        <v>21</v>
      </c>
      <c r="I55" s="25" t="s">
        <v>21</v>
      </c>
      <c r="J55" s="25" t="s">
        <v>21</v>
      </c>
      <c r="K55" s="25" t="s">
        <v>21</v>
      </c>
      <c r="L55" s="25" t="s">
        <v>21</v>
      </c>
      <c r="M55" s="25" t="s">
        <v>21</v>
      </c>
      <c r="N55" s="25" t="s">
        <v>21</v>
      </c>
    </row>
    <row r="56" spans="1:14" x14ac:dyDescent="0.35">
      <c r="A56" t="s">
        <v>22</v>
      </c>
      <c r="B56" t="s">
        <v>34</v>
      </c>
      <c r="C56" t="s">
        <v>41</v>
      </c>
      <c r="D56" t="s">
        <v>42</v>
      </c>
      <c r="E56" s="1">
        <v>2013</v>
      </c>
      <c r="F56" t="s">
        <v>19</v>
      </c>
      <c r="G56" s="2" t="s">
        <v>20</v>
      </c>
      <c r="H56" s="25" t="s">
        <v>21</v>
      </c>
      <c r="I56" s="25" t="s">
        <v>21</v>
      </c>
      <c r="J56" s="25" t="s">
        <v>21</v>
      </c>
      <c r="K56" s="25" t="s">
        <v>21</v>
      </c>
      <c r="L56" s="25" t="s">
        <v>21</v>
      </c>
      <c r="M56" s="25" t="s">
        <v>21</v>
      </c>
      <c r="N56" s="25" t="s">
        <v>21</v>
      </c>
    </row>
    <row r="57" spans="1:14" x14ac:dyDescent="0.35">
      <c r="A57" t="s">
        <v>22</v>
      </c>
      <c r="B57" t="s">
        <v>34</v>
      </c>
      <c r="C57" t="s">
        <v>41</v>
      </c>
      <c r="D57" t="s">
        <v>42</v>
      </c>
      <c r="E57" s="1">
        <v>2014</v>
      </c>
      <c r="F57" t="s">
        <v>19</v>
      </c>
      <c r="G57" s="2" t="s">
        <v>20</v>
      </c>
      <c r="H57" s="25" t="s">
        <v>21</v>
      </c>
      <c r="I57" s="25" t="s">
        <v>21</v>
      </c>
      <c r="J57" s="25" t="s">
        <v>21</v>
      </c>
      <c r="K57" s="25" t="s">
        <v>21</v>
      </c>
      <c r="L57" s="25" t="s">
        <v>21</v>
      </c>
      <c r="M57" s="25" t="s">
        <v>21</v>
      </c>
      <c r="N57" s="25" t="s">
        <v>21</v>
      </c>
    </row>
    <row r="58" spans="1:14" x14ac:dyDescent="0.35">
      <c r="A58" t="s">
        <v>22</v>
      </c>
      <c r="B58" t="s">
        <v>34</v>
      </c>
      <c r="C58" t="s">
        <v>41</v>
      </c>
      <c r="D58" t="s">
        <v>42</v>
      </c>
      <c r="E58" s="1">
        <v>2015</v>
      </c>
      <c r="F58" t="s">
        <v>19</v>
      </c>
      <c r="G58" s="2" t="s">
        <v>20</v>
      </c>
      <c r="H58" s="25" t="s">
        <v>21</v>
      </c>
      <c r="I58" s="25" t="s">
        <v>21</v>
      </c>
      <c r="J58" s="25" t="s">
        <v>21</v>
      </c>
      <c r="K58" s="25" t="s">
        <v>21</v>
      </c>
      <c r="L58" s="25" t="s">
        <v>21</v>
      </c>
      <c r="M58" s="25" t="s">
        <v>21</v>
      </c>
      <c r="N58" s="25" t="s">
        <v>21</v>
      </c>
    </row>
    <row r="59" spans="1:14" x14ac:dyDescent="0.35">
      <c r="A59" t="s">
        <v>22</v>
      </c>
      <c r="B59" t="s">
        <v>34</v>
      </c>
      <c r="C59" t="s">
        <v>41</v>
      </c>
      <c r="D59" t="s">
        <v>42</v>
      </c>
      <c r="E59" s="1">
        <v>2016</v>
      </c>
      <c r="F59" t="s">
        <v>19</v>
      </c>
      <c r="G59" s="2" t="s">
        <v>20</v>
      </c>
      <c r="H59" s="25" t="s">
        <v>21</v>
      </c>
      <c r="I59" s="25" t="s">
        <v>21</v>
      </c>
      <c r="J59" s="25" t="s">
        <v>21</v>
      </c>
      <c r="K59" s="25" t="s">
        <v>21</v>
      </c>
      <c r="L59" s="25" t="s">
        <v>21</v>
      </c>
      <c r="M59" s="25" t="s">
        <v>21</v>
      </c>
      <c r="N59" s="25" t="s">
        <v>21</v>
      </c>
    </row>
    <row r="60" spans="1:14" x14ac:dyDescent="0.35">
      <c r="A60" t="s">
        <v>22</v>
      </c>
      <c r="B60" t="s">
        <v>34</v>
      </c>
      <c r="C60" t="s">
        <v>41</v>
      </c>
      <c r="D60" t="s">
        <v>42</v>
      </c>
      <c r="E60" s="1">
        <v>2017</v>
      </c>
      <c r="F60" t="s">
        <v>19</v>
      </c>
      <c r="G60" s="2" t="s">
        <v>20</v>
      </c>
      <c r="H60" s="25" t="s">
        <v>21</v>
      </c>
      <c r="I60" s="25" t="s">
        <v>21</v>
      </c>
      <c r="J60" s="25" t="s">
        <v>21</v>
      </c>
      <c r="K60" s="25" t="s">
        <v>21</v>
      </c>
      <c r="L60" s="25" t="s">
        <v>21</v>
      </c>
      <c r="M60" s="25" t="s">
        <v>21</v>
      </c>
      <c r="N60" s="25" t="s">
        <v>21</v>
      </c>
    </row>
    <row r="61" spans="1:14" x14ac:dyDescent="0.35">
      <c r="A61" t="s">
        <v>22</v>
      </c>
      <c r="B61" t="s">
        <v>34</v>
      </c>
      <c r="C61" t="s">
        <v>41</v>
      </c>
      <c r="D61" t="s">
        <v>42</v>
      </c>
      <c r="E61" s="1">
        <v>2018</v>
      </c>
      <c r="F61" t="s">
        <v>19</v>
      </c>
      <c r="G61" s="2" t="s">
        <v>20</v>
      </c>
      <c r="H61" s="25" t="s">
        <v>21</v>
      </c>
      <c r="I61" s="25" t="s">
        <v>21</v>
      </c>
      <c r="J61" s="25" t="s">
        <v>21</v>
      </c>
      <c r="K61" s="25" t="s">
        <v>21</v>
      </c>
      <c r="L61" s="25" t="s">
        <v>21</v>
      </c>
      <c r="M61" s="25" t="s">
        <v>21</v>
      </c>
      <c r="N61" s="25" t="s">
        <v>21</v>
      </c>
    </row>
    <row r="62" spans="1:14" x14ac:dyDescent="0.35">
      <c r="A62" t="s">
        <v>22</v>
      </c>
      <c r="B62" t="s">
        <v>23</v>
      </c>
      <c r="C62" t="s">
        <v>41</v>
      </c>
      <c r="D62" t="s">
        <v>43</v>
      </c>
      <c r="E62" s="1">
        <v>2013</v>
      </c>
      <c r="F62" t="s">
        <v>19</v>
      </c>
      <c r="G62" s="2" t="s">
        <v>20</v>
      </c>
      <c r="H62" s="25">
        <v>-100</v>
      </c>
      <c r="I62" s="25" t="s">
        <v>21</v>
      </c>
      <c r="J62" s="25">
        <v>-101</v>
      </c>
      <c r="K62" s="25">
        <v>1</v>
      </c>
      <c r="L62" s="25">
        <v>690</v>
      </c>
      <c r="M62" s="25">
        <v>155</v>
      </c>
      <c r="N62" s="25">
        <v>535</v>
      </c>
    </row>
    <row r="63" spans="1:14" x14ac:dyDescent="0.35">
      <c r="A63" t="s">
        <v>22</v>
      </c>
      <c r="B63" t="s">
        <v>23</v>
      </c>
      <c r="C63" t="s">
        <v>41</v>
      </c>
      <c r="D63" t="s">
        <v>43</v>
      </c>
      <c r="E63" s="1">
        <v>2014</v>
      </c>
      <c r="F63" t="s">
        <v>19</v>
      </c>
      <c r="G63" s="2" t="s">
        <v>20</v>
      </c>
      <c r="H63" s="25">
        <v>118</v>
      </c>
      <c r="I63" s="25" t="s">
        <v>21</v>
      </c>
      <c r="J63" s="25">
        <v>85</v>
      </c>
      <c r="K63" s="25">
        <v>33</v>
      </c>
      <c r="L63" s="25">
        <v>587</v>
      </c>
      <c r="M63" s="25" t="s">
        <v>26</v>
      </c>
      <c r="N63" s="25" t="s">
        <v>26</v>
      </c>
    </row>
    <row r="64" spans="1:14" x14ac:dyDescent="0.35">
      <c r="A64" t="s">
        <v>22</v>
      </c>
      <c r="B64" t="s">
        <v>23</v>
      </c>
      <c r="C64" t="s">
        <v>41</v>
      </c>
      <c r="D64" t="s">
        <v>43</v>
      </c>
      <c r="E64" s="1">
        <v>2015</v>
      </c>
      <c r="F64" t="s">
        <v>19</v>
      </c>
      <c r="G64" s="2" t="s">
        <v>20</v>
      </c>
      <c r="H64" s="25">
        <v>109</v>
      </c>
      <c r="I64" s="25">
        <v>4</v>
      </c>
      <c r="J64" s="25">
        <v>95</v>
      </c>
      <c r="K64" s="25">
        <v>11</v>
      </c>
      <c r="L64" s="25">
        <v>653</v>
      </c>
      <c r="M64" s="25">
        <v>410</v>
      </c>
      <c r="N64" s="25">
        <v>243</v>
      </c>
    </row>
    <row r="65" spans="1:14" x14ac:dyDescent="0.35">
      <c r="A65" t="s">
        <v>22</v>
      </c>
      <c r="B65" t="s">
        <v>23</v>
      </c>
      <c r="C65" t="s">
        <v>41</v>
      </c>
      <c r="D65" t="s">
        <v>43</v>
      </c>
      <c r="E65" s="1">
        <v>2016</v>
      </c>
      <c r="F65" t="s">
        <v>19</v>
      </c>
      <c r="G65" s="2" t="s">
        <v>20</v>
      </c>
      <c r="H65" s="25">
        <v>177</v>
      </c>
      <c r="I65" s="25">
        <v>32</v>
      </c>
      <c r="J65" s="25">
        <v>121</v>
      </c>
      <c r="K65" s="25">
        <v>24</v>
      </c>
      <c r="L65" s="25">
        <v>1286</v>
      </c>
      <c r="M65" s="25">
        <v>1100</v>
      </c>
      <c r="N65" s="25">
        <v>186</v>
      </c>
    </row>
    <row r="66" spans="1:14" x14ac:dyDescent="0.35">
      <c r="A66" t="s">
        <v>22</v>
      </c>
      <c r="B66" t="s">
        <v>23</v>
      </c>
      <c r="C66" t="s">
        <v>41</v>
      </c>
      <c r="D66" t="s">
        <v>43</v>
      </c>
      <c r="E66" s="1">
        <v>2017</v>
      </c>
      <c r="F66" t="s">
        <v>19</v>
      </c>
      <c r="G66" s="2" t="s">
        <v>20</v>
      </c>
      <c r="H66" s="25">
        <v>198</v>
      </c>
      <c r="I66" s="25">
        <v>31</v>
      </c>
      <c r="J66" s="25">
        <v>119</v>
      </c>
      <c r="K66" s="25">
        <v>47</v>
      </c>
      <c r="L66" s="25">
        <v>1153</v>
      </c>
      <c r="M66" s="25">
        <v>1013</v>
      </c>
      <c r="N66" s="25">
        <v>139</v>
      </c>
    </row>
    <row r="67" spans="1:14" x14ac:dyDescent="0.35">
      <c r="A67" t="s">
        <v>22</v>
      </c>
      <c r="B67" t="s">
        <v>23</v>
      </c>
      <c r="C67" t="s">
        <v>41</v>
      </c>
      <c r="D67" t="s">
        <v>43</v>
      </c>
      <c r="E67" s="1">
        <v>2018</v>
      </c>
      <c r="F67" t="s">
        <v>19</v>
      </c>
      <c r="G67" s="2" t="s">
        <v>20</v>
      </c>
      <c r="H67" s="25">
        <v>113</v>
      </c>
      <c r="I67" s="25" t="s">
        <v>26</v>
      </c>
      <c r="J67" s="25" t="s">
        <v>26</v>
      </c>
      <c r="K67" s="25" t="s">
        <v>26</v>
      </c>
      <c r="L67" s="25">
        <v>1001</v>
      </c>
      <c r="M67" s="25">
        <v>839</v>
      </c>
      <c r="N67" s="25">
        <v>162</v>
      </c>
    </row>
    <row r="68" spans="1:14" x14ac:dyDescent="0.35">
      <c r="A68" t="s">
        <v>22</v>
      </c>
      <c r="B68" t="s">
        <v>23</v>
      </c>
      <c r="C68" t="s">
        <v>24</v>
      </c>
      <c r="D68" t="s">
        <v>44</v>
      </c>
      <c r="E68" s="1">
        <v>2013</v>
      </c>
      <c r="F68" t="s">
        <v>19</v>
      </c>
      <c r="G68" s="2" t="s">
        <v>20</v>
      </c>
      <c r="H68" s="25" t="s">
        <v>21</v>
      </c>
      <c r="I68" s="25" t="s">
        <v>21</v>
      </c>
      <c r="J68" s="25" t="s">
        <v>21</v>
      </c>
      <c r="K68" s="25" t="s">
        <v>21</v>
      </c>
      <c r="L68" s="25" t="s">
        <v>21</v>
      </c>
      <c r="M68" s="25" t="s">
        <v>21</v>
      </c>
      <c r="N68" s="25" t="s">
        <v>21</v>
      </c>
    </row>
    <row r="69" spans="1:14" x14ac:dyDescent="0.35">
      <c r="A69" t="s">
        <v>22</v>
      </c>
      <c r="B69" t="s">
        <v>23</v>
      </c>
      <c r="C69" t="s">
        <v>24</v>
      </c>
      <c r="D69" t="s">
        <v>44</v>
      </c>
      <c r="E69" s="1">
        <v>2014</v>
      </c>
      <c r="F69" t="s">
        <v>19</v>
      </c>
      <c r="G69" s="2" t="s">
        <v>20</v>
      </c>
      <c r="H69" s="25" t="s">
        <v>21</v>
      </c>
      <c r="I69" s="25" t="s">
        <v>21</v>
      </c>
      <c r="J69" s="25" t="s">
        <v>21</v>
      </c>
      <c r="K69" s="25" t="s">
        <v>21</v>
      </c>
      <c r="L69" s="25" t="s">
        <v>21</v>
      </c>
      <c r="M69" s="25" t="s">
        <v>21</v>
      </c>
      <c r="N69" s="25" t="s">
        <v>21</v>
      </c>
    </row>
    <row r="70" spans="1:14" x14ac:dyDescent="0.35">
      <c r="A70" t="s">
        <v>22</v>
      </c>
      <c r="B70" t="s">
        <v>23</v>
      </c>
      <c r="C70" t="s">
        <v>24</v>
      </c>
      <c r="D70" t="s">
        <v>44</v>
      </c>
      <c r="E70" s="1">
        <v>2015</v>
      </c>
      <c r="F70" t="s">
        <v>19</v>
      </c>
      <c r="G70" s="2" t="s">
        <v>20</v>
      </c>
      <c r="H70" s="25" t="s">
        <v>21</v>
      </c>
      <c r="I70" s="25" t="s">
        <v>21</v>
      </c>
      <c r="J70" s="25" t="s">
        <v>21</v>
      </c>
      <c r="K70" s="25" t="s">
        <v>21</v>
      </c>
      <c r="L70" s="25" t="s">
        <v>21</v>
      </c>
      <c r="M70" s="25" t="s">
        <v>21</v>
      </c>
      <c r="N70" s="25" t="s">
        <v>21</v>
      </c>
    </row>
    <row r="71" spans="1:14" x14ac:dyDescent="0.35">
      <c r="A71" t="s">
        <v>22</v>
      </c>
      <c r="B71" t="s">
        <v>23</v>
      </c>
      <c r="C71" t="s">
        <v>24</v>
      </c>
      <c r="D71" t="s">
        <v>44</v>
      </c>
      <c r="E71" s="1">
        <v>2016</v>
      </c>
      <c r="F71" t="s">
        <v>19</v>
      </c>
      <c r="G71" s="2" t="s">
        <v>20</v>
      </c>
      <c r="H71" s="25" t="s">
        <v>21</v>
      </c>
      <c r="I71" s="25" t="s">
        <v>21</v>
      </c>
      <c r="J71" s="25" t="s">
        <v>21</v>
      </c>
      <c r="K71" s="25" t="s">
        <v>21</v>
      </c>
      <c r="L71" s="25" t="s">
        <v>21</v>
      </c>
      <c r="M71" s="25" t="s">
        <v>21</v>
      </c>
      <c r="N71" s="25" t="s">
        <v>21</v>
      </c>
    </row>
    <row r="72" spans="1:14" x14ac:dyDescent="0.35">
      <c r="A72" t="s">
        <v>22</v>
      </c>
      <c r="B72" t="s">
        <v>23</v>
      </c>
      <c r="C72" t="s">
        <v>24</v>
      </c>
      <c r="D72" t="s">
        <v>44</v>
      </c>
      <c r="E72" s="1">
        <v>2017</v>
      </c>
      <c r="F72" t="s">
        <v>19</v>
      </c>
      <c r="G72" s="2" t="s">
        <v>20</v>
      </c>
      <c r="H72" s="25" t="s">
        <v>21</v>
      </c>
      <c r="I72" s="25" t="s">
        <v>21</v>
      </c>
      <c r="J72" s="25" t="s">
        <v>21</v>
      </c>
      <c r="K72" s="25" t="s">
        <v>21</v>
      </c>
      <c r="L72" s="25" t="s">
        <v>21</v>
      </c>
      <c r="M72" s="25" t="s">
        <v>21</v>
      </c>
      <c r="N72" s="25" t="s">
        <v>21</v>
      </c>
    </row>
    <row r="73" spans="1:14" x14ac:dyDescent="0.35">
      <c r="A73" t="s">
        <v>22</v>
      </c>
      <c r="B73" t="s">
        <v>23</v>
      </c>
      <c r="C73" t="s">
        <v>24</v>
      </c>
      <c r="D73" t="s">
        <v>44</v>
      </c>
      <c r="E73" s="1">
        <v>2018</v>
      </c>
      <c r="F73" t="s">
        <v>19</v>
      </c>
      <c r="G73" s="2" t="s">
        <v>20</v>
      </c>
      <c r="H73" s="25" t="s">
        <v>21</v>
      </c>
      <c r="I73" s="25" t="s">
        <v>21</v>
      </c>
      <c r="J73" s="25" t="s">
        <v>21</v>
      </c>
      <c r="K73" s="25" t="s">
        <v>21</v>
      </c>
      <c r="L73" s="25" t="s">
        <v>21</v>
      </c>
      <c r="M73" s="25" t="s">
        <v>21</v>
      </c>
      <c r="N73" s="25" t="s">
        <v>21</v>
      </c>
    </row>
    <row r="74" spans="1:14" x14ac:dyDescent="0.35">
      <c r="A74" t="s">
        <v>22</v>
      </c>
      <c r="B74" t="s">
        <v>34</v>
      </c>
      <c r="C74" t="s">
        <v>41</v>
      </c>
      <c r="D74" t="s">
        <v>45</v>
      </c>
      <c r="E74" s="1">
        <v>2013</v>
      </c>
      <c r="F74" t="s">
        <v>19</v>
      </c>
      <c r="G74" s="2" t="s">
        <v>20</v>
      </c>
      <c r="H74" s="25" t="s">
        <v>21</v>
      </c>
      <c r="I74" s="25" t="s">
        <v>21</v>
      </c>
      <c r="J74" s="25" t="s">
        <v>21</v>
      </c>
      <c r="K74" s="25" t="s">
        <v>21</v>
      </c>
      <c r="L74" s="25" t="s">
        <v>21</v>
      </c>
      <c r="M74" s="25" t="s">
        <v>21</v>
      </c>
      <c r="N74" s="25" t="s">
        <v>21</v>
      </c>
    </row>
    <row r="75" spans="1:14" x14ac:dyDescent="0.35">
      <c r="A75" t="s">
        <v>22</v>
      </c>
      <c r="B75" t="s">
        <v>34</v>
      </c>
      <c r="C75" t="s">
        <v>41</v>
      </c>
      <c r="D75" t="s">
        <v>45</v>
      </c>
      <c r="E75" s="1">
        <v>2014</v>
      </c>
      <c r="F75" t="s">
        <v>19</v>
      </c>
      <c r="G75" s="2" t="s">
        <v>20</v>
      </c>
      <c r="H75" s="25" t="s">
        <v>21</v>
      </c>
      <c r="I75" s="25" t="s">
        <v>21</v>
      </c>
      <c r="J75" s="25" t="s">
        <v>21</v>
      </c>
      <c r="K75" s="25" t="s">
        <v>21</v>
      </c>
      <c r="L75" s="25" t="s">
        <v>21</v>
      </c>
      <c r="M75" s="25" t="s">
        <v>21</v>
      </c>
      <c r="N75" s="25" t="s">
        <v>21</v>
      </c>
    </row>
    <row r="76" spans="1:14" x14ac:dyDescent="0.35">
      <c r="A76" t="s">
        <v>22</v>
      </c>
      <c r="B76" t="s">
        <v>34</v>
      </c>
      <c r="C76" t="s">
        <v>41</v>
      </c>
      <c r="D76" t="s">
        <v>45</v>
      </c>
      <c r="E76" s="1">
        <v>2015</v>
      </c>
      <c r="F76" t="s">
        <v>19</v>
      </c>
      <c r="G76" s="2" t="s">
        <v>20</v>
      </c>
      <c r="H76" s="25" t="s">
        <v>21</v>
      </c>
      <c r="I76" s="25" t="s">
        <v>21</v>
      </c>
      <c r="J76" s="25" t="s">
        <v>21</v>
      </c>
      <c r="K76" s="25" t="s">
        <v>21</v>
      </c>
      <c r="L76" s="25" t="s">
        <v>21</v>
      </c>
      <c r="M76" s="25" t="s">
        <v>21</v>
      </c>
      <c r="N76" s="25" t="s">
        <v>21</v>
      </c>
    </row>
    <row r="77" spans="1:14" x14ac:dyDescent="0.35">
      <c r="A77" t="s">
        <v>22</v>
      </c>
      <c r="B77" t="s">
        <v>34</v>
      </c>
      <c r="C77" t="s">
        <v>41</v>
      </c>
      <c r="D77" t="s">
        <v>45</v>
      </c>
      <c r="E77" s="1">
        <v>2016</v>
      </c>
      <c r="F77" t="s">
        <v>19</v>
      </c>
      <c r="G77" s="2" t="s">
        <v>20</v>
      </c>
      <c r="H77" s="25" t="s">
        <v>21</v>
      </c>
      <c r="I77" s="25" t="s">
        <v>21</v>
      </c>
      <c r="J77" s="25" t="s">
        <v>21</v>
      </c>
      <c r="K77" s="25" t="s">
        <v>21</v>
      </c>
      <c r="L77" s="25" t="s">
        <v>21</v>
      </c>
      <c r="M77" s="25" t="s">
        <v>21</v>
      </c>
      <c r="N77" s="25" t="s">
        <v>21</v>
      </c>
    </row>
    <row r="78" spans="1:14" x14ac:dyDescent="0.35">
      <c r="A78" t="s">
        <v>22</v>
      </c>
      <c r="B78" t="s">
        <v>34</v>
      </c>
      <c r="C78" t="s">
        <v>41</v>
      </c>
      <c r="D78" t="s">
        <v>45</v>
      </c>
      <c r="E78" s="1">
        <v>2017</v>
      </c>
      <c r="F78" t="s">
        <v>19</v>
      </c>
      <c r="G78" s="2" t="s">
        <v>20</v>
      </c>
      <c r="H78" s="25" t="s">
        <v>21</v>
      </c>
      <c r="I78" s="25" t="s">
        <v>21</v>
      </c>
      <c r="J78" s="25" t="s">
        <v>21</v>
      </c>
      <c r="K78" s="25" t="s">
        <v>21</v>
      </c>
      <c r="L78" s="25" t="s">
        <v>21</v>
      </c>
      <c r="M78" s="25" t="s">
        <v>21</v>
      </c>
      <c r="N78" s="25" t="s">
        <v>21</v>
      </c>
    </row>
    <row r="79" spans="1:14" x14ac:dyDescent="0.35">
      <c r="A79" t="s">
        <v>22</v>
      </c>
      <c r="B79" t="s">
        <v>34</v>
      </c>
      <c r="C79" t="s">
        <v>41</v>
      </c>
      <c r="D79" t="s">
        <v>45</v>
      </c>
      <c r="E79" s="1">
        <v>2018</v>
      </c>
      <c r="F79" t="s">
        <v>19</v>
      </c>
      <c r="G79" s="2" t="s">
        <v>20</v>
      </c>
      <c r="H79" s="25" t="s">
        <v>21</v>
      </c>
      <c r="I79" s="25" t="s">
        <v>21</v>
      </c>
      <c r="J79" s="25" t="s">
        <v>21</v>
      </c>
      <c r="K79" s="25" t="s">
        <v>21</v>
      </c>
      <c r="L79" s="25" t="s">
        <v>21</v>
      </c>
      <c r="M79" s="25" t="s">
        <v>21</v>
      </c>
      <c r="N79" s="25" t="s">
        <v>21</v>
      </c>
    </row>
    <row r="80" spans="1:14" x14ac:dyDescent="0.35">
      <c r="A80" t="s">
        <v>22</v>
      </c>
      <c r="B80" t="s">
        <v>34</v>
      </c>
      <c r="C80" t="s">
        <v>32</v>
      </c>
      <c r="D80" t="s">
        <v>46</v>
      </c>
      <c r="E80" s="1">
        <v>2013</v>
      </c>
      <c r="F80" t="s">
        <v>19</v>
      </c>
      <c r="G80" s="2" t="s">
        <v>20</v>
      </c>
      <c r="H80" s="25">
        <v>362</v>
      </c>
      <c r="I80" s="25">
        <v>61</v>
      </c>
      <c r="J80" s="25">
        <v>195</v>
      </c>
      <c r="K80" s="25">
        <v>106</v>
      </c>
      <c r="L80" s="25">
        <v>2961</v>
      </c>
      <c r="M80" s="25">
        <v>1706</v>
      </c>
      <c r="N80" s="25">
        <v>1255</v>
      </c>
    </row>
    <row r="81" spans="1:14" x14ac:dyDescent="0.35">
      <c r="A81" t="s">
        <v>22</v>
      </c>
      <c r="B81" t="s">
        <v>34</v>
      </c>
      <c r="C81" t="s">
        <v>32</v>
      </c>
      <c r="D81" t="s">
        <v>46</v>
      </c>
      <c r="E81" s="1">
        <v>2014</v>
      </c>
      <c r="F81" t="s">
        <v>19</v>
      </c>
      <c r="G81" s="2" t="s">
        <v>20</v>
      </c>
      <c r="H81" s="25">
        <v>135</v>
      </c>
      <c r="I81" s="25">
        <v>61</v>
      </c>
      <c r="J81" s="25">
        <v>13</v>
      </c>
      <c r="K81" s="25">
        <v>61</v>
      </c>
      <c r="L81" s="25">
        <v>406</v>
      </c>
      <c r="M81" s="25">
        <v>1580</v>
      </c>
      <c r="N81" s="25">
        <v>-1174</v>
      </c>
    </row>
    <row r="82" spans="1:14" x14ac:dyDescent="0.35">
      <c r="A82" t="s">
        <v>22</v>
      </c>
      <c r="B82" t="s">
        <v>34</v>
      </c>
      <c r="C82" t="s">
        <v>32</v>
      </c>
      <c r="D82" t="s">
        <v>46</v>
      </c>
      <c r="E82" s="1">
        <v>2015</v>
      </c>
      <c r="F82" t="s">
        <v>19</v>
      </c>
      <c r="G82" s="2" t="s">
        <v>20</v>
      </c>
      <c r="H82" s="25">
        <v>562</v>
      </c>
      <c r="I82" s="25">
        <v>38</v>
      </c>
      <c r="J82" s="25">
        <v>443</v>
      </c>
      <c r="K82" s="25">
        <v>80</v>
      </c>
      <c r="L82" s="25">
        <v>11628</v>
      </c>
      <c r="M82" s="25">
        <v>5791</v>
      </c>
      <c r="N82" s="25">
        <v>5837</v>
      </c>
    </row>
    <row r="83" spans="1:14" x14ac:dyDescent="0.35">
      <c r="A83" t="s">
        <v>22</v>
      </c>
      <c r="B83" t="s">
        <v>34</v>
      </c>
      <c r="C83" t="s">
        <v>32</v>
      </c>
      <c r="D83" t="s">
        <v>46</v>
      </c>
      <c r="E83" s="1">
        <v>2016</v>
      </c>
      <c r="F83" t="s">
        <v>19</v>
      </c>
      <c r="G83" s="2" t="s">
        <v>20</v>
      </c>
      <c r="H83" s="25">
        <v>-292</v>
      </c>
      <c r="I83" s="25">
        <v>49</v>
      </c>
      <c r="J83" s="25">
        <v>-409</v>
      </c>
      <c r="K83" s="25">
        <v>67</v>
      </c>
      <c r="L83" s="25">
        <v>8131</v>
      </c>
      <c r="M83" s="25">
        <v>5435</v>
      </c>
      <c r="N83" s="25">
        <v>2696</v>
      </c>
    </row>
    <row r="84" spans="1:14" x14ac:dyDescent="0.35">
      <c r="A84" t="s">
        <v>22</v>
      </c>
      <c r="B84" t="s">
        <v>34</v>
      </c>
      <c r="C84" t="s">
        <v>32</v>
      </c>
      <c r="D84" t="s">
        <v>46</v>
      </c>
      <c r="E84" s="1">
        <v>2017</v>
      </c>
      <c r="F84" t="s">
        <v>19</v>
      </c>
      <c r="G84" s="2" t="s">
        <v>20</v>
      </c>
      <c r="H84" s="25">
        <v>-202</v>
      </c>
      <c r="I84" s="25">
        <v>231</v>
      </c>
      <c r="J84" s="25">
        <v>-458</v>
      </c>
      <c r="K84" s="25">
        <v>24</v>
      </c>
      <c r="L84" s="25">
        <v>6171</v>
      </c>
      <c r="M84" s="25">
        <v>4884</v>
      </c>
      <c r="N84" s="25">
        <v>1287</v>
      </c>
    </row>
    <row r="85" spans="1:14" x14ac:dyDescent="0.35">
      <c r="A85" t="s">
        <v>22</v>
      </c>
      <c r="B85" t="s">
        <v>34</v>
      </c>
      <c r="C85" t="s">
        <v>32</v>
      </c>
      <c r="D85" t="s">
        <v>46</v>
      </c>
      <c r="E85" s="1">
        <v>2018</v>
      </c>
      <c r="F85" t="s">
        <v>19</v>
      </c>
      <c r="G85" s="2" t="s">
        <v>20</v>
      </c>
      <c r="H85" s="25">
        <v>-138</v>
      </c>
      <c r="I85" s="25">
        <v>54</v>
      </c>
      <c r="J85" s="25">
        <v>-211</v>
      </c>
      <c r="K85" s="25">
        <v>19</v>
      </c>
      <c r="L85" s="25">
        <v>7144</v>
      </c>
      <c r="M85" s="25">
        <v>5019</v>
      </c>
      <c r="N85" s="25">
        <v>2125</v>
      </c>
    </row>
    <row r="86" spans="1:14" x14ac:dyDescent="0.35">
      <c r="A86" t="s">
        <v>22</v>
      </c>
      <c r="B86" t="s">
        <v>34</v>
      </c>
      <c r="C86" t="s">
        <v>24</v>
      </c>
      <c r="D86" t="s">
        <v>47</v>
      </c>
      <c r="E86" s="1">
        <v>2013</v>
      </c>
      <c r="F86" t="s">
        <v>19</v>
      </c>
      <c r="G86" s="2" t="s">
        <v>20</v>
      </c>
      <c r="H86" s="25">
        <v>-46</v>
      </c>
      <c r="I86" s="25">
        <v>1</v>
      </c>
      <c r="J86" s="25">
        <v>-29</v>
      </c>
      <c r="K86" s="25">
        <v>-18</v>
      </c>
      <c r="L86" s="25">
        <v>676</v>
      </c>
      <c r="M86" s="25">
        <v>964</v>
      </c>
      <c r="N86" s="25">
        <v>-288</v>
      </c>
    </row>
    <row r="87" spans="1:14" x14ac:dyDescent="0.35">
      <c r="A87" t="s">
        <v>22</v>
      </c>
      <c r="B87" t="s">
        <v>34</v>
      </c>
      <c r="C87" t="s">
        <v>24</v>
      </c>
      <c r="D87" t="s">
        <v>47</v>
      </c>
      <c r="E87" s="1">
        <v>2014</v>
      </c>
      <c r="F87" t="s">
        <v>19</v>
      </c>
      <c r="G87" s="2" t="s">
        <v>20</v>
      </c>
      <c r="H87" s="25">
        <v>452</v>
      </c>
      <c r="I87" s="25">
        <v>96</v>
      </c>
      <c r="J87" s="25">
        <v>370</v>
      </c>
      <c r="K87" s="25">
        <v>-14</v>
      </c>
      <c r="L87" s="25">
        <v>1220</v>
      </c>
      <c r="M87" s="25">
        <v>1542</v>
      </c>
      <c r="N87" s="25">
        <v>-321</v>
      </c>
    </row>
    <row r="88" spans="1:14" x14ac:dyDescent="0.35">
      <c r="A88" t="s">
        <v>22</v>
      </c>
      <c r="B88" t="s">
        <v>34</v>
      </c>
      <c r="C88" t="s">
        <v>24</v>
      </c>
      <c r="D88" t="s">
        <v>47</v>
      </c>
      <c r="E88" s="1">
        <v>2015</v>
      </c>
      <c r="F88" t="s">
        <v>19</v>
      </c>
      <c r="G88" s="2" t="s">
        <v>20</v>
      </c>
      <c r="H88" s="25">
        <v>-154</v>
      </c>
      <c r="I88" s="25">
        <v>134</v>
      </c>
      <c r="J88" s="25">
        <v>-281</v>
      </c>
      <c r="K88" s="25">
        <v>-8</v>
      </c>
      <c r="L88" s="25">
        <v>1155</v>
      </c>
      <c r="M88" s="25">
        <v>1222</v>
      </c>
      <c r="N88" s="25">
        <v>-68</v>
      </c>
    </row>
    <row r="89" spans="1:14" x14ac:dyDescent="0.35">
      <c r="A89" t="s">
        <v>22</v>
      </c>
      <c r="B89" t="s">
        <v>34</v>
      </c>
      <c r="C89" t="s">
        <v>24</v>
      </c>
      <c r="D89" t="s">
        <v>47</v>
      </c>
      <c r="E89" s="1">
        <v>2016</v>
      </c>
      <c r="F89" t="s">
        <v>19</v>
      </c>
      <c r="G89" s="2" t="s">
        <v>20</v>
      </c>
      <c r="H89" s="25">
        <v>-256</v>
      </c>
      <c r="I89" s="25">
        <v>71</v>
      </c>
      <c r="J89" s="25">
        <v>-329</v>
      </c>
      <c r="K89" s="25">
        <v>3</v>
      </c>
      <c r="L89" s="25">
        <v>1920</v>
      </c>
      <c r="M89" s="25">
        <v>1576</v>
      </c>
      <c r="N89" s="25">
        <v>344</v>
      </c>
    </row>
    <row r="90" spans="1:14" x14ac:dyDescent="0.35">
      <c r="A90" t="s">
        <v>22</v>
      </c>
      <c r="B90" t="s">
        <v>34</v>
      </c>
      <c r="C90" t="s">
        <v>24</v>
      </c>
      <c r="D90" t="s">
        <v>47</v>
      </c>
      <c r="E90" s="1">
        <v>2017</v>
      </c>
      <c r="F90" t="s">
        <v>19</v>
      </c>
      <c r="G90" s="2" t="s">
        <v>20</v>
      </c>
      <c r="H90" s="25">
        <v>-238</v>
      </c>
      <c r="I90" s="25">
        <v>91</v>
      </c>
      <c r="J90" s="25">
        <v>-329</v>
      </c>
      <c r="K90" s="25">
        <v>1</v>
      </c>
      <c r="L90" s="25">
        <v>1740</v>
      </c>
      <c r="M90" s="25">
        <v>1382</v>
      </c>
      <c r="N90" s="25">
        <v>359</v>
      </c>
    </row>
    <row r="91" spans="1:14" x14ac:dyDescent="0.35">
      <c r="A91" t="s">
        <v>22</v>
      </c>
      <c r="B91" t="s">
        <v>34</v>
      </c>
      <c r="C91" t="s">
        <v>24</v>
      </c>
      <c r="D91" t="s">
        <v>47</v>
      </c>
      <c r="E91" s="1">
        <v>2018</v>
      </c>
      <c r="F91" t="s">
        <v>19</v>
      </c>
      <c r="G91" s="2" t="s">
        <v>20</v>
      </c>
      <c r="H91" s="25">
        <v>-129</v>
      </c>
      <c r="I91" s="25">
        <v>54</v>
      </c>
      <c r="J91" s="25">
        <v>-186</v>
      </c>
      <c r="K91" s="25">
        <v>3</v>
      </c>
      <c r="L91" s="25">
        <v>2118</v>
      </c>
      <c r="M91" s="25">
        <v>1585</v>
      </c>
      <c r="N91" s="25">
        <v>533</v>
      </c>
    </row>
    <row r="92" spans="1:14" x14ac:dyDescent="0.35">
      <c r="A92" t="s">
        <v>22</v>
      </c>
      <c r="B92" t="s">
        <v>23</v>
      </c>
      <c r="C92" t="s">
        <v>24</v>
      </c>
      <c r="D92" t="s">
        <v>48</v>
      </c>
      <c r="E92" s="1">
        <v>2013</v>
      </c>
      <c r="F92" t="s">
        <v>19</v>
      </c>
      <c r="G92" s="2" t="s">
        <v>20</v>
      </c>
      <c r="H92" s="25">
        <v>5206</v>
      </c>
      <c r="I92" s="25">
        <v>5215</v>
      </c>
      <c r="J92" s="25">
        <v>2</v>
      </c>
      <c r="K92" s="25">
        <v>-10</v>
      </c>
      <c r="L92" s="25">
        <v>10471</v>
      </c>
      <c r="M92" s="25">
        <v>11230</v>
      </c>
      <c r="N92" s="25">
        <v>-760</v>
      </c>
    </row>
    <row r="93" spans="1:14" x14ac:dyDescent="0.35">
      <c r="A93" t="s">
        <v>22</v>
      </c>
      <c r="B93" t="s">
        <v>23</v>
      </c>
      <c r="C93" t="s">
        <v>24</v>
      </c>
      <c r="D93" t="s">
        <v>48</v>
      </c>
      <c r="E93" s="1">
        <v>2014</v>
      </c>
      <c r="F93" t="s">
        <v>19</v>
      </c>
      <c r="G93" s="2" t="s">
        <v>20</v>
      </c>
      <c r="H93" s="25">
        <v>11369</v>
      </c>
      <c r="I93" s="25">
        <v>11367</v>
      </c>
      <c r="J93" s="25">
        <v>1</v>
      </c>
      <c r="K93" s="25" t="s">
        <v>21</v>
      </c>
      <c r="L93" s="25">
        <v>16533</v>
      </c>
      <c r="M93" s="25" t="s">
        <v>26</v>
      </c>
      <c r="N93" s="25" t="s">
        <v>26</v>
      </c>
    </row>
    <row r="94" spans="1:14" x14ac:dyDescent="0.35">
      <c r="A94" t="s">
        <v>22</v>
      </c>
      <c r="B94" t="s">
        <v>23</v>
      </c>
      <c r="C94" t="s">
        <v>24</v>
      </c>
      <c r="D94" t="s">
        <v>48</v>
      </c>
      <c r="E94" s="1">
        <v>2015</v>
      </c>
      <c r="F94" t="s">
        <v>19</v>
      </c>
      <c r="G94" s="2" t="s">
        <v>20</v>
      </c>
      <c r="H94" s="25">
        <v>9935</v>
      </c>
      <c r="I94" s="25">
        <v>9940</v>
      </c>
      <c r="J94" s="25">
        <v>-4</v>
      </c>
      <c r="K94" s="25" t="s">
        <v>21</v>
      </c>
      <c r="L94" s="25">
        <v>4432</v>
      </c>
      <c r="M94" s="25" t="s">
        <v>26</v>
      </c>
      <c r="N94" s="25" t="s">
        <v>26</v>
      </c>
    </row>
    <row r="95" spans="1:14" x14ac:dyDescent="0.35">
      <c r="A95" t="s">
        <v>22</v>
      </c>
      <c r="B95" t="s">
        <v>23</v>
      </c>
      <c r="C95" t="s">
        <v>24</v>
      </c>
      <c r="D95" t="s">
        <v>48</v>
      </c>
      <c r="E95" s="1">
        <v>2016</v>
      </c>
      <c r="F95" t="s">
        <v>19</v>
      </c>
      <c r="G95" s="2" t="s">
        <v>20</v>
      </c>
      <c r="H95" s="25">
        <v>683</v>
      </c>
      <c r="I95" s="25">
        <v>692</v>
      </c>
      <c r="J95" s="25">
        <v>5</v>
      </c>
      <c r="K95" s="25">
        <v>-14</v>
      </c>
      <c r="L95" s="25">
        <v>2588</v>
      </c>
      <c r="M95" s="25" t="s">
        <v>26</v>
      </c>
      <c r="N95" s="25" t="s">
        <v>26</v>
      </c>
    </row>
    <row r="96" spans="1:14" x14ac:dyDescent="0.35">
      <c r="A96" t="s">
        <v>22</v>
      </c>
      <c r="B96" t="s">
        <v>23</v>
      </c>
      <c r="C96" t="s">
        <v>24</v>
      </c>
      <c r="D96" t="s">
        <v>48</v>
      </c>
      <c r="E96" s="1">
        <v>2017</v>
      </c>
      <c r="F96" t="s">
        <v>19</v>
      </c>
      <c r="G96" s="2" t="s">
        <v>20</v>
      </c>
      <c r="H96" s="25">
        <v>1047</v>
      </c>
      <c r="I96" s="25" t="s">
        <v>26</v>
      </c>
      <c r="J96" s="25" t="s">
        <v>26</v>
      </c>
      <c r="K96" s="25" t="s">
        <v>26</v>
      </c>
      <c r="L96" s="25">
        <v>4050</v>
      </c>
      <c r="M96" s="25" t="s">
        <v>26</v>
      </c>
      <c r="N96" s="25" t="s">
        <v>26</v>
      </c>
    </row>
    <row r="97" spans="1:14" x14ac:dyDescent="0.35">
      <c r="A97" t="s">
        <v>22</v>
      </c>
      <c r="B97" t="s">
        <v>23</v>
      </c>
      <c r="C97" t="s">
        <v>24</v>
      </c>
      <c r="D97" t="s">
        <v>48</v>
      </c>
      <c r="E97" s="1">
        <v>2018</v>
      </c>
      <c r="F97" t="s">
        <v>19</v>
      </c>
      <c r="G97" s="2" t="s">
        <v>20</v>
      </c>
      <c r="H97" s="25">
        <v>2986</v>
      </c>
      <c r="I97" s="25" t="s">
        <v>26</v>
      </c>
      <c r="J97" s="25" t="s">
        <v>26</v>
      </c>
      <c r="K97" s="25" t="s">
        <v>26</v>
      </c>
      <c r="L97" s="25">
        <v>6867</v>
      </c>
      <c r="M97" s="25" t="s">
        <v>26</v>
      </c>
      <c r="N97" s="25" t="s">
        <v>26</v>
      </c>
    </row>
    <row r="98" spans="1:14" x14ac:dyDescent="0.35">
      <c r="A98" t="s">
        <v>22</v>
      </c>
      <c r="B98" t="s">
        <v>34</v>
      </c>
      <c r="C98" t="s">
        <v>41</v>
      </c>
      <c r="D98" t="s">
        <v>49</v>
      </c>
      <c r="E98" s="1">
        <v>2013</v>
      </c>
      <c r="F98" t="s">
        <v>19</v>
      </c>
      <c r="G98" s="2" t="s">
        <v>20</v>
      </c>
      <c r="H98" s="25" t="s">
        <v>21</v>
      </c>
      <c r="I98" s="25" t="s">
        <v>21</v>
      </c>
      <c r="J98" s="25" t="s">
        <v>21</v>
      </c>
      <c r="K98" s="25" t="s">
        <v>21</v>
      </c>
      <c r="L98" s="25" t="s">
        <v>26</v>
      </c>
      <c r="M98" s="25" t="s">
        <v>26</v>
      </c>
      <c r="N98" s="25" t="s">
        <v>26</v>
      </c>
    </row>
    <row r="99" spans="1:14" x14ac:dyDescent="0.35">
      <c r="A99" t="s">
        <v>22</v>
      </c>
      <c r="B99" t="s">
        <v>34</v>
      </c>
      <c r="C99" t="s">
        <v>41</v>
      </c>
      <c r="D99" t="s">
        <v>49</v>
      </c>
      <c r="E99" s="1">
        <v>2014</v>
      </c>
      <c r="F99" t="s">
        <v>19</v>
      </c>
      <c r="G99" s="2" t="s">
        <v>20</v>
      </c>
      <c r="H99" s="25">
        <v>-1</v>
      </c>
      <c r="I99" s="25" t="s">
        <v>21</v>
      </c>
      <c r="J99" s="25">
        <v>-1</v>
      </c>
      <c r="K99" s="25" t="s">
        <v>21</v>
      </c>
      <c r="L99" s="25">
        <v>207</v>
      </c>
      <c r="M99" s="25">
        <v>102</v>
      </c>
      <c r="N99" s="25">
        <v>106</v>
      </c>
    </row>
    <row r="100" spans="1:14" x14ac:dyDescent="0.35">
      <c r="A100" t="s">
        <v>22</v>
      </c>
      <c r="B100" t="s">
        <v>34</v>
      </c>
      <c r="C100" t="s">
        <v>41</v>
      </c>
      <c r="D100" t="s">
        <v>49</v>
      </c>
      <c r="E100" s="1">
        <v>2015</v>
      </c>
      <c r="F100" t="s">
        <v>19</v>
      </c>
      <c r="G100" s="2" t="s">
        <v>20</v>
      </c>
      <c r="H100" s="25">
        <v>-15</v>
      </c>
      <c r="I100" s="25">
        <v>64</v>
      </c>
      <c r="J100" s="25">
        <v>-87</v>
      </c>
      <c r="K100" s="25">
        <v>8</v>
      </c>
      <c r="L100" s="25">
        <v>239</v>
      </c>
      <c r="M100" s="25" t="s">
        <v>26</v>
      </c>
      <c r="N100" s="25" t="s">
        <v>26</v>
      </c>
    </row>
    <row r="101" spans="1:14" x14ac:dyDescent="0.35">
      <c r="A101" t="s">
        <v>22</v>
      </c>
      <c r="B101" t="s">
        <v>34</v>
      </c>
      <c r="C101" t="s">
        <v>41</v>
      </c>
      <c r="D101" t="s">
        <v>49</v>
      </c>
      <c r="E101" s="1">
        <v>2016</v>
      </c>
      <c r="F101" t="s">
        <v>19</v>
      </c>
      <c r="G101" s="2" t="s">
        <v>20</v>
      </c>
      <c r="H101" s="25">
        <v>31</v>
      </c>
      <c r="I101" s="25">
        <v>31</v>
      </c>
      <c r="J101" s="25" t="s">
        <v>21</v>
      </c>
      <c r="K101" s="25" t="s">
        <v>21</v>
      </c>
      <c r="L101" s="25" t="s">
        <v>26</v>
      </c>
      <c r="M101" s="25" t="s">
        <v>26</v>
      </c>
      <c r="N101" s="25" t="s">
        <v>26</v>
      </c>
    </row>
    <row r="102" spans="1:14" x14ac:dyDescent="0.35">
      <c r="A102" t="s">
        <v>22</v>
      </c>
      <c r="B102" t="s">
        <v>34</v>
      </c>
      <c r="C102" t="s">
        <v>41</v>
      </c>
      <c r="D102" t="s">
        <v>49</v>
      </c>
      <c r="E102" s="1">
        <v>2017</v>
      </c>
      <c r="F102" t="s">
        <v>19</v>
      </c>
      <c r="G102" s="2" t="s">
        <v>20</v>
      </c>
      <c r="H102" s="25" t="s">
        <v>26</v>
      </c>
      <c r="I102" s="25" t="s">
        <v>21</v>
      </c>
      <c r="J102" s="25" t="s">
        <v>26</v>
      </c>
      <c r="K102" s="25" t="s">
        <v>21</v>
      </c>
      <c r="L102" s="25" t="s">
        <v>26</v>
      </c>
      <c r="M102" s="25" t="s">
        <v>26</v>
      </c>
      <c r="N102" s="25" t="s">
        <v>26</v>
      </c>
    </row>
    <row r="103" spans="1:14" x14ac:dyDescent="0.35">
      <c r="A103" t="s">
        <v>22</v>
      </c>
      <c r="B103" t="s">
        <v>34</v>
      </c>
      <c r="C103" t="s">
        <v>41</v>
      </c>
      <c r="D103" t="s">
        <v>49</v>
      </c>
      <c r="E103" s="1">
        <v>2018</v>
      </c>
      <c r="F103" t="s">
        <v>19</v>
      </c>
      <c r="G103" s="2" t="s">
        <v>20</v>
      </c>
      <c r="H103" s="25">
        <v>19</v>
      </c>
      <c r="I103" s="25" t="s">
        <v>21</v>
      </c>
      <c r="J103" s="25">
        <v>19</v>
      </c>
      <c r="K103" s="25" t="s">
        <v>21</v>
      </c>
      <c r="L103" s="25">
        <v>296</v>
      </c>
      <c r="M103" s="25" t="s">
        <v>26</v>
      </c>
      <c r="N103" s="25" t="s">
        <v>26</v>
      </c>
    </row>
    <row r="104" spans="1:14" x14ac:dyDescent="0.35">
      <c r="A104" t="s">
        <v>22</v>
      </c>
      <c r="B104" t="s">
        <v>34</v>
      </c>
      <c r="C104" t="s">
        <v>28</v>
      </c>
      <c r="D104" t="s">
        <v>50</v>
      </c>
      <c r="E104" s="1">
        <v>2013</v>
      </c>
      <c r="F104" t="s">
        <v>19</v>
      </c>
      <c r="G104" s="2" t="s">
        <v>20</v>
      </c>
      <c r="H104" s="25">
        <v>-1191</v>
      </c>
      <c r="I104" s="25">
        <v>2</v>
      </c>
      <c r="J104" s="25">
        <v>-1193</v>
      </c>
      <c r="K104" s="25" t="s">
        <v>21</v>
      </c>
      <c r="L104" s="25">
        <v>18</v>
      </c>
      <c r="M104" s="25">
        <v>17</v>
      </c>
      <c r="N104" s="25">
        <v>1</v>
      </c>
    </row>
    <row r="105" spans="1:14" x14ac:dyDescent="0.35">
      <c r="A105" t="s">
        <v>22</v>
      </c>
      <c r="B105" t="s">
        <v>34</v>
      </c>
      <c r="C105" t="s">
        <v>28</v>
      </c>
      <c r="D105" t="s">
        <v>50</v>
      </c>
      <c r="E105" s="1">
        <v>2014</v>
      </c>
      <c r="F105" t="s">
        <v>19</v>
      </c>
      <c r="G105" s="2" t="s">
        <v>20</v>
      </c>
      <c r="H105" s="25">
        <v>9</v>
      </c>
      <c r="I105" s="25">
        <v>1</v>
      </c>
      <c r="J105" s="25">
        <v>8</v>
      </c>
      <c r="K105" s="25" t="s">
        <v>21</v>
      </c>
      <c r="L105" s="25">
        <v>40</v>
      </c>
      <c r="M105" s="25">
        <v>38</v>
      </c>
      <c r="N105" s="25">
        <v>1</v>
      </c>
    </row>
    <row r="106" spans="1:14" x14ac:dyDescent="0.35">
      <c r="A106" t="s">
        <v>22</v>
      </c>
      <c r="B106" t="s">
        <v>34</v>
      </c>
      <c r="C106" t="s">
        <v>28</v>
      </c>
      <c r="D106" t="s">
        <v>50</v>
      </c>
      <c r="E106" s="1">
        <v>2015</v>
      </c>
      <c r="F106" t="s">
        <v>19</v>
      </c>
      <c r="G106" s="2" t="s">
        <v>20</v>
      </c>
      <c r="H106" s="25">
        <v>17</v>
      </c>
      <c r="I106" s="25">
        <v>3</v>
      </c>
      <c r="J106" s="25">
        <v>14</v>
      </c>
      <c r="K106" s="25" t="s">
        <v>21</v>
      </c>
      <c r="L106" s="25">
        <v>18</v>
      </c>
      <c r="M106" s="25" t="s">
        <v>26</v>
      </c>
      <c r="N106" s="25" t="s">
        <v>26</v>
      </c>
    </row>
    <row r="107" spans="1:14" x14ac:dyDescent="0.35">
      <c r="A107" t="s">
        <v>22</v>
      </c>
      <c r="B107" t="s">
        <v>34</v>
      </c>
      <c r="C107" t="s">
        <v>28</v>
      </c>
      <c r="D107" t="s">
        <v>50</v>
      </c>
      <c r="E107" s="1">
        <v>2016</v>
      </c>
      <c r="F107" t="s">
        <v>19</v>
      </c>
      <c r="G107" s="2" t="s">
        <v>20</v>
      </c>
      <c r="H107" s="25">
        <v>6</v>
      </c>
      <c r="I107" s="25">
        <v>3</v>
      </c>
      <c r="J107" s="25">
        <v>4</v>
      </c>
      <c r="K107" s="25" t="s">
        <v>21</v>
      </c>
      <c r="L107" s="25">
        <v>15</v>
      </c>
      <c r="M107" s="25">
        <v>24</v>
      </c>
      <c r="N107" s="25">
        <v>-9</v>
      </c>
    </row>
    <row r="108" spans="1:14" x14ac:dyDescent="0.35">
      <c r="A108" t="s">
        <v>22</v>
      </c>
      <c r="B108" t="s">
        <v>34</v>
      </c>
      <c r="C108" t="s">
        <v>28</v>
      </c>
      <c r="D108" t="s">
        <v>50</v>
      </c>
      <c r="E108" s="1">
        <v>2017</v>
      </c>
      <c r="F108" t="s">
        <v>19</v>
      </c>
      <c r="G108" s="2" t="s">
        <v>20</v>
      </c>
      <c r="H108" s="25" t="s">
        <v>26</v>
      </c>
      <c r="I108" s="25" t="s">
        <v>26</v>
      </c>
      <c r="J108" s="25" t="s">
        <v>26</v>
      </c>
      <c r="K108" s="25" t="s">
        <v>21</v>
      </c>
      <c r="L108" s="25">
        <v>21</v>
      </c>
      <c r="M108" s="25">
        <v>30</v>
      </c>
      <c r="N108" s="25">
        <v>-8</v>
      </c>
    </row>
    <row r="109" spans="1:14" x14ac:dyDescent="0.35">
      <c r="A109" t="s">
        <v>22</v>
      </c>
      <c r="B109" t="s">
        <v>34</v>
      </c>
      <c r="C109" t="s">
        <v>28</v>
      </c>
      <c r="D109" t="s">
        <v>50</v>
      </c>
      <c r="E109" s="1">
        <v>2018</v>
      </c>
      <c r="F109" t="s">
        <v>19</v>
      </c>
      <c r="G109" s="2" t="s">
        <v>20</v>
      </c>
      <c r="H109" s="25">
        <v>-30</v>
      </c>
      <c r="I109" s="25" t="s">
        <v>26</v>
      </c>
      <c r="J109" s="25" t="s">
        <v>26</v>
      </c>
      <c r="K109" s="25" t="s">
        <v>21</v>
      </c>
      <c r="L109" s="25">
        <v>29</v>
      </c>
      <c r="M109" s="25" t="s">
        <v>26</v>
      </c>
      <c r="N109" s="25" t="s">
        <v>26</v>
      </c>
    </row>
    <row r="110" spans="1:14" x14ac:dyDescent="0.35">
      <c r="A110" t="s">
        <v>22</v>
      </c>
      <c r="B110" t="s">
        <v>27</v>
      </c>
      <c r="C110" t="s">
        <v>17</v>
      </c>
      <c r="D110" t="s">
        <v>51</v>
      </c>
      <c r="E110" s="1">
        <v>2013</v>
      </c>
      <c r="F110" t="s">
        <v>19</v>
      </c>
      <c r="G110" s="2" t="s">
        <v>20</v>
      </c>
      <c r="H110" s="25">
        <v>595</v>
      </c>
      <c r="I110" s="25">
        <v>793</v>
      </c>
      <c r="J110" s="25">
        <v>-198</v>
      </c>
      <c r="K110" s="25" t="s">
        <v>21</v>
      </c>
      <c r="L110" s="25" t="s">
        <v>26</v>
      </c>
      <c r="M110" s="25" t="s">
        <v>26</v>
      </c>
      <c r="N110" s="25" t="s">
        <v>26</v>
      </c>
    </row>
    <row r="111" spans="1:14" x14ac:dyDescent="0.35">
      <c r="A111" t="s">
        <v>22</v>
      </c>
      <c r="B111" t="s">
        <v>27</v>
      </c>
      <c r="C111" t="s">
        <v>17</v>
      </c>
      <c r="D111" t="s">
        <v>51</v>
      </c>
      <c r="E111" s="1">
        <v>2014</v>
      </c>
      <c r="F111" t="s">
        <v>19</v>
      </c>
      <c r="G111" s="2" t="s">
        <v>20</v>
      </c>
      <c r="H111" s="25">
        <v>1851</v>
      </c>
      <c r="I111" s="25">
        <v>869</v>
      </c>
      <c r="J111" s="25">
        <v>982</v>
      </c>
      <c r="K111" s="25" t="s">
        <v>21</v>
      </c>
      <c r="L111" s="25" t="s">
        <v>26</v>
      </c>
      <c r="M111" s="25" t="s">
        <v>26</v>
      </c>
      <c r="N111" s="25" t="s">
        <v>26</v>
      </c>
    </row>
    <row r="112" spans="1:14" x14ac:dyDescent="0.35">
      <c r="A112" t="s">
        <v>22</v>
      </c>
      <c r="B112" t="s">
        <v>27</v>
      </c>
      <c r="C112" t="s">
        <v>17</v>
      </c>
      <c r="D112" t="s">
        <v>51</v>
      </c>
      <c r="E112" s="1">
        <v>2015</v>
      </c>
      <c r="F112" t="s">
        <v>19</v>
      </c>
      <c r="G112" s="2" t="s">
        <v>20</v>
      </c>
      <c r="H112" s="25">
        <v>2018</v>
      </c>
      <c r="I112" s="25">
        <v>1128</v>
      </c>
      <c r="J112" s="25">
        <v>890</v>
      </c>
      <c r="K112" s="25" t="s">
        <v>21</v>
      </c>
      <c r="L112" s="25" t="s">
        <v>26</v>
      </c>
      <c r="M112" s="25" t="s">
        <v>26</v>
      </c>
      <c r="N112" s="25" t="s">
        <v>26</v>
      </c>
    </row>
    <row r="113" spans="1:14" x14ac:dyDescent="0.35">
      <c r="A113" t="s">
        <v>22</v>
      </c>
      <c r="B113" t="s">
        <v>27</v>
      </c>
      <c r="C113" t="s">
        <v>17</v>
      </c>
      <c r="D113" t="s">
        <v>51</v>
      </c>
      <c r="E113" s="1">
        <v>2016</v>
      </c>
      <c r="F113" t="s">
        <v>19</v>
      </c>
      <c r="G113" s="2" t="s">
        <v>20</v>
      </c>
      <c r="H113" s="25">
        <v>2323</v>
      </c>
      <c r="I113" s="25">
        <v>1165</v>
      </c>
      <c r="J113" s="25">
        <v>1158</v>
      </c>
      <c r="K113" s="25" t="s">
        <v>21</v>
      </c>
      <c r="L113" s="25" t="s">
        <v>26</v>
      </c>
      <c r="M113" s="25" t="s">
        <v>26</v>
      </c>
      <c r="N113" s="25" t="s">
        <v>26</v>
      </c>
    </row>
    <row r="114" spans="1:14" x14ac:dyDescent="0.35">
      <c r="A114" t="s">
        <v>22</v>
      </c>
      <c r="B114" t="s">
        <v>27</v>
      </c>
      <c r="C114" t="s">
        <v>17</v>
      </c>
      <c r="D114" t="s">
        <v>51</v>
      </c>
      <c r="E114" s="1">
        <v>2017</v>
      </c>
      <c r="F114" t="s">
        <v>19</v>
      </c>
      <c r="G114" s="2" t="s">
        <v>20</v>
      </c>
      <c r="H114" s="25" t="s">
        <v>26</v>
      </c>
      <c r="I114" s="25" t="s">
        <v>26</v>
      </c>
      <c r="J114" s="25" t="s">
        <v>26</v>
      </c>
      <c r="K114" s="25" t="s">
        <v>21</v>
      </c>
      <c r="L114" s="25">
        <v>2374</v>
      </c>
      <c r="M114" s="25" t="s">
        <v>26</v>
      </c>
      <c r="N114" s="25" t="s">
        <v>26</v>
      </c>
    </row>
    <row r="115" spans="1:14" x14ac:dyDescent="0.35">
      <c r="A115" t="s">
        <v>22</v>
      </c>
      <c r="B115" t="s">
        <v>27</v>
      </c>
      <c r="C115" t="s">
        <v>17</v>
      </c>
      <c r="D115" t="s">
        <v>51</v>
      </c>
      <c r="E115" s="1">
        <v>2018</v>
      </c>
      <c r="F115" t="s">
        <v>19</v>
      </c>
      <c r="G115" s="2" t="s">
        <v>20</v>
      </c>
      <c r="H115" s="25" t="s">
        <v>26</v>
      </c>
      <c r="I115" s="25" t="s">
        <v>26</v>
      </c>
      <c r="J115" s="25" t="s">
        <v>26</v>
      </c>
      <c r="K115" s="25" t="s">
        <v>21</v>
      </c>
      <c r="L115" s="25" t="s">
        <v>26</v>
      </c>
      <c r="M115" s="25" t="s">
        <v>26</v>
      </c>
      <c r="N115" s="25" t="s">
        <v>26</v>
      </c>
    </row>
    <row r="116" spans="1:14" x14ac:dyDescent="0.35">
      <c r="A116" t="s">
        <v>22</v>
      </c>
      <c r="B116" t="s">
        <v>34</v>
      </c>
      <c r="C116" t="s">
        <v>41</v>
      </c>
      <c r="D116" t="s">
        <v>52</v>
      </c>
      <c r="E116" s="1">
        <v>2013</v>
      </c>
      <c r="F116" t="s">
        <v>19</v>
      </c>
      <c r="G116" s="2" t="s">
        <v>20</v>
      </c>
      <c r="H116" s="25">
        <v>1</v>
      </c>
      <c r="I116" s="25" t="s">
        <v>21</v>
      </c>
      <c r="J116" s="25" t="s">
        <v>21</v>
      </c>
      <c r="K116" s="25">
        <v>2</v>
      </c>
      <c r="L116" s="25">
        <v>418</v>
      </c>
      <c r="M116" s="25" t="s">
        <v>26</v>
      </c>
      <c r="N116" s="25" t="s">
        <v>26</v>
      </c>
    </row>
    <row r="117" spans="1:14" x14ac:dyDescent="0.35">
      <c r="A117" t="s">
        <v>22</v>
      </c>
      <c r="B117" t="s">
        <v>34</v>
      </c>
      <c r="C117" t="s">
        <v>41</v>
      </c>
      <c r="D117" t="s">
        <v>52</v>
      </c>
      <c r="E117" s="1">
        <v>2014</v>
      </c>
      <c r="F117" t="s">
        <v>19</v>
      </c>
      <c r="G117" s="2" t="s">
        <v>20</v>
      </c>
      <c r="H117" s="25">
        <v>2</v>
      </c>
      <c r="I117" s="25" t="s">
        <v>21</v>
      </c>
      <c r="J117" s="25" t="s">
        <v>21</v>
      </c>
      <c r="K117" s="25">
        <v>2</v>
      </c>
      <c r="L117" s="25">
        <v>512</v>
      </c>
      <c r="M117" s="25" t="s">
        <v>26</v>
      </c>
      <c r="N117" s="25" t="s">
        <v>26</v>
      </c>
    </row>
    <row r="118" spans="1:14" x14ac:dyDescent="0.35">
      <c r="A118" t="s">
        <v>22</v>
      </c>
      <c r="B118" t="s">
        <v>34</v>
      </c>
      <c r="C118" t="s">
        <v>41</v>
      </c>
      <c r="D118" t="s">
        <v>52</v>
      </c>
      <c r="E118" s="1">
        <v>2015</v>
      </c>
      <c r="F118" t="s">
        <v>19</v>
      </c>
      <c r="G118" s="2" t="s">
        <v>20</v>
      </c>
      <c r="H118" s="25">
        <v>2</v>
      </c>
      <c r="I118" s="25" t="s">
        <v>21</v>
      </c>
      <c r="J118" s="25">
        <v>-1</v>
      </c>
      <c r="K118" s="25">
        <v>3</v>
      </c>
      <c r="L118" s="25">
        <v>646</v>
      </c>
      <c r="M118" s="25" t="s">
        <v>26</v>
      </c>
      <c r="N118" s="25" t="s">
        <v>26</v>
      </c>
    </row>
    <row r="119" spans="1:14" x14ac:dyDescent="0.35">
      <c r="A119" t="s">
        <v>22</v>
      </c>
      <c r="B119" t="s">
        <v>34</v>
      </c>
      <c r="C119" t="s">
        <v>41</v>
      </c>
      <c r="D119" t="s">
        <v>52</v>
      </c>
      <c r="E119" s="1">
        <v>2016</v>
      </c>
      <c r="F119" t="s">
        <v>19</v>
      </c>
      <c r="G119" s="2" t="s">
        <v>20</v>
      </c>
      <c r="H119" s="25">
        <v>2</v>
      </c>
      <c r="I119" s="25" t="s">
        <v>21</v>
      </c>
      <c r="J119" s="25" t="s">
        <v>21</v>
      </c>
      <c r="K119" s="25">
        <v>3</v>
      </c>
      <c r="L119" s="25">
        <v>604</v>
      </c>
      <c r="M119" s="25" t="s">
        <v>26</v>
      </c>
      <c r="N119" s="25" t="s">
        <v>26</v>
      </c>
    </row>
    <row r="120" spans="1:14" x14ac:dyDescent="0.35">
      <c r="A120" t="s">
        <v>22</v>
      </c>
      <c r="B120" t="s">
        <v>34</v>
      </c>
      <c r="C120" t="s">
        <v>41</v>
      </c>
      <c r="D120" t="s">
        <v>52</v>
      </c>
      <c r="E120" s="1">
        <v>2017</v>
      </c>
      <c r="F120" t="s">
        <v>19</v>
      </c>
      <c r="G120" s="2" t="s">
        <v>20</v>
      </c>
      <c r="H120" s="25" t="s">
        <v>26</v>
      </c>
      <c r="I120" s="25" t="s">
        <v>21</v>
      </c>
      <c r="J120" s="25" t="s">
        <v>21</v>
      </c>
      <c r="K120" s="25" t="s">
        <v>26</v>
      </c>
      <c r="L120" s="25">
        <v>575</v>
      </c>
      <c r="M120" s="25" t="s">
        <v>26</v>
      </c>
      <c r="N120" s="25" t="s">
        <v>26</v>
      </c>
    </row>
    <row r="121" spans="1:14" x14ac:dyDescent="0.35">
      <c r="A121" t="s">
        <v>22</v>
      </c>
      <c r="B121" t="s">
        <v>34</v>
      </c>
      <c r="C121" t="s">
        <v>41</v>
      </c>
      <c r="D121" t="s">
        <v>52</v>
      </c>
      <c r="E121" s="1">
        <v>2018</v>
      </c>
      <c r="F121" t="s">
        <v>19</v>
      </c>
      <c r="G121" s="2" t="s">
        <v>20</v>
      </c>
      <c r="H121" s="25" t="s">
        <v>26</v>
      </c>
      <c r="I121" s="25" t="s">
        <v>21</v>
      </c>
      <c r="J121" s="25" t="s">
        <v>21</v>
      </c>
      <c r="K121" s="25" t="s">
        <v>26</v>
      </c>
      <c r="L121" s="25">
        <v>574</v>
      </c>
      <c r="M121" s="25" t="s">
        <v>26</v>
      </c>
      <c r="N121" s="25" t="s">
        <v>26</v>
      </c>
    </row>
    <row r="122" spans="1:14" x14ac:dyDescent="0.35">
      <c r="A122" t="s">
        <v>22</v>
      </c>
      <c r="B122" t="s">
        <v>23</v>
      </c>
      <c r="C122" t="s">
        <v>24</v>
      </c>
      <c r="D122" t="s">
        <v>53</v>
      </c>
      <c r="E122" s="1">
        <v>2013</v>
      </c>
      <c r="F122" t="s">
        <v>19</v>
      </c>
      <c r="G122" s="2" t="s">
        <v>20</v>
      </c>
      <c r="H122" s="25" t="s">
        <v>21</v>
      </c>
      <c r="I122" s="25" t="s">
        <v>21</v>
      </c>
      <c r="J122" s="25" t="s">
        <v>21</v>
      </c>
      <c r="K122" s="25" t="s">
        <v>21</v>
      </c>
      <c r="L122" s="25" t="s">
        <v>21</v>
      </c>
      <c r="M122" s="25" t="s">
        <v>21</v>
      </c>
      <c r="N122" s="25" t="s">
        <v>21</v>
      </c>
    </row>
    <row r="123" spans="1:14" x14ac:dyDescent="0.35">
      <c r="A123" t="s">
        <v>22</v>
      </c>
      <c r="B123" t="s">
        <v>23</v>
      </c>
      <c r="C123" t="s">
        <v>24</v>
      </c>
      <c r="D123" t="s">
        <v>53</v>
      </c>
      <c r="E123" s="1">
        <v>2014</v>
      </c>
      <c r="F123" t="s">
        <v>19</v>
      </c>
      <c r="G123" s="2" t="s">
        <v>20</v>
      </c>
      <c r="H123" s="25" t="s">
        <v>21</v>
      </c>
      <c r="I123" s="25" t="s">
        <v>21</v>
      </c>
      <c r="J123" s="25" t="s">
        <v>21</v>
      </c>
      <c r="K123" s="25" t="s">
        <v>21</v>
      </c>
      <c r="L123" s="25" t="s">
        <v>21</v>
      </c>
      <c r="M123" s="25" t="s">
        <v>21</v>
      </c>
      <c r="N123" s="25" t="s">
        <v>21</v>
      </c>
    </row>
    <row r="124" spans="1:14" x14ac:dyDescent="0.35">
      <c r="A124" t="s">
        <v>22</v>
      </c>
      <c r="B124" t="s">
        <v>23</v>
      </c>
      <c r="C124" t="s">
        <v>24</v>
      </c>
      <c r="D124" t="s">
        <v>53</v>
      </c>
      <c r="E124" s="1">
        <v>2015</v>
      </c>
      <c r="F124" t="s">
        <v>19</v>
      </c>
      <c r="G124" s="2" t="s">
        <v>20</v>
      </c>
      <c r="H124" s="25" t="s">
        <v>21</v>
      </c>
      <c r="I124" s="25" t="s">
        <v>21</v>
      </c>
      <c r="J124" s="25" t="s">
        <v>21</v>
      </c>
      <c r="K124" s="25" t="s">
        <v>21</v>
      </c>
      <c r="L124" s="25" t="s">
        <v>26</v>
      </c>
      <c r="M124" s="25" t="s">
        <v>26</v>
      </c>
      <c r="N124" s="25" t="s">
        <v>21</v>
      </c>
    </row>
    <row r="125" spans="1:14" x14ac:dyDescent="0.35">
      <c r="A125" t="s">
        <v>22</v>
      </c>
      <c r="B125" t="s">
        <v>23</v>
      </c>
      <c r="C125" t="s">
        <v>24</v>
      </c>
      <c r="D125" t="s">
        <v>53</v>
      </c>
      <c r="E125" s="1">
        <v>2016</v>
      </c>
      <c r="F125" t="s">
        <v>19</v>
      </c>
      <c r="G125" s="2" t="s">
        <v>20</v>
      </c>
      <c r="H125" s="25" t="s">
        <v>21</v>
      </c>
      <c r="I125" s="25" t="s">
        <v>21</v>
      </c>
      <c r="J125" s="25" t="s">
        <v>21</v>
      </c>
      <c r="K125" s="25" t="s">
        <v>21</v>
      </c>
      <c r="L125" s="25" t="s">
        <v>26</v>
      </c>
      <c r="M125" s="25" t="s">
        <v>21</v>
      </c>
      <c r="N125" s="25" t="s">
        <v>26</v>
      </c>
    </row>
    <row r="126" spans="1:14" x14ac:dyDescent="0.35">
      <c r="A126" t="s">
        <v>22</v>
      </c>
      <c r="B126" t="s">
        <v>23</v>
      </c>
      <c r="C126" t="s">
        <v>24</v>
      </c>
      <c r="D126" t="s">
        <v>53</v>
      </c>
      <c r="E126" s="1">
        <v>2017</v>
      </c>
      <c r="F126" t="s">
        <v>19</v>
      </c>
      <c r="G126" s="2" t="s">
        <v>20</v>
      </c>
      <c r="H126" s="25" t="s">
        <v>21</v>
      </c>
      <c r="I126" s="25" t="s">
        <v>21</v>
      </c>
      <c r="J126" s="25" t="s">
        <v>21</v>
      </c>
      <c r="K126" s="25" t="s">
        <v>21</v>
      </c>
      <c r="L126" s="25" t="s">
        <v>21</v>
      </c>
      <c r="M126" s="25" t="s">
        <v>21</v>
      </c>
      <c r="N126" s="25" t="s">
        <v>21</v>
      </c>
    </row>
    <row r="127" spans="1:14" x14ac:dyDescent="0.35">
      <c r="A127" t="s">
        <v>22</v>
      </c>
      <c r="B127" t="s">
        <v>23</v>
      </c>
      <c r="C127" t="s">
        <v>24</v>
      </c>
      <c r="D127" t="s">
        <v>53</v>
      </c>
      <c r="E127" s="1">
        <v>2018</v>
      </c>
      <c r="F127" t="s">
        <v>19</v>
      </c>
      <c r="G127" s="2" t="s">
        <v>20</v>
      </c>
      <c r="H127" s="25" t="s">
        <v>21</v>
      </c>
      <c r="I127" s="25" t="s">
        <v>21</v>
      </c>
      <c r="J127" s="25" t="s">
        <v>21</v>
      </c>
      <c r="K127" s="25" t="s">
        <v>21</v>
      </c>
      <c r="L127" s="25" t="s">
        <v>21</v>
      </c>
      <c r="M127" s="25" t="s">
        <v>21</v>
      </c>
      <c r="N127" s="25" t="s">
        <v>21</v>
      </c>
    </row>
    <row r="128" spans="1:14" x14ac:dyDescent="0.35">
      <c r="A128" t="s">
        <v>22</v>
      </c>
      <c r="B128" t="s">
        <v>34</v>
      </c>
      <c r="C128" t="s">
        <v>24</v>
      </c>
      <c r="D128" t="s">
        <v>54</v>
      </c>
      <c r="E128" s="1">
        <v>2013</v>
      </c>
      <c r="F128" t="s">
        <v>19</v>
      </c>
      <c r="G128" s="2" t="s">
        <v>20</v>
      </c>
      <c r="H128" s="25">
        <v>5410</v>
      </c>
      <c r="I128" s="25">
        <v>4523</v>
      </c>
      <c r="J128" s="25">
        <v>3022</v>
      </c>
      <c r="K128" s="25">
        <v>-2136</v>
      </c>
      <c r="L128" s="25">
        <v>103243</v>
      </c>
      <c r="M128" s="25">
        <v>172509</v>
      </c>
      <c r="N128" s="25">
        <v>-69266</v>
      </c>
    </row>
    <row r="129" spans="1:14" x14ac:dyDescent="0.35">
      <c r="A129" t="s">
        <v>22</v>
      </c>
      <c r="B129" t="s">
        <v>34</v>
      </c>
      <c r="C129" t="s">
        <v>24</v>
      </c>
      <c r="D129" t="s">
        <v>54</v>
      </c>
      <c r="E129" s="1">
        <v>2014</v>
      </c>
      <c r="F129" t="s">
        <v>19</v>
      </c>
      <c r="G129" s="2" t="s">
        <v>20</v>
      </c>
      <c r="H129" s="25">
        <v>1440</v>
      </c>
      <c r="I129" s="25">
        <v>3084</v>
      </c>
      <c r="J129" s="25">
        <v>111</v>
      </c>
      <c r="K129" s="25">
        <v>-1756</v>
      </c>
      <c r="L129" s="25">
        <v>128873</v>
      </c>
      <c r="M129" s="25">
        <v>185567</v>
      </c>
      <c r="N129" s="25">
        <v>-56693</v>
      </c>
    </row>
    <row r="130" spans="1:14" x14ac:dyDescent="0.35">
      <c r="A130" t="s">
        <v>22</v>
      </c>
      <c r="B130" t="s">
        <v>34</v>
      </c>
      <c r="C130" t="s">
        <v>24</v>
      </c>
      <c r="D130" t="s">
        <v>54</v>
      </c>
      <c r="E130" s="1">
        <v>2015</v>
      </c>
      <c r="F130" t="s">
        <v>19</v>
      </c>
      <c r="G130" s="2" t="s">
        <v>20</v>
      </c>
      <c r="H130" s="25">
        <v>2145</v>
      </c>
      <c r="I130" s="25">
        <v>1905</v>
      </c>
      <c r="J130" s="25">
        <v>984</v>
      </c>
      <c r="K130" s="25">
        <v>-744</v>
      </c>
      <c r="L130" s="25">
        <v>71001</v>
      </c>
      <c r="M130" s="25">
        <v>145405</v>
      </c>
      <c r="N130" s="25">
        <v>-74404</v>
      </c>
    </row>
    <row r="131" spans="1:14" x14ac:dyDescent="0.35">
      <c r="A131" t="s">
        <v>22</v>
      </c>
      <c r="B131" t="s">
        <v>34</v>
      </c>
      <c r="C131" t="s">
        <v>24</v>
      </c>
      <c r="D131" t="s">
        <v>54</v>
      </c>
      <c r="E131" s="1">
        <v>2016</v>
      </c>
      <c r="F131" t="s">
        <v>19</v>
      </c>
      <c r="G131" s="2" t="s">
        <v>20</v>
      </c>
      <c r="H131" s="25">
        <v>2193</v>
      </c>
      <c r="I131" s="25">
        <v>156</v>
      </c>
      <c r="J131" s="25">
        <v>2456</v>
      </c>
      <c r="K131" s="25">
        <v>-419</v>
      </c>
      <c r="L131" s="25">
        <v>46183</v>
      </c>
      <c r="M131" s="25">
        <v>53814</v>
      </c>
      <c r="N131" s="25">
        <v>-7632</v>
      </c>
    </row>
    <row r="132" spans="1:14" x14ac:dyDescent="0.35">
      <c r="A132" t="s">
        <v>22</v>
      </c>
      <c r="B132" t="s">
        <v>34</v>
      </c>
      <c r="C132" t="s">
        <v>24</v>
      </c>
      <c r="D132" t="s">
        <v>54</v>
      </c>
      <c r="E132" s="1">
        <v>2017</v>
      </c>
      <c r="F132" t="s">
        <v>19</v>
      </c>
      <c r="G132" s="2" t="s">
        <v>20</v>
      </c>
      <c r="H132" s="25">
        <v>-1657</v>
      </c>
      <c r="I132" s="25">
        <v>68</v>
      </c>
      <c r="J132" s="25">
        <v>-1444</v>
      </c>
      <c r="K132" s="25">
        <v>-280</v>
      </c>
      <c r="L132" s="25">
        <v>-4400</v>
      </c>
      <c r="M132" s="25">
        <v>8781</v>
      </c>
      <c r="N132" s="25">
        <v>-13181</v>
      </c>
    </row>
    <row r="133" spans="1:14" x14ac:dyDescent="0.35">
      <c r="A133" t="s">
        <v>22</v>
      </c>
      <c r="B133" t="s">
        <v>34</v>
      </c>
      <c r="C133" t="s">
        <v>24</v>
      </c>
      <c r="D133" t="s">
        <v>54</v>
      </c>
      <c r="E133" s="1">
        <v>2018</v>
      </c>
      <c r="F133" t="s">
        <v>19</v>
      </c>
      <c r="G133" s="2" t="s">
        <v>20</v>
      </c>
      <c r="H133" s="25">
        <v>46</v>
      </c>
      <c r="I133" s="25" t="s">
        <v>26</v>
      </c>
      <c r="J133" s="25">
        <v>129</v>
      </c>
      <c r="K133" s="25" t="s">
        <v>26</v>
      </c>
      <c r="L133" s="25">
        <v>-3289</v>
      </c>
      <c r="M133" s="25">
        <v>10011</v>
      </c>
      <c r="N133" s="25">
        <v>-13300</v>
      </c>
    </row>
    <row r="134" spans="1:14" x14ac:dyDescent="0.35">
      <c r="A134" t="s">
        <v>22</v>
      </c>
      <c r="B134" t="s">
        <v>23</v>
      </c>
      <c r="C134" t="s">
        <v>41</v>
      </c>
      <c r="D134" t="s">
        <v>55</v>
      </c>
      <c r="E134" s="1">
        <v>2013</v>
      </c>
      <c r="F134" t="s">
        <v>19</v>
      </c>
      <c r="G134" s="2" t="s">
        <v>20</v>
      </c>
      <c r="H134" s="25" t="s">
        <v>21</v>
      </c>
      <c r="I134" s="25" t="s">
        <v>21</v>
      </c>
      <c r="J134" s="25" t="s">
        <v>21</v>
      </c>
      <c r="K134" s="25" t="s">
        <v>21</v>
      </c>
      <c r="L134" s="25" t="s">
        <v>21</v>
      </c>
      <c r="M134" s="25" t="s">
        <v>21</v>
      </c>
      <c r="N134" s="25" t="s">
        <v>21</v>
      </c>
    </row>
    <row r="135" spans="1:14" x14ac:dyDescent="0.35">
      <c r="A135" t="s">
        <v>22</v>
      </c>
      <c r="B135" t="s">
        <v>23</v>
      </c>
      <c r="C135" t="s">
        <v>41</v>
      </c>
      <c r="D135" t="s">
        <v>55</v>
      </c>
      <c r="E135" s="1">
        <v>2014</v>
      </c>
      <c r="F135" t="s">
        <v>19</v>
      </c>
      <c r="G135" s="2" t="s">
        <v>20</v>
      </c>
      <c r="H135" s="25" t="s">
        <v>21</v>
      </c>
      <c r="I135" s="25" t="s">
        <v>21</v>
      </c>
      <c r="J135" s="25" t="s">
        <v>21</v>
      </c>
      <c r="K135" s="25" t="s">
        <v>21</v>
      </c>
      <c r="L135" s="25" t="s">
        <v>21</v>
      </c>
      <c r="M135" s="25" t="s">
        <v>21</v>
      </c>
      <c r="N135" s="25" t="s">
        <v>21</v>
      </c>
    </row>
    <row r="136" spans="1:14" x14ac:dyDescent="0.35">
      <c r="A136" t="s">
        <v>22</v>
      </c>
      <c r="B136" t="s">
        <v>23</v>
      </c>
      <c r="C136" t="s">
        <v>41</v>
      </c>
      <c r="D136" t="s">
        <v>55</v>
      </c>
      <c r="E136" s="1">
        <v>2015</v>
      </c>
      <c r="F136" t="s">
        <v>19</v>
      </c>
      <c r="G136" s="2" t="s">
        <v>20</v>
      </c>
      <c r="H136" s="25" t="s">
        <v>21</v>
      </c>
      <c r="I136" s="25" t="s">
        <v>21</v>
      </c>
      <c r="J136" s="25" t="s">
        <v>21</v>
      </c>
      <c r="K136" s="25" t="s">
        <v>21</v>
      </c>
      <c r="L136" s="25" t="s">
        <v>21</v>
      </c>
      <c r="M136" s="25" t="s">
        <v>21</v>
      </c>
      <c r="N136" s="25" t="s">
        <v>21</v>
      </c>
    </row>
    <row r="137" spans="1:14" x14ac:dyDescent="0.35">
      <c r="A137" t="s">
        <v>22</v>
      </c>
      <c r="B137" t="s">
        <v>23</v>
      </c>
      <c r="C137" t="s">
        <v>41</v>
      </c>
      <c r="D137" t="s">
        <v>55</v>
      </c>
      <c r="E137" s="1">
        <v>2016</v>
      </c>
      <c r="F137" t="s">
        <v>19</v>
      </c>
      <c r="G137" s="2" t="s">
        <v>20</v>
      </c>
      <c r="H137" s="25" t="s">
        <v>21</v>
      </c>
      <c r="I137" s="25" t="s">
        <v>21</v>
      </c>
      <c r="J137" s="25" t="s">
        <v>21</v>
      </c>
      <c r="K137" s="25" t="s">
        <v>21</v>
      </c>
      <c r="L137" s="25" t="s">
        <v>21</v>
      </c>
      <c r="M137" s="25" t="s">
        <v>21</v>
      </c>
      <c r="N137" s="25" t="s">
        <v>21</v>
      </c>
    </row>
    <row r="138" spans="1:14" x14ac:dyDescent="0.35">
      <c r="A138" t="s">
        <v>22</v>
      </c>
      <c r="B138" t="s">
        <v>23</v>
      </c>
      <c r="C138" t="s">
        <v>41</v>
      </c>
      <c r="D138" t="s">
        <v>55</v>
      </c>
      <c r="E138" s="1">
        <v>2017</v>
      </c>
      <c r="F138" t="s">
        <v>19</v>
      </c>
      <c r="G138" s="2" t="s">
        <v>20</v>
      </c>
      <c r="H138" s="25" t="s">
        <v>21</v>
      </c>
      <c r="I138" s="25" t="s">
        <v>21</v>
      </c>
      <c r="J138" s="25" t="s">
        <v>21</v>
      </c>
      <c r="K138" s="25" t="s">
        <v>21</v>
      </c>
      <c r="L138" s="25" t="s">
        <v>21</v>
      </c>
      <c r="M138" s="25" t="s">
        <v>21</v>
      </c>
      <c r="N138" s="25" t="s">
        <v>21</v>
      </c>
    </row>
    <row r="139" spans="1:14" x14ac:dyDescent="0.35">
      <c r="A139" t="s">
        <v>22</v>
      </c>
      <c r="B139" t="s">
        <v>23</v>
      </c>
      <c r="C139" t="s">
        <v>41</v>
      </c>
      <c r="D139" t="s">
        <v>55</v>
      </c>
      <c r="E139" s="1">
        <v>2018</v>
      </c>
      <c r="F139" t="s">
        <v>19</v>
      </c>
      <c r="G139" s="2" t="s">
        <v>20</v>
      </c>
      <c r="H139" s="25" t="s">
        <v>21</v>
      </c>
      <c r="I139" s="25" t="s">
        <v>21</v>
      </c>
      <c r="J139" s="25" t="s">
        <v>21</v>
      </c>
      <c r="K139" s="25" t="s">
        <v>21</v>
      </c>
      <c r="L139" s="25" t="s">
        <v>21</v>
      </c>
      <c r="M139" s="25" t="s">
        <v>21</v>
      </c>
      <c r="N139" s="25" t="s">
        <v>21</v>
      </c>
    </row>
    <row r="140" spans="1:14" x14ac:dyDescent="0.35">
      <c r="A140" t="s">
        <v>22</v>
      </c>
      <c r="B140" t="s">
        <v>27</v>
      </c>
      <c r="C140" t="s">
        <v>36</v>
      </c>
      <c r="D140" t="s">
        <v>56</v>
      </c>
      <c r="E140" s="1">
        <v>2013</v>
      </c>
      <c r="F140" t="s">
        <v>19</v>
      </c>
      <c r="G140" s="2" t="s">
        <v>20</v>
      </c>
      <c r="H140" s="25">
        <v>25</v>
      </c>
      <c r="I140" s="25">
        <v>27</v>
      </c>
      <c r="J140" s="25">
        <v>-2</v>
      </c>
      <c r="K140" s="25" t="s">
        <v>21</v>
      </c>
      <c r="L140" s="25" t="s">
        <v>26</v>
      </c>
      <c r="M140" s="25" t="s">
        <v>26</v>
      </c>
      <c r="N140" s="25" t="s">
        <v>21</v>
      </c>
    </row>
    <row r="141" spans="1:14" x14ac:dyDescent="0.35">
      <c r="A141" t="s">
        <v>22</v>
      </c>
      <c r="B141" t="s">
        <v>27</v>
      </c>
      <c r="C141" t="s">
        <v>36</v>
      </c>
      <c r="D141" t="s">
        <v>56</v>
      </c>
      <c r="E141" s="1">
        <v>2014</v>
      </c>
      <c r="F141" t="s">
        <v>19</v>
      </c>
      <c r="G141" s="2" t="s">
        <v>20</v>
      </c>
      <c r="H141" s="25">
        <v>26</v>
      </c>
      <c r="I141" s="25">
        <v>18</v>
      </c>
      <c r="J141" s="25">
        <v>8</v>
      </c>
      <c r="K141" s="25" t="s">
        <v>21</v>
      </c>
      <c r="L141" s="25" t="s">
        <v>26</v>
      </c>
      <c r="M141" s="25" t="s">
        <v>26</v>
      </c>
      <c r="N141" s="25" t="s">
        <v>21</v>
      </c>
    </row>
    <row r="142" spans="1:14" x14ac:dyDescent="0.35">
      <c r="A142" t="s">
        <v>22</v>
      </c>
      <c r="B142" t="s">
        <v>27</v>
      </c>
      <c r="C142" t="s">
        <v>36</v>
      </c>
      <c r="D142" t="s">
        <v>56</v>
      </c>
      <c r="E142" s="1">
        <v>2015</v>
      </c>
      <c r="F142" t="s">
        <v>19</v>
      </c>
      <c r="G142" s="2" t="s">
        <v>20</v>
      </c>
      <c r="H142" s="25">
        <v>34</v>
      </c>
      <c r="I142" s="25">
        <v>31</v>
      </c>
      <c r="J142" s="25">
        <v>3</v>
      </c>
      <c r="K142" s="25" t="s">
        <v>21</v>
      </c>
      <c r="L142" s="25" t="s">
        <v>26</v>
      </c>
      <c r="M142" s="25" t="s">
        <v>26</v>
      </c>
      <c r="N142" s="25" t="s">
        <v>21</v>
      </c>
    </row>
    <row r="143" spans="1:14" x14ac:dyDescent="0.35">
      <c r="A143" t="s">
        <v>22</v>
      </c>
      <c r="B143" t="s">
        <v>27</v>
      </c>
      <c r="C143" t="s">
        <v>36</v>
      </c>
      <c r="D143" t="s">
        <v>56</v>
      </c>
      <c r="E143" s="1">
        <v>2016</v>
      </c>
      <c r="F143" t="s">
        <v>19</v>
      </c>
      <c r="G143" s="2" t="s">
        <v>20</v>
      </c>
      <c r="H143" s="25">
        <v>30</v>
      </c>
      <c r="I143" s="25" t="s">
        <v>21</v>
      </c>
      <c r="J143" s="25">
        <v>30</v>
      </c>
      <c r="K143" s="25" t="s">
        <v>21</v>
      </c>
      <c r="L143" s="25" t="s">
        <v>26</v>
      </c>
      <c r="M143" s="25" t="s">
        <v>26</v>
      </c>
      <c r="N143" s="25" t="s">
        <v>21</v>
      </c>
    </row>
    <row r="144" spans="1:14" x14ac:dyDescent="0.35">
      <c r="A144" t="s">
        <v>22</v>
      </c>
      <c r="B144" t="s">
        <v>27</v>
      </c>
      <c r="C144" t="s">
        <v>36</v>
      </c>
      <c r="D144" t="s">
        <v>56</v>
      </c>
      <c r="E144" s="1">
        <v>2017</v>
      </c>
      <c r="F144" t="s">
        <v>19</v>
      </c>
      <c r="G144" s="2" t="s">
        <v>20</v>
      </c>
      <c r="H144" s="25" t="s">
        <v>26</v>
      </c>
      <c r="I144" s="25" t="s">
        <v>21</v>
      </c>
      <c r="J144" s="25" t="s">
        <v>26</v>
      </c>
      <c r="K144" s="25" t="s">
        <v>21</v>
      </c>
      <c r="L144" s="25" t="s">
        <v>26</v>
      </c>
      <c r="M144" s="25" t="s">
        <v>26</v>
      </c>
      <c r="N144" s="25" t="s">
        <v>21</v>
      </c>
    </row>
    <row r="145" spans="1:14" x14ac:dyDescent="0.35">
      <c r="A145" t="s">
        <v>22</v>
      </c>
      <c r="B145" t="s">
        <v>27</v>
      </c>
      <c r="C145" t="s">
        <v>36</v>
      </c>
      <c r="D145" t="s">
        <v>56</v>
      </c>
      <c r="E145" s="1">
        <v>2018</v>
      </c>
      <c r="F145" t="s">
        <v>19</v>
      </c>
      <c r="G145" s="2" t="s">
        <v>20</v>
      </c>
      <c r="H145" s="25" t="s">
        <v>26</v>
      </c>
      <c r="I145" s="25" t="s">
        <v>21</v>
      </c>
      <c r="J145" s="25" t="s">
        <v>26</v>
      </c>
      <c r="K145" s="25" t="s">
        <v>21</v>
      </c>
      <c r="L145" s="25" t="s">
        <v>26</v>
      </c>
      <c r="M145" s="25" t="s">
        <v>26</v>
      </c>
      <c r="N145" s="25" t="s">
        <v>21</v>
      </c>
    </row>
    <row r="146" spans="1:14" x14ac:dyDescent="0.35">
      <c r="A146" t="s">
        <v>22</v>
      </c>
      <c r="B146" t="s">
        <v>34</v>
      </c>
      <c r="C146" t="s">
        <v>57</v>
      </c>
      <c r="D146" t="s">
        <v>58</v>
      </c>
      <c r="E146" s="1">
        <v>2013</v>
      </c>
      <c r="F146" t="s">
        <v>19</v>
      </c>
      <c r="G146" s="2" t="s">
        <v>20</v>
      </c>
      <c r="H146" s="25">
        <v>3856</v>
      </c>
      <c r="I146" s="25">
        <v>5409</v>
      </c>
      <c r="J146" s="25">
        <v>-1592</v>
      </c>
      <c r="K146" s="25">
        <v>38</v>
      </c>
      <c r="L146" s="25">
        <v>23816</v>
      </c>
      <c r="M146" s="25">
        <v>22598</v>
      </c>
      <c r="N146" s="25">
        <v>1217</v>
      </c>
    </row>
    <row r="147" spans="1:14" x14ac:dyDescent="0.35">
      <c r="A147" t="s">
        <v>22</v>
      </c>
      <c r="B147" t="s">
        <v>34</v>
      </c>
      <c r="C147" t="s">
        <v>57</v>
      </c>
      <c r="D147" t="s">
        <v>58</v>
      </c>
      <c r="E147" s="1">
        <v>2014</v>
      </c>
      <c r="F147" t="s">
        <v>19</v>
      </c>
      <c r="G147" s="2" t="s">
        <v>20</v>
      </c>
      <c r="H147" s="25">
        <v>132</v>
      </c>
      <c r="I147" s="25">
        <v>754</v>
      </c>
      <c r="J147" s="25">
        <v>-707</v>
      </c>
      <c r="K147" s="25">
        <v>85</v>
      </c>
      <c r="L147" s="25">
        <v>24170</v>
      </c>
      <c r="M147" s="25">
        <v>21800</v>
      </c>
      <c r="N147" s="25">
        <v>2370</v>
      </c>
    </row>
    <row r="148" spans="1:14" x14ac:dyDescent="0.35">
      <c r="A148" t="s">
        <v>22</v>
      </c>
      <c r="B148" t="s">
        <v>34</v>
      </c>
      <c r="C148" t="s">
        <v>57</v>
      </c>
      <c r="D148" t="s">
        <v>58</v>
      </c>
      <c r="E148" s="1">
        <v>2015</v>
      </c>
      <c r="F148" t="s">
        <v>19</v>
      </c>
      <c r="G148" s="2" t="s">
        <v>20</v>
      </c>
      <c r="H148" s="25">
        <v>10</v>
      </c>
      <c r="I148" s="25">
        <v>180</v>
      </c>
      <c r="J148" s="25">
        <v>-202</v>
      </c>
      <c r="K148" s="25">
        <v>32</v>
      </c>
      <c r="L148" s="25">
        <v>31607</v>
      </c>
      <c r="M148" s="25">
        <v>30673</v>
      </c>
      <c r="N148" s="25">
        <v>933</v>
      </c>
    </row>
    <row r="149" spans="1:14" x14ac:dyDescent="0.35">
      <c r="A149" t="s">
        <v>22</v>
      </c>
      <c r="B149" t="s">
        <v>34</v>
      </c>
      <c r="C149" t="s">
        <v>57</v>
      </c>
      <c r="D149" t="s">
        <v>58</v>
      </c>
      <c r="E149" s="1">
        <v>2016</v>
      </c>
      <c r="F149" t="s">
        <v>19</v>
      </c>
      <c r="G149" s="2" t="s">
        <v>20</v>
      </c>
      <c r="H149" s="25">
        <v>393</v>
      </c>
      <c r="I149" s="25">
        <v>162</v>
      </c>
      <c r="J149" s="25">
        <v>296</v>
      </c>
      <c r="K149" s="25">
        <v>-66</v>
      </c>
      <c r="L149" s="25">
        <v>18658</v>
      </c>
      <c r="M149" s="25">
        <v>19339</v>
      </c>
      <c r="N149" s="25">
        <v>-681</v>
      </c>
    </row>
    <row r="150" spans="1:14" x14ac:dyDescent="0.35">
      <c r="A150" t="s">
        <v>22</v>
      </c>
      <c r="B150" t="s">
        <v>34</v>
      </c>
      <c r="C150" t="s">
        <v>57</v>
      </c>
      <c r="D150" t="s">
        <v>58</v>
      </c>
      <c r="E150" s="1">
        <v>2017</v>
      </c>
      <c r="F150" t="s">
        <v>19</v>
      </c>
      <c r="G150" s="2" t="s">
        <v>20</v>
      </c>
      <c r="H150" s="25">
        <v>-768</v>
      </c>
      <c r="I150" s="25">
        <v>41</v>
      </c>
      <c r="J150" s="25">
        <v>-729</v>
      </c>
      <c r="K150" s="25">
        <v>-80</v>
      </c>
      <c r="L150" s="25">
        <v>14017</v>
      </c>
      <c r="M150" s="25">
        <v>16783</v>
      </c>
      <c r="N150" s="25">
        <v>-2766</v>
      </c>
    </row>
    <row r="151" spans="1:14" x14ac:dyDescent="0.35">
      <c r="A151" t="s">
        <v>22</v>
      </c>
      <c r="B151" t="s">
        <v>34</v>
      </c>
      <c r="C151" t="s">
        <v>57</v>
      </c>
      <c r="D151" t="s">
        <v>58</v>
      </c>
      <c r="E151" s="1">
        <v>2018</v>
      </c>
      <c r="F151" t="s">
        <v>19</v>
      </c>
      <c r="G151" s="2" t="s">
        <v>20</v>
      </c>
      <c r="H151" s="25">
        <v>-315</v>
      </c>
      <c r="I151" s="25" t="s">
        <v>26</v>
      </c>
      <c r="J151" s="25" t="s">
        <v>26</v>
      </c>
      <c r="K151" s="25" t="s">
        <v>26</v>
      </c>
      <c r="L151" s="25">
        <v>16655</v>
      </c>
      <c r="M151" s="25">
        <v>16146</v>
      </c>
      <c r="N151" s="25">
        <v>509</v>
      </c>
    </row>
    <row r="152" spans="1:14" x14ac:dyDescent="0.35">
      <c r="A152" t="s">
        <v>22</v>
      </c>
      <c r="B152" t="s">
        <v>27</v>
      </c>
      <c r="C152" t="s">
        <v>17</v>
      </c>
      <c r="D152" t="s">
        <v>59</v>
      </c>
      <c r="E152" s="1">
        <v>2013</v>
      </c>
      <c r="F152" t="s">
        <v>19</v>
      </c>
      <c r="G152" s="2" t="s">
        <v>20</v>
      </c>
      <c r="H152" s="25" t="s">
        <v>21</v>
      </c>
      <c r="I152" s="25" t="s">
        <v>21</v>
      </c>
      <c r="J152" s="25" t="s">
        <v>21</v>
      </c>
      <c r="K152" s="25" t="s">
        <v>21</v>
      </c>
      <c r="L152" s="25" t="s">
        <v>21</v>
      </c>
      <c r="M152" s="25" t="s">
        <v>21</v>
      </c>
      <c r="N152" s="25" t="s">
        <v>21</v>
      </c>
    </row>
    <row r="153" spans="1:14" x14ac:dyDescent="0.35">
      <c r="A153" t="s">
        <v>22</v>
      </c>
      <c r="B153" t="s">
        <v>27</v>
      </c>
      <c r="C153" t="s">
        <v>17</v>
      </c>
      <c r="D153" t="s">
        <v>59</v>
      </c>
      <c r="E153" s="1">
        <v>2014</v>
      </c>
      <c r="F153" t="s">
        <v>19</v>
      </c>
      <c r="G153" s="2" t="s">
        <v>20</v>
      </c>
      <c r="H153" s="25" t="s">
        <v>21</v>
      </c>
      <c r="I153" s="25" t="s">
        <v>21</v>
      </c>
      <c r="J153" s="25" t="s">
        <v>21</v>
      </c>
      <c r="K153" s="25" t="s">
        <v>21</v>
      </c>
      <c r="L153" s="25" t="s">
        <v>21</v>
      </c>
      <c r="M153" s="25" t="s">
        <v>21</v>
      </c>
      <c r="N153" s="25" t="s">
        <v>21</v>
      </c>
    </row>
    <row r="154" spans="1:14" x14ac:dyDescent="0.35">
      <c r="A154" t="s">
        <v>22</v>
      </c>
      <c r="B154" t="s">
        <v>27</v>
      </c>
      <c r="C154" t="s">
        <v>17</v>
      </c>
      <c r="D154" t="s">
        <v>59</v>
      </c>
      <c r="E154" s="1">
        <v>2015</v>
      </c>
      <c r="F154" t="s">
        <v>19</v>
      </c>
      <c r="G154" s="2" t="s">
        <v>20</v>
      </c>
      <c r="H154" s="25" t="s">
        <v>21</v>
      </c>
      <c r="I154" s="25" t="s">
        <v>21</v>
      </c>
      <c r="J154" s="25" t="s">
        <v>21</v>
      </c>
      <c r="K154" s="25" t="s">
        <v>21</v>
      </c>
      <c r="L154" s="25" t="s">
        <v>21</v>
      </c>
      <c r="M154" s="25" t="s">
        <v>21</v>
      </c>
      <c r="N154" s="25" t="s">
        <v>21</v>
      </c>
    </row>
    <row r="155" spans="1:14" x14ac:dyDescent="0.35">
      <c r="A155" t="s">
        <v>22</v>
      </c>
      <c r="B155" t="s">
        <v>27</v>
      </c>
      <c r="C155" t="s">
        <v>17</v>
      </c>
      <c r="D155" t="s">
        <v>59</v>
      </c>
      <c r="E155" s="1">
        <v>2016</v>
      </c>
      <c r="F155" t="s">
        <v>19</v>
      </c>
      <c r="G155" s="2" t="s">
        <v>20</v>
      </c>
      <c r="H155" s="25" t="s">
        <v>21</v>
      </c>
      <c r="I155" s="25" t="s">
        <v>21</v>
      </c>
      <c r="J155" s="25" t="s">
        <v>21</v>
      </c>
      <c r="K155" s="25" t="s">
        <v>21</v>
      </c>
      <c r="L155" s="25" t="s">
        <v>21</v>
      </c>
      <c r="M155" s="25" t="s">
        <v>21</v>
      </c>
      <c r="N155" s="25" t="s">
        <v>21</v>
      </c>
    </row>
    <row r="156" spans="1:14" x14ac:dyDescent="0.35">
      <c r="A156" t="s">
        <v>22</v>
      </c>
      <c r="B156" t="s">
        <v>27</v>
      </c>
      <c r="C156" t="s">
        <v>17</v>
      </c>
      <c r="D156" t="s">
        <v>59</v>
      </c>
      <c r="E156" s="1">
        <v>2017</v>
      </c>
      <c r="F156" t="s">
        <v>19</v>
      </c>
      <c r="G156" s="2" t="s">
        <v>20</v>
      </c>
      <c r="H156" s="25" t="s">
        <v>21</v>
      </c>
      <c r="I156" s="25" t="s">
        <v>21</v>
      </c>
      <c r="J156" s="25" t="s">
        <v>21</v>
      </c>
      <c r="K156" s="25" t="s">
        <v>21</v>
      </c>
      <c r="L156" s="25" t="s">
        <v>21</v>
      </c>
      <c r="M156" s="25" t="s">
        <v>21</v>
      </c>
      <c r="N156" s="25" t="s">
        <v>21</v>
      </c>
    </row>
    <row r="157" spans="1:14" x14ac:dyDescent="0.35">
      <c r="A157" t="s">
        <v>22</v>
      </c>
      <c r="B157" t="s">
        <v>27</v>
      </c>
      <c r="C157" t="s">
        <v>17</v>
      </c>
      <c r="D157" t="s">
        <v>59</v>
      </c>
      <c r="E157" s="1">
        <v>2018</v>
      </c>
      <c r="F157" t="s">
        <v>19</v>
      </c>
      <c r="G157" s="2" t="s">
        <v>20</v>
      </c>
      <c r="H157" s="25" t="s">
        <v>21</v>
      </c>
      <c r="I157" s="25" t="s">
        <v>21</v>
      </c>
      <c r="J157" s="25" t="s">
        <v>21</v>
      </c>
      <c r="K157" s="25" t="s">
        <v>21</v>
      </c>
      <c r="L157" s="25" t="s">
        <v>21</v>
      </c>
      <c r="M157" s="25" t="s">
        <v>21</v>
      </c>
      <c r="N157" s="25" t="s">
        <v>21</v>
      </c>
    </row>
    <row r="158" spans="1:14" x14ac:dyDescent="0.35">
      <c r="A158" t="s">
        <v>22</v>
      </c>
      <c r="B158" t="s">
        <v>27</v>
      </c>
      <c r="C158" t="s">
        <v>41</v>
      </c>
      <c r="D158" t="s">
        <v>60</v>
      </c>
      <c r="E158" s="1">
        <v>2013</v>
      </c>
      <c r="F158" t="s">
        <v>19</v>
      </c>
      <c r="G158" s="2" t="s">
        <v>20</v>
      </c>
      <c r="H158" s="25" t="s">
        <v>21</v>
      </c>
      <c r="I158" s="25" t="s">
        <v>21</v>
      </c>
      <c r="J158" s="25" t="s">
        <v>21</v>
      </c>
      <c r="K158" s="25" t="s">
        <v>21</v>
      </c>
      <c r="L158" s="25" t="s">
        <v>21</v>
      </c>
      <c r="M158" s="25" t="s">
        <v>21</v>
      </c>
      <c r="N158" s="25" t="s">
        <v>21</v>
      </c>
    </row>
    <row r="159" spans="1:14" x14ac:dyDescent="0.35">
      <c r="A159" t="s">
        <v>22</v>
      </c>
      <c r="B159" t="s">
        <v>27</v>
      </c>
      <c r="C159" t="s">
        <v>41</v>
      </c>
      <c r="D159" t="s">
        <v>60</v>
      </c>
      <c r="E159" s="1">
        <v>2014</v>
      </c>
      <c r="F159" t="s">
        <v>19</v>
      </c>
      <c r="G159" s="2" t="s">
        <v>20</v>
      </c>
      <c r="H159" s="25" t="s">
        <v>21</v>
      </c>
      <c r="I159" s="25" t="s">
        <v>21</v>
      </c>
      <c r="J159" s="25" t="s">
        <v>21</v>
      </c>
      <c r="K159" s="25" t="s">
        <v>21</v>
      </c>
      <c r="L159" s="25" t="s">
        <v>21</v>
      </c>
      <c r="M159" s="25" t="s">
        <v>21</v>
      </c>
      <c r="N159" s="25" t="s">
        <v>21</v>
      </c>
    </row>
    <row r="160" spans="1:14" x14ac:dyDescent="0.35">
      <c r="A160" t="s">
        <v>22</v>
      </c>
      <c r="B160" t="s">
        <v>27</v>
      </c>
      <c r="C160" t="s">
        <v>41</v>
      </c>
      <c r="D160" t="s">
        <v>60</v>
      </c>
      <c r="E160" s="1">
        <v>2015</v>
      </c>
      <c r="F160" t="s">
        <v>19</v>
      </c>
      <c r="G160" s="2" t="s">
        <v>20</v>
      </c>
      <c r="H160" s="25">
        <v>-4</v>
      </c>
      <c r="I160" s="25" t="s">
        <v>21</v>
      </c>
      <c r="J160" s="25">
        <v>-4</v>
      </c>
      <c r="K160" s="25" t="s">
        <v>21</v>
      </c>
      <c r="L160" s="25" t="s">
        <v>26</v>
      </c>
      <c r="M160" s="25" t="s">
        <v>26</v>
      </c>
      <c r="N160" s="25" t="s">
        <v>26</v>
      </c>
    </row>
    <row r="161" spans="1:14" x14ac:dyDescent="0.35">
      <c r="A161" t="s">
        <v>22</v>
      </c>
      <c r="B161" t="s">
        <v>27</v>
      </c>
      <c r="C161" t="s">
        <v>41</v>
      </c>
      <c r="D161" t="s">
        <v>60</v>
      </c>
      <c r="E161" s="1">
        <v>2016</v>
      </c>
      <c r="F161" t="s">
        <v>19</v>
      </c>
      <c r="G161" s="2" t="s">
        <v>20</v>
      </c>
      <c r="H161" s="25">
        <v>6</v>
      </c>
      <c r="I161" s="25" t="s">
        <v>21</v>
      </c>
      <c r="J161" s="25">
        <v>6</v>
      </c>
      <c r="K161" s="25" t="s">
        <v>21</v>
      </c>
      <c r="L161" s="25" t="s">
        <v>26</v>
      </c>
      <c r="M161" s="25" t="s">
        <v>26</v>
      </c>
      <c r="N161" s="25" t="s">
        <v>21</v>
      </c>
    </row>
    <row r="162" spans="1:14" x14ac:dyDescent="0.35">
      <c r="A162" t="s">
        <v>22</v>
      </c>
      <c r="B162" t="s">
        <v>27</v>
      </c>
      <c r="C162" t="s">
        <v>41</v>
      </c>
      <c r="D162" t="s">
        <v>60</v>
      </c>
      <c r="E162" s="1">
        <v>2017</v>
      </c>
      <c r="F162" t="s">
        <v>19</v>
      </c>
      <c r="G162" s="2" t="s">
        <v>20</v>
      </c>
      <c r="H162" s="25" t="s">
        <v>26</v>
      </c>
      <c r="I162" s="25" t="s">
        <v>21</v>
      </c>
      <c r="J162" s="25" t="s">
        <v>26</v>
      </c>
      <c r="K162" s="25" t="s">
        <v>21</v>
      </c>
      <c r="L162" s="25" t="s">
        <v>26</v>
      </c>
      <c r="M162" s="25" t="s">
        <v>26</v>
      </c>
      <c r="N162" s="25" t="s">
        <v>26</v>
      </c>
    </row>
    <row r="163" spans="1:14" x14ac:dyDescent="0.35">
      <c r="A163" t="s">
        <v>22</v>
      </c>
      <c r="B163" t="s">
        <v>27</v>
      </c>
      <c r="C163" t="s">
        <v>41</v>
      </c>
      <c r="D163" t="s">
        <v>60</v>
      </c>
      <c r="E163" s="1">
        <v>2018</v>
      </c>
      <c r="F163" t="s">
        <v>19</v>
      </c>
      <c r="G163" s="2" t="s">
        <v>20</v>
      </c>
      <c r="H163" s="25" t="s">
        <v>26</v>
      </c>
      <c r="I163" s="25" t="s">
        <v>21</v>
      </c>
      <c r="J163" s="25" t="s">
        <v>26</v>
      </c>
      <c r="K163" s="25" t="s">
        <v>21</v>
      </c>
      <c r="L163" s="25" t="s">
        <v>26</v>
      </c>
      <c r="M163" s="25" t="s">
        <v>26</v>
      </c>
      <c r="N163" s="25" t="s">
        <v>21</v>
      </c>
    </row>
    <row r="164" spans="1:14" x14ac:dyDescent="0.35">
      <c r="A164" t="s">
        <v>22</v>
      </c>
      <c r="B164" t="s">
        <v>38</v>
      </c>
      <c r="C164" t="s">
        <v>39</v>
      </c>
      <c r="D164" t="s">
        <v>61</v>
      </c>
      <c r="E164" s="1">
        <v>2013</v>
      </c>
      <c r="F164" t="s">
        <v>19</v>
      </c>
      <c r="G164" s="2" t="s">
        <v>20</v>
      </c>
      <c r="H164" s="25" t="s">
        <v>21</v>
      </c>
      <c r="I164" s="25" t="s">
        <v>21</v>
      </c>
      <c r="J164" s="25" t="s">
        <v>21</v>
      </c>
      <c r="K164" s="25" t="s">
        <v>21</v>
      </c>
      <c r="L164" s="25" t="s">
        <v>21</v>
      </c>
      <c r="M164" s="25" t="s">
        <v>21</v>
      </c>
      <c r="N164" s="25" t="s">
        <v>21</v>
      </c>
    </row>
    <row r="165" spans="1:14" x14ac:dyDescent="0.35">
      <c r="A165" t="s">
        <v>22</v>
      </c>
      <c r="B165" t="s">
        <v>38</v>
      </c>
      <c r="C165" t="s">
        <v>39</v>
      </c>
      <c r="D165" t="s">
        <v>61</v>
      </c>
      <c r="E165" s="1">
        <v>2014</v>
      </c>
      <c r="F165" t="s">
        <v>19</v>
      </c>
      <c r="G165" s="2" t="s">
        <v>20</v>
      </c>
      <c r="H165" s="25" t="s">
        <v>21</v>
      </c>
      <c r="I165" s="25" t="s">
        <v>21</v>
      </c>
      <c r="J165" s="25" t="s">
        <v>21</v>
      </c>
      <c r="K165" s="25" t="s">
        <v>21</v>
      </c>
      <c r="L165" s="25" t="s">
        <v>21</v>
      </c>
      <c r="M165" s="25" t="s">
        <v>21</v>
      </c>
      <c r="N165" s="25" t="s">
        <v>21</v>
      </c>
    </row>
    <row r="166" spans="1:14" x14ac:dyDescent="0.35">
      <c r="A166" t="s">
        <v>22</v>
      </c>
      <c r="B166" t="s">
        <v>38</v>
      </c>
      <c r="C166" t="s">
        <v>39</v>
      </c>
      <c r="D166" t="s">
        <v>61</v>
      </c>
      <c r="E166" s="1">
        <v>2015</v>
      </c>
      <c r="F166" t="s">
        <v>19</v>
      </c>
      <c r="G166" s="2" t="s">
        <v>20</v>
      </c>
      <c r="H166" s="25">
        <v>3</v>
      </c>
      <c r="I166" s="25" t="s">
        <v>21</v>
      </c>
      <c r="J166" s="25">
        <v>3</v>
      </c>
      <c r="K166" s="25" t="s">
        <v>21</v>
      </c>
      <c r="L166" s="25" t="s">
        <v>26</v>
      </c>
      <c r="M166" s="25" t="s">
        <v>26</v>
      </c>
      <c r="N166" s="25" t="s">
        <v>21</v>
      </c>
    </row>
    <row r="167" spans="1:14" x14ac:dyDescent="0.35">
      <c r="A167" t="s">
        <v>22</v>
      </c>
      <c r="B167" t="s">
        <v>38</v>
      </c>
      <c r="C167" t="s">
        <v>39</v>
      </c>
      <c r="D167" t="s">
        <v>61</v>
      </c>
      <c r="E167" s="1">
        <v>2016</v>
      </c>
      <c r="F167" t="s">
        <v>19</v>
      </c>
      <c r="G167" s="2" t="s">
        <v>20</v>
      </c>
      <c r="H167" s="25">
        <v>2</v>
      </c>
      <c r="I167" s="25" t="s">
        <v>21</v>
      </c>
      <c r="J167" s="25">
        <v>2</v>
      </c>
      <c r="K167" s="25" t="s">
        <v>21</v>
      </c>
      <c r="L167" s="25" t="s">
        <v>26</v>
      </c>
      <c r="M167" s="25" t="s">
        <v>26</v>
      </c>
      <c r="N167" s="25" t="s">
        <v>21</v>
      </c>
    </row>
    <row r="168" spans="1:14" x14ac:dyDescent="0.35">
      <c r="A168" t="s">
        <v>22</v>
      </c>
      <c r="B168" t="s">
        <v>38</v>
      </c>
      <c r="C168" t="s">
        <v>39</v>
      </c>
      <c r="D168" t="s">
        <v>61</v>
      </c>
      <c r="E168" s="1">
        <v>2017</v>
      </c>
      <c r="F168" t="s">
        <v>19</v>
      </c>
      <c r="G168" s="2" t="s">
        <v>20</v>
      </c>
      <c r="H168" s="25" t="s">
        <v>21</v>
      </c>
      <c r="I168" s="25" t="s">
        <v>21</v>
      </c>
      <c r="J168" s="25" t="s">
        <v>21</v>
      </c>
      <c r="K168" s="25" t="s">
        <v>21</v>
      </c>
      <c r="L168" s="25" t="s">
        <v>21</v>
      </c>
      <c r="M168" s="25" t="s">
        <v>21</v>
      </c>
      <c r="N168" s="25" t="s">
        <v>21</v>
      </c>
    </row>
    <row r="169" spans="1:14" x14ac:dyDescent="0.35">
      <c r="A169" t="s">
        <v>22</v>
      </c>
      <c r="B169" t="s">
        <v>38</v>
      </c>
      <c r="C169" t="s">
        <v>39</v>
      </c>
      <c r="D169" t="s">
        <v>61</v>
      </c>
      <c r="E169" s="1">
        <v>2018</v>
      </c>
      <c r="F169" t="s">
        <v>19</v>
      </c>
      <c r="G169" s="2" t="s">
        <v>20</v>
      </c>
      <c r="H169" s="25" t="s">
        <v>21</v>
      </c>
      <c r="I169" s="25" t="s">
        <v>21</v>
      </c>
      <c r="J169" s="25" t="s">
        <v>21</v>
      </c>
      <c r="K169" s="25" t="s">
        <v>21</v>
      </c>
      <c r="L169" s="25" t="s">
        <v>21</v>
      </c>
      <c r="M169" s="25" t="s">
        <v>21</v>
      </c>
      <c r="N169" s="25" t="s">
        <v>21</v>
      </c>
    </row>
    <row r="170" spans="1:14" x14ac:dyDescent="0.35">
      <c r="A170" t="s">
        <v>22</v>
      </c>
      <c r="B170" t="s">
        <v>23</v>
      </c>
      <c r="C170" t="s">
        <v>24</v>
      </c>
      <c r="D170" t="s">
        <v>62</v>
      </c>
      <c r="E170" s="1">
        <v>2013</v>
      </c>
      <c r="F170" t="s">
        <v>19</v>
      </c>
      <c r="G170" s="2" t="s">
        <v>20</v>
      </c>
      <c r="H170" s="25">
        <v>-1</v>
      </c>
      <c r="I170" s="25" t="s">
        <v>21</v>
      </c>
      <c r="J170" s="25">
        <v>-1</v>
      </c>
      <c r="K170" s="25" t="s">
        <v>21</v>
      </c>
      <c r="L170" s="25" t="s">
        <v>21</v>
      </c>
      <c r="M170" s="25" t="s">
        <v>21</v>
      </c>
      <c r="N170" s="25" t="s">
        <v>21</v>
      </c>
    </row>
    <row r="171" spans="1:14" x14ac:dyDescent="0.35">
      <c r="A171" t="s">
        <v>22</v>
      </c>
      <c r="B171" t="s">
        <v>23</v>
      </c>
      <c r="C171" t="s">
        <v>24</v>
      </c>
      <c r="D171" t="s">
        <v>62</v>
      </c>
      <c r="E171" s="1">
        <v>2014</v>
      </c>
      <c r="F171" t="s">
        <v>19</v>
      </c>
      <c r="G171" s="2" t="s">
        <v>20</v>
      </c>
      <c r="H171" s="25" t="s">
        <v>21</v>
      </c>
      <c r="I171" s="25" t="s">
        <v>21</v>
      </c>
      <c r="J171" s="25" t="s">
        <v>21</v>
      </c>
      <c r="K171" s="25" t="s">
        <v>21</v>
      </c>
      <c r="L171" s="25" t="s">
        <v>21</v>
      </c>
      <c r="M171" s="25" t="s">
        <v>21</v>
      </c>
      <c r="N171" s="25" t="s">
        <v>21</v>
      </c>
    </row>
    <row r="172" spans="1:14" x14ac:dyDescent="0.35">
      <c r="A172" t="s">
        <v>22</v>
      </c>
      <c r="B172" t="s">
        <v>23</v>
      </c>
      <c r="C172" t="s">
        <v>24</v>
      </c>
      <c r="D172" t="s">
        <v>62</v>
      </c>
      <c r="E172" s="1">
        <v>2015</v>
      </c>
      <c r="F172" t="s">
        <v>19</v>
      </c>
      <c r="G172" s="2" t="s">
        <v>20</v>
      </c>
      <c r="H172" s="25" t="s">
        <v>21</v>
      </c>
      <c r="I172" s="25" t="s">
        <v>21</v>
      </c>
      <c r="J172" s="25" t="s">
        <v>21</v>
      </c>
      <c r="K172" s="25" t="s">
        <v>21</v>
      </c>
      <c r="L172" s="25" t="s">
        <v>21</v>
      </c>
      <c r="M172" s="25" t="s">
        <v>21</v>
      </c>
      <c r="N172" s="25" t="s">
        <v>21</v>
      </c>
    </row>
    <row r="173" spans="1:14" x14ac:dyDescent="0.35">
      <c r="A173" t="s">
        <v>22</v>
      </c>
      <c r="B173" t="s">
        <v>23</v>
      </c>
      <c r="C173" t="s">
        <v>24</v>
      </c>
      <c r="D173" t="s">
        <v>62</v>
      </c>
      <c r="E173" s="1">
        <v>2016</v>
      </c>
      <c r="F173" t="s">
        <v>19</v>
      </c>
      <c r="G173" s="2" t="s">
        <v>20</v>
      </c>
      <c r="H173" s="25" t="s">
        <v>21</v>
      </c>
      <c r="I173" s="25" t="s">
        <v>21</v>
      </c>
      <c r="J173" s="25" t="s">
        <v>21</v>
      </c>
      <c r="K173" s="25" t="s">
        <v>21</v>
      </c>
      <c r="L173" s="25" t="s">
        <v>21</v>
      </c>
      <c r="M173" s="25" t="s">
        <v>21</v>
      </c>
      <c r="N173" s="25" t="s">
        <v>21</v>
      </c>
    </row>
    <row r="174" spans="1:14" x14ac:dyDescent="0.35">
      <c r="A174" t="s">
        <v>22</v>
      </c>
      <c r="B174" t="s">
        <v>23</v>
      </c>
      <c r="C174" t="s">
        <v>24</v>
      </c>
      <c r="D174" t="s">
        <v>62</v>
      </c>
      <c r="E174" s="1">
        <v>2017</v>
      </c>
      <c r="F174" t="s">
        <v>19</v>
      </c>
      <c r="G174" s="2" t="s">
        <v>20</v>
      </c>
      <c r="H174" s="25" t="s">
        <v>21</v>
      </c>
      <c r="I174" s="25" t="s">
        <v>21</v>
      </c>
      <c r="J174" s="25" t="s">
        <v>21</v>
      </c>
      <c r="K174" s="25" t="s">
        <v>21</v>
      </c>
      <c r="L174" s="25" t="s">
        <v>21</v>
      </c>
      <c r="M174" s="25" t="s">
        <v>21</v>
      </c>
      <c r="N174" s="25" t="s">
        <v>21</v>
      </c>
    </row>
    <row r="175" spans="1:14" x14ac:dyDescent="0.35">
      <c r="A175" t="s">
        <v>22</v>
      </c>
      <c r="B175" t="s">
        <v>23</v>
      </c>
      <c r="C175" t="s">
        <v>24</v>
      </c>
      <c r="D175" t="s">
        <v>62</v>
      </c>
      <c r="E175" s="1">
        <v>2018</v>
      </c>
      <c r="F175" t="s">
        <v>19</v>
      </c>
      <c r="G175" s="2" t="s">
        <v>20</v>
      </c>
      <c r="H175" s="25" t="s">
        <v>21</v>
      </c>
      <c r="I175" s="25" t="s">
        <v>21</v>
      </c>
      <c r="J175" s="25" t="s">
        <v>21</v>
      </c>
      <c r="K175" s="25" t="s">
        <v>21</v>
      </c>
      <c r="L175" s="25" t="s">
        <v>21</v>
      </c>
      <c r="M175" s="25" t="s">
        <v>21</v>
      </c>
      <c r="N175" s="25" t="s">
        <v>21</v>
      </c>
    </row>
    <row r="176" spans="1:14" x14ac:dyDescent="0.35">
      <c r="A176" t="s">
        <v>22</v>
      </c>
      <c r="B176" t="s">
        <v>23</v>
      </c>
      <c r="C176" t="s">
        <v>36</v>
      </c>
      <c r="D176" t="s">
        <v>63</v>
      </c>
      <c r="E176" s="1">
        <v>2013</v>
      </c>
      <c r="F176" t="s">
        <v>19</v>
      </c>
      <c r="G176" s="2" t="s">
        <v>20</v>
      </c>
      <c r="H176" s="25" t="s">
        <v>21</v>
      </c>
      <c r="I176" s="25" t="s">
        <v>21</v>
      </c>
      <c r="J176" s="25" t="s">
        <v>21</v>
      </c>
      <c r="K176" s="25" t="s">
        <v>21</v>
      </c>
      <c r="L176" s="25" t="s">
        <v>21</v>
      </c>
      <c r="M176" s="25" t="s">
        <v>21</v>
      </c>
      <c r="N176" s="25" t="s">
        <v>21</v>
      </c>
    </row>
    <row r="177" spans="1:14" x14ac:dyDescent="0.35">
      <c r="A177" t="s">
        <v>22</v>
      </c>
      <c r="B177" t="s">
        <v>23</v>
      </c>
      <c r="C177" t="s">
        <v>36</v>
      </c>
      <c r="D177" t="s">
        <v>63</v>
      </c>
      <c r="E177" s="1">
        <v>2014</v>
      </c>
      <c r="F177" t="s">
        <v>19</v>
      </c>
      <c r="G177" s="2" t="s">
        <v>20</v>
      </c>
      <c r="H177" s="25" t="s">
        <v>21</v>
      </c>
      <c r="I177" s="25" t="s">
        <v>21</v>
      </c>
      <c r="J177" s="25" t="s">
        <v>21</v>
      </c>
      <c r="K177" s="25" t="s">
        <v>21</v>
      </c>
      <c r="L177" s="25" t="s">
        <v>21</v>
      </c>
      <c r="M177" s="25" t="s">
        <v>21</v>
      </c>
      <c r="N177" s="25" t="s">
        <v>21</v>
      </c>
    </row>
    <row r="178" spans="1:14" x14ac:dyDescent="0.35">
      <c r="A178" t="s">
        <v>22</v>
      </c>
      <c r="B178" t="s">
        <v>23</v>
      </c>
      <c r="C178" t="s">
        <v>36</v>
      </c>
      <c r="D178" t="s">
        <v>63</v>
      </c>
      <c r="E178" s="1">
        <v>2015</v>
      </c>
      <c r="F178" t="s">
        <v>19</v>
      </c>
      <c r="G178" s="2" t="s">
        <v>20</v>
      </c>
      <c r="H178" s="25" t="s">
        <v>21</v>
      </c>
      <c r="I178" s="25" t="s">
        <v>21</v>
      </c>
      <c r="J178" s="25" t="s">
        <v>21</v>
      </c>
      <c r="K178" s="25" t="s">
        <v>21</v>
      </c>
      <c r="L178" s="25" t="s">
        <v>21</v>
      </c>
      <c r="M178" s="25" t="s">
        <v>21</v>
      </c>
      <c r="N178" s="25" t="s">
        <v>21</v>
      </c>
    </row>
    <row r="179" spans="1:14" x14ac:dyDescent="0.35">
      <c r="A179" t="s">
        <v>22</v>
      </c>
      <c r="B179" t="s">
        <v>23</v>
      </c>
      <c r="C179" t="s">
        <v>36</v>
      </c>
      <c r="D179" t="s">
        <v>63</v>
      </c>
      <c r="E179" s="1">
        <v>2016</v>
      </c>
      <c r="F179" t="s">
        <v>19</v>
      </c>
      <c r="G179" s="2" t="s">
        <v>20</v>
      </c>
      <c r="H179" s="25">
        <v>-2</v>
      </c>
      <c r="I179" s="25" t="s">
        <v>21</v>
      </c>
      <c r="J179" s="25">
        <v>-2</v>
      </c>
      <c r="K179" s="25" t="s">
        <v>21</v>
      </c>
      <c r="L179" s="25" t="s">
        <v>26</v>
      </c>
      <c r="M179" s="25" t="s">
        <v>26</v>
      </c>
      <c r="N179" s="25" t="s">
        <v>21</v>
      </c>
    </row>
    <row r="180" spans="1:14" x14ac:dyDescent="0.35">
      <c r="A180" t="s">
        <v>22</v>
      </c>
      <c r="B180" t="s">
        <v>23</v>
      </c>
      <c r="C180" t="s">
        <v>36</v>
      </c>
      <c r="D180" t="s">
        <v>63</v>
      </c>
      <c r="E180" s="1">
        <v>2017</v>
      </c>
      <c r="F180" t="s">
        <v>19</v>
      </c>
      <c r="G180" s="2" t="s">
        <v>20</v>
      </c>
      <c r="H180" s="25" t="s">
        <v>21</v>
      </c>
      <c r="I180" s="25" t="s">
        <v>21</v>
      </c>
      <c r="J180" s="25" t="s">
        <v>21</v>
      </c>
      <c r="K180" s="25" t="s">
        <v>21</v>
      </c>
      <c r="L180" s="25" t="s">
        <v>26</v>
      </c>
      <c r="M180" s="25" t="s">
        <v>26</v>
      </c>
      <c r="N180" s="25" t="s">
        <v>21</v>
      </c>
    </row>
    <row r="181" spans="1:14" x14ac:dyDescent="0.35">
      <c r="A181" t="s">
        <v>22</v>
      </c>
      <c r="B181" t="s">
        <v>23</v>
      </c>
      <c r="C181" t="s">
        <v>36</v>
      </c>
      <c r="D181" t="s">
        <v>63</v>
      </c>
      <c r="E181" s="1">
        <v>2018</v>
      </c>
      <c r="F181" t="s">
        <v>19</v>
      </c>
      <c r="G181" s="2" t="s">
        <v>20</v>
      </c>
      <c r="H181" s="25" t="s">
        <v>26</v>
      </c>
      <c r="I181" s="25" t="s">
        <v>21</v>
      </c>
      <c r="J181" s="25" t="s">
        <v>26</v>
      </c>
      <c r="K181" s="25" t="s">
        <v>21</v>
      </c>
      <c r="L181" s="25" t="s">
        <v>26</v>
      </c>
      <c r="M181" s="25" t="s">
        <v>26</v>
      </c>
      <c r="N181" s="25" t="s">
        <v>21</v>
      </c>
    </row>
    <row r="182" spans="1:14" x14ac:dyDescent="0.35">
      <c r="A182" t="s">
        <v>22</v>
      </c>
      <c r="B182" t="s">
        <v>23</v>
      </c>
      <c r="C182" t="s">
        <v>41</v>
      </c>
      <c r="D182" t="s">
        <v>64</v>
      </c>
      <c r="E182" s="1">
        <v>2013</v>
      </c>
      <c r="F182" t="s">
        <v>19</v>
      </c>
      <c r="G182" s="2" t="s">
        <v>20</v>
      </c>
      <c r="H182" s="25">
        <v>-3060</v>
      </c>
      <c r="I182" s="25">
        <v>107</v>
      </c>
      <c r="J182" s="25">
        <v>-3245</v>
      </c>
      <c r="K182" s="25">
        <v>78</v>
      </c>
      <c r="L182" s="25">
        <v>20456</v>
      </c>
      <c r="M182" s="25">
        <v>16483</v>
      </c>
      <c r="N182" s="25">
        <v>3974</v>
      </c>
    </row>
    <row r="183" spans="1:14" x14ac:dyDescent="0.35">
      <c r="A183" t="s">
        <v>22</v>
      </c>
      <c r="B183" t="s">
        <v>23</v>
      </c>
      <c r="C183" t="s">
        <v>41</v>
      </c>
      <c r="D183" t="s">
        <v>64</v>
      </c>
      <c r="E183" s="1">
        <v>2014</v>
      </c>
      <c r="F183" t="s">
        <v>19</v>
      </c>
      <c r="G183" s="2" t="s">
        <v>20</v>
      </c>
      <c r="H183" s="25">
        <v>-1034</v>
      </c>
      <c r="I183" s="25">
        <v>69</v>
      </c>
      <c r="J183" s="25">
        <v>-1235</v>
      </c>
      <c r="K183" s="25">
        <v>132</v>
      </c>
      <c r="L183" s="25">
        <v>28069</v>
      </c>
      <c r="M183" s="25">
        <v>21792</v>
      </c>
      <c r="N183" s="25">
        <v>6277</v>
      </c>
    </row>
    <row r="184" spans="1:14" x14ac:dyDescent="0.35">
      <c r="A184" t="s">
        <v>22</v>
      </c>
      <c r="B184" t="s">
        <v>23</v>
      </c>
      <c r="C184" t="s">
        <v>41</v>
      </c>
      <c r="D184" t="s">
        <v>64</v>
      </c>
      <c r="E184" s="1">
        <v>2015</v>
      </c>
      <c r="F184" t="s">
        <v>19</v>
      </c>
      <c r="G184" s="2" t="s">
        <v>20</v>
      </c>
      <c r="H184" s="25">
        <v>-7319</v>
      </c>
      <c r="I184" s="25">
        <v>71</v>
      </c>
      <c r="J184" s="25">
        <v>-7612</v>
      </c>
      <c r="K184" s="25">
        <v>223</v>
      </c>
      <c r="L184" s="25">
        <v>26493</v>
      </c>
      <c r="M184" s="25">
        <v>21891</v>
      </c>
      <c r="N184" s="25">
        <v>4602</v>
      </c>
    </row>
    <row r="185" spans="1:14" x14ac:dyDescent="0.35">
      <c r="A185" t="s">
        <v>22</v>
      </c>
      <c r="B185" t="s">
        <v>23</v>
      </c>
      <c r="C185" t="s">
        <v>41</v>
      </c>
      <c r="D185" t="s">
        <v>64</v>
      </c>
      <c r="E185" s="1">
        <v>2016</v>
      </c>
      <c r="F185" t="s">
        <v>19</v>
      </c>
      <c r="G185" s="2" t="s">
        <v>20</v>
      </c>
      <c r="H185" s="25">
        <v>-2359</v>
      </c>
      <c r="I185" s="25">
        <v>151</v>
      </c>
      <c r="J185" s="25">
        <v>-2717</v>
      </c>
      <c r="K185" s="25">
        <v>207</v>
      </c>
      <c r="L185" s="25">
        <v>36001</v>
      </c>
      <c r="M185" s="25">
        <v>31510</v>
      </c>
      <c r="N185" s="25">
        <v>4492</v>
      </c>
    </row>
    <row r="186" spans="1:14" x14ac:dyDescent="0.35">
      <c r="A186" t="s">
        <v>22</v>
      </c>
      <c r="B186" t="s">
        <v>23</v>
      </c>
      <c r="C186" t="s">
        <v>41</v>
      </c>
      <c r="D186" t="s">
        <v>64</v>
      </c>
      <c r="E186" s="1">
        <v>2017</v>
      </c>
      <c r="F186" t="s">
        <v>19</v>
      </c>
      <c r="G186" s="2" t="s">
        <v>20</v>
      </c>
      <c r="H186" s="25">
        <v>-413</v>
      </c>
      <c r="I186" s="25">
        <v>180</v>
      </c>
      <c r="J186" s="25">
        <v>-779</v>
      </c>
      <c r="K186" s="25">
        <v>186</v>
      </c>
      <c r="L186" s="25">
        <v>46474</v>
      </c>
      <c r="M186" s="25">
        <v>42312</v>
      </c>
      <c r="N186" s="25">
        <v>4162</v>
      </c>
    </row>
    <row r="187" spans="1:14" x14ac:dyDescent="0.35">
      <c r="A187" t="s">
        <v>22</v>
      </c>
      <c r="B187" t="s">
        <v>23</v>
      </c>
      <c r="C187" t="s">
        <v>41</v>
      </c>
      <c r="D187" t="s">
        <v>64</v>
      </c>
      <c r="E187" s="1">
        <v>2018</v>
      </c>
      <c r="F187" t="s">
        <v>19</v>
      </c>
      <c r="G187" s="2" t="s">
        <v>20</v>
      </c>
      <c r="H187" s="25">
        <v>2321</v>
      </c>
      <c r="I187" s="25">
        <v>76</v>
      </c>
      <c r="J187" s="25">
        <v>1729</v>
      </c>
      <c r="K187" s="25">
        <v>516</v>
      </c>
      <c r="L187" s="25">
        <v>71376</v>
      </c>
      <c r="M187" s="25">
        <v>61183</v>
      </c>
      <c r="N187" s="25">
        <v>10194</v>
      </c>
    </row>
    <row r="188" spans="1:14" x14ac:dyDescent="0.35">
      <c r="A188" t="s">
        <v>22</v>
      </c>
      <c r="B188" t="s">
        <v>38</v>
      </c>
      <c r="C188" t="s">
        <v>39</v>
      </c>
      <c r="D188" t="s">
        <v>65</v>
      </c>
      <c r="E188" s="1">
        <v>2013</v>
      </c>
      <c r="F188" t="s">
        <v>19</v>
      </c>
      <c r="G188" s="2" t="s">
        <v>20</v>
      </c>
      <c r="H188" s="25" t="s">
        <v>21</v>
      </c>
      <c r="I188" s="25" t="s">
        <v>21</v>
      </c>
      <c r="J188" s="25" t="s">
        <v>21</v>
      </c>
      <c r="K188" s="25" t="s">
        <v>21</v>
      </c>
      <c r="L188" s="25" t="s">
        <v>21</v>
      </c>
      <c r="M188" s="25" t="s">
        <v>21</v>
      </c>
      <c r="N188" s="25" t="s">
        <v>21</v>
      </c>
    </row>
    <row r="189" spans="1:14" x14ac:dyDescent="0.35">
      <c r="A189" t="s">
        <v>22</v>
      </c>
      <c r="B189" t="s">
        <v>38</v>
      </c>
      <c r="C189" t="s">
        <v>39</v>
      </c>
      <c r="D189" t="s">
        <v>65</v>
      </c>
      <c r="E189" s="1">
        <v>2014</v>
      </c>
      <c r="F189" t="s">
        <v>19</v>
      </c>
      <c r="G189" s="2" t="s">
        <v>20</v>
      </c>
      <c r="H189" s="25" t="s">
        <v>21</v>
      </c>
      <c r="I189" s="25" t="s">
        <v>21</v>
      </c>
      <c r="J189" s="25" t="s">
        <v>21</v>
      </c>
      <c r="K189" s="25" t="s">
        <v>21</v>
      </c>
      <c r="L189" s="25" t="s">
        <v>21</v>
      </c>
      <c r="M189" s="25" t="s">
        <v>21</v>
      </c>
      <c r="N189" s="25" t="s">
        <v>21</v>
      </c>
    </row>
    <row r="190" spans="1:14" x14ac:dyDescent="0.35">
      <c r="A190" t="s">
        <v>22</v>
      </c>
      <c r="B190" t="s">
        <v>38</v>
      </c>
      <c r="C190" t="s">
        <v>39</v>
      </c>
      <c r="D190" t="s">
        <v>65</v>
      </c>
      <c r="E190" s="1">
        <v>2015</v>
      </c>
      <c r="F190" t="s">
        <v>19</v>
      </c>
      <c r="G190" s="2" t="s">
        <v>20</v>
      </c>
      <c r="H190" s="25" t="s">
        <v>21</v>
      </c>
      <c r="I190" s="25" t="s">
        <v>21</v>
      </c>
      <c r="J190" s="25" t="s">
        <v>21</v>
      </c>
      <c r="K190" s="25" t="s">
        <v>21</v>
      </c>
      <c r="L190" s="25" t="s">
        <v>21</v>
      </c>
      <c r="M190" s="25" t="s">
        <v>21</v>
      </c>
      <c r="N190" s="25" t="s">
        <v>21</v>
      </c>
    </row>
    <row r="191" spans="1:14" x14ac:dyDescent="0.35">
      <c r="A191" t="s">
        <v>22</v>
      </c>
      <c r="B191" t="s">
        <v>38</v>
      </c>
      <c r="C191" t="s">
        <v>39</v>
      </c>
      <c r="D191" t="s">
        <v>65</v>
      </c>
      <c r="E191" s="1">
        <v>2016</v>
      </c>
      <c r="F191" t="s">
        <v>19</v>
      </c>
      <c r="G191" s="2" t="s">
        <v>20</v>
      </c>
      <c r="H191" s="25" t="s">
        <v>21</v>
      </c>
      <c r="I191" s="25" t="s">
        <v>21</v>
      </c>
      <c r="J191" s="25" t="s">
        <v>21</v>
      </c>
      <c r="K191" s="25" t="s">
        <v>21</v>
      </c>
      <c r="L191" s="25" t="s">
        <v>21</v>
      </c>
      <c r="M191" s="25" t="s">
        <v>21</v>
      </c>
      <c r="N191" s="25" t="s">
        <v>21</v>
      </c>
    </row>
    <row r="192" spans="1:14" x14ac:dyDescent="0.35">
      <c r="A192" t="s">
        <v>22</v>
      </c>
      <c r="B192" t="s">
        <v>38</v>
      </c>
      <c r="C192" t="s">
        <v>39</v>
      </c>
      <c r="D192" t="s">
        <v>65</v>
      </c>
      <c r="E192" s="1">
        <v>2017</v>
      </c>
      <c r="F192" t="s">
        <v>19</v>
      </c>
      <c r="G192" s="2" t="s">
        <v>20</v>
      </c>
      <c r="H192" s="25" t="s">
        <v>21</v>
      </c>
      <c r="I192" s="25" t="s">
        <v>21</v>
      </c>
      <c r="J192" s="25" t="s">
        <v>21</v>
      </c>
      <c r="K192" s="25" t="s">
        <v>21</v>
      </c>
      <c r="L192" s="25" t="s">
        <v>21</v>
      </c>
      <c r="M192" s="25" t="s">
        <v>21</v>
      </c>
      <c r="N192" s="25" t="s">
        <v>21</v>
      </c>
    </row>
    <row r="193" spans="1:14" x14ac:dyDescent="0.35">
      <c r="A193" t="s">
        <v>22</v>
      </c>
      <c r="B193" t="s">
        <v>38</v>
      </c>
      <c r="C193" t="s">
        <v>39</v>
      </c>
      <c r="D193" t="s">
        <v>65</v>
      </c>
      <c r="E193" s="1">
        <v>2018</v>
      </c>
      <c r="F193" t="s">
        <v>19</v>
      </c>
      <c r="G193" s="2" t="s">
        <v>20</v>
      </c>
      <c r="H193" s="25" t="s">
        <v>21</v>
      </c>
      <c r="I193" s="25" t="s">
        <v>21</v>
      </c>
      <c r="J193" s="25" t="s">
        <v>21</v>
      </c>
      <c r="K193" s="25" t="s">
        <v>21</v>
      </c>
      <c r="L193" s="25" t="s">
        <v>21</v>
      </c>
      <c r="M193" s="25" t="s">
        <v>21</v>
      </c>
      <c r="N193" s="25" t="s">
        <v>21</v>
      </c>
    </row>
    <row r="194" spans="1:14" x14ac:dyDescent="0.35">
      <c r="A194" t="s">
        <v>22</v>
      </c>
      <c r="B194" t="s">
        <v>38</v>
      </c>
      <c r="C194" t="s">
        <v>39</v>
      </c>
      <c r="D194" t="s">
        <v>66</v>
      </c>
      <c r="E194" s="1">
        <v>2013</v>
      </c>
      <c r="F194" t="s">
        <v>19</v>
      </c>
      <c r="G194" s="2" t="s">
        <v>20</v>
      </c>
      <c r="H194" s="25">
        <v>-1</v>
      </c>
      <c r="I194" s="25">
        <v>2</v>
      </c>
      <c r="J194" s="25">
        <v>-2</v>
      </c>
      <c r="K194" s="25">
        <v>-1</v>
      </c>
      <c r="L194" s="25">
        <v>117</v>
      </c>
      <c r="M194" s="25">
        <v>177</v>
      </c>
      <c r="N194" s="25">
        <v>-59</v>
      </c>
    </row>
    <row r="195" spans="1:14" x14ac:dyDescent="0.35">
      <c r="A195" t="s">
        <v>22</v>
      </c>
      <c r="B195" t="s">
        <v>38</v>
      </c>
      <c r="C195" t="s">
        <v>39</v>
      </c>
      <c r="D195" t="s">
        <v>66</v>
      </c>
      <c r="E195" s="1">
        <v>2014</v>
      </c>
      <c r="F195" t="s">
        <v>19</v>
      </c>
      <c r="G195" s="2" t="s">
        <v>20</v>
      </c>
      <c r="H195" s="25">
        <v>3</v>
      </c>
      <c r="I195" s="25">
        <v>6</v>
      </c>
      <c r="J195" s="25">
        <v>-3</v>
      </c>
      <c r="K195" s="25">
        <v>-1</v>
      </c>
      <c r="L195" s="25">
        <v>254</v>
      </c>
      <c r="M195" s="25" t="s">
        <v>26</v>
      </c>
      <c r="N195" s="25" t="s">
        <v>26</v>
      </c>
    </row>
    <row r="196" spans="1:14" x14ac:dyDescent="0.35">
      <c r="A196" t="s">
        <v>22</v>
      </c>
      <c r="B196" t="s">
        <v>38</v>
      </c>
      <c r="C196" t="s">
        <v>39</v>
      </c>
      <c r="D196" t="s">
        <v>66</v>
      </c>
      <c r="E196" s="1">
        <v>2015</v>
      </c>
      <c r="F196" t="s">
        <v>19</v>
      </c>
      <c r="G196" s="2" t="s">
        <v>20</v>
      </c>
      <c r="H196" s="25">
        <v>-8</v>
      </c>
      <c r="I196" s="25">
        <v>6</v>
      </c>
      <c r="J196" s="25">
        <v>-14</v>
      </c>
      <c r="K196" s="25" t="s">
        <v>21</v>
      </c>
      <c r="L196" s="25" t="s">
        <v>26</v>
      </c>
      <c r="M196" s="25" t="s">
        <v>26</v>
      </c>
      <c r="N196" s="25" t="s">
        <v>26</v>
      </c>
    </row>
    <row r="197" spans="1:14" x14ac:dyDescent="0.35">
      <c r="A197" t="s">
        <v>22</v>
      </c>
      <c r="B197" t="s">
        <v>38</v>
      </c>
      <c r="C197" t="s">
        <v>39</v>
      </c>
      <c r="D197" t="s">
        <v>66</v>
      </c>
      <c r="E197" s="1">
        <v>2016</v>
      </c>
      <c r="F197" t="s">
        <v>19</v>
      </c>
      <c r="G197" s="2" t="s">
        <v>20</v>
      </c>
      <c r="H197" s="25">
        <v>-5</v>
      </c>
      <c r="I197" s="25" t="s">
        <v>21</v>
      </c>
      <c r="J197" s="25">
        <v>-6</v>
      </c>
      <c r="K197" s="25" t="s">
        <v>21</v>
      </c>
      <c r="L197" s="25">
        <v>167</v>
      </c>
      <c r="M197" s="25" t="s">
        <v>26</v>
      </c>
      <c r="N197" s="25" t="s">
        <v>26</v>
      </c>
    </row>
    <row r="198" spans="1:14" x14ac:dyDescent="0.35">
      <c r="A198" t="s">
        <v>22</v>
      </c>
      <c r="B198" t="s">
        <v>38</v>
      </c>
      <c r="C198" t="s">
        <v>39</v>
      </c>
      <c r="D198" t="s">
        <v>66</v>
      </c>
      <c r="E198" s="1">
        <v>2017</v>
      </c>
      <c r="F198" t="s">
        <v>19</v>
      </c>
      <c r="G198" s="2" t="s">
        <v>20</v>
      </c>
      <c r="H198" s="25">
        <v>-16</v>
      </c>
      <c r="I198" s="25" t="s">
        <v>26</v>
      </c>
      <c r="J198" s="25" t="s">
        <v>26</v>
      </c>
      <c r="K198" s="25" t="s">
        <v>21</v>
      </c>
      <c r="L198" s="25">
        <v>400</v>
      </c>
      <c r="M198" s="25" t="s">
        <v>26</v>
      </c>
      <c r="N198" s="25" t="s">
        <v>26</v>
      </c>
    </row>
    <row r="199" spans="1:14" x14ac:dyDescent="0.35">
      <c r="A199" t="s">
        <v>22</v>
      </c>
      <c r="B199" t="s">
        <v>38</v>
      </c>
      <c r="C199" t="s">
        <v>39</v>
      </c>
      <c r="D199" t="s">
        <v>66</v>
      </c>
      <c r="E199" s="1">
        <v>2018</v>
      </c>
      <c r="F199" t="s">
        <v>19</v>
      </c>
      <c r="G199" s="2" t="s">
        <v>20</v>
      </c>
      <c r="H199" s="25">
        <v>47</v>
      </c>
      <c r="I199" s="25" t="s">
        <v>26</v>
      </c>
      <c r="J199" s="25" t="s">
        <v>26</v>
      </c>
      <c r="K199" s="25" t="s">
        <v>21</v>
      </c>
      <c r="L199" s="25">
        <v>719</v>
      </c>
      <c r="M199" s="25" t="s">
        <v>26</v>
      </c>
      <c r="N199" s="25" t="s">
        <v>26</v>
      </c>
    </row>
    <row r="200" spans="1:14" x14ac:dyDescent="0.35">
      <c r="A200" t="s">
        <v>22</v>
      </c>
      <c r="B200" t="s">
        <v>34</v>
      </c>
      <c r="C200" t="s">
        <v>32</v>
      </c>
      <c r="D200" t="s">
        <v>67</v>
      </c>
      <c r="E200" s="1">
        <v>2013</v>
      </c>
      <c r="F200" t="s">
        <v>19</v>
      </c>
      <c r="G200" s="2" t="s">
        <v>20</v>
      </c>
      <c r="H200" s="25">
        <v>34</v>
      </c>
      <c r="I200" s="25" t="s">
        <v>21</v>
      </c>
      <c r="J200" s="25">
        <v>32</v>
      </c>
      <c r="K200" s="25">
        <v>2</v>
      </c>
      <c r="L200" s="25" t="s">
        <v>26</v>
      </c>
      <c r="M200" s="25" t="s">
        <v>26</v>
      </c>
      <c r="N200" s="25" t="s">
        <v>26</v>
      </c>
    </row>
    <row r="201" spans="1:14" x14ac:dyDescent="0.35">
      <c r="A201" t="s">
        <v>22</v>
      </c>
      <c r="B201" t="s">
        <v>34</v>
      </c>
      <c r="C201" t="s">
        <v>32</v>
      </c>
      <c r="D201" t="s">
        <v>67</v>
      </c>
      <c r="E201" s="1">
        <v>2014</v>
      </c>
      <c r="F201" t="s">
        <v>19</v>
      </c>
      <c r="G201" s="2" t="s">
        <v>20</v>
      </c>
      <c r="H201" s="25">
        <v>25</v>
      </c>
      <c r="I201" s="25" t="s">
        <v>21</v>
      </c>
      <c r="J201" s="25">
        <v>22</v>
      </c>
      <c r="K201" s="25">
        <v>4</v>
      </c>
      <c r="L201" s="25" t="s">
        <v>26</v>
      </c>
      <c r="M201" s="25" t="s">
        <v>26</v>
      </c>
      <c r="N201" s="25" t="s">
        <v>26</v>
      </c>
    </row>
    <row r="202" spans="1:14" x14ac:dyDescent="0.35">
      <c r="A202" t="s">
        <v>22</v>
      </c>
      <c r="B202" t="s">
        <v>34</v>
      </c>
      <c r="C202" t="s">
        <v>32</v>
      </c>
      <c r="D202" t="s">
        <v>67</v>
      </c>
      <c r="E202" s="1">
        <v>2015</v>
      </c>
      <c r="F202" t="s">
        <v>19</v>
      </c>
      <c r="G202" s="2" t="s">
        <v>20</v>
      </c>
      <c r="H202" s="25">
        <v>66</v>
      </c>
      <c r="I202" s="25">
        <v>61</v>
      </c>
      <c r="J202" s="25">
        <v>5</v>
      </c>
      <c r="K202" s="25" t="s">
        <v>21</v>
      </c>
      <c r="L202" s="25" t="s">
        <v>26</v>
      </c>
      <c r="M202" s="25" t="s">
        <v>26</v>
      </c>
      <c r="N202" s="25" t="s">
        <v>26</v>
      </c>
    </row>
    <row r="203" spans="1:14" x14ac:dyDescent="0.35">
      <c r="A203" t="s">
        <v>22</v>
      </c>
      <c r="B203" t="s">
        <v>34</v>
      </c>
      <c r="C203" t="s">
        <v>32</v>
      </c>
      <c r="D203" t="s">
        <v>67</v>
      </c>
      <c r="E203" s="1">
        <v>2016</v>
      </c>
      <c r="F203" t="s">
        <v>19</v>
      </c>
      <c r="G203" s="2" t="s">
        <v>20</v>
      </c>
      <c r="H203" s="25">
        <v>74</v>
      </c>
      <c r="I203" s="25" t="s">
        <v>21</v>
      </c>
      <c r="J203" s="25">
        <v>74</v>
      </c>
      <c r="K203" s="25" t="s">
        <v>21</v>
      </c>
      <c r="L203" s="25" t="s">
        <v>26</v>
      </c>
      <c r="M203" s="25" t="s">
        <v>26</v>
      </c>
      <c r="N203" s="25" t="s">
        <v>26</v>
      </c>
    </row>
    <row r="204" spans="1:14" x14ac:dyDescent="0.35">
      <c r="A204" t="s">
        <v>22</v>
      </c>
      <c r="B204" t="s">
        <v>34</v>
      </c>
      <c r="C204" t="s">
        <v>32</v>
      </c>
      <c r="D204" t="s">
        <v>67</v>
      </c>
      <c r="E204" s="1">
        <v>2017</v>
      </c>
      <c r="F204" t="s">
        <v>19</v>
      </c>
      <c r="G204" s="2" t="s">
        <v>20</v>
      </c>
      <c r="H204" s="25" t="s">
        <v>26</v>
      </c>
      <c r="I204" s="25" t="s">
        <v>26</v>
      </c>
      <c r="J204" s="25" t="s">
        <v>26</v>
      </c>
      <c r="K204" s="25" t="s">
        <v>21</v>
      </c>
      <c r="L204" s="25">
        <v>120</v>
      </c>
      <c r="M204" s="25" t="s">
        <v>26</v>
      </c>
      <c r="N204" s="25" t="s">
        <v>26</v>
      </c>
    </row>
    <row r="205" spans="1:14" x14ac:dyDescent="0.35">
      <c r="A205" t="s">
        <v>22</v>
      </c>
      <c r="B205" t="s">
        <v>34</v>
      </c>
      <c r="C205" t="s">
        <v>32</v>
      </c>
      <c r="D205" t="s">
        <v>67</v>
      </c>
      <c r="E205" s="1">
        <v>2018</v>
      </c>
      <c r="F205" t="s">
        <v>19</v>
      </c>
      <c r="G205" s="2" t="s">
        <v>20</v>
      </c>
      <c r="H205" s="25" t="s">
        <v>26</v>
      </c>
      <c r="I205" s="25" t="s">
        <v>26</v>
      </c>
      <c r="J205" s="25" t="s">
        <v>26</v>
      </c>
      <c r="K205" s="25" t="s">
        <v>21</v>
      </c>
      <c r="L205" s="25">
        <v>95</v>
      </c>
      <c r="M205" s="25" t="s">
        <v>26</v>
      </c>
      <c r="N205" s="25" t="s">
        <v>26</v>
      </c>
    </row>
    <row r="206" spans="1:14" x14ac:dyDescent="0.35">
      <c r="A206" t="s">
        <v>22</v>
      </c>
      <c r="B206" t="s">
        <v>23</v>
      </c>
      <c r="C206" t="s">
        <v>24</v>
      </c>
      <c r="D206" t="s">
        <v>68</v>
      </c>
      <c r="E206" s="1">
        <v>2013</v>
      </c>
      <c r="F206" t="s">
        <v>19</v>
      </c>
      <c r="G206" s="2" t="s">
        <v>20</v>
      </c>
      <c r="H206" s="25">
        <v>-1620</v>
      </c>
      <c r="I206" s="25">
        <v>7</v>
      </c>
      <c r="J206" s="25">
        <v>-1628</v>
      </c>
      <c r="K206" s="25">
        <v>1</v>
      </c>
      <c r="L206" s="25">
        <v>242</v>
      </c>
      <c r="M206" s="25">
        <v>126</v>
      </c>
      <c r="N206" s="25">
        <v>116</v>
      </c>
    </row>
    <row r="207" spans="1:14" x14ac:dyDescent="0.35">
      <c r="A207" t="s">
        <v>22</v>
      </c>
      <c r="B207" t="s">
        <v>23</v>
      </c>
      <c r="C207" t="s">
        <v>24</v>
      </c>
      <c r="D207" t="s">
        <v>68</v>
      </c>
      <c r="E207" s="1">
        <v>2014</v>
      </c>
      <c r="F207" t="s">
        <v>19</v>
      </c>
      <c r="G207" s="2" t="s">
        <v>20</v>
      </c>
      <c r="H207" s="25">
        <v>562</v>
      </c>
      <c r="I207" s="25">
        <v>79</v>
      </c>
      <c r="J207" s="25">
        <v>482</v>
      </c>
      <c r="K207" s="25">
        <v>1</v>
      </c>
      <c r="L207" s="25">
        <v>976</v>
      </c>
      <c r="M207" s="25" t="s">
        <v>26</v>
      </c>
      <c r="N207" s="25" t="s">
        <v>26</v>
      </c>
    </row>
    <row r="208" spans="1:14" x14ac:dyDescent="0.35">
      <c r="A208" t="s">
        <v>22</v>
      </c>
      <c r="B208" t="s">
        <v>23</v>
      </c>
      <c r="C208" t="s">
        <v>24</v>
      </c>
      <c r="D208" t="s">
        <v>68</v>
      </c>
      <c r="E208" s="1">
        <v>2015</v>
      </c>
      <c r="F208" t="s">
        <v>19</v>
      </c>
      <c r="G208" s="2" t="s">
        <v>20</v>
      </c>
      <c r="H208" s="25">
        <v>727</v>
      </c>
      <c r="I208" s="25">
        <v>881</v>
      </c>
      <c r="J208" s="25">
        <v>-154</v>
      </c>
      <c r="K208" s="25">
        <v>1</v>
      </c>
      <c r="L208" s="25" t="s">
        <v>26</v>
      </c>
      <c r="M208" s="25" t="s">
        <v>26</v>
      </c>
      <c r="N208" s="25" t="s">
        <v>26</v>
      </c>
    </row>
    <row r="209" spans="1:14" x14ac:dyDescent="0.35">
      <c r="A209" t="s">
        <v>22</v>
      </c>
      <c r="B209" t="s">
        <v>23</v>
      </c>
      <c r="C209" t="s">
        <v>24</v>
      </c>
      <c r="D209" t="s">
        <v>68</v>
      </c>
      <c r="E209" s="1">
        <v>2016</v>
      </c>
      <c r="F209" t="s">
        <v>19</v>
      </c>
      <c r="G209" s="2" t="s">
        <v>20</v>
      </c>
      <c r="H209" s="25">
        <v>837</v>
      </c>
      <c r="I209" s="25">
        <v>395</v>
      </c>
      <c r="J209" s="25">
        <v>441</v>
      </c>
      <c r="K209" s="25">
        <v>1</v>
      </c>
      <c r="L209" s="25" t="s">
        <v>26</v>
      </c>
      <c r="M209" s="25" t="s">
        <v>26</v>
      </c>
      <c r="N209" s="25" t="s">
        <v>26</v>
      </c>
    </row>
    <row r="210" spans="1:14" x14ac:dyDescent="0.35">
      <c r="A210" t="s">
        <v>22</v>
      </c>
      <c r="B210" t="s">
        <v>23</v>
      </c>
      <c r="C210" t="s">
        <v>24</v>
      </c>
      <c r="D210" t="s">
        <v>68</v>
      </c>
      <c r="E210" s="1">
        <v>2017</v>
      </c>
      <c r="F210" t="s">
        <v>19</v>
      </c>
      <c r="G210" s="2" t="s">
        <v>20</v>
      </c>
      <c r="H210" s="25" t="s">
        <v>26</v>
      </c>
      <c r="I210" s="25" t="s">
        <v>26</v>
      </c>
      <c r="J210" s="25" t="s">
        <v>26</v>
      </c>
      <c r="K210" s="25" t="s">
        <v>26</v>
      </c>
      <c r="L210" s="25" t="s">
        <v>26</v>
      </c>
      <c r="M210" s="25" t="s">
        <v>26</v>
      </c>
      <c r="N210" s="25" t="s">
        <v>26</v>
      </c>
    </row>
    <row r="211" spans="1:14" x14ac:dyDescent="0.35">
      <c r="A211" t="s">
        <v>22</v>
      </c>
      <c r="B211" t="s">
        <v>23</v>
      </c>
      <c r="C211" t="s">
        <v>24</v>
      </c>
      <c r="D211" t="s">
        <v>68</v>
      </c>
      <c r="E211" s="1">
        <v>2018</v>
      </c>
      <c r="F211" t="s">
        <v>19</v>
      </c>
      <c r="G211" s="2" t="s">
        <v>20</v>
      </c>
      <c r="H211" s="25" t="s">
        <v>26</v>
      </c>
      <c r="I211" s="25" t="s">
        <v>26</v>
      </c>
      <c r="J211" s="25" t="s">
        <v>26</v>
      </c>
      <c r="K211" s="25" t="s">
        <v>21</v>
      </c>
      <c r="L211" s="25">
        <v>145</v>
      </c>
      <c r="M211" s="25">
        <v>51</v>
      </c>
      <c r="N211" s="25">
        <v>94</v>
      </c>
    </row>
    <row r="212" spans="1:14" x14ac:dyDescent="0.35">
      <c r="A212" t="s">
        <v>22</v>
      </c>
      <c r="B212" t="s">
        <v>16</v>
      </c>
      <c r="C212" t="s">
        <v>36</v>
      </c>
      <c r="D212" t="s">
        <v>69</v>
      </c>
      <c r="E212" s="1">
        <v>2013</v>
      </c>
      <c r="F212" t="s">
        <v>19</v>
      </c>
      <c r="G212" s="2" t="s">
        <v>20</v>
      </c>
      <c r="H212" s="25">
        <v>-3</v>
      </c>
      <c r="I212" s="25" t="s">
        <v>21</v>
      </c>
      <c r="J212" s="25">
        <v>-3</v>
      </c>
      <c r="K212" s="25" t="s">
        <v>21</v>
      </c>
      <c r="L212" s="25" t="s">
        <v>26</v>
      </c>
      <c r="M212" s="25" t="s">
        <v>26</v>
      </c>
      <c r="N212" s="25" t="s">
        <v>21</v>
      </c>
    </row>
    <row r="213" spans="1:14" x14ac:dyDescent="0.35">
      <c r="A213" t="s">
        <v>22</v>
      </c>
      <c r="B213" t="s">
        <v>16</v>
      </c>
      <c r="C213" t="s">
        <v>36</v>
      </c>
      <c r="D213" t="s">
        <v>69</v>
      </c>
      <c r="E213" s="1">
        <v>2014</v>
      </c>
      <c r="F213" t="s">
        <v>19</v>
      </c>
      <c r="G213" s="2" t="s">
        <v>20</v>
      </c>
      <c r="H213" s="25">
        <v>-25</v>
      </c>
      <c r="I213" s="25" t="s">
        <v>21</v>
      </c>
      <c r="J213" s="25">
        <v>-25</v>
      </c>
      <c r="K213" s="25" t="s">
        <v>21</v>
      </c>
      <c r="L213" s="25" t="s">
        <v>26</v>
      </c>
      <c r="M213" s="25" t="s">
        <v>26</v>
      </c>
      <c r="N213" s="25" t="s">
        <v>21</v>
      </c>
    </row>
    <row r="214" spans="1:14" x14ac:dyDescent="0.35">
      <c r="A214" t="s">
        <v>22</v>
      </c>
      <c r="B214" t="s">
        <v>16</v>
      </c>
      <c r="C214" t="s">
        <v>36</v>
      </c>
      <c r="D214" t="s">
        <v>69</v>
      </c>
      <c r="E214" s="1">
        <v>2015</v>
      </c>
      <c r="F214" t="s">
        <v>19</v>
      </c>
      <c r="G214" s="2" t="s">
        <v>20</v>
      </c>
      <c r="H214" s="25" t="s">
        <v>21</v>
      </c>
      <c r="I214" s="25" t="s">
        <v>21</v>
      </c>
      <c r="J214" s="25" t="s">
        <v>21</v>
      </c>
      <c r="K214" s="25" t="s">
        <v>21</v>
      </c>
      <c r="L214" s="25" t="s">
        <v>26</v>
      </c>
      <c r="M214" s="25" t="s">
        <v>26</v>
      </c>
      <c r="N214" s="25" t="s">
        <v>21</v>
      </c>
    </row>
    <row r="215" spans="1:14" x14ac:dyDescent="0.35">
      <c r="A215" t="s">
        <v>22</v>
      </c>
      <c r="B215" t="s">
        <v>16</v>
      </c>
      <c r="C215" t="s">
        <v>36</v>
      </c>
      <c r="D215" t="s">
        <v>69</v>
      </c>
      <c r="E215" s="1">
        <v>2016</v>
      </c>
      <c r="F215" t="s">
        <v>19</v>
      </c>
      <c r="G215" s="2" t="s">
        <v>20</v>
      </c>
      <c r="H215" s="25">
        <v>17</v>
      </c>
      <c r="I215" s="25" t="s">
        <v>21</v>
      </c>
      <c r="J215" s="25">
        <v>17</v>
      </c>
      <c r="K215" s="25" t="s">
        <v>21</v>
      </c>
      <c r="L215" s="25" t="s">
        <v>26</v>
      </c>
      <c r="M215" s="25" t="s">
        <v>26</v>
      </c>
      <c r="N215" s="25" t="s">
        <v>21</v>
      </c>
    </row>
    <row r="216" spans="1:14" x14ac:dyDescent="0.35">
      <c r="A216" t="s">
        <v>22</v>
      </c>
      <c r="B216" t="s">
        <v>16</v>
      </c>
      <c r="C216" t="s">
        <v>36</v>
      </c>
      <c r="D216" t="s">
        <v>69</v>
      </c>
      <c r="E216" s="1">
        <v>2017</v>
      </c>
      <c r="F216" t="s">
        <v>19</v>
      </c>
      <c r="G216" s="2" t="s">
        <v>20</v>
      </c>
      <c r="H216" s="25" t="s">
        <v>26</v>
      </c>
      <c r="I216" s="25" t="s">
        <v>21</v>
      </c>
      <c r="J216" s="25" t="s">
        <v>26</v>
      </c>
      <c r="K216" s="25" t="s">
        <v>21</v>
      </c>
      <c r="L216" s="25" t="s">
        <v>26</v>
      </c>
      <c r="M216" s="25" t="s">
        <v>26</v>
      </c>
      <c r="N216" s="25" t="s">
        <v>21</v>
      </c>
    </row>
    <row r="217" spans="1:14" x14ac:dyDescent="0.35">
      <c r="A217" t="s">
        <v>22</v>
      </c>
      <c r="B217" t="s">
        <v>16</v>
      </c>
      <c r="C217" t="s">
        <v>36</v>
      </c>
      <c r="D217" t="s">
        <v>69</v>
      </c>
      <c r="E217" s="1">
        <v>2018</v>
      </c>
      <c r="F217" t="s">
        <v>19</v>
      </c>
      <c r="G217" s="2" t="s">
        <v>20</v>
      </c>
      <c r="H217" s="25" t="s">
        <v>26</v>
      </c>
      <c r="I217" s="25" t="s">
        <v>26</v>
      </c>
      <c r="J217" s="25" t="s">
        <v>26</v>
      </c>
      <c r="K217" s="25" t="s">
        <v>21</v>
      </c>
      <c r="L217" s="25" t="s">
        <v>26</v>
      </c>
      <c r="M217" s="25" t="s">
        <v>26</v>
      </c>
      <c r="N217" s="25" t="s">
        <v>21</v>
      </c>
    </row>
    <row r="218" spans="1:14" x14ac:dyDescent="0.35">
      <c r="A218" t="s">
        <v>22</v>
      </c>
      <c r="B218" t="s">
        <v>16</v>
      </c>
      <c r="C218" t="s">
        <v>36</v>
      </c>
      <c r="D218" t="s">
        <v>70</v>
      </c>
      <c r="E218" s="1">
        <v>2013</v>
      </c>
      <c r="F218" t="s">
        <v>19</v>
      </c>
      <c r="G218" s="2" t="s">
        <v>20</v>
      </c>
      <c r="H218" s="25" t="s">
        <v>21</v>
      </c>
      <c r="I218" s="25" t="s">
        <v>21</v>
      </c>
      <c r="J218" s="25" t="s">
        <v>21</v>
      </c>
      <c r="K218" s="25" t="s">
        <v>21</v>
      </c>
      <c r="L218" s="25" t="s">
        <v>21</v>
      </c>
      <c r="M218" s="25" t="s">
        <v>21</v>
      </c>
      <c r="N218" s="25" t="s">
        <v>21</v>
      </c>
    </row>
    <row r="219" spans="1:14" x14ac:dyDescent="0.35">
      <c r="A219" t="s">
        <v>22</v>
      </c>
      <c r="B219" t="s">
        <v>16</v>
      </c>
      <c r="C219" t="s">
        <v>36</v>
      </c>
      <c r="D219" t="s">
        <v>70</v>
      </c>
      <c r="E219" s="1">
        <v>2014</v>
      </c>
      <c r="F219" t="s">
        <v>19</v>
      </c>
      <c r="G219" s="2" t="s">
        <v>20</v>
      </c>
      <c r="H219" s="25" t="s">
        <v>21</v>
      </c>
      <c r="I219" s="25" t="s">
        <v>21</v>
      </c>
      <c r="J219" s="25" t="s">
        <v>21</v>
      </c>
      <c r="K219" s="25" t="s">
        <v>21</v>
      </c>
      <c r="L219" s="25" t="s">
        <v>21</v>
      </c>
      <c r="M219" s="25" t="s">
        <v>21</v>
      </c>
      <c r="N219" s="25" t="s">
        <v>21</v>
      </c>
    </row>
    <row r="220" spans="1:14" x14ac:dyDescent="0.35">
      <c r="A220" t="s">
        <v>22</v>
      </c>
      <c r="B220" t="s">
        <v>16</v>
      </c>
      <c r="C220" t="s">
        <v>36</v>
      </c>
      <c r="D220" t="s">
        <v>70</v>
      </c>
      <c r="E220" s="1">
        <v>2015</v>
      </c>
      <c r="F220" t="s">
        <v>19</v>
      </c>
      <c r="G220" s="2" t="s">
        <v>20</v>
      </c>
      <c r="H220" s="25" t="s">
        <v>21</v>
      </c>
      <c r="I220" s="25" t="s">
        <v>21</v>
      </c>
      <c r="J220" s="25" t="s">
        <v>21</v>
      </c>
      <c r="K220" s="25" t="s">
        <v>21</v>
      </c>
      <c r="L220" s="25" t="s">
        <v>21</v>
      </c>
      <c r="M220" s="25" t="s">
        <v>21</v>
      </c>
      <c r="N220" s="25" t="s">
        <v>21</v>
      </c>
    </row>
    <row r="221" spans="1:14" x14ac:dyDescent="0.35">
      <c r="A221" t="s">
        <v>22</v>
      </c>
      <c r="B221" t="s">
        <v>16</v>
      </c>
      <c r="C221" t="s">
        <v>36</v>
      </c>
      <c r="D221" t="s">
        <v>70</v>
      </c>
      <c r="E221" s="1">
        <v>2016</v>
      </c>
      <c r="F221" t="s">
        <v>19</v>
      </c>
      <c r="G221" s="2" t="s">
        <v>20</v>
      </c>
      <c r="H221" s="25" t="s">
        <v>21</v>
      </c>
      <c r="I221" s="25" t="s">
        <v>21</v>
      </c>
      <c r="J221" s="25" t="s">
        <v>21</v>
      </c>
      <c r="K221" s="25" t="s">
        <v>21</v>
      </c>
      <c r="L221" s="25" t="s">
        <v>21</v>
      </c>
      <c r="M221" s="25" t="s">
        <v>21</v>
      </c>
      <c r="N221" s="25" t="s">
        <v>21</v>
      </c>
    </row>
    <row r="222" spans="1:14" x14ac:dyDescent="0.35">
      <c r="A222" t="s">
        <v>22</v>
      </c>
      <c r="B222" t="s">
        <v>16</v>
      </c>
      <c r="C222" t="s">
        <v>36</v>
      </c>
      <c r="D222" t="s">
        <v>70</v>
      </c>
      <c r="E222" s="1">
        <v>2017</v>
      </c>
      <c r="F222" t="s">
        <v>19</v>
      </c>
      <c r="G222" s="2" t="s">
        <v>20</v>
      </c>
      <c r="H222" s="25" t="s">
        <v>21</v>
      </c>
      <c r="I222" s="25" t="s">
        <v>21</v>
      </c>
      <c r="J222" s="25" t="s">
        <v>21</v>
      </c>
      <c r="K222" s="25" t="s">
        <v>21</v>
      </c>
      <c r="L222" s="25" t="s">
        <v>21</v>
      </c>
      <c r="M222" s="25" t="s">
        <v>21</v>
      </c>
      <c r="N222" s="25" t="s">
        <v>21</v>
      </c>
    </row>
    <row r="223" spans="1:14" x14ac:dyDescent="0.35">
      <c r="A223" t="s">
        <v>22</v>
      </c>
      <c r="B223" t="s">
        <v>16</v>
      </c>
      <c r="C223" t="s">
        <v>36</v>
      </c>
      <c r="D223" t="s">
        <v>70</v>
      </c>
      <c r="E223" s="1">
        <v>2018</v>
      </c>
      <c r="F223" t="s">
        <v>19</v>
      </c>
      <c r="G223" s="2" t="s">
        <v>20</v>
      </c>
      <c r="H223" s="25" t="s">
        <v>21</v>
      </c>
      <c r="I223" s="25" t="s">
        <v>21</v>
      </c>
      <c r="J223" s="25" t="s">
        <v>21</v>
      </c>
      <c r="K223" s="25" t="s">
        <v>21</v>
      </c>
      <c r="L223" s="25" t="s">
        <v>21</v>
      </c>
      <c r="M223" s="25" t="s">
        <v>21</v>
      </c>
      <c r="N223" s="25" t="s">
        <v>21</v>
      </c>
    </row>
    <row r="224" spans="1:14" x14ac:dyDescent="0.35">
      <c r="A224" t="s">
        <v>22</v>
      </c>
      <c r="B224" t="s">
        <v>27</v>
      </c>
      <c r="C224" t="s">
        <v>36</v>
      </c>
      <c r="D224" t="s">
        <v>71</v>
      </c>
      <c r="E224" s="1">
        <v>2013</v>
      </c>
      <c r="F224" t="s">
        <v>19</v>
      </c>
      <c r="G224" s="2" t="s">
        <v>20</v>
      </c>
      <c r="H224" s="25" t="s">
        <v>21</v>
      </c>
      <c r="I224" s="25" t="s">
        <v>21</v>
      </c>
      <c r="J224" s="25" t="s">
        <v>21</v>
      </c>
      <c r="K224" s="25" t="s">
        <v>21</v>
      </c>
      <c r="L224" s="25" t="s">
        <v>21</v>
      </c>
      <c r="M224" s="25" t="s">
        <v>21</v>
      </c>
      <c r="N224" s="25" t="s">
        <v>21</v>
      </c>
    </row>
    <row r="225" spans="1:14" x14ac:dyDescent="0.35">
      <c r="A225" t="s">
        <v>22</v>
      </c>
      <c r="B225" t="s">
        <v>27</v>
      </c>
      <c r="C225" t="s">
        <v>36</v>
      </c>
      <c r="D225" t="s">
        <v>71</v>
      </c>
      <c r="E225" s="1">
        <v>2014</v>
      </c>
      <c r="F225" t="s">
        <v>19</v>
      </c>
      <c r="G225" s="2" t="s">
        <v>20</v>
      </c>
      <c r="H225" s="25" t="s">
        <v>21</v>
      </c>
      <c r="I225" s="25" t="s">
        <v>21</v>
      </c>
      <c r="J225" s="25" t="s">
        <v>21</v>
      </c>
      <c r="K225" s="25" t="s">
        <v>21</v>
      </c>
      <c r="L225" s="25" t="s">
        <v>21</v>
      </c>
      <c r="M225" s="25" t="s">
        <v>21</v>
      </c>
      <c r="N225" s="25" t="s">
        <v>21</v>
      </c>
    </row>
    <row r="226" spans="1:14" x14ac:dyDescent="0.35">
      <c r="A226" t="s">
        <v>22</v>
      </c>
      <c r="B226" t="s">
        <v>27</v>
      </c>
      <c r="C226" t="s">
        <v>36</v>
      </c>
      <c r="D226" t="s">
        <v>71</v>
      </c>
      <c r="E226" s="1">
        <v>2015</v>
      </c>
      <c r="F226" t="s">
        <v>19</v>
      </c>
      <c r="G226" s="2" t="s">
        <v>20</v>
      </c>
      <c r="H226" s="25" t="s">
        <v>21</v>
      </c>
      <c r="I226" s="25" t="s">
        <v>21</v>
      </c>
      <c r="J226" s="25" t="s">
        <v>21</v>
      </c>
      <c r="K226" s="25" t="s">
        <v>21</v>
      </c>
      <c r="L226" s="25" t="s">
        <v>21</v>
      </c>
      <c r="M226" s="25" t="s">
        <v>21</v>
      </c>
      <c r="N226" s="25" t="s">
        <v>21</v>
      </c>
    </row>
    <row r="227" spans="1:14" x14ac:dyDescent="0.35">
      <c r="A227" t="s">
        <v>22</v>
      </c>
      <c r="B227" t="s">
        <v>27</v>
      </c>
      <c r="C227" t="s">
        <v>36</v>
      </c>
      <c r="D227" t="s">
        <v>71</v>
      </c>
      <c r="E227" s="1">
        <v>2016</v>
      </c>
      <c r="F227" t="s">
        <v>19</v>
      </c>
      <c r="G227" s="2" t="s">
        <v>20</v>
      </c>
      <c r="H227" s="25" t="s">
        <v>21</v>
      </c>
      <c r="I227" s="25" t="s">
        <v>21</v>
      </c>
      <c r="J227" s="25" t="s">
        <v>21</v>
      </c>
      <c r="K227" s="25" t="s">
        <v>21</v>
      </c>
      <c r="L227" s="25" t="s">
        <v>21</v>
      </c>
      <c r="M227" s="25" t="s">
        <v>21</v>
      </c>
      <c r="N227" s="25" t="s">
        <v>21</v>
      </c>
    </row>
    <row r="228" spans="1:14" x14ac:dyDescent="0.35">
      <c r="A228" t="s">
        <v>22</v>
      </c>
      <c r="B228" t="s">
        <v>27</v>
      </c>
      <c r="C228" t="s">
        <v>36</v>
      </c>
      <c r="D228" t="s">
        <v>71</v>
      </c>
      <c r="E228" s="1">
        <v>2017</v>
      </c>
      <c r="F228" t="s">
        <v>19</v>
      </c>
      <c r="G228" s="2" t="s">
        <v>20</v>
      </c>
      <c r="H228" s="25" t="s">
        <v>21</v>
      </c>
      <c r="I228" s="25" t="s">
        <v>21</v>
      </c>
      <c r="J228" s="25" t="s">
        <v>21</v>
      </c>
      <c r="K228" s="25" t="s">
        <v>21</v>
      </c>
      <c r="L228" s="25" t="s">
        <v>21</v>
      </c>
      <c r="M228" s="25" t="s">
        <v>21</v>
      </c>
      <c r="N228" s="25" t="s">
        <v>21</v>
      </c>
    </row>
    <row r="229" spans="1:14" x14ac:dyDescent="0.35">
      <c r="A229" t="s">
        <v>22</v>
      </c>
      <c r="B229" t="s">
        <v>27</v>
      </c>
      <c r="C229" t="s">
        <v>36</v>
      </c>
      <c r="D229" t="s">
        <v>71</v>
      </c>
      <c r="E229" s="1">
        <v>2018</v>
      </c>
      <c r="F229" t="s">
        <v>19</v>
      </c>
      <c r="G229" s="2" t="s">
        <v>20</v>
      </c>
      <c r="H229" s="25" t="s">
        <v>21</v>
      </c>
      <c r="I229" s="25" t="s">
        <v>21</v>
      </c>
      <c r="J229" s="25" t="s">
        <v>21</v>
      </c>
      <c r="K229" s="25" t="s">
        <v>21</v>
      </c>
      <c r="L229" s="25" t="s">
        <v>21</v>
      </c>
      <c r="M229" s="25" t="s">
        <v>21</v>
      </c>
      <c r="N229" s="25" t="s">
        <v>21</v>
      </c>
    </row>
    <row r="230" spans="1:14" x14ac:dyDescent="0.35">
      <c r="A230" t="s">
        <v>22</v>
      </c>
      <c r="B230" t="s">
        <v>27</v>
      </c>
      <c r="C230" t="s">
        <v>32</v>
      </c>
      <c r="D230" t="s">
        <v>72</v>
      </c>
      <c r="E230" s="1">
        <v>2013</v>
      </c>
      <c r="F230" t="s">
        <v>19</v>
      </c>
      <c r="G230" s="2" t="s">
        <v>20</v>
      </c>
      <c r="H230" s="25" t="s">
        <v>21</v>
      </c>
      <c r="I230" s="25" t="s">
        <v>21</v>
      </c>
      <c r="J230" s="25" t="s">
        <v>21</v>
      </c>
      <c r="K230" s="25" t="s">
        <v>21</v>
      </c>
      <c r="L230" s="25" t="s">
        <v>21</v>
      </c>
      <c r="M230" s="25" t="s">
        <v>21</v>
      </c>
      <c r="N230" s="25" t="s">
        <v>21</v>
      </c>
    </row>
    <row r="231" spans="1:14" x14ac:dyDescent="0.35">
      <c r="A231" t="s">
        <v>22</v>
      </c>
      <c r="B231" t="s">
        <v>27</v>
      </c>
      <c r="C231" t="s">
        <v>32</v>
      </c>
      <c r="D231" t="s">
        <v>72</v>
      </c>
      <c r="E231" s="1">
        <v>2014</v>
      </c>
      <c r="F231" t="s">
        <v>19</v>
      </c>
      <c r="G231" s="2" t="s">
        <v>20</v>
      </c>
      <c r="H231" s="25" t="s">
        <v>21</v>
      </c>
      <c r="I231" s="25" t="s">
        <v>21</v>
      </c>
      <c r="J231" s="25" t="s">
        <v>21</v>
      </c>
      <c r="K231" s="25" t="s">
        <v>21</v>
      </c>
      <c r="L231" s="25" t="s">
        <v>21</v>
      </c>
      <c r="M231" s="25" t="s">
        <v>21</v>
      </c>
      <c r="N231" s="25" t="s">
        <v>21</v>
      </c>
    </row>
    <row r="232" spans="1:14" x14ac:dyDescent="0.35">
      <c r="A232" t="s">
        <v>22</v>
      </c>
      <c r="B232" t="s">
        <v>27</v>
      </c>
      <c r="C232" t="s">
        <v>32</v>
      </c>
      <c r="D232" t="s">
        <v>72</v>
      </c>
      <c r="E232" s="1">
        <v>2015</v>
      </c>
      <c r="F232" t="s">
        <v>19</v>
      </c>
      <c r="G232" s="2" t="s">
        <v>20</v>
      </c>
      <c r="H232" s="25" t="s">
        <v>21</v>
      </c>
      <c r="I232" s="25" t="s">
        <v>21</v>
      </c>
      <c r="J232" s="25" t="s">
        <v>21</v>
      </c>
      <c r="K232" s="25" t="s">
        <v>21</v>
      </c>
      <c r="L232" s="25" t="s">
        <v>21</v>
      </c>
      <c r="M232" s="25" t="s">
        <v>21</v>
      </c>
      <c r="N232" s="25" t="s">
        <v>21</v>
      </c>
    </row>
    <row r="233" spans="1:14" x14ac:dyDescent="0.35">
      <c r="A233" t="s">
        <v>22</v>
      </c>
      <c r="B233" t="s">
        <v>27</v>
      </c>
      <c r="C233" t="s">
        <v>32</v>
      </c>
      <c r="D233" t="s">
        <v>72</v>
      </c>
      <c r="E233" s="1">
        <v>2016</v>
      </c>
      <c r="F233" t="s">
        <v>19</v>
      </c>
      <c r="G233" s="2" t="s">
        <v>20</v>
      </c>
      <c r="H233" s="25">
        <v>7</v>
      </c>
      <c r="I233" s="25" t="s">
        <v>21</v>
      </c>
      <c r="J233" s="25">
        <v>7</v>
      </c>
      <c r="K233" s="25" t="s">
        <v>21</v>
      </c>
      <c r="L233" s="25" t="s">
        <v>26</v>
      </c>
      <c r="M233" s="25" t="s">
        <v>26</v>
      </c>
      <c r="N233" s="25" t="s">
        <v>21</v>
      </c>
    </row>
    <row r="234" spans="1:14" x14ac:dyDescent="0.35">
      <c r="A234" t="s">
        <v>22</v>
      </c>
      <c r="B234" t="s">
        <v>27</v>
      </c>
      <c r="C234" t="s">
        <v>32</v>
      </c>
      <c r="D234" t="s">
        <v>72</v>
      </c>
      <c r="E234" s="1">
        <v>2017</v>
      </c>
      <c r="F234" t="s">
        <v>19</v>
      </c>
      <c r="G234" s="2" t="s">
        <v>20</v>
      </c>
      <c r="H234" s="25" t="s">
        <v>21</v>
      </c>
      <c r="I234" s="25" t="s">
        <v>21</v>
      </c>
      <c r="J234" s="25" t="s">
        <v>21</v>
      </c>
      <c r="K234" s="25" t="s">
        <v>21</v>
      </c>
      <c r="L234" s="25" t="s">
        <v>26</v>
      </c>
      <c r="M234" s="25" t="s">
        <v>21</v>
      </c>
      <c r="N234" s="25" t="s">
        <v>26</v>
      </c>
    </row>
    <row r="235" spans="1:14" x14ac:dyDescent="0.35">
      <c r="A235" t="s">
        <v>22</v>
      </c>
      <c r="B235" t="s">
        <v>27</v>
      </c>
      <c r="C235" t="s">
        <v>32</v>
      </c>
      <c r="D235" t="s">
        <v>72</v>
      </c>
      <c r="E235" s="1">
        <v>2018</v>
      </c>
      <c r="F235" t="s">
        <v>19</v>
      </c>
      <c r="G235" s="2" t="s">
        <v>20</v>
      </c>
      <c r="H235" s="25" t="s">
        <v>26</v>
      </c>
      <c r="I235" s="25" t="s">
        <v>21</v>
      </c>
      <c r="J235" s="25" t="s">
        <v>26</v>
      </c>
      <c r="K235" s="25" t="s">
        <v>21</v>
      </c>
      <c r="L235" s="25" t="s">
        <v>26</v>
      </c>
      <c r="M235" s="25" t="s">
        <v>26</v>
      </c>
      <c r="N235" s="25" t="s">
        <v>26</v>
      </c>
    </row>
    <row r="236" spans="1:14" x14ac:dyDescent="0.35">
      <c r="A236" t="s">
        <v>22</v>
      </c>
      <c r="B236" t="s">
        <v>27</v>
      </c>
      <c r="C236" t="s">
        <v>36</v>
      </c>
      <c r="D236" t="s">
        <v>73</v>
      </c>
      <c r="E236" s="1">
        <v>2013</v>
      </c>
      <c r="F236" t="s">
        <v>19</v>
      </c>
      <c r="G236" s="2" t="s">
        <v>20</v>
      </c>
      <c r="H236" s="25" t="s">
        <v>21</v>
      </c>
      <c r="I236" s="25" t="s">
        <v>21</v>
      </c>
      <c r="J236" s="25" t="s">
        <v>21</v>
      </c>
      <c r="K236" s="25" t="s">
        <v>21</v>
      </c>
      <c r="L236" s="25" t="s">
        <v>26</v>
      </c>
      <c r="M236" s="25" t="s">
        <v>26</v>
      </c>
      <c r="N236" s="25" t="s">
        <v>21</v>
      </c>
    </row>
    <row r="237" spans="1:14" x14ac:dyDescent="0.35">
      <c r="A237" t="s">
        <v>22</v>
      </c>
      <c r="B237" t="s">
        <v>27</v>
      </c>
      <c r="C237" t="s">
        <v>36</v>
      </c>
      <c r="D237" t="s">
        <v>73</v>
      </c>
      <c r="E237" s="1">
        <v>2014</v>
      </c>
      <c r="F237" t="s">
        <v>19</v>
      </c>
      <c r="G237" s="2" t="s">
        <v>20</v>
      </c>
      <c r="H237" s="25">
        <v>2</v>
      </c>
      <c r="I237" s="25" t="s">
        <v>21</v>
      </c>
      <c r="J237" s="25">
        <v>2</v>
      </c>
      <c r="K237" s="25" t="s">
        <v>21</v>
      </c>
      <c r="L237" s="25" t="s">
        <v>26</v>
      </c>
      <c r="M237" s="25" t="s">
        <v>26</v>
      </c>
      <c r="N237" s="25" t="s">
        <v>21</v>
      </c>
    </row>
    <row r="238" spans="1:14" x14ac:dyDescent="0.35">
      <c r="A238" t="s">
        <v>22</v>
      </c>
      <c r="B238" t="s">
        <v>27</v>
      </c>
      <c r="C238" t="s">
        <v>36</v>
      </c>
      <c r="D238" t="s">
        <v>73</v>
      </c>
      <c r="E238" s="1">
        <v>2015</v>
      </c>
      <c r="F238" t="s">
        <v>19</v>
      </c>
      <c r="G238" s="2" t="s">
        <v>20</v>
      </c>
      <c r="H238" s="25">
        <v>2</v>
      </c>
      <c r="I238" s="25" t="s">
        <v>21</v>
      </c>
      <c r="J238" s="25">
        <v>2</v>
      </c>
      <c r="K238" s="25" t="s">
        <v>21</v>
      </c>
      <c r="L238" s="25" t="s">
        <v>26</v>
      </c>
      <c r="M238" s="25" t="s">
        <v>26</v>
      </c>
      <c r="N238" s="25" t="s">
        <v>21</v>
      </c>
    </row>
    <row r="239" spans="1:14" x14ac:dyDescent="0.35">
      <c r="A239" t="s">
        <v>22</v>
      </c>
      <c r="B239" t="s">
        <v>27</v>
      </c>
      <c r="C239" t="s">
        <v>36</v>
      </c>
      <c r="D239" t="s">
        <v>73</v>
      </c>
      <c r="E239" s="1">
        <v>2016</v>
      </c>
      <c r="F239" t="s">
        <v>19</v>
      </c>
      <c r="G239" s="2" t="s">
        <v>20</v>
      </c>
      <c r="H239" s="25" t="s">
        <v>21</v>
      </c>
      <c r="I239" s="25" t="s">
        <v>21</v>
      </c>
      <c r="J239" s="25" t="s">
        <v>21</v>
      </c>
      <c r="K239" s="25" t="s">
        <v>21</v>
      </c>
      <c r="L239" s="25" t="s">
        <v>26</v>
      </c>
      <c r="M239" s="25" t="s">
        <v>26</v>
      </c>
      <c r="N239" s="25" t="s">
        <v>26</v>
      </c>
    </row>
    <row r="240" spans="1:14" x14ac:dyDescent="0.35">
      <c r="A240" t="s">
        <v>22</v>
      </c>
      <c r="B240" t="s">
        <v>27</v>
      </c>
      <c r="C240" t="s">
        <v>36</v>
      </c>
      <c r="D240" t="s">
        <v>73</v>
      </c>
      <c r="E240" s="1">
        <v>2017</v>
      </c>
      <c r="F240" t="s">
        <v>19</v>
      </c>
      <c r="G240" s="2" t="s">
        <v>20</v>
      </c>
      <c r="H240" s="25" t="s">
        <v>26</v>
      </c>
      <c r="I240" s="25" t="s">
        <v>21</v>
      </c>
      <c r="J240" s="25" t="s">
        <v>26</v>
      </c>
      <c r="K240" s="25" t="s">
        <v>21</v>
      </c>
      <c r="L240" s="25">
        <v>21</v>
      </c>
      <c r="M240" s="25" t="s">
        <v>26</v>
      </c>
      <c r="N240" s="25" t="s">
        <v>26</v>
      </c>
    </row>
    <row r="241" spans="1:14" x14ac:dyDescent="0.35">
      <c r="A241" t="s">
        <v>22</v>
      </c>
      <c r="B241" t="s">
        <v>27</v>
      </c>
      <c r="C241" t="s">
        <v>36</v>
      </c>
      <c r="D241" t="s">
        <v>73</v>
      </c>
      <c r="E241" s="1">
        <v>2018</v>
      </c>
      <c r="F241" t="s">
        <v>19</v>
      </c>
      <c r="G241" s="2" t="s">
        <v>20</v>
      </c>
      <c r="H241" s="25" t="s">
        <v>26</v>
      </c>
      <c r="I241" s="25" t="s">
        <v>21</v>
      </c>
      <c r="J241" s="25" t="s">
        <v>26</v>
      </c>
      <c r="K241" s="25" t="s">
        <v>21</v>
      </c>
      <c r="L241" s="25" t="s">
        <v>26</v>
      </c>
      <c r="M241" s="25" t="s">
        <v>26</v>
      </c>
      <c r="N241" s="25" t="s">
        <v>21</v>
      </c>
    </row>
    <row r="242" spans="1:14" x14ac:dyDescent="0.35">
      <c r="A242" t="s">
        <v>22</v>
      </c>
      <c r="B242" t="s">
        <v>34</v>
      </c>
      <c r="C242" t="s">
        <v>57</v>
      </c>
      <c r="D242" t="s">
        <v>74</v>
      </c>
      <c r="E242" s="1">
        <v>2013</v>
      </c>
      <c r="F242" t="s">
        <v>19</v>
      </c>
      <c r="G242" s="2" t="s">
        <v>20</v>
      </c>
      <c r="H242" s="25">
        <v>1340</v>
      </c>
      <c r="I242" s="25">
        <v>2615</v>
      </c>
      <c r="J242" s="25">
        <v>-1347</v>
      </c>
      <c r="K242" s="25">
        <v>72</v>
      </c>
      <c r="L242" s="25">
        <v>5405</v>
      </c>
      <c r="M242" s="25">
        <v>7550</v>
      </c>
      <c r="N242" s="25">
        <v>-2144</v>
      </c>
    </row>
    <row r="243" spans="1:14" x14ac:dyDescent="0.35">
      <c r="A243" t="s">
        <v>22</v>
      </c>
      <c r="B243" t="s">
        <v>34</v>
      </c>
      <c r="C243" t="s">
        <v>57</v>
      </c>
      <c r="D243" t="s">
        <v>74</v>
      </c>
      <c r="E243" s="1">
        <v>2014</v>
      </c>
      <c r="F243" t="s">
        <v>19</v>
      </c>
      <c r="G243" s="2" t="s">
        <v>20</v>
      </c>
      <c r="H243" s="25">
        <v>375</v>
      </c>
      <c r="I243" s="25">
        <v>183</v>
      </c>
      <c r="J243" s="25">
        <v>183</v>
      </c>
      <c r="K243" s="25">
        <v>8</v>
      </c>
      <c r="L243" s="25">
        <v>7576</v>
      </c>
      <c r="M243" s="25">
        <v>10272</v>
      </c>
      <c r="N243" s="25">
        <v>-2696</v>
      </c>
    </row>
    <row r="244" spans="1:14" x14ac:dyDescent="0.35">
      <c r="A244" t="s">
        <v>22</v>
      </c>
      <c r="B244" t="s">
        <v>34</v>
      </c>
      <c r="C244" t="s">
        <v>57</v>
      </c>
      <c r="D244" t="s">
        <v>74</v>
      </c>
      <c r="E244" s="1">
        <v>2015</v>
      </c>
      <c r="F244" t="s">
        <v>19</v>
      </c>
      <c r="G244" s="2" t="s">
        <v>20</v>
      </c>
      <c r="H244" s="25">
        <v>2571</v>
      </c>
      <c r="I244" s="25">
        <v>1951</v>
      </c>
      <c r="J244" s="25">
        <v>588</v>
      </c>
      <c r="K244" s="25">
        <v>32</v>
      </c>
      <c r="L244" s="25">
        <v>10786</v>
      </c>
      <c r="M244" s="25">
        <v>9895</v>
      </c>
      <c r="N244" s="25">
        <v>891</v>
      </c>
    </row>
    <row r="245" spans="1:14" x14ac:dyDescent="0.35">
      <c r="A245" t="s">
        <v>22</v>
      </c>
      <c r="B245" t="s">
        <v>34</v>
      </c>
      <c r="C245" t="s">
        <v>57</v>
      </c>
      <c r="D245" t="s">
        <v>74</v>
      </c>
      <c r="E245" s="1">
        <v>2016</v>
      </c>
      <c r="F245" t="s">
        <v>19</v>
      </c>
      <c r="G245" s="2" t="s">
        <v>20</v>
      </c>
      <c r="H245" s="25">
        <v>1290</v>
      </c>
      <c r="I245" s="25">
        <v>786</v>
      </c>
      <c r="J245" s="25">
        <v>470</v>
      </c>
      <c r="K245" s="25">
        <v>34</v>
      </c>
      <c r="L245" s="25">
        <v>10109</v>
      </c>
      <c r="M245" s="25">
        <v>10687</v>
      </c>
      <c r="N245" s="25">
        <v>-578</v>
      </c>
    </row>
    <row r="246" spans="1:14" x14ac:dyDescent="0.35">
      <c r="A246" t="s">
        <v>22</v>
      </c>
      <c r="B246" t="s">
        <v>34</v>
      </c>
      <c r="C246" t="s">
        <v>57</v>
      </c>
      <c r="D246" t="s">
        <v>74</v>
      </c>
      <c r="E246" s="1">
        <v>2017</v>
      </c>
      <c r="F246" t="s">
        <v>19</v>
      </c>
      <c r="G246" s="2" t="s">
        <v>20</v>
      </c>
      <c r="H246" s="25">
        <v>2534</v>
      </c>
      <c r="I246" s="25">
        <v>1825</v>
      </c>
      <c r="J246" s="25">
        <v>569</v>
      </c>
      <c r="K246" s="25">
        <v>139</v>
      </c>
      <c r="L246" s="25">
        <v>16532</v>
      </c>
      <c r="M246" s="25">
        <v>11166</v>
      </c>
      <c r="N246" s="25">
        <v>5366</v>
      </c>
    </row>
    <row r="247" spans="1:14" x14ac:dyDescent="0.35">
      <c r="A247" t="s">
        <v>22</v>
      </c>
      <c r="B247" t="s">
        <v>34</v>
      </c>
      <c r="C247" t="s">
        <v>57</v>
      </c>
      <c r="D247" t="s">
        <v>74</v>
      </c>
      <c r="E247" s="1">
        <v>2018</v>
      </c>
      <c r="F247" t="s">
        <v>19</v>
      </c>
      <c r="G247" s="2" t="s">
        <v>20</v>
      </c>
      <c r="H247" s="25">
        <v>862</v>
      </c>
      <c r="I247" s="25" t="s">
        <v>26</v>
      </c>
      <c r="J247" s="25" t="s">
        <v>26</v>
      </c>
      <c r="K247" s="25" t="s">
        <v>26</v>
      </c>
      <c r="L247" s="25">
        <v>16543</v>
      </c>
      <c r="M247" s="25">
        <v>9704</v>
      </c>
      <c r="N247" s="25">
        <v>6839</v>
      </c>
    </row>
    <row r="248" spans="1:14" x14ac:dyDescent="0.35">
      <c r="A248" t="s">
        <v>22</v>
      </c>
      <c r="B248" t="s">
        <v>34</v>
      </c>
      <c r="C248" t="s">
        <v>41</v>
      </c>
      <c r="D248" t="s">
        <v>75</v>
      </c>
      <c r="E248" s="1">
        <v>2013</v>
      </c>
      <c r="F248" t="s">
        <v>19</v>
      </c>
      <c r="G248" s="2" t="s">
        <v>20</v>
      </c>
      <c r="H248" s="25">
        <v>-4189</v>
      </c>
      <c r="I248" s="25">
        <v>278</v>
      </c>
      <c r="J248" s="25">
        <v>-4460</v>
      </c>
      <c r="K248" s="25">
        <v>-8</v>
      </c>
      <c r="L248" s="25">
        <v>-1803</v>
      </c>
      <c r="M248" s="25">
        <v>2960</v>
      </c>
      <c r="N248" s="25">
        <v>-4763</v>
      </c>
    </row>
    <row r="249" spans="1:14" x14ac:dyDescent="0.35">
      <c r="A249" t="s">
        <v>22</v>
      </c>
      <c r="B249" t="s">
        <v>34</v>
      </c>
      <c r="C249" t="s">
        <v>41</v>
      </c>
      <c r="D249" t="s">
        <v>75</v>
      </c>
      <c r="E249" s="1">
        <v>2014</v>
      </c>
      <c r="F249" t="s">
        <v>19</v>
      </c>
      <c r="G249" s="2" t="s">
        <v>20</v>
      </c>
      <c r="H249" s="25">
        <v>176</v>
      </c>
      <c r="I249" s="25">
        <v>7</v>
      </c>
      <c r="J249" s="25">
        <v>169</v>
      </c>
      <c r="K249" s="25" t="s">
        <v>21</v>
      </c>
      <c r="L249" s="25">
        <v>2564</v>
      </c>
      <c r="M249" s="25" t="s">
        <v>26</v>
      </c>
      <c r="N249" s="25" t="s">
        <v>26</v>
      </c>
    </row>
    <row r="250" spans="1:14" x14ac:dyDescent="0.35">
      <c r="A250" t="s">
        <v>22</v>
      </c>
      <c r="B250" t="s">
        <v>34</v>
      </c>
      <c r="C250" t="s">
        <v>41</v>
      </c>
      <c r="D250" t="s">
        <v>75</v>
      </c>
      <c r="E250" s="1">
        <v>2015</v>
      </c>
      <c r="F250" t="s">
        <v>19</v>
      </c>
      <c r="G250" s="2" t="s">
        <v>20</v>
      </c>
      <c r="H250" s="25">
        <v>116</v>
      </c>
      <c r="I250" s="25" t="s">
        <v>21</v>
      </c>
      <c r="J250" s="25">
        <v>117</v>
      </c>
      <c r="K250" s="25" t="s">
        <v>21</v>
      </c>
      <c r="L250" s="25">
        <v>2278</v>
      </c>
      <c r="M250" s="25">
        <v>1994</v>
      </c>
      <c r="N250" s="25">
        <v>284</v>
      </c>
    </row>
    <row r="251" spans="1:14" x14ac:dyDescent="0.35">
      <c r="A251" t="s">
        <v>22</v>
      </c>
      <c r="B251" t="s">
        <v>34</v>
      </c>
      <c r="C251" t="s">
        <v>41</v>
      </c>
      <c r="D251" t="s">
        <v>75</v>
      </c>
      <c r="E251" s="1">
        <v>2016</v>
      </c>
      <c r="F251" t="s">
        <v>19</v>
      </c>
      <c r="G251" s="2" t="s">
        <v>20</v>
      </c>
      <c r="H251" s="25">
        <v>-395</v>
      </c>
      <c r="I251" s="25" t="s">
        <v>21</v>
      </c>
      <c r="J251" s="25">
        <v>-394</v>
      </c>
      <c r="K251" s="25">
        <v>-1</v>
      </c>
      <c r="L251" s="25">
        <v>1467</v>
      </c>
      <c r="M251" s="25">
        <v>1453</v>
      </c>
      <c r="N251" s="25">
        <v>14</v>
      </c>
    </row>
    <row r="252" spans="1:14" x14ac:dyDescent="0.35">
      <c r="A252" t="s">
        <v>22</v>
      </c>
      <c r="B252" t="s">
        <v>34</v>
      </c>
      <c r="C252" t="s">
        <v>41</v>
      </c>
      <c r="D252" t="s">
        <v>75</v>
      </c>
      <c r="E252" s="1">
        <v>2017</v>
      </c>
      <c r="F252" t="s">
        <v>19</v>
      </c>
      <c r="G252" s="2" t="s">
        <v>20</v>
      </c>
      <c r="H252" s="25">
        <v>-1</v>
      </c>
      <c r="I252" s="25" t="s">
        <v>26</v>
      </c>
      <c r="J252" s="25" t="s">
        <v>26</v>
      </c>
      <c r="K252" s="25" t="s">
        <v>26</v>
      </c>
      <c r="L252" s="25">
        <v>1304</v>
      </c>
      <c r="M252" s="25">
        <v>1324</v>
      </c>
      <c r="N252" s="25">
        <v>-20</v>
      </c>
    </row>
    <row r="253" spans="1:14" x14ac:dyDescent="0.35">
      <c r="A253" t="s">
        <v>22</v>
      </c>
      <c r="B253" t="s">
        <v>34</v>
      </c>
      <c r="C253" t="s">
        <v>41</v>
      </c>
      <c r="D253" t="s">
        <v>75</v>
      </c>
      <c r="E253" s="1">
        <v>2018</v>
      </c>
      <c r="F253" t="s">
        <v>19</v>
      </c>
      <c r="G253" s="2" t="s">
        <v>20</v>
      </c>
      <c r="H253" s="25">
        <v>-175</v>
      </c>
      <c r="I253" s="25" t="s">
        <v>21</v>
      </c>
      <c r="J253" s="25">
        <v>-173</v>
      </c>
      <c r="K253" s="25" t="s">
        <v>26</v>
      </c>
      <c r="L253" s="25">
        <v>1597</v>
      </c>
      <c r="M253" s="25">
        <v>1635</v>
      </c>
      <c r="N253" s="25">
        <v>-38</v>
      </c>
    </row>
    <row r="254" spans="1:14" x14ac:dyDescent="0.35">
      <c r="A254" t="s">
        <v>22</v>
      </c>
      <c r="B254" t="s">
        <v>16</v>
      </c>
      <c r="C254" t="s">
        <v>36</v>
      </c>
      <c r="D254" t="s">
        <v>76</v>
      </c>
      <c r="E254" s="1">
        <v>2013</v>
      </c>
      <c r="F254" t="s">
        <v>19</v>
      </c>
      <c r="G254" s="2" t="s">
        <v>20</v>
      </c>
      <c r="H254" s="25" t="s">
        <v>21</v>
      </c>
      <c r="I254" s="25" t="s">
        <v>21</v>
      </c>
      <c r="J254" s="25" t="s">
        <v>21</v>
      </c>
      <c r="K254" s="25" t="s">
        <v>21</v>
      </c>
      <c r="L254" s="25" t="s">
        <v>21</v>
      </c>
      <c r="M254" s="25" t="s">
        <v>21</v>
      </c>
      <c r="N254" s="25" t="s">
        <v>21</v>
      </c>
    </row>
    <row r="255" spans="1:14" x14ac:dyDescent="0.35">
      <c r="A255" t="s">
        <v>22</v>
      </c>
      <c r="B255" t="s">
        <v>16</v>
      </c>
      <c r="C255" t="s">
        <v>36</v>
      </c>
      <c r="D255" t="s">
        <v>76</v>
      </c>
      <c r="E255" s="1">
        <v>2014</v>
      </c>
      <c r="F255" t="s">
        <v>19</v>
      </c>
      <c r="G255" s="2" t="s">
        <v>20</v>
      </c>
      <c r="H255" s="25" t="s">
        <v>21</v>
      </c>
      <c r="I255" s="25" t="s">
        <v>21</v>
      </c>
      <c r="J255" s="25" t="s">
        <v>21</v>
      </c>
      <c r="K255" s="25" t="s">
        <v>21</v>
      </c>
      <c r="L255" s="25" t="s">
        <v>21</v>
      </c>
      <c r="M255" s="25" t="s">
        <v>21</v>
      </c>
      <c r="N255" s="25" t="s">
        <v>21</v>
      </c>
    </row>
    <row r="256" spans="1:14" x14ac:dyDescent="0.35">
      <c r="A256" t="s">
        <v>22</v>
      </c>
      <c r="B256" t="s">
        <v>16</v>
      </c>
      <c r="C256" t="s">
        <v>36</v>
      </c>
      <c r="D256" t="s">
        <v>76</v>
      </c>
      <c r="E256" s="1">
        <v>2015</v>
      </c>
      <c r="F256" t="s">
        <v>19</v>
      </c>
      <c r="G256" s="2" t="s">
        <v>20</v>
      </c>
      <c r="H256" s="25" t="s">
        <v>21</v>
      </c>
      <c r="I256" s="25" t="s">
        <v>21</v>
      </c>
      <c r="J256" s="25" t="s">
        <v>21</v>
      </c>
      <c r="K256" s="25" t="s">
        <v>21</v>
      </c>
      <c r="L256" s="25" t="s">
        <v>21</v>
      </c>
      <c r="M256" s="25" t="s">
        <v>21</v>
      </c>
      <c r="N256" s="25" t="s">
        <v>21</v>
      </c>
    </row>
    <row r="257" spans="1:14" x14ac:dyDescent="0.35">
      <c r="A257" t="s">
        <v>22</v>
      </c>
      <c r="B257" t="s">
        <v>16</v>
      </c>
      <c r="C257" t="s">
        <v>36</v>
      </c>
      <c r="D257" t="s">
        <v>76</v>
      </c>
      <c r="E257" s="1">
        <v>2016</v>
      </c>
      <c r="F257" t="s">
        <v>19</v>
      </c>
      <c r="G257" s="2" t="s">
        <v>20</v>
      </c>
      <c r="H257" s="25" t="s">
        <v>21</v>
      </c>
      <c r="I257" s="25" t="s">
        <v>21</v>
      </c>
      <c r="J257" s="25" t="s">
        <v>21</v>
      </c>
      <c r="K257" s="25" t="s">
        <v>21</v>
      </c>
      <c r="L257" s="25" t="s">
        <v>21</v>
      </c>
      <c r="M257" s="25" t="s">
        <v>21</v>
      </c>
      <c r="N257" s="25" t="s">
        <v>21</v>
      </c>
    </row>
    <row r="258" spans="1:14" x14ac:dyDescent="0.35">
      <c r="A258" t="s">
        <v>22</v>
      </c>
      <c r="B258" t="s">
        <v>16</v>
      </c>
      <c r="C258" t="s">
        <v>36</v>
      </c>
      <c r="D258" t="s">
        <v>76</v>
      </c>
      <c r="E258" s="1">
        <v>2017</v>
      </c>
      <c r="F258" t="s">
        <v>19</v>
      </c>
      <c r="G258" s="2" t="s">
        <v>20</v>
      </c>
      <c r="H258" s="25" t="s">
        <v>21</v>
      </c>
      <c r="I258" s="25" t="s">
        <v>21</v>
      </c>
      <c r="J258" s="25" t="s">
        <v>21</v>
      </c>
      <c r="K258" s="25" t="s">
        <v>21</v>
      </c>
      <c r="L258" s="25" t="s">
        <v>21</v>
      </c>
      <c r="M258" s="25" t="s">
        <v>21</v>
      </c>
      <c r="N258" s="25" t="s">
        <v>21</v>
      </c>
    </row>
    <row r="259" spans="1:14" x14ac:dyDescent="0.35">
      <c r="A259" t="s">
        <v>22</v>
      </c>
      <c r="B259" t="s">
        <v>16</v>
      </c>
      <c r="C259" t="s">
        <v>36</v>
      </c>
      <c r="D259" t="s">
        <v>76</v>
      </c>
      <c r="E259" s="1">
        <v>2018</v>
      </c>
      <c r="F259" t="s">
        <v>19</v>
      </c>
      <c r="G259" s="2" t="s">
        <v>20</v>
      </c>
      <c r="H259" s="25" t="s">
        <v>21</v>
      </c>
      <c r="I259" s="25" t="s">
        <v>21</v>
      </c>
      <c r="J259" s="25" t="s">
        <v>21</v>
      </c>
      <c r="K259" s="25" t="s">
        <v>21</v>
      </c>
      <c r="L259" s="25" t="s">
        <v>21</v>
      </c>
      <c r="M259" s="25" t="s">
        <v>21</v>
      </c>
      <c r="N259" s="25" t="s">
        <v>21</v>
      </c>
    </row>
    <row r="260" spans="1:14" x14ac:dyDescent="0.35">
      <c r="A260" t="s">
        <v>22</v>
      </c>
      <c r="B260" t="s">
        <v>16</v>
      </c>
      <c r="C260" t="s">
        <v>36</v>
      </c>
      <c r="D260" t="s">
        <v>77</v>
      </c>
      <c r="E260" s="1">
        <v>2013</v>
      </c>
      <c r="F260" t="s">
        <v>19</v>
      </c>
      <c r="G260" s="2" t="s">
        <v>20</v>
      </c>
      <c r="H260" s="25" t="s">
        <v>21</v>
      </c>
      <c r="I260" s="25" t="s">
        <v>21</v>
      </c>
      <c r="J260" s="25" t="s">
        <v>21</v>
      </c>
      <c r="K260" s="25" t="s">
        <v>21</v>
      </c>
      <c r="L260" s="25" t="s">
        <v>21</v>
      </c>
      <c r="M260" s="25" t="s">
        <v>21</v>
      </c>
      <c r="N260" s="25" t="s">
        <v>21</v>
      </c>
    </row>
    <row r="261" spans="1:14" x14ac:dyDescent="0.35">
      <c r="A261" t="s">
        <v>22</v>
      </c>
      <c r="B261" t="s">
        <v>16</v>
      </c>
      <c r="C261" t="s">
        <v>36</v>
      </c>
      <c r="D261" t="s">
        <v>77</v>
      </c>
      <c r="E261" s="1">
        <v>2014</v>
      </c>
      <c r="F261" t="s">
        <v>19</v>
      </c>
      <c r="G261" s="2" t="s">
        <v>20</v>
      </c>
      <c r="H261" s="25" t="s">
        <v>21</v>
      </c>
      <c r="I261" s="25" t="s">
        <v>21</v>
      </c>
      <c r="J261" s="25" t="s">
        <v>21</v>
      </c>
      <c r="K261" s="25" t="s">
        <v>21</v>
      </c>
      <c r="L261" s="25" t="s">
        <v>21</v>
      </c>
      <c r="M261" s="25" t="s">
        <v>21</v>
      </c>
      <c r="N261" s="25" t="s">
        <v>21</v>
      </c>
    </row>
    <row r="262" spans="1:14" x14ac:dyDescent="0.35">
      <c r="A262" t="s">
        <v>22</v>
      </c>
      <c r="B262" t="s">
        <v>16</v>
      </c>
      <c r="C262" t="s">
        <v>36</v>
      </c>
      <c r="D262" t="s">
        <v>77</v>
      </c>
      <c r="E262" s="1">
        <v>2015</v>
      </c>
      <c r="F262" t="s">
        <v>19</v>
      </c>
      <c r="G262" s="2" t="s">
        <v>20</v>
      </c>
      <c r="H262" s="25" t="s">
        <v>21</v>
      </c>
      <c r="I262" s="25" t="s">
        <v>21</v>
      </c>
      <c r="J262" s="25" t="s">
        <v>21</v>
      </c>
      <c r="K262" s="25" t="s">
        <v>21</v>
      </c>
      <c r="L262" s="25" t="s">
        <v>21</v>
      </c>
      <c r="M262" s="25" t="s">
        <v>21</v>
      </c>
      <c r="N262" s="25" t="s">
        <v>21</v>
      </c>
    </row>
    <row r="263" spans="1:14" x14ac:dyDescent="0.35">
      <c r="A263" t="s">
        <v>22</v>
      </c>
      <c r="B263" t="s">
        <v>16</v>
      </c>
      <c r="C263" t="s">
        <v>36</v>
      </c>
      <c r="D263" t="s">
        <v>77</v>
      </c>
      <c r="E263" s="1">
        <v>2016</v>
      </c>
      <c r="F263" t="s">
        <v>19</v>
      </c>
      <c r="G263" s="2" t="s">
        <v>20</v>
      </c>
      <c r="H263" s="25" t="s">
        <v>21</v>
      </c>
      <c r="I263" s="25" t="s">
        <v>21</v>
      </c>
      <c r="J263" s="25" t="s">
        <v>21</v>
      </c>
      <c r="K263" s="25" t="s">
        <v>21</v>
      </c>
      <c r="L263" s="25" t="s">
        <v>21</v>
      </c>
      <c r="M263" s="25" t="s">
        <v>21</v>
      </c>
      <c r="N263" s="25" t="s">
        <v>21</v>
      </c>
    </row>
    <row r="264" spans="1:14" x14ac:dyDescent="0.35">
      <c r="A264" t="s">
        <v>22</v>
      </c>
      <c r="B264" t="s">
        <v>16</v>
      </c>
      <c r="C264" t="s">
        <v>36</v>
      </c>
      <c r="D264" t="s">
        <v>77</v>
      </c>
      <c r="E264" s="1">
        <v>2017</v>
      </c>
      <c r="F264" t="s">
        <v>19</v>
      </c>
      <c r="G264" s="2" t="s">
        <v>20</v>
      </c>
      <c r="H264" s="25" t="s">
        <v>21</v>
      </c>
      <c r="I264" s="25" t="s">
        <v>21</v>
      </c>
      <c r="J264" s="25" t="s">
        <v>21</v>
      </c>
      <c r="K264" s="25" t="s">
        <v>21</v>
      </c>
      <c r="L264" s="25" t="s">
        <v>21</v>
      </c>
      <c r="M264" s="25" t="s">
        <v>21</v>
      </c>
      <c r="N264" s="25" t="s">
        <v>21</v>
      </c>
    </row>
    <row r="265" spans="1:14" x14ac:dyDescent="0.35">
      <c r="A265" t="s">
        <v>22</v>
      </c>
      <c r="B265" t="s">
        <v>16</v>
      </c>
      <c r="C265" t="s">
        <v>36</v>
      </c>
      <c r="D265" t="s">
        <v>77</v>
      </c>
      <c r="E265" s="1">
        <v>2018</v>
      </c>
      <c r="F265" t="s">
        <v>19</v>
      </c>
      <c r="G265" s="2" t="s">
        <v>20</v>
      </c>
      <c r="H265" s="25" t="s">
        <v>21</v>
      </c>
      <c r="I265" s="25" t="s">
        <v>21</v>
      </c>
      <c r="J265" s="25" t="s">
        <v>21</v>
      </c>
      <c r="K265" s="25" t="s">
        <v>21</v>
      </c>
      <c r="L265" s="25" t="s">
        <v>21</v>
      </c>
      <c r="M265" s="25" t="s">
        <v>21</v>
      </c>
      <c r="N265" s="25" t="s">
        <v>21</v>
      </c>
    </row>
    <row r="266" spans="1:14" x14ac:dyDescent="0.35">
      <c r="A266" t="s">
        <v>22</v>
      </c>
      <c r="B266" t="s">
        <v>34</v>
      </c>
      <c r="C266" t="s">
        <v>41</v>
      </c>
      <c r="D266" t="s">
        <v>78</v>
      </c>
      <c r="E266" s="1">
        <v>2013</v>
      </c>
      <c r="F266" t="s">
        <v>19</v>
      </c>
      <c r="G266" s="2" t="s">
        <v>20</v>
      </c>
      <c r="H266" s="25">
        <v>-69</v>
      </c>
      <c r="I266" s="25">
        <v>15</v>
      </c>
      <c r="J266" s="25">
        <v>-151</v>
      </c>
      <c r="K266" s="25">
        <v>67</v>
      </c>
      <c r="L266" s="25">
        <v>3854</v>
      </c>
      <c r="M266" s="25">
        <v>743</v>
      </c>
      <c r="N266" s="25">
        <v>3111</v>
      </c>
    </row>
    <row r="267" spans="1:14" x14ac:dyDescent="0.35">
      <c r="A267" t="s">
        <v>22</v>
      </c>
      <c r="B267" t="s">
        <v>34</v>
      </c>
      <c r="C267" t="s">
        <v>41</v>
      </c>
      <c r="D267" t="s">
        <v>78</v>
      </c>
      <c r="E267" s="1">
        <v>2014</v>
      </c>
      <c r="F267" t="s">
        <v>19</v>
      </c>
      <c r="G267" s="2" t="s">
        <v>20</v>
      </c>
      <c r="H267" s="25">
        <v>345</v>
      </c>
      <c r="I267" s="25" t="s">
        <v>21</v>
      </c>
      <c r="J267" s="25">
        <v>230</v>
      </c>
      <c r="K267" s="25">
        <v>115</v>
      </c>
      <c r="L267" s="25">
        <v>6520</v>
      </c>
      <c r="M267" s="25">
        <v>2045</v>
      </c>
      <c r="N267" s="25">
        <v>4475</v>
      </c>
    </row>
    <row r="268" spans="1:14" x14ac:dyDescent="0.35">
      <c r="A268" t="s">
        <v>22</v>
      </c>
      <c r="B268" t="s">
        <v>34</v>
      </c>
      <c r="C268" t="s">
        <v>41</v>
      </c>
      <c r="D268" t="s">
        <v>78</v>
      </c>
      <c r="E268" s="1">
        <v>2015</v>
      </c>
      <c r="F268" t="s">
        <v>19</v>
      </c>
      <c r="G268" s="2" t="s">
        <v>20</v>
      </c>
      <c r="H268" s="25">
        <v>555</v>
      </c>
      <c r="I268" s="25">
        <v>16</v>
      </c>
      <c r="J268" s="25">
        <v>403</v>
      </c>
      <c r="K268" s="25">
        <v>137</v>
      </c>
      <c r="L268" s="25">
        <v>10685</v>
      </c>
      <c r="M268" s="25">
        <v>4405</v>
      </c>
      <c r="N268" s="25">
        <v>6279</v>
      </c>
    </row>
    <row r="269" spans="1:14" x14ac:dyDescent="0.35">
      <c r="A269" t="s">
        <v>22</v>
      </c>
      <c r="B269" t="s">
        <v>34</v>
      </c>
      <c r="C269" t="s">
        <v>41</v>
      </c>
      <c r="D269" t="s">
        <v>78</v>
      </c>
      <c r="E269" s="1">
        <v>2016</v>
      </c>
      <c r="F269" t="s">
        <v>19</v>
      </c>
      <c r="G269" s="2" t="s">
        <v>20</v>
      </c>
      <c r="H269" s="25">
        <v>-685</v>
      </c>
      <c r="I269" s="25">
        <v>1</v>
      </c>
      <c r="J269" s="25">
        <v>-854</v>
      </c>
      <c r="K269" s="25">
        <v>167</v>
      </c>
      <c r="L269" s="25">
        <v>11154</v>
      </c>
      <c r="M269" s="25">
        <v>6370</v>
      </c>
      <c r="N269" s="25">
        <v>4784</v>
      </c>
    </row>
    <row r="270" spans="1:14" x14ac:dyDescent="0.35">
      <c r="A270" t="s">
        <v>22</v>
      </c>
      <c r="B270" t="s">
        <v>34</v>
      </c>
      <c r="C270" t="s">
        <v>41</v>
      </c>
      <c r="D270" t="s">
        <v>78</v>
      </c>
      <c r="E270" s="1">
        <v>2017</v>
      </c>
      <c r="F270" t="s">
        <v>19</v>
      </c>
      <c r="G270" s="2" t="s">
        <v>20</v>
      </c>
      <c r="H270" s="25">
        <v>797</v>
      </c>
      <c r="I270" s="25" t="s">
        <v>21</v>
      </c>
      <c r="J270" s="25">
        <v>600</v>
      </c>
      <c r="K270" s="25">
        <v>197</v>
      </c>
      <c r="L270" s="25">
        <v>10051</v>
      </c>
      <c r="M270" s="25">
        <v>5860</v>
      </c>
      <c r="N270" s="25">
        <v>4191</v>
      </c>
    </row>
    <row r="271" spans="1:14" x14ac:dyDescent="0.35">
      <c r="A271" t="s">
        <v>22</v>
      </c>
      <c r="B271" t="s">
        <v>34</v>
      </c>
      <c r="C271" t="s">
        <v>41</v>
      </c>
      <c r="D271" t="s">
        <v>78</v>
      </c>
      <c r="E271" s="1">
        <v>2018</v>
      </c>
      <c r="F271" t="s">
        <v>19</v>
      </c>
      <c r="G271" s="2" t="s">
        <v>20</v>
      </c>
      <c r="H271" s="25">
        <v>1472</v>
      </c>
      <c r="I271" s="25" t="s">
        <v>26</v>
      </c>
      <c r="J271" s="25" t="s">
        <v>26</v>
      </c>
      <c r="K271" s="25" t="s">
        <v>26</v>
      </c>
      <c r="L271" s="25">
        <v>9429</v>
      </c>
      <c r="M271" s="25">
        <v>5322</v>
      </c>
      <c r="N271" s="25">
        <v>4107</v>
      </c>
    </row>
    <row r="272" spans="1:14" x14ac:dyDescent="0.35">
      <c r="A272" t="s">
        <v>22</v>
      </c>
      <c r="B272" t="s">
        <v>34</v>
      </c>
      <c r="C272" t="s">
        <v>32</v>
      </c>
      <c r="D272" t="s">
        <v>79</v>
      </c>
      <c r="E272" s="1">
        <v>2013</v>
      </c>
      <c r="F272" t="s">
        <v>19</v>
      </c>
      <c r="G272" s="2" t="s">
        <v>20</v>
      </c>
      <c r="H272" s="25">
        <v>82</v>
      </c>
      <c r="I272" s="25">
        <v>7</v>
      </c>
      <c r="J272" s="25">
        <v>112</v>
      </c>
      <c r="K272" s="25">
        <v>-37</v>
      </c>
      <c r="L272" s="25">
        <v>-376</v>
      </c>
      <c r="M272" s="25">
        <v>764</v>
      </c>
      <c r="N272" s="25">
        <v>-1141</v>
      </c>
    </row>
    <row r="273" spans="1:14" x14ac:dyDescent="0.35">
      <c r="A273" t="s">
        <v>22</v>
      </c>
      <c r="B273" t="s">
        <v>34</v>
      </c>
      <c r="C273" t="s">
        <v>32</v>
      </c>
      <c r="D273" t="s">
        <v>79</v>
      </c>
      <c r="E273" s="1">
        <v>2014</v>
      </c>
      <c r="F273" t="s">
        <v>19</v>
      </c>
      <c r="G273" s="2" t="s">
        <v>20</v>
      </c>
      <c r="H273" s="25">
        <v>76</v>
      </c>
      <c r="I273" s="25">
        <v>15</v>
      </c>
      <c r="J273" s="25">
        <v>60</v>
      </c>
      <c r="K273" s="25" t="s">
        <v>21</v>
      </c>
      <c r="L273" s="25">
        <v>851</v>
      </c>
      <c r="M273" s="25">
        <v>489</v>
      </c>
      <c r="N273" s="25">
        <v>362</v>
      </c>
    </row>
    <row r="274" spans="1:14" x14ac:dyDescent="0.35">
      <c r="A274" t="s">
        <v>22</v>
      </c>
      <c r="B274" t="s">
        <v>34</v>
      </c>
      <c r="C274" t="s">
        <v>32</v>
      </c>
      <c r="D274" t="s">
        <v>79</v>
      </c>
      <c r="E274" s="1">
        <v>2015</v>
      </c>
      <c r="F274" t="s">
        <v>19</v>
      </c>
      <c r="G274" s="2" t="s">
        <v>20</v>
      </c>
      <c r="H274" s="25">
        <v>167</v>
      </c>
      <c r="I274" s="25">
        <v>29</v>
      </c>
      <c r="J274" s="25">
        <v>120</v>
      </c>
      <c r="K274" s="25">
        <v>18</v>
      </c>
      <c r="L274" s="25">
        <v>733</v>
      </c>
      <c r="M274" s="25">
        <v>606</v>
      </c>
      <c r="N274" s="25">
        <v>126</v>
      </c>
    </row>
    <row r="275" spans="1:14" x14ac:dyDescent="0.35">
      <c r="A275" t="s">
        <v>22</v>
      </c>
      <c r="B275" t="s">
        <v>34</v>
      </c>
      <c r="C275" t="s">
        <v>32</v>
      </c>
      <c r="D275" t="s">
        <v>79</v>
      </c>
      <c r="E275" s="1">
        <v>2016</v>
      </c>
      <c r="F275" t="s">
        <v>19</v>
      </c>
      <c r="G275" s="2" t="s">
        <v>20</v>
      </c>
      <c r="H275" s="25">
        <v>616</v>
      </c>
      <c r="I275" s="25">
        <v>362</v>
      </c>
      <c r="J275" s="25">
        <v>234</v>
      </c>
      <c r="K275" s="25">
        <v>20</v>
      </c>
      <c r="L275" s="25">
        <v>1241</v>
      </c>
      <c r="M275" s="25">
        <v>861</v>
      </c>
      <c r="N275" s="25">
        <v>379</v>
      </c>
    </row>
    <row r="276" spans="1:14" x14ac:dyDescent="0.35">
      <c r="A276" t="s">
        <v>22</v>
      </c>
      <c r="B276" t="s">
        <v>34</v>
      </c>
      <c r="C276" t="s">
        <v>32</v>
      </c>
      <c r="D276" t="s">
        <v>79</v>
      </c>
      <c r="E276" s="1">
        <v>2017</v>
      </c>
      <c r="F276" t="s">
        <v>19</v>
      </c>
      <c r="G276" s="2" t="s">
        <v>20</v>
      </c>
      <c r="H276" s="25">
        <v>115</v>
      </c>
      <c r="I276" s="25">
        <v>14</v>
      </c>
      <c r="J276" s="25">
        <v>77</v>
      </c>
      <c r="K276" s="25">
        <v>24</v>
      </c>
      <c r="L276" s="25">
        <v>1254</v>
      </c>
      <c r="M276" s="25">
        <v>713</v>
      </c>
      <c r="N276" s="25">
        <v>541</v>
      </c>
    </row>
    <row r="277" spans="1:14" x14ac:dyDescent="0.35">
      <c r="A277" t="s">
        <v>22</v>
      </c>
      <c r="B277" t="s">
        <v>34</v>
      </c>
      <c r="C277" t="s">
        <v>32</v>
      </c>
      <c r="D277" t="s">
        <v>79</v>
      </c>
      <c r="E277" s="1">
        <v>2018</v>
      </c>
      <c r="F277" t="s">
        <v>19</v>
      </c>
      <c r="G277" s="2" t="s">
        <v>20</v>
      </c>
      <c r="H277" s="25">
        <v>172</v>
      </c>
      <c r="I277" s="25">
        <v>120</v>
      </c>
      <c r="J277" s="25">
        <v>49</v>
      </c>
      <c r="K277" s="25">
        <v>2</v>
      </c>
      <c r="L277" s="25">
        <v>819</v>
      </c>
      <c r="M277" s="25">
        <v>741</v>
      </c>
      <c r="N277" s="25">
        <v>78</v>
      </c>
    </row>
    <row r="278" spans="1:14" x14ac:dyDescent="0.35">
      <c r="A278" t="s">
        <v>22</v>
      </c>
      <c r="B278" t="s">
        <v>34</v>
      </c>
      <c r="C278" t="s">
        <v>32</v>
      </c>
      <c r="D278" t="s">
        <v>80</v>
      </c>
      <c r="E278" s="1">
        <v>2013</v>
      </c>
      <c r="F278" t="s">
        <v>19</v>
      </c>
      <c r="G278" s="2" t="s">
        <v>20</v>
      </c>
      <c r="H278" s="25" t="s">
        <v>21</v>
      </c>
      <c r="I278" s="25" t="s">
        <v>21</v>
      </c>
      <c r="J278" s="25" t="s">
        <v>21</v>
      </c>
      <c r="K278" s="25" t="s">
        <v>21</v>
      </c>
      <c r="L278" s="25" t="s">
        <v>21</v>
      </c>
      <c r="M278" s="25" t="s">
        <v>21</v>
      </c>
      <c r="N278" s="25" t="s">
        <v>21</v>
      </c>
    </row>
    <row r="279" spans="1:14" x14ac:dyDescent="0.35">
      <c r="A279" t="s">
        <v>22</v>
      </c>
      <c r="B279" t="s">
        <v>34</v>
      </c>
      <c r="C279" t="s">
        <v>32</v>
      </c>
      <c r="D279" t="s">
        <v>80</v>
      </c>
      <c r="E279" s="1">
        <v>2014</v>
      </c>
      <c r="F279" t="s">
        <v>19</v>
      </c>
      <c r="G279" s="2" t="s">
        <v>20</v>
      </c>
      <c r="H279" s="25" t="s">
        <v>21</v>
      </c>
      <c r="I279" s="25" t="s">
        <v>21</v>
      </c>
      <c r="J279" s="25" t="s">
        <v>21</v>
      </c>
      <c r="K279" s="25" t="s">
        <v>21</v>
      </c>
      <c r="L279" s="25" t="s">
        <v>21</v>
      </c>
      <c r="M279" s="25" t="s">
        <v>21</v>
      </c>
      <c r="N279" s="25" t="s">
        <v>21</v>
      </c>
    </row>
    <row r="280" spans="1:14" x14ac:dyDescent="0.35">
      <c r="A280" t="s">
        <v>22</v>
      </c>
      <c r="B280" t="s">
        <v>34</v>
      </c>
      <c r="C280" t="s">
        <v>32</v>
      </c>
      <c r="D280" t="s">
        <v>80</v>
      </c>
      <c r="E280" s="1">
        <v>2015</v>
      </c>
      <c r="F280" t="s">
        <v>19</v>
      </c>
      <c r="G280" s="2" t="s">
        <v>20</v>
      </c>
      <c r="H280" s="25" t="s">
        <v>21</v>
      </c>
      <c r="I280" s="25" t="s">
        <v>21</v>
      </c>
      <c r="J280" s="25" t="s">
        <v>21</v>
      </c>
      <c r="K280" s="25" t="s">
        <v>21</v>
      </c>
      <c r="L280" s="25" t="s">
        <v>21</v>
      </c>
      <c r="M280" s="25" t="s">
        <v>21</v>
      </c>
      <c r="N280" s="25" t="s">
        <v>21</v>
      </c>
    </row>
    <row r="281" spans="1:14" x14ac:dyDescent="0.35">
      <c r="A281" t="s">
        <v>22</v>
      </c>
      <c r="B281" t="s">
        <v>34</v>
      </c>
      <c r="C281" t="s">
        <v>32</v>
      </c>
      <c r="D281" t="s">
        <v>80</v>
      </c>
      <c r="E281" s="1">
        <v>2016</v>
      </c>
      <c r="F281" t="s">
        <v>19</v>
      </c>
      <c r="G281" s="2" t="s">
        <v>20</v>
      </c>
      <c r="H281" s="25" t="s">
        <v>21</v>
      </c>
      <c r="I281" s="25" t="s">
        <v>21</v>
      </c>
      <c r="J281" s="25" t="s">
        <v>21</v>
      </c>
      <c r="K281" s="25" t="s">
        <v>21</v>
      </c>
      <c r="L281" s="25" t="s">
        <v>21</v>
      </c>
      <c r="M281" s="25" t="s">
        <v>21</v>
      </c>
      <c r="N281" s="25" t="s">
        <v>21</v>
      </c>
    </row>
    <row r="282" spans="1:14" x14ac:dyDescent="0.35">
      <c r="A282" t="s">
        <v>22</v>
      </c>
      <c r="B282" t="s">
        <v>34</v>
      </c>
      <c r="C282" t="s">
        <v>32</v>
      </c>
      <c r="D282" t="s">
        <v>80</v>
      </c>
      <c r="E282" s="1">
        <v>2017</v>
      </c>
      <c r="F282" t="s">
        <v>19</v>
      </c>
      <c r="G282" s="2" t="s">
        <v>20</v>
      </c>
      <c r="H282" s="25" t="s">
        <v>21</v>
      </c>
      <c r="I282" s="25" t="s">
        <v>21</v>
      </c>
      <c r="J282" s="25" t="s">
        <v>21</v>
      </c>
      <c r="K282" s="25" t="s">
        <v>21</v>
      </c>
      <c r="L282" s="25" t="s">
        <v>21</v>
      </c>
      <c r="M282" s="25" t="s">
        <v>21</v>
      </c>
      <c r="N282" s="25" t="s">
        <v>21</v>
      </c>
    </row>
    <row r="283" spans="1:14" x14ac:dyDescent="0.35">
      <c r="A283" t="s">
        <v>22</v>
      </c>
      <c r="B283" t="s">
        <v>34</v>
      </c>
      <c r="C283" t="s">
        <v>32</v>
      </c>
      <c r="D283" t="s">
        <v>80</v>
      </c>
      <c r="E283" s="1">
        <v>2018</v>
      </c>
      <c r="F283" t="s">
        <v>19</v>
      </c>
      <c r="G283" s="2" t="s">
        <v>20</v>
      </c>
      <c r="H283" s="25" t="s">
        <v>21</v>
      </c>
      <c r="I283" s="25" t="s">
        <v>21</v>
      </c>
      <c r="J283" s="25" t="s">
        <v>21</v>
      </c>
      <c r="K283" s="25" t="s">
        <v>21</v>
      </c>
      <c r="L283" s="25" t="s">
        <v>21</v>
      </c>
      <c r="M283" s="25" t="s">
        <v>21</v>
      </c>
      <c r="N283" s="25" t="s">
        <v>21</v>
      </c>
    </row>
    <row r="284" spans="1:14" x14ac:dyDescent="0.35">
      <c r="A284" t="s">
        <v>22</v>
      </c>
      <c r="B284" t="s">
        <v>23</v>
      </c>
      <c r="C284" t="s">
        <v>32</v>
      </c>
      <c r="D284" t="s">
        <v>81</v>
      </c>
      <c r="E284" s="1">
        <v>2013</v>
      </c>
      <c r="F284" t="s">
        <v>19</v>
      </c>
      <c r="G284" s="2" t="s">
        <v>20</v>
      </c>
      <c r="H284" s="25">
        <v>391</v>
      </c>
      <c r="I284" s="25">
        <v>122</v>
      </c>
      <c r="J284" s="25">
        <v>265</v>
      </c>
      <c r="K284" s="25">
        <v>3</v>
      </c>
      <c r="L284" s="25">
        <v>3374</v>
      </c>
      <c r="M284" s="25">
        <v>3277</v>
      </c>
      <c r="N284" s="25">
        <v>97</v>
      </c>
    </row>
    <row r="285" spans="1:14" x14ac:dyDescent="0.35">
      <c r="A285" t="s">
        <v>22</v>
      </c>
      <c r="B285" t="s">
        <v>23</v>
      </c>
      <c r="C285" t="s">
        <v>32</v>
      </c>
      <c r="D285" t="s">
        <v>81</v>
      </c>
      <c r="E285" s="1">
        <v>2014</v>
      </c>
      <c r="F285" t="s">
        <v>19</v>
      </c>
      <c r="G285" s="2" t="s">
        <v>20</v>
      </c>
      <c r="H285" s="25">
        <v>-49</v>
      </c>
      <c r="I285" s="25">
        <v>325</v>
      </c>
      <c r="J285" s="25">
        <v>52</v>
      </c>
      <c r="K285" s="25">
        <v>-425</v>
      </c>
      <c r="L285" s="25">
        <v>-9664</v>
      </c>
      <c r="M285" s="25">
        <v>3362</v>
      </c>
      <c r="N285" s="25">
        <v>-13026</v>
      </c>
    </row>
    <row r="286" spans="1:14" x14ac:dyDescent="0.35">
      <c r="A286" t="s">
        <v>22</v>
      </c>
      <c r="B286" t="s">
        <v>23</v>
      </c>
      <c r="C286" t="s">
        <v>32</v>
      </c>
      <c r="D286" t="s">
        <v>81</v>
      </c>
      <c r="E286" s="1">
        <v>2015</v>
      </c>
      <c r="F286" t="s">
        <v>19</v>
      </c>
      <c r="G286" s="2" t="s">
        <v>20</v>
      </c>
      <c r="H286" s="25">
        <v>1685</v>
      </c>
      <c r="I286" s="25">
        <v>727</v>
      </c>
      <c r="J286" s="25">
        <v>1518</v>
      </c>
      <c r="K286" s="25">
        <v>-560</v>
      </c>
      <c r="L286" s="25">
        <v>-11691</v>
      </c>
      <c r="M286" s="25">
        <v>4373</v>
      </c>
      <c r="N286" s="25">
        <v>-16064</v>
      </c>
    </row>
    <row r="287" spans="1:14" x14ac:dyDescent="0.35">
      <c r="A287" t="s">
        <v>22</v>
      </c>
      <c r="B287" t="s">
        <v>23</v>
      </c>
      <c r="C287" t="s">
        <v>32</v>
      </c>
      <c r="D287" t="s">
        <v>81</v>
      </c>
      <c r="E287" s="1">
        <v>2016</v>
      </c>
      <c r="F287" t="s">
        <v>19</v>
      </c>
      <c r="G287" s="2" t="s">
        <v>20</v>
      </c>
      <c r="H287" s="25">
        <v>198</v>
      </c>
      <c r="I287" s="25">
        <v>583</v>
      </c>
      <c r="J287" s="25">
        <v>-396</v>
      </c>
      <c r="K287" s="25">
        <v>11</v>
      </c>
      <c r="L287" s="25">
        <v>4617</v>
      </c>
      <c r="M287" s="25">
        <v>3763</v>
      </c>
      <c r="N287" s="25">
        <v>853</v>
      </c>
    </row>
    <row r="288" spans="1:14" x14ac:dyDescent="0.35">
      <c r="A288" t="s">
        <v>22</v>
      </c>
      <c r="B288" t="s">
        <v>23</v>
      </c>
      <c r="C288" t="s">
        <v>32</v>
      </c>
      <c r="D288" t="s">
        <v>81</v>
      </c>
      <c r="E288" s="1">
        <v>2017</v>
      </c>
      <c r="F288" t="s">
        <v>19</v>
      </c>
      <c r="G288" s="2" t="s">
        <v>20</v>
      </c>
      <c r="H288" s="25">
        <v>658</v>
      </c>
      <c r="I288" s="25">
        <v>319</v>
      </c>
      <c r="J288" s="25">
        <v>327</v>
      </c>
      <c r="K288" s="25">
        <v>11</v>
      </c>
      <c r="L288" s="25">
        <v>1327</v>
      </c>
      <c r="M288" s="25">
        <v>4313</v>
      </c>
      <c r="N288" s="25">
        <v>-2986</v>
      </c>
    </row>
    <row r="289" spans="1:14" x14ac:dyDescent="0.35">
      <c r="A289" t="s">
        <v>22</v>
      </c>
      <c r="B289" t="s">
        <v>23</v>
      </c>
      <c r="C289" t="s">
        <v>32</v>
      </c>
      <c r="D289" t="s">
        <v>81</v>
      </c>
      <c r="E289" s="1">
        <v>2018</v>
      </c>
      <c r="F289" t="s">
        <v>19</v>
      </c>
      <c r="G289" s="2" t="s">
        <v>20</v>
      </c>
      <c r="H289" s="25">
        <v>2125</v>
      </c>
      <c r="I289" s="25">
        <v>242</v>
      </c>
      <c r="J289" s="25">
        <v>1848</v>
      </c>
      <c r="K289" s="25">
        <v>35</v>
      </c>
      <c r="L289" s="25">
        <v>8465</v>
      </c>
      <c r="M289" s="25">
        <v>7407</v>
      </c>
      <c r="N289" s="25">
        <v>1058</v>
      </c>
    </row>
    <row r="290" spans="1:14" x14ac:dyDescent="0.35">
      <c r="A290" t="s">
        <v>22</v>
      </c>
      <c r="B290" t="s">
        <v>38</v>
      </c>
      <c r="C290" t="s">
        <v>39</v>
      </c>
      <c r="D290" t="s">
        <v>82</v>
      </c>
      <c r="E290" s="1">
        <v>2013</v>
      </c>
      <c r="F290" t="s">
        <v>19</v>
      </c>
      <c r="G290" s="2" t="s">
        <v>20</v>
      </c>
      <c r="H290" s="25" t="s">
        <v>21</v>
      </c>
      <c r="I290" s="25" t="s">
        <v>21</v>
      </c>
      <c r="J290" s="25" t="s">
        <v>21</v>
      </c>
      <c r="K290" s="25" t="s">
        <v>21</v>
      </c>
      <c r="L290" s="25" t="s">
        <v>21</v>
      </c>
      <c r="M290" s="25" t="s">
        <v>21</v>
      </c>
      <c r="N290" s="25" t="s">
        <v>21</v>
      </c>
    </row>
    <row r="291" spans="1:14" x14ac:dyDescent="0.35">
      <c r="A291" t="s">
        <v>22</v>
      </c>
      <c r="B291" t="s">
        <v>38</v>
      </c>
      <c r="C291" t="s">
        <v>39</v>
      </c>
      <c r="D291" t="s">
        <v>82</v>
      </c>
      <c r="E291" s="1">
        <v>2014</v>
      </c>
      <c r="F291" t="s">
        <v>19</v>
      </c>
      <c r="G291" s="2" t="s">
        <v>20</v>
      </c>
      <c r="H291" s="25" t="s">
        <v>21</v>
      </c>
      <c r="I291" s="25" t="s">
        <v>21</v>
      </c>
      <c r="J291" s="25" t="s">
        <v>21</v>
      </c>
      <c r="K291" s="25" t="s">
        <v>21</v>
      </c>
      <c r="L291" s="25" t="s">
        <v>21</v>
      </c>
      <c r="M291" s="25" t="s">
        <v>21</v>
      </c>
      <c r="N291" s="25" t="s">
        <v>21</v>
      </c>
    </row>
    <row r="292" spans="1:14" x14ac:dyDescent="0.35">
      <c r="A292" t="s">
        <v>22</v>
      </c>
      <c r="B292" t="s">
        <v>38</v>
      </c>
      <c r="C292" t="s">
        <v>39</v>
      </c>
      <c r="D292" t="s">
        <v>82</v>
      </c>
      <c r="E292" s="1">
        <v>2015</v>
      </c>
      <c r="F292" t="s">
        <v>19</v>
      </c>
      <c r="G292" s="2" t="s">
        <v>20</v>
      </c>
      <c r="H292" s="25" t="s">
        <v>21</v>
      </c>
      <c r="I292" s="25" t="s">
        <v>21</v>
      </c>
      <c r="J292" s="25" t="s">
        <v>21</v>
      </c>
      <c r="K292" s="25" t="s">
        <v>21</v>
      </c>
      <c r="L292" s="25" t="s">
        <v>21</v>
      </c>
      <c r="M292" s="25" t="s">
        <v>21</v>
      </c>
      <c r="N292" s="25" t="s">
        <v>21</v>
      </c>
    </row>
    <row r="293" spans="1:14" x14ac:dyDescent="0.35">
      <c r="A293" t="s">
        <v>22</v>
      </c>
      <c r="B293" t="s">
        <v>38</v>
      </c>
      <c r="C293" t="s">
        <v>39</v>
      </c>
      <c r="D293" t="s">
        <v>82</v>
      </c>
      <c r="E293" s="1">
        <v>2016</v>
      </c>
      <c r="F293" t="s">
        <v>19</v>
      </c>
      <c r="G293" s="2" t="s">
        <v>20</v>
      </c>
      <c r="H293" s="25" t="s">
        <v>21</v>
      </c>
      <c r="I293" s="25" t="s">
        <v>21</v>
      </c>
      <c r="J293" s="25" t="s">
        <v>21</v>
      </c>
      <c r="K293" s="25" t="s">
        <v>21</v>
      </c>
      <c r="L293" s="25" t="s">
        <v>21</v>
      </c>
      <c r="M293" s="25" t="s">
        <v>21</v>
      </c>
      <c r="N293" s="25" t="s">
        <v>21</v>
      </c>
    </row>
    <row r="294" spans="1:14" x14ac:dyDescent="0.35">
      <c r="A294" t="s">
        <v>22</v>
      </c>
      <c r="B294" t="s">
        <v>38</v>
      </c>
      <c r="C294" t="s">
        <v>39</v>
      </c>
      <c r="D294" t="s">
        <v>82</v>
      </c>
      <c r="E294" s="1">
        <v>2017</v>
      </c>
      <c r="F294" t="s">
        <v>19</v>
      </c>
      <c r="G294" s="2" t="s">
        <v>20</v>
      </c>
      <c r="H294" s="25" t="s">
        <v>21</v>
      </c>
      <c r="I294" s="25" t="s">
        <v>21</v>
      </c>
      <c r="J294" s="25" t="s">
        <v>21</v>
      </c>
      <c r="K294" s="25" t="s">
        <v>21</v>
      </c>
      <c r="L294" s="25" t="s">
        <v>21</v>
      </c>
      <c r="M294" s="25" t="s">
        <v>21</v>
      </c>
      <c r="N294" s="25" t="s">
        <v>21</v>
      </c>
    </row>
    <row r="295" spans="1:14" x14ac:dyDescent="0.35">
      <c r="A295" t="s">
        <v>22</v>
      </c>
      <c r="B295" t="s">
        <v>38</v>
      </c>
      <c r="C295" t="s">
        <v>39</v>
      </c>
      <c r="D295" t="s">
        <v>82</v>
      </c>
      <c r="E295" s="1">
        <v>2018</v>
      </c>
      <c r="F295" t="s">
        <v>19</v>
      </c>
      <c r="G295" s="2" t="s">
        <v>20</v>
      </c>
      <c r="H295" s="25" t="s">
        <v>21</v>
      </c>
      <c r="I295" s="25" t="s">
        <v>21</v>
      </c>
      <c r="J295" s="25" t="s">
        <v>21</v>
      </c>
      <c r="K295" s="25" t="s">
        <v>21</v>
      </c>
      <c r="L295" s="25" t="s">
        <v>21</v>
      </c>
      <c r="M295" s="25" t="s">
        <v>21</v>
      </c>
      <c r="N295" s="25" t="s">
        <v>21</v>
      </c>
    </row>
    <row r="296" spans="1:14" x14ac:dyDescent="0.35">
      <c r="A296" t="s">
        <v>22</v>
      </c>
      <c r="B296" t="s">
        <v>38</v>
      </c>
      <c r="C296" t="s">
        <v>39</v>
      </c>
      <c r="D296" t="s">
        <v>83</v>
      </c>
      <c r="E296" s="1">
        <v>2013</v>
      </c>
      <c r="F296" t="s">
        <v>19</v>
      </c>
      <c r="G296" s="2" t="s">
        <v>20</v>
      </c>
      <c r="H296" s="25" t="s">
        <v>21</v>
      </c>
      <c r="I296" s="25" t="s">
        <v>21</v>
      </c>
      <c r="J296" s="25" t="s">
        <v>21</v>
      </c>
      <c r="K296" s="25" t="s">
        <v>21</v>
      </c>
      <c r="L296" s="25" t="s">
        <v>21</v>
      </c>
      <c r="M296" s="25" t="s">
        <v>21</v>
      </c>
      <c r="N296" s="25" t="s">
        <v>21</v>
      </c>
    </row>
    <row r="297" spans="1:14" x14ac:dyDescent="0.35">
      <c r="A297" t="s">
        <v>22</v>
      </c>
      <c r="B297" t="s">
        <v>38</v>
      </c>
      <c r="C297" t="s">
        <v>39</v>
      </c>
      <c r="D297" t="s">
        <v>83</v>
      </c>
      <c r="E297" s="1">
        <v>2014</v>
      </c>
      <c r="F297" t="s">
        <v>19</v>
      </c>
      <c r="G297" s="2" t="s">
        <v>20</v>
      </c>
      <c r="H297" s="25" t="s">
        <v>21</v>
      </c>
      <c r="I297" s="25" t="s">
        <v>21</v>
      </c>
      <c r="J297" s="25" t="s">
        <v>21</v>
      </c>
      <c r="K297" s="25" t="s">
        <v>21</v>
      </c>
      <c r="L297" s="25" t="s">
        <v>21</v>
      </c>
      <c r="M297" s="25" t="s">
        <v>21</v>
      </c>
      <c r="N297" s="25" t="s">
        <v>21</v>
      </c>
    </row>
    <row r="298" spans="1:14" x14ac:dyDescent="0.35">
      <c r="A298" t="s">
        <v>22</v>
      </c>
      <c r="B298" t="s">
        <v>38</v>
      </c>
      <c r="C298" t="s">
        <v>39</v>
      </c>
      <c r="D298" t="s">
        <v>83</v>
      </c>
      <c r="E298" s="1">
        <v>2015</v>
      </c>
      <c r="F298" t="s">
        <v>19</v>
      </c>
      <c r="G298" s="2" t="s">
        <v>20</v>
      </c>
      <c r="H298" s="25" t="s">
        <v>21</v>
      </c>
      <c r="I298" s="25" t="s">
        <v>21</v>
      </c>
      <c r="J298" s="25" t="s">
        <v>21</v>
      </c>
      <c r="K298" s="25" t="s">
        <v>21</v>
      </c>
      <c r="L298" s="25" t="s">
        <v>21</v>
      </c>
      <c r="M298" s="25" t="s">
        <v>21</v>
      </c>
      <c r="N298" s="25" t="s">
        <v>21</v>
      </c>
    </row>
    <row r="299" spans="1:14" x14ac:dyDescent="0.35">
      <c r="A299" t="s">
        <v>22</v>
      </c>
      <c r="B299" t="s">
        <v>38</v>
      </c>
      <c r="C299" t="s">
        <v>39</v>
      </c>
      <c r="D299" t="s">
        <v>83</v>
      </c>
      <c r="E299" s="1">
        <v>2016</v>
      </c>
      <c r="F299" t="s">
        <v>19</v>
      </c>
      <c r="G299" s="2" t="s">
        <v>20</v>
      </c>
      <c r="H299" s="25" t="s">
        <v>21</v>
      </c>
      <c r="I299" s="25" t="s">
        <v>21</v>
      </c>
      <c r="J299" s="25" t="s">
        <v>21</v>
      </c>
      <c r="K299" s="25" t="s">
        <v>21</v>
      </c>
      <c r="L299" s="25" t="s">
        <v>21</v>
      </c>
      <c r="M299" s="25" t="s">
        <v>21</v>
      </c>
      <c r="N299" s="25" t="s">
        <v>21</v>
      </c>
    </row>
    <row r="300" spans="1:14" x14ac:dyDescent="0.35">
      <c r="A300" t="s">
        <v>22</v>
      </c>
      <c r="B300" t="s">
        <v>38</v>
      </c>
      <c r="C300" t="s">
        <v>39</v>
      </c>
      <c r="D300" t="s">
        <v>83</v>
      </c>
      <c r="E300" s="1">
        <v>2017</v>
      </c>
      <c r="F300" t="s">
        <v>19</v>
      </c>
      <c r="G300" s="2" t="s">
        <v>20</v>
      </c>
      <c r="H300" s="25" t="s">
        <v>21</v>
      </c>
      <c r="I300" s="25" t="s">
        <v>21</v>
      </c>
      <c r="J300" s="25" t="s">
        <v>21</v>
      </c>
      <c r="K300" s="25" t="s">
        <v>21</v>
      </c>
      <c r="L300" s="25" t="s">
        <v>21</v>
      </c>
      <c r="M300" s="25" t="s">
        <v>21</v>
      </c>
      <c r="N300" s="25" t="s">
        <v>21</v>
      </c>
    </row>
    <row r="301" spans="1:14" x14ac:dyDescent="0.35">
      <c r="A301" t="s">
        <v>22</v>
      </c>
      <c r="B301" t="s">
        <v>38</v>
      </c>
      <c r="C301" t="s">
        <v>39</v>
      </c>
      <c r="D301" t="s">
        <v>83</v>
      </c>
      <c r="E301" s="1">
        <v>2018</v>
      </c>
      <c r="F301" t="s">
        <v>19</v>
      </c>
      <c r="G301" s="2" t="s">
        <v>20</v>
      </c>
      <c r="H301" s="25" t="s">
        <v>21</v>
      </c>
      <c r="I301" s="25" t="s">
        <v>21</v>
      </c>
      <c r="J301" s="25" t="s">
        <v>21</v>
      </c>
      <c r="K301" s="25" t="s">
        <v>21</v>
      </c>
      <c r="L301" s="25" t="s">
        <v>21</v>
      </c>
      <c r="M301" s="25" t="s">
        <v>21</v>
      </c>
      <c r="N301" s="25" t="s">
        <v>21</v>
      </c>
    </row>
    <row r="302" spans="1:14" x14ac:dyDescent="0.35">
      <c r="A302" t="s">
        <v>84</v>
      </c>
      <c r="B302" t="s">
        <v>23</v>
      </c>
      <c r="C302" t="s">
        <v>41</v>
      </c>
      <c r="D302" t="s">
        <v>85</v>
      </c>
      <c r="E302" s="1">
        <v>2013</v>
      </c>
      <c r="F302" t="s">
        <v>19</v>
      </c>
      <c r="G302" s="2" t="s">
        <v>20</v>
      </c>
      <c r="H302" s="25">
        <v>6</v>
      </c>
      <c r="I302" s="25">
        <v>41</v>
      </c>
      <c r="J302" s="25">
        <v>-35</v>
      </c>
      <c r="K302" s="25" t="s">
        <v>21</v>
      </c>
      <c r="L302" s="25">
        <v>105</v>
      </c>
      <c r="M302" s="25" t="s">
        <v>26</v>
      </c>
      <c r="N302" s="25" t="s">
        <v>21</v>
      </c>
    </row>
    <row r="303" spans="1:14" x14ac:dyDescent="0.35">
      <c r="A303" t="s">
        <v>84</v>
      </c>
      <c r="B303" t="s">
        <v>23</v>
      </c>
      <c r="C303" t="s">
        <v>41</v>
      </c>
      <c r="D303" t="s">
        <v>85</v>
      </c>
      <c r="E303" s="1">
        <v>2014</v>
      </c>
      <c r="F303" t="s">
        <v>19</v>
      </c>
      <c r="G303" s="2" t="s">
        <v>20</v>
      </c>
      <c r="H303" s="25">
        <v>13</v>
      </c>
      <c r="I303" s="25">
        <v>15</v>
      </c>
      <c r="J303" s="25">
        <v>-3</v>
      </c>
      <c r="K303" s="25" t="s">
        <v>21</v>
      </c>
      <c r="L303" s="25">
        <v>85</v>
      </c>
      <c r="M303" s="25" t="s">
        <v>26</v>
      </c>
      <c r="N303" s="25" t="s">
        <v>26</v>
      </c>
    </row>
    <row r="304" spans="1:14" x14ac:dyDescent="0.35">
      <c r="A304" t="s">
        <v>84</v>
      </c>
      <c r="B304" t="s">
        <v>23</v>
      </c>
      <c r="C304" t="s">
        <v>41</v>
      </c>
      <c r="D304" t="s">
        <v>85</v>
      </c>
      <c r="E304" s="1">
        <v>2015</v>
      </c>
      <c r="F304" t="s">
        <v>19</v>
      </c>
      <c r="G304" s="2" t="s">
        <v>20</v>
      </c>
      <c r="H304" s="25">
        <v>53</v>
      </c>
      <c r="I304" s="25" t="s">
        <v>21</v>
      </c>
      <c r="J304" s="25">
        <v>41</v>
      </c>
      <c r="K304" s="25">
        <v>12</v>
      </c>
      <c r="L304" s="25">
        <v>956</v>
      </c>
      <c r="M304" s="25" t="s">
        <v>26</v>
      </c>
      <c r="N304" s="25" t="s">
        <v>26</v>
      </c>
    </row>
    <row r="305" spans="1:14" x14ac:dyDescent="0.35">
      <c r="A305" t="s">
        <v>84</v>
      </c>
      <c r="B305" t="s">
        <v>23</v>
      </c>
      <c r="C305" t="s">
        <v>41</v>
      </c>
      <c r="D305" t="s">
        <v>85</v>
      </c>
      <c r="E305" s="1">
        <v>2016</v>
      </c>
      <c r="F305" t="s">
        <v>19</v>
      </c>
      <c r="G305" s="2" t="s">
        <v>20</v>
      </c>
      <c r="H305" s="25">
        <v>-136</v>
      </c>
      <c r="I305" s="25" t="s">
        <v>21</v>
      </c>
      <c r="J305" s="25">
        <v>-162</v>
      </c>
      <c r="K305" s="25">
        <v>26</v>
      </c>
      <c r="L305" s="25">
        <v>1961</v>
      </c>
      <c r="M305" s="25">
        <v>1132</v>
      </c>
      <c r="N305" s="25">
        <v>829</v>
      </c>
    </row>
    <row r="306" spans="1:14" x14ac:dyDescent="0.35">
      <c r="A306" t="s">
        <v>84</v>
      </c>
      <c r="B306" t="s">
        <v>23</v>
      </c>
      <c r="C306" t="s">
        <v>41</v>
      </c>
      <c r="D306" t="s">
        <v>85</v>
      </c>
      <c r="E306" s="1">
        <v>2017</v>
      </c>
      <c r="F306" t="s">
        <v>19</v>
      </c>
      <c r="G306" s="2" t="s">
        <v>20</v>
      </c>
      <c r="H306" s="25">
        <v>-329</v>
      </c>
      <c r="I306" s="25" t="s">
        <v>21</v>
      </c>
      <c r="J306" s="25">
        <v>-361</v>
      </c>
      <c r="K306" s="25">
        <v>32</v>
      </c>
      <c r="L306" s="25">
        <v>1372</v>
      </c>
      <c r="M306" s="25">
        <v>919</v>
      </c>
      <c r="N306" s="25">
        <v>453</v>
      </c>
    </row>
    <row r="307" spans="1:14" x14ac:dyDescent="0.35">
      <c r="A307" t="s">
        <v>84</v>
      </c>
      <c r="B307" t="s">
        <v>23</v>
      </c>
      <c r="C307" t="s">
        <v>41</v>
      </c>
      <c r="D307" t="s">
        <v>85</v>
      </c>
      <c r="E307" s="1">
        <v>2018</v>
      </c>
      <c r="F307" t="s">
        <v>19</v>
      </c>
      <c r="G307" s="2" t="s">
        <v>20</v>
      </c>
      <c r="H307" s="25">
        <v>-207</v>
      </c>
      <c r="I307" s="25" t="s">
        <v>21</v>
      </c>
      <c r="J307" s="25">
        <v>-242</v>
      </c>
      <c r="K307" s="25" t="s">
        <v>26</v>
      </c>
      <c r="L307" s="25">
        <v>1660</v>
      </c>
      <c r="M307" s="25">
        <v>1195</v>
      </c>
      <c r="N307" s="25">
        <v>465</v>
      </c>
    </row>
    <row r="308" spans="1:14" x14ac:dyDescent="0.35">
      <c r="A308" t="s">
        <v>22</v>
      </c>
      <c r="B308" t="s">
        <v>27</v>
      </c>
      <c r="C308" t="s">
        <v>36</v>
      </c>
      <c r="D308" t="s">
        <v>86</v>
      </c>
      <c r="E308" s="1">
        <v>2013</v>
      </c>
      <c r="F308" t="s">
        <v>19</v>
      </c>
      <c r="G308" s="2" t="s">
        <v>20</v>
      </c>
      <c r="H308" s="25" t="s">
        <v>21</v>
      </c>
      <c r="I308" s="25" t="s">
        <v>21</v>
      </c>
      <c r="J308" s="25" t="s">
        <v>21</v>
      </c>
      <c r="K308" s="25" t="s">
        <v>21</v>
      </c>
      <c r="L308" s="25" t="s">
        <v>21</v>
      </c>
      <c r="M308" s="25" t="s">
        <v>21</v>
      </c>
      <c r="N308" s="25" t="s">
        <v>21</v>
      </c>
    </row>
    <row r="309" spans="1:14" x14ac:dyDescent="0.35">
      <c r="A309" t="s">
        <v>22</v>
      </c>
      <c r="B309" t="s">
        <v>27</v>
      </c>
      <c r="C309" t="s">
        <v>36</v>
      </c>
      <c r="D309" t="s">
        <v>86</v>
      </c>
      <c r="E309" s="1">
        <v>2014</v>
      </c>
      <c r="F309" t="s">
        <v>19</v>
      </c>
      <c r="G309" s="2" t="s">
        <v>20</v>
      </c>
      <c r="H309" s="25" t="s">
        <v>21</v>
      </c>
      <c r="I309" s="25" t="s">
        <v>21</v>
      </c>
      <c r="J309" s="25" t="s">
        <v>21</v>
      </c>
      <c r="K309" s="25" t="s">
        <v>21</v>
      </c>
      <c r="L309" s="25" t="s">
        <v>21</v>
      </c>
      <c r="M309" s="25" t="s">
        <v>21</v>
      </c>
      <c r="N309" s="25" t="s">
        <v>21</v>
      </c>
    </row>
    <row r="310" spans="1:14" x14ac:dyDescent="0.35">
      <c r="A310" t="s">
        <v>22</v>
      </c>
      <c r="B310" t="s">
        <v>27</v>
      </c>
      <c r="C310" t="s">
        <v>36</v>
      </c>
      <c r="D310" t="s">
        <v>86</v>
      </c>
      <c r="E310" s="1">
        <v>2015</v>
      </c>
      <c r="F310" t="s">
        <v>19</v>
      </c>
      <c r="G310" s="2" t="s">
        <v>20</v>
      </c>
      <c r="H310" s="25" t="s">
        <v>21</v>
      </c>
      <c r="I310" s="25" t="s">
        <v>21</v>
      </c>
      <c r="J310" s="25" t="s">
        <v>21</v>
      </c>
      <c r="K310" s="25" t="s">
        <v>21</v>
      </c>
      <c r="L310" s="25" t="s">
        <v>21</v>
      </c>
      <c r="M310" s="25" t="s">
        <v>21</v>
      </c>
      <c r="N310" s="25" t="s">
        <v>21</v>
      </c>
    </row>
    <row r="311" spans="1:14" x14ac:dyDescent="0.35">
      <c r="A311" t="s">
        <v>22</v>
      </c>
      <c r="B311" t="s">
        <v>27</v>
      </c>
      <c r="C311" t="s">
        <v>36</v>
      </c>
      <c r="D311" t="s">
        <v>86</v>
      </c>
      <c r="E311" s="1">
        <v>2016</v>
      </c>
      <c r="F311" t="s">
        <v>19</v>
      </c>
      <c r="G311" s="2" t="s">
        <v>20</v>
      </c>
      <c r="H311" s="25" t="s">
        <v>21</v>
      </c>
      <c r="I311" s="25" t="s">
        <v>21</v>
      </c>
      <c r="J311" s="25" t="s">
        <v>21</v>
      </c>
      <c r="K311" s="25" t="s">
        <v>21</v>
      </c>
      <c r="L311" s="25" t="s">
        <v>21</v>
      </c>
      <c r="M311" s="25" t="s">
        <v>21</v>
      </c>
      <c r="N311" s="25" t="s">
        <v>21</v>
      </c>
    </row>
    <row r="312" spans="1:14" x14ac:dyDescent="0.35">
      <c r="A312" t="s">
        <v>22</v>
      </c>
      <c r="B312" t="s">
        <v>27</v>
      </c>
      <c r="C312" t="s">
        <v>36</v>
      </c>
      <c r="D312" t="s">
        <v>86</v>
      </c>
      <c r="E312" s="1">
        <v>2017</v>
      </c>
      <c r="F312" t="s">
        <v>19</v>
      </c>
      <c r="G312" s="2" t="s">
        <v>20</v>
      </c>
      <c r="H312" s="25" t="s">
        <v>21</v>
      </c>
      <c r="I312" s="25" t="s">
        <v>21</v>
      </c>
      <c r="J312" s="25" t="s">
        <v>21</v>
      </c>
      <c r="K312" s="25" t="s">
        <v>21</v>
      </c>
      <c r="L312" s="25" t="s">
        <v>21</v>
      </c>
      <c r="M312" s="25" t="s">
        <v>21</v>
      </c>
      <c r="N312" s="25" t="s">
        <v>21</v>
      </c>
    </row>
    <row r="313" spans="1:14" x14ac:dyDescent="0.35">
      <c r="A313" t="s">
        <v>22</v>
      </c>
      <c r="B313" t="s">
        <v>27</v>
      </c>
      <c r="C313" t="s">
        <v>36</v>
      </c>
      <c r="D313" t="s">
        <v>86</v>
      </c>
      <c r="E313" s="1">
        <v>2018</v>
      </c>
      <c r="F313" t="s">
        <v>19</v>
      </c>
      <c r="G313" s="2" t="s">
        <v>20</v>
      </c>
      <c r="H313" s="25" t="s">
        <v>21</v>
      </c>
      <c r="I313" s="25" t="s">
        <v>21</v>
      </c>
      <c r="J313" s="25" t="s">
        <v>21</v>
      </c>
      <c r="K313" s="25" t="s">
        <v>21</v>
      </c>
      <c r="L313" s="25" t="s">
        <v>21</v>
      </c>
      <c r="M313" s="25" t="s">
        <v>21</v>
      </c>
      <c r="N313" s="25" t="s">
        <v>21</v>
      </c>
    </row>
    <row r="314" spans="1:14" x14ac:dyDescent="0.35">
      <c r="A314" t="s">
        <v>22</v>
      </c>
      <c r="B314" t="s">
        <v>16</v>
      </c>
      <c r="C314" t="s">
        <v>36</v>
      </c>
      <c r="D314" t="s">
        <v>87</v>
      </c>
      <c r="E314" s="1">
        <v>2013</v>
      </c>
      <c r="F314" t="s">
        <v>19</v>
      </c>
      <c r="G314" s="2" t="s">
        <v>20</v>
      </c>
      <c r="H314" s="25" t="s">
        <v>21</v>
      </c>
      <c r="I314" s="25" t="s">
        <v>21</v>
      </c>
      <c r="J314" s="25" t="s">
        <v>21</v>
      </c>
      <c r="K314" s="25" t="s">
        <v>21</v>
      </c>
      <c r="L314" s="25" t="s">
        <v>26</v>
      </c>
      <c r="M314" s="25" t="s">
        <v>21</v>
      </c>
      <c r="N314" s="25" t="s">
        <v>26</v>
      </c>
    </row>
    <row r="315" spans="1:14" x14ac:dyDescent="0.35">
      <c r="A315" t="s">
        <v>22</v>
      </c>
      <c r="B315" t="s">
        <v>16</v>
      </c>
      <c r="C315" t="s">
        <v>36</v>
      </c>
      <c r="D315" t="s">
        <v>87</v>
      </c>
      <c r="E315" s="1">
        <v>2014</v>
      </c>
      <c r="F315" t="s">
        <v>19</v>
      </c>
      <c r="G315" s="2" t="s">
        <v>20</v>
      </c>
      <c r="H315" s="25">
        <v>1</v>
      </c>
      <c r="I315" s="25" t="s">
        <v>21</v>
      </c>
      <c r="J315" s="25" t="s">
        <v>21</v>
      </c>
      <c r="K315" s="25">
        <v>1</v>
      </c>
      <c r="L315" s="25" t="s">
        <v>21</v>
      </c>
      <c r="M315" s="25" t="s">
        <v>21</v>
      </c>
      <c r="N315" s="25" t="s">
        <v>21</v>
      </c>
    </row>
    <row r="316" spans="1:14" x14ac:dyDescent="0.35">
      <c r="A316" t="s">
        <v>22</v>
      </c>
      <c r="B316" t="s">
        <v>16</v>
      </c>
      <c r="C316" t="s">
        <v>36</v>
      </c>
      <c r="D316" t="s">
        <v>87</v>
      </c>
      <c r="E316" s="1">
        <v>2015</v>
      </c>
      <c r="F316" t="s">
        <v>19</v>
      </c>
      <c r="G316" s="2" t="s">
        <v>20</v>
      </c>
      <c r="H316" s="25" t="s">
        <v>21</v>
      </c>
      <c r="I316" s="25" t="s">
        <v>21</v>
      </c>
      <c r="J316" s="25" t="s">
        <v>21</v>
      </c>
      <c r="K316" s="25" t="s">
        <v>21</v>
      </c>
      <c r="L316" s="25" t="s">
        <v>21</v>
      </c>
      <c r="M316" s="25" t="s">
        <v>21</v>
      </c>
      <c r="N316" s="25" t="s">
        <v>21</v>
      </c>
    </row>
    <row r="317" spans="1:14" x14ac:dyDescent="0.35">
      <c r="A317" t="s">
        <v>22</v>
      </c>
      <c r="B317" t="s">
        <v>16</v>
      </c>
      <c r="C317" t="s">
        <v>36</v>
      </c>
      <c r="D317" t="s">
        <v>87</v>
      </c>
      <c r="E317" s="1">
        <v>2016</v>
      </c>
      <c r="F317" t="s">
        <v>19</v>
      </c>
      <c r="G317" s="2" t="s">
        <v>20</v>
      </c>
      <c r="H317" s="25" t="s">
        <v>21</v>
      </c>
      <c r="I317" s="25" t="s">
        <v>21</v>
      </c>
      <c r="J317" s="25" t="s">
        <v>21</v>
      </c>
      <c r="K317" s="25" t="s">
        <v>21</v>
      </c>
      <c r="L317" s="25" t="s">
        <v>26</v>
      </c>
      <c r="M317" s="25" t="s">
        <v>21</v>
      </c>
      <c r="N317" s="25" t="s">
        <v>26</v>
      </c>
    </row>
    <row r="318" spans="1:14" x14ac:dyDescent="0.35">
      <c r="A318" t="s">
        <v>22</v>
      </c>
      <c r="B318" t="s">
        <v>16</v>
      </c>
      <c r="C318" t="s">
        <v>36</v>
      </c>
      <c r="D318" t="s">
        <v>87</v>
      </c>
      <c r="E318" s="1">
        <v>2017</v>
      </c>
      <c r="F318" t="s">
        <v>19</v>
      </c>
      <c r="G318" s="2" t="s">
        <v>20</v>
      </c>
      <c r="H318" s="25" t="s">
        <v>21</v>
      </c>
      <c r="I318" s="25" t="s">
        <v>21</v>
      </c>
      <c r="J318" s="25" t="s">
        <v>21</v>
      </c>
      <c r="K318" s="25" t="s">
        <v>21</v>
      </c>
      <c r="L318" s="25" t="s">
        <v>21</v>
      </c>
      <c r="M318" s="25" t="s">
        <v>21</v>
      </c>
      <c r="N318" s="25" t="s">
        <v>21</v>
      </c>
    </row>
    <row r="319" spans="1:14" x14ac:dyDescent="0.35">
      <c r="A319" t="s">
        <v>22</v>
      </c>
      <c r="B319" t="s">
        <v>16</v>
      </c>
      <c r="C319" t="s">
        <v>36</v>
      </c>
      <c r="D319" t="s">
        <v>87</v>
      </c>
      <c r="E319" s="1">
        <v>2018</v>
      </c>
      <c r="F319" t="s">
        <v>19</v>
      </c>
      <c r="G319" s="2" t="s">
        <v>20</v>
      </c>
      <c r="H319" s="25" t="s">
        <v>21</v>
      </c>
      <c r="I319" s="25" t="s">
        <v>21</v>
      </c>
      <c r="J319" s="25" t="s">
        <v>21</v>
      </c>
      <c r="K319" s="25" t="s">
        <v>21</v>
      </c>
      <c r="L319" s="25" t="s">
        <v>26</v>
      </c>
      <c r="M319" s="25" t="s">
        <v>21</v>
      </c>
      <c r="N319" s="25" t="s">
        <v>26</v>
      </c>
    </row>
    <row r="320" spans="1:14" x14ac:dyDescent="0.35">
      <c r="A320" t="s">
        <v>22</v>
      </c>
      <c r="B320" t="s">
        <v>27</v>
      </c>
      <c r="C320" t="s">
        <v>36</v>
      </c>
      <c r="D320" t="s">
        <v>88</v>
      </c>
      <c r="E320" s="1">
        <v>2013</v>
      </c>
      <c r="F320" t="s">
        <v>19</v>
      </c>
      <c r="G320" s="2" t="s">
        <v>20</v>
      </c>
      <c r="H320" s="25" t="s">
        <v>21</v>
      </c>
      <c r="I320" s="25" t="s">
        <v>21</v>
      </c>
      <c r="J320" s="25" t="s">
        <v>21</v>
      </c>
      <c r="K320" s="25" t="s">
        <v>21</v>
      </c>
      <c r="L320" s="25" t="s">
        <v>21</v>
      </c>
      <c r="M320" s="25" t="s">
        <v>21</v>
      </c>
      <c r="N320" s="25" t="s">
        <v>21</v>
      </c>
    </row>
    <row r="321" spans="1:14" x14ac:dyDescent="0.35">
      <c r="A321" t="s">
        <v>22</v>
      </c>
      <c r="B321" t="s">
        <v>27</v>
      </c>
      <c r="C321" t="s">
        <v>36</v>
      </c>
      <c r="D321" t="s">
        <v>88</v>
      </c>
      <c r="E321" s="1">
        <v>2014</v>
      </c>
      <c r="F321" t="s">
        <v>19</v>
      </c>
      <c r="G321" s="2" t="s">
        <v>20</v>
      </c>
      <c r="H321" s="25" t="s">
        <v>21</v>
      </c>
      <c r="I321" s="25" t="s">
        <v>21</v>
      </c>
      <c r="J321" s="25" t="s">
        <v>21</v>
      </c>
      <c r="K321" s="25" t="s">
        <v>21</v>
      </c>
      <c r="L321" s="25" t="s">
        <v>21</v>
      </c>
      <c r="M321" s="25" t="s">
        <v>21</v>
      </c>
      <c r="N321" s="25" t="s">
        <v>21</v>
      </c>
    </row>
    <row r="322" spans="1:14" x14ac:dyDescent="0.35">
      <c r="A322" t="s">
        <v>22</v>
      </c>
      <c r="B322" t="s">
        <v>27</v>
      </c>
      <c r="C322" t="s">
        <v>36</v>
      </c>
      <c r="D322" t="s">
        <v>88</v>
      </c>
      <c r="E322" s="1">
        <v>2015</v>
      </c>
      <c r="F322" t="s">
        <v>19</v>
      </c>
      <c r="G322" s="2" t="s">
        <v>20</v>
      </c>
      <c r="H322" s="25" t="s">
        <v>21</v>
      </c>
      <c r="I322" s="25" t="s">
        <v>21</v>
      </c>
      <c r="J322" s="25" t="s">
        <v>21</v>
      </c>
      <c r="K322" s="25" t="s">
        <v>21</v>
      </c>
      <c r="L322" s="25" t="s">
        <v>21</v>
      </c>
      <c r="M322" s="25" t="s">
        <v>21</v>
      </c>
      <c r="N322" s="25" t="s">
        <v>21</v>
      </c>
    </row>
    <row r="323" spans="1:14" x14ac:dyDescent="0.35">
      <c r="A323" t="s">
        <v>22</v>
      </c>
      <c r="B323" t="s">
        <v>27</v>
      </c>
      <c r="C323" t="s">
        <v>36</v>
      </c>
      <c r="D323" t="s">
        <v>88</v>
      </c>
      <c r="E323" s="1">
        <v>2016</v>
      </c>
      <c r="F323" t="s">
        <v>19</v>
      </c>
      <c r="G323" s="2" t="s">
        <v>20</v>
      </c>
      <c r="H323" s="25" t="s">
        <v>21</v>
      </c>
      <c r="I323" s="25" t="s">
        <v>21</v>
      </c>
      <c r="J323" s="25" t="s">
        <v>21</v>
      </c>
      <c r="K323" s="25" t="s">
        <v>21</v>
      </c>
      <c r="L323" s="25" t="s">
        <v>21</v>
      </c>
      <c r="M323" s="25" t="s">
        <v>21</v>
      </c>
      <c r="N323" s="25" t="s">
        <v>21</v>
      </c>
    </row>
    <row r="324" spans="1:14" x14ac:dyDescent="0.35">
      <c r="A324" t="s">
        <v>22</v>
      </c>
      <c r="B324" t="s">
        <v>27</v>
      </c>
      <c r="C324" t="s">
        <v>36</v>
      </c>
      <c r="D324" t="s">
        <v>88</v>
      </c>
      <c r="E324" s="1">
        <v>2017</v>
      </c>
      <c r="F324" t="s">
        <v>19</v>
      </c>
      <c r="G324" s="2" t="s">
        <v>20</v>
      </c>
      <c r="H324" s="25" t="s">
        <v>21</v>
      </c>
      <c r="I324" s="25" t="s">
        <v>21</v>
      </c>
      <c r="J324" s="25" t="s">
        <v>21</v>
      </c>
      <c r="K324" s="25" t="s">
        <v>21</v>
      </c>
      <c r="L324" s="25" t="s">
        <v>26</v>
      </c>
      <c r="M324" s="25" t="s">
        <v>21</v>
      </c>
      <c r="N324" s="25" t="s">
        <v>26</v>
      </c>
    </row>
    <row r="325" spans="1:14" x14ac:dyDescent="0.35">
      <c r="A325" t="s">
        <v>22</v>
      </c>
      <c r="B325" t="s">
        <v>27</v>
      </c>
      <c r="C325" t="s">
        <v>36</v>
      </c>
      <c r="D325" t="s">
        <v>88</v>
      </c>
      <c r="E325" s="1">
        <v>2018</v>
      </c>
      <c r="F325" t="s">
        <v>19</v>
      </c>
      <c r="G325" s="2" t="s">
        <v>20</v>
      </c>
      <c r="H325" s="25" t="s">
        <v>21</v>
      </c>
      <c r="I325" s="25" t="s">
        <v>21</v>
      </c>
      <c r="J325" s="25" t="s">
        <v>21</v>
      </c>
      <c r="K325" s="25" t="s">
        <v>21</v>
      </c>
      <c r="L325" s="25" t="s">
        <v>26</v>
      </c>
      <c r="M325" s="25" t="s">
        <v>21</v>
      </c>
      <c r="N325" s="25" t="s">
        <v>26</v>
      </c>
    </row>
    <row r="326" spans="1:14" x14ac:dyDescent="0.35">
      <c r="A326" t="s">
        <v>22</v>
      </c>
      <c r="B326" t="s">
        <v>38</v>
      </c>
      <c r="C326" t="s">
        <v>39</v>
      </c>
      <c r="D326" t="s">
        <v>89</v>
      </c>
      <c r="E326" s="1">
        <v>2013</v>
      </c>
      <c r="F326" t="s">
        <v>19</v>
      </c>
      <c r="G326" s="2" t="s">
        <v>20</v>
      </c>
      <c r="H326" s="25" t="s">
        <v>21</v>
      </c>
      <c r="I326" s="25" t="s">
        <v>21</v>
      </c>
      <c r="J326" s="25" t="s">
        <v>21</v>
      </c>
      <c r="K326" s="25" t="s">
        <v>21</v>
      </c>
      <c r="L326" s="25" t="s">
        <v>21</v>
      </c>
      <c r="M326" s="25" t="s">
        <v>21</v>
      </c>
      <c r="N326" s="25" t="s">
        <v>21</v>
      </c>
    </row>
    <row r="327" spans="1:14" x14ac:dyDescent="0.35">
      <c r="A327" t="s">
        <v>22</v>
      </c>
      <c r="B327" t="s">
        <v>38</v>
      </c>
      <c r="C327" t="s">
        <v>39</v>
      </c>
      <c r="D327" t="s">
        <v>89</v>
      </c>
      <c r="E327" s="1">
        <v>2014</v>
      </c>
      <c r="F327" t="s">
        <v>19</v>
      </c>
      <c r="G327" s="2" t="s">
        <v>20</v>
      </c>
      <c r="H327" s="25" t="s">
        <v>21</v>
      </c>
      <c r="I327" s="25" t="s">
        <v>21</v>
      </c>
      <c r="J327" s="25" t="s">
        <v>21</v>
      </c>
      <c r="K327" s="25" t="s">
        <v>21</v>
      </c>
      <c r="L327" s="25" t="s">
        <v>21</v>
      </c>
      <c r="M327" s="25" t="s">
        <v>21</v>
      </c>
      <c r="N327" s="25" t="s">
        <v>21</v>
      </c>
    </row>
    <row r="328" spans="1:14" x14ac:dyDescent="0.35">
      <c r="A328" t="s">
        <v>22</v>
      </c>
      <c r="B328" t="s">
        <v>38</v>
      </c>
      <c r="C328" t="s">
        <v>39</v>
      </c>
      <c r="D328" t="s">
        <v>89</v>
      </c>
      <c r="E328" s="1">
        <v>2015</v>
      </c>
      <c r="F328" t="s">
        <v>19</v>
      </c>
      <c r="G328" s="2" t="s">
        <v>20</v>
      </c>
      <c r="H328" s="25" t="s">
        <v>21</v>
      </c>
      <c r="I328" s="25" t="s">
        <v>21</v>
      </c>
      <c r="J328" s="25" t="s">
        <v>21</v>
      </c>
      <c r="K328" s="25" t="s">
        <v>21</v>
      </c>
      <c r="L328" s="25" t="s">
        <v>21</v>
      </c>
      <c r="M328" s="25" t="s">
        <v>21</v>
      </c>
      <c r="N328" s="25" t="s">
        <v>21</v>
      </c>
    </row>
    <row r="329" spans="1:14" x14ac:dyDescent="0.35">
      <c r="A329" t="s">
        <v>22</v>
      </c>
      <c r="B329" t="s">
        <v>38</v>
      </c>
      <c r="C329" t="s">
        <v>39</v>
      </c>
      <c r="D329" t="s">
        <v>89</v>
      </c>
      <c r="E329" s="1">
        <v>2016</v>
      </c>
      <c r="F329" t="s">
        <v>19</v>
      </c>
      <c r="G329" s="2" t="s">
        <v>20</v>
      </c>
      <c r="H329" s="25" t="s">
        <v>21</v>
      </c>
      <c r="I329" s="25" t="s">
        <v>21</v>
      </c>
      <c r="J329" s="25" t="s">
        <v>21</v>
      </c>
      <c r="K329" s="25" t="s">
        <v>21</v>
      </c>
      <c r="L329" s="25" t="s">
        <v>21</v>
      </c>
      <c r="M329" s="25" t="s">
        <v>21</v>
      </c>
      <c r="N329" s="25" t="s">
        <v>21</v>
      </c>
    </row>
    <row r="330" spans="1:14" x14ac:dyDescent="0.35">
      <c r="A330" t="s">
        <v>22</v>
      </c>
      <c r="B330" t="s">
        <v>38</v>
      </c>
      <c r="C330" t="s">
        <v>39</v>
      </c>
      <c r="D330" t="s">
        <v>89</v>
      </c>
      <c r="E330" s="1">
        <v>2017</v>
      </c>
      <c r="F330" t="s">
        <v>19</v>
      </c>
      <c r="G330" s="2" t="s">
        <v>20</v>
      </c>
      <c r="H330" s="25" t="s">
        <v>21</v>
      </c>
      <c r="I330" s="25" t="s">
        <v>21</v>
      </c>
      <c r="J330" s="25" t="s">
        <v>21</v>
      </c>
      <c r="K330" s="25" t="s">
        <v>21</v>
      </c>
      <c r="L330" s="25" t="s">
        <v>21</v>
      </c>
      <c r="M330" s="25" t="s">
        <v>21</v>
      </c>
      <c r="N330" s="25" t="s">
        <v>21</v>
      </c>
    </row>
    <row r="331" spans="1:14" x14ac:dyDescent="0.35">
      <c r="A331" t="s">
        <v>22</v>
      </c>
      <c r="B331" t="s">
        <v>38</v>
      </c>
      <c r="C331" t="s">
        <v>39</v>
      </c>
      <c r="D331" t="s">
        <v>89</v>
      </c>
      <c r="E331" s="1">
        <v>2018</v>
      </c>
      <c r="F331" t="s">
        <v>19</v>
      </c>
      <c r="G331" s="2" t="s">
        <v>20</v>
      </c>
      <c r="H331" s="25" t="s">
        <v>21</v>
      </c>
      <c r="I331" s="25" t="s">
        <v>21</v>
      </c>
      <c r="J331" s="25" t="s">
        <v>21</v>
      </c>
      <c r="K331" s="25" t="s">
        <v>21</v>
      </c>
      <c r="L331" s="25" t="s">
        <v>21</v>
      </c>
      <c r="M331" s="25" t="s">
        <v>21</v>
      </c>
      <c r="N331" s="25" t="s">
        <v>21</v>
      </c>
    </row>
    <row r="332" spans="1:14" x14ac:dyDescent="0.35">
      <c r="A332" t="s">
        <v>22</v>
      </c>
      <c r="B332" t="s">
        <v>23</v>
      </c>
      <c r="C332" t="s">
        <v>41</v>
      </c>
      <c r="D332" t="s">
        <v>90</v>
      </c>
      <c r="E332" s="1">
        <v>2013</v>
      </c>
      <c r="F332" t="s">
        <v>19</v>
      </c>
      <c r="G332" s="2" t="s">
        <v>20</v>
      </c>
      <c r="H332" s="25">
        <v>6</v>
      </c>
      <c r="I332" s="25">
        <v>6</v>
      </c>
      <c r="J332" s="25" t="s">
        <v>21</v>
      </c>
      <c r="K332" s="25" t="s">
        <v>21</v>
      </c>
      <c r="L332" s="25" t="s">
        <v>26</v>
      </c>
      <c r="M332" s="25" t="s">
        <v>26</v>
      </c>
      <c r="N332" s="25" t="s">
        <v>21</v>
      </c>
    </row>
    <row r="333" spans="1:14" x14ac:dyDescent="0.35">
      <c r="A333" t="s">
        <v>22</v>
      </c>
      <c r="B333" t="s">
        <v>23</v>
      </c>
      <c r="C333" t="s">
        <v>41</v>
      </c>
      <c r="D333" t="s">
        <v>90</v>
      </c>
      <c r="E333" s="1">
        <v>2014</v>
      </c>
      <c r="F333" t="s">
        <v>19</v>
      </c>
      <c r="G333" s="2" t="s">
        <v>20</v>
      </c>
      <c r="H333" s="25" t="s">
        <v>21</v>
      </c>
      <c r="I333" s="25" t="s">
        <v>21</v>
      </c>
      <c r="J333" s="25" t="s">
        <v>21</v>
      </c>
      <c r="K333" s="25" t="s">
        <v>21</v>
      </c>
      <c r="L333" s="25" t="s">
        <v>26</v>
      </c>
      <c r="M333" s="25" t="s">
        <v>26</v>
      </c>
      <c r="N333" s="25" t="s">
        <v>21</v>
      </c>
    </row>
    <row r="334" spans="1:14" x14ac:dyDescent="0.35">
      <c r="A334" t="s">
        <v>22</v>
      </c>
      <c r="B334" t="s">
        <v>23</v>
      </c>
      <c r="C334" t="s">
        <v>41</v>
      </c>
      <c r="D334" t="s">
        <v>90</v>
      </c>
      <c r="E334" s="1">
        <v>2015</v>
      </c>
      <c r="F334" t="s">
        <v>19</v>
      </c>
      <c r="G334" s="2" t="s">
        <v>20</v>
      </c>
      <c r="H334" s="25" t="s">
        <v>21</v>
      </c>
      <c r="I334" s="25" t="s">
        <v>21</v>
      </c>
      <c r="J334" s="25" t="s">
        <v>21</v>
      </c>
      <c r="K334" s="25">
        <v>1</v>
      </c>
      <c r="L334" s="25" t="s">
        <v>26</v>
      </c>
      <c r="M334" s="25" t="s">
        <v>26</v>
      </c>
      <c r="N334" s="25" t="s">
        <v>26</v>
      </c>
    </row>
    <row r="335" spans="1:14" x14ac:dyDescent="0.35">
      <c r="A335" t="s">
        <v>22</v>
      </c>
      <c r="B335" t="s">
        <v>23</v>
      </c>
      <c r="C335" t="s">
        <v>41</v>
      </c>
      <c r="D335" t="s">
        <v>90</v>
      </c>
      <c r="E335" s="1">
        <v>2016</v>
      </c>
      <c r="F335" t="s">
        <v>19</v>
      </c>
      <c r="G335" s="2" t="s">
        <v>20</v>
      </c>
      <c r="H335" s="25">
        <v>6</v>
      </c>
      <c r="I335" s="25" t="s">
        <v>21</v>
      </c>
      <c r="J335" s="25">
        <v>1</v>
      </c>
      <c r="K335" s="25">
        <v>5</v>
      </c>
      <c r="L335" s="25" t="s">
        <v>26</v>
      </c>
      <c r="M335" s="25" t="s">
        <v>26</v>
      </c>
      <c r="N335" s="25" t="s">
        <v>26</v>
      </c>
    </row>
    <row r="336" spans="1:14" x14ac:dyDescent="0.35">
      <c r="A336" t="s">
        <v>22</v>
      </c>
      <c r="B336" t="s">
        <v>23</v>
      </c>
      <c r="C336" t="s">
        <v>41</v>
      </c>
      <c r="D336" t="s">
        <v>90</v>
      </c>
      <c r="E336" s="1">
        <v>2017</v>
      </c>
      <c r="F336" t="s">
        <v>19</v>
      </c>
      <c r="G336" s="2" t="s">
        <v>20</v>
      </c>
      <c r="H336" s="25" t="s">
        <v>26</v>
      </c>
      <c r="I336" s="25" t="s">
        <v>21</v>
      </c>
      <c r="J336" s="25" t="s">
        <v>21</v>
      </c>
      <c r="K336" s="25" t="s">
        <v>26</v>
      </c>
      <c r="L336" s="25">
        <v>133</v>
      </c>
      <c r="M336" s="25" t="s">
        <v>26</v>
      </c>
      <c r="N336" s="25" t="s">
        <v>26</v>
      </c>
    </row>
    <row r="337" spans="1:14" x14ac:dyDescent="0.35">
      <c r="A337" t="s">
        <v>22</v>
      </c>
      <c r="B337" t="s">
        <v>23</v>
      </c>
      <c r="C337" t="s">
        <v>41</v>
      </c>
      <c r="D337" t="s">
        <v>90</v>
      </c>
      <c r="E337" s="1">
        <v>2018</v>
      </c>
      <c r="F337" t="s">
        <v>19</v>
      </c>
      <c r="G337" s="2" t="s">
        <v>20</v>
      </c>
      <c r="H337" s="25">
        <v>8</v>
      </c>
      <c r="I337" s="25" t="s">
        <v>21</v>
      </c>
      <c r="J337" s="25">
        <v>5</v>
      </c>
      <c r="K337" s="25" t="s">
        <v>26</v>
      </c>
      <c r="L337" s="25">
        <v>121</v>
      </c>
      <c r="M337" s="25" t="s">
        <v>26</v>
      </c>
      <c r="N337" s="25" t="s">
        <v>26</v>
      </c>
    </row>
    <row r="338" spans="1:14" x14ac:dyDescent="0.35">
      <c r="A338" t="s">
        <v>22</v>
      </c>
      <c r="B338" t="s">
        <v>27</v>
      </c>
      <c r="C338" t="s">
        <v>36</v>
      </c>
      <c r="D338" t="s">
        <v>91</v>
      </c>
      <c r="E338" s="1">
        <v>2013</v>
      </c>
      <c r="F338" t="s">
        <v>19</v>
      </c>
      <c r="G338" s="2" t="s">
        <v>20</v>
      </c>
      <c r="H338" s="25">
        <v>28</v>
      </c>
      <c r="I338" s="25">
        <v>28</v>
      </c>
      <c r="J338" s="25" t="s">
        <v>21</v>
      </c>
      <c r="K338" s="25" t="s">
        <v>21</v>
      </c>
      <c r="L338" s="25" t="s">
        <v>21</v>
      </c>
      <c r="M338" s="25" t="s">
        <v>21</v>
      </c>
      <c r="N338" s="25" t="s">
        <v>21</v>
      </c>
    </row>
    <row r="339" spans="1:14" x14ac:dyDescent="0.35">
      <c r="A339" t="s">
        <v>22</v>
      </c>
      <c r="B339" t="s">
        <v>27</v>
      </c>
      <c r="C339" t="s">
        <v>36</v>
      </c>
      <c r="D339" t="s">
        <v>91</v>
      </c>
      <c r="E339" s="1">
        <v>2014</v>
      </c>
      <c r="F339" t="s">
        <v>19</v>
      </c>
      <c r="G339" s="2" t="s">
        <v>20</v>
      </c>
      <c r="H339" s="25" t="s">
        <v>21</v>
      </c>
      <c r="I339" s="25" t="s">
        <v>21</v>
      </c>
      <c r="J339" s="25" t="s">
        <v>21</v>
      </c>
      <c r="K339" s="25" t="s">
        <v>21</v>
      </c>
      <c r="L339" s="25" t="s">
        <v>21</v>
      </c>
      <c r="M339" s="25" t="s">
        <v>21</v>
      </c>
      <c r="N339" s="25" t="s">
        <v>21</v>
      </c>
    </row>
    <row r="340" spans="1:14" x14ac:dyDescent="0.35">
      <c r="A340" t="s">
        <v>22</v>
      </c>
      <c r="B340" t="s">
        <v>27</v>
      </c>
      <c r="C340" t="s">
        <v>36</v>
      </c>
      <c r="D340" t="s">
        <v>91</v>
      </c>
      <c r="E340" s="1">
        <v>2015</v>
      </c>
      <c r="F340" t="s">
        <v>19</v>
      </c>
      <c r="G340" s="2" t="s">
        <v>20</v>
      </c>
      <c r="H340" s="25">
        <v>-15</v>
      </c>
      <c r="I340" s="25" t="s">
        <v>21</v>
      </c>
      <c r="J340" s="25">
        <v>-15</v>
      </c>
      <c r="K340" s="25" t="s">
        <v>21</v>
      </c>
      <c r="L340" s="25" t="s">
        <v>26</v>
      </c>
      <c r="M340" s="25" t="s">
        <v>26</v>
      </c>
      <c r="N340" s="25" t="s">
        <v>26</v>
      </c>
    </row>
    <row r="341" spans="1:14" x14ac:dyDescent="0.35">
      <c r="A341" t="s">
        <v>22</v>
      </c>
      <c r="B341" t="s">
        <v>27</v>
      </c>
      <c r="C341" t="s">
        <v>36</v>
      </c>
      <c r="D341" t="s">
        <v>91</v>
      </c>
      <c r="E341" s="1">
        <v>2016</v>
      </c>
      <c r="F341" t="s">
        <v>19</v>
      </c>
      <c r="G341" s="2" t="s">
        <v>20</v>
      </c>
      <c r="H341" s="25">
        <v>12</v>
      </c>
      <c r="I341" s="25" t="s">
        <v>21</v>
      </c>
      <c r="J341" s="25">
        <v>12</v>
      </c>
      <c r="K341" s="25" t="s">
        <v>21</v>
      </c>
      <c r="L341" s="25">
        <v>-30</v>
      </c>
      <c r="M341" s="25" t="s">
        <v>26</v>
      </c>
      <c r="N341" s="25" t="s">
        <v>26</v>
      </c>
    </row>
    <row r="342" spans="1:14" x14ac:dyDescent="0.35">
      <c r="A342" t="s">
        <v>22</v>
      </c>
      <c r="B342" t="s">
        <v>27</v>
      </c>
      <c r="C342" t="s">
        <v>36</v>
      </c>
      <c r="D342" t="s">
        <v>91</v>
      </c>
      <c r="E342" s="1">
        <v>2017</v>
      </c>
      <c r="F342" t="s">
        <v>19</v>
      </c>
      <c r="G342" s="2" t="s">
        <v>20</v>
      </c>
      <c r="H342" s="25" t="s">
        <v>26</v>
      </c>
      <c r="I342" s="25" t="s">
        <v>21</v>
      </c>
      <c r="J342" s="25" t="s">
        <v>26</v>
      </c>
      <c r="K342" s="25" t="s">
        <v>21</v>
      </c>
      <c r="L342" s="25">
        <v>-6</v>
      </c>
      <c r="M342" s="25" t="s">
        <v>26</v>
      </c>
      <c r="N342" s="25" t="s">
        <v>26</v>
      </c>
    </row>
    <row r="343" spans="1:14" x14ac:dyDescent="0.35">
      <c r="A343" t="s">
        <v>22</v>
      </c>
      <c r="B343" t="s">
        <v>27</v>
      </c>
      <c r="C343" t="s">
        <v>36</v>
      </c>
      <c r="D343" t="s">
        <v>91</v>
      </c>
      <c r="E343" s="1">
        <v>2018</v>
      </c>
      <c r="F343" t="s">
        <v>19</v>
      </c>
      <c r="G343" s="2" t="s">
        <v>20</v>
      </c>
      <c r="H343" s="25">
        <v>-21</v>
      </c>
      <c r="I343" s="25" t="s">
        <v>21</v>
      </c>
      <c r="J343" s="25" t="s">
        <v>26</v>
      </c>
      <c r="K343" s="25" t="s">
        <v>21</v>
      </c>
      <c r="L343" s="25">
        <v>-32</v>
      </c>
      <c r="M343" s="25" t="s">
        <v>26</v>
      </c>
      <c r="N343" s="25" t="s">
        <v>26</v>
      </c>
    </row>
    <row r="344" spans="1:14" x14ac:dyDescent="0.35">
      <c r="A344" t="s">
        <v>22</v>
      </c>
      <c r="B344" t="s">
        <v>34</v>
      </c>
      <c r="C344" t="s">
        <v>24</v>
      </c>
      <c r="D344" t="s">
        <v>92</v>
      </c>
      <c r="E344" s="1">
        <v>2013</v>
      </c>
      <c r="F344" t="s">
        <v>19</v>
      </c>
      <c r="G344" s="2" t="s">
        <v>20</v>
      </c>
      <c r="H344" s="25">
        <v>-13</v>
      </c>
      <c r="I344" s="25" t="s">
        <v>21</v>
      </c>
      <c r="J344" s="25">
        <v>-53</v>
      </c>
      <c r="K344" s="25">
        <v>40</v>
      </c>
      <c r="L344" s="25">
        <v>1081</v>
      </c>
      <c r="M344" s="25">
        <v>611</v>
      </c>
      <c r="N344" s="25">
        <v>470</v>
      </c>
    </row>
    <row r="345" spans="1:14" x14ac:dyDescent="0.35">
      <c r="A345" t="s">
        <v>22</v>
      </c>
      <c r="B345" t="s">
        <v>34</v>
      </c>
      <c r="C345" t="s">
        <v>24</v>
      </c>
      <c r="D345" t="s">
        <v>92</v>
      </c>
      <c r="E345" s="1">
        <v>2014</v>
      </c>
      <c r="F345" t="s">
        <v>19</v>
      </c>
      <c r="G345" s="2" t="s">
        <v>20</v>
      </c>
      <c r="H345" s="25">
        <v>-18</v>
      </c>
      <c r="I345" s="25">
        <v>10</v>
      </c>
      <c r="J345" s="25">
        <v>-50</v>
      </c>
      <c r="K345" s="25">
        <v>22</v>
      </c>
      <c r="L345" s="25">
        <v>835</v>
      </c>
      <c r="M345" s="25">
        <v>372</v>
      </c>
      <c r="N345" s="25">
        <v>463</v>
      </c>
    </row>
    <row r="346" spans="1:14" x14ac:dyDescent="0.35">
      <c r="A346" t="s">
        <v>22</v>
      </c>
      <c r="B346" t="s">
        <v>34</v>
      </c>
      <c r="C346" t="s">
        <v>24</v>
      </c>
      <c r="D346" t="s">
        <v>92</v>
      </c>
      <c r="E346" s="1">
        <v>2015</v>
      </c>
      <c r="F346" t="s">
        <v>19</v>
      </c>
      <c r="G346" s="2" t="s">
        <v>20</v>
      </c>
      <c r="H346" s="25">
        <v>-4</v>
      </c>
      <c r="I346" s="25">
        <v>13</v>
      </c>
      <c r="J346" s="25">
        <v>-79</v>
      </c>
      <c r="K346" s="25">
        <v>62</v>
      </c>
      <c r="L346" s="25">
        <v>1011</v>
      </c>
      <c r="M346" s="25">
        <v>371</v>
      </c>
      <c r="N346" s="25">
        <v>640</v>
      </c>
    </row>
    <row r="347" spans="1:14" x14ac:dyDescent="0.35">
      <c r="A347" t="s">
        <v>22</v>
      </c>
      <c r="B347" t="s">
        <v>34</v>
      </c>
      <c r="C347" t="s">
        <v>24</v>
      </c>
      <c r="D347" t="s">
        <v>92</v>
      </c>
      <c r="E347" s="1">
        <v>2016</v>
      </c>
      <c r="F347" t="s">
        <v>19</v>
      </c>
      <c r="G347" s="2" t="s">
        <v>20</v>
      </c>
      <c r="H347" s="25">
        <v>29</v>
      </c>
      <c r="I347" s="25" t="s">
        <v>21</v>
      </c>
      <c r="J347" s="25" t="s">
        <v>21</v>
      </c>
      <c r="K347" s="25">
        <v>29</v>
      </c>
      <c r="L347" s="25">
        <v>1004</v>
      </c>
      <c r="M347" s="25">
        <v>647</v>
      </c>
      <c r="N347" s="25">
        <v>357</v>
      </c>
    </row>
    <row r="348" spans="1:14" x14ac:dyDescent="0.35">
      <c r="A348" t="s">
        <v>22</v>
      </c>
      <c r="B348" t="s">
        <v>34</v>
      </c>
      <c r="C348" t="s">
        <v>24</v>
      </c>
      <c r="D348" t="s">
        <v>92</v>
      </c>
      <c r="E348" s="1">
        <v>2017</v>
      </c>
      <c r="F348" t="s">
        <v>19</v>
      </c>
      <c r="G348" s="2" t="s">
        <v>20</v>
      </c>
      <c r="H348" s="25">
        <v>30</v>
      </c>
      <c r="I348" s="25" t="s">
        <v>26</v>
      </c>
      <c r="J348" s="25" t="s">
        <v>26</v>
      </c>
      <c r="K348" s="25" t="s">
        <v>26</v>
      </c>
      <c r="L348" s="25">
        <v>1018</v>
      </c>
      <c r="M348" s="25">
        <v>708</v>
      </c>
      <c r="N348" s="25">
        <v>310</v>
      </c>
    </row>
    <row r="349" spans="1:14" x14ac:dyDescent="0.35">
      <c r="A349" t="s">
        <v>22</v>
      </c>
      <c r="B349" t="s">
        <v>34</v>
      </c>
      <c r="C349" t="s">
        <v>24</v>
      </c>
      <c r="D349" t="s">
        <v>92</v>
      </c>
      <c r="E349" s="1">
        <v>2018</v>
      </c>
      <c r="F349" t="s">
        <v>19</v>
      </c>
      <c r="G349" s="2" t="s">
        <v>20</v>
      </c>
      <c r="H349" s="25">
        <v>13</v>
      </c>
      <c r="I349" s="25" t="s">
        <v>21</v>
      </c>
      <c r="J349" s="25">
        <v>8</v>
      </c>
      <c r="K349" s="25">
        <v>5</v>
      </c>
      <c r="L349" s="25">
        <v>784</v>
      </c>
      <c r="M349" s="25">
        <v>652</v>
      </c>
      <c r="N349" s="25">
        <v>132</v>
      </c>
    </row>
    <row r="350" spans="1:14" x14ac:dyDescent="0.35">
      <c r="A350" t="s">
        <v>22</v>
      </c>
      <c r="B350" t="s">
        <v>23</v>
      </c>
      <c r="C350" t="s">
        <v>41</v>
      </c>
      <c r="D350" t="s">
        <v>93</v>
      </c>
      <c r="E350" s="1">
        <v>2013</v>
      </c>
      <c r="F350" t="s">
        <v>19</v>
      </c>
      <c r="G350" s="2" t="s">
        <v>20</v>
      </c>
      <c r="H350" s="25" t="s">
        <v>21</v>
      </c>
      <c r="I350" s="25" t="s">
        <v>21</v>
      </c>
      <c r="J350" s="25" t="s">
        <v>21</v>
      </c>
      <c r="K350" s="25" t="s">
        <v>21</v>
      </c>
      <c r="L350" s="25" t="s">
        <v>21</v>
      </c>
      <c r="M350" s="25" t="s">
        <v>21</v>
      </c>
      <c r="N350" s="25" t="s">
        <v>21</v>
      </c>
    </row>
    <row r="351" spans="1:14" x14ac:dyDescent="0.35">
      <c r="A351" t="s">
        <v>22</v>
      </c>
      <c r="B351" t="s">
        <v>23</v>
      </c>
      <c r="C351" t="s">
        <v>41</v>
      </c>
      <c r="D351" t="s">
        <v>93</v>
      </c>
      <c r="E351" s="1">
        <v>2014</v>
      </c>
      <c r="F351" t="s">
        <v>19</v>
      </c>
      <c r="G351" s="2" t="s">
        <v>20</v>
      </c>
      <c r="H351" s="25" t="s">
        <v>21</v>
      </c>
      <c r="I351" s="25" t="s">
        <v>21</v>
      </c>
      <c r="J351" s="25" t="s">
        <v>21</v>
      </c>
      <c r="K351" s="25" t="s">
        <v>21</v>
      </c>
      <c r="L351" s="25" t="s">
        <v>21</v>
      </c>
      <c r="M351" s="25" t="s">
        <v>21</v>
      </c>
      <c r="N351" s="25" t="s">
        <v>21</v>
      </c>
    </row>
    <row r="352" spans="1:14" x14ac:dyDescent="0.35">
      <c r="A352" t="s">
        <v>22</v>
      </c>
      <c r="B352" t="s">
        <v>23</v>
      </c>
      <c r="C352" t="s">
        <v>41</v>
      </c>
      <c r="D352" t="s">
        <v>93</v>
      </c>
      <c r="E352" s="1">
        <v>2015</v>
      </c>
      <c r="F352" t="s">
        <v>19</v>
      </c>
      <c r="G352" s="2" t="s">
        <v>20</v>
      </c>
      <c r="H352" s="25" t="s">
        <v>21</v>
      </c>
      <c r="I352" s="25" t="s">
        <v>21</v>
      </c>
      <c r="J352" s="25" t="s">
        <v>21</v>
      </c>
      <c r="K352" s="25" t="s">
        <v>21</v>
      </c>
      <c r="L352" s="25" t="s">
        <v>21</v>
      </c>
      <c r="M352" s="25" t="s">
        <v>21</v>
      </c>
      <c r="N352" s="25" t="s">
        <v>21</v>
      </c>
    </row>
    <row r="353" spans="1:14" x14ac:dyDescent="0.35">
      <c r="A353" t="s">
        <v>22</v>
      </c>
      <c r="B353" t="s">
        <v>23</v>
      </c>
      <c r="C353" t="s">
        <v>41</v>
      </c>
      <c r="D353" t="s">
        <v>93</v>
      </c>
      <c r="E353" s="1">
        <v>2016</v>
      </c>
      <c r="F353" t="s">
        <v>19</v>
      </c>
      <c r="G353" s="2" t="s">
        <v>20</v>
      </c>
      <c r="H353" s="25" t="s">
        <v>21</v>
      </c>
      <c r="I353" s="25" t="s">
        <v>21</v>
      </c>
      <c r="J353" s="25" t="s">
        <v>21</v>
      </c>
      <c r="K353" s="25" t="s">
        <v>21</v>
      </c>
      <c r="L353" s="25" t="s">
        <v>21</v>
      </c>
      <c r="M353" s="25" t="s">
        <v>21</v>
      </c>
      <c r="N353" s="25" t="s">
        <v>21</v>
      </c>
    </row>
    <row r="354" spans="1:14" x14ac:dyDescent="0.35">
      <c r="A354" t="s">
        <v>22</v>
      </c>
      <c r="B354" t="s">
        <v>23</v>
      </c>
      <c r="C354" t="s">
        <v>41</v>
      </c>
      <c r="D354" t="s">
        <v>93</v>
      </c>
      <c r="E354" s="1">
        <v>2017</v>
      </c>
      <c r="F354" t="s">
        <v>19</v>
      </c>
      <c r="G354" s="2" t="s">
        <v>20</v>
      </c>
      <c r="H354" s="25" t="s">
        <v>21</v>
      </c>
      <c r="I354" s="25" t="s">
        <v>21</v>
      </c>
      <c r="J354" s="25" t="s">
        <v>21</v>
      </c>
      <c r="K354" s="25" t="s">
        <v>21</v>
      </c>
      <c r="L354" s="25" t="s">
        <v>21</v>
      </c>
      <c r="M354" s="25" t="s">
        <v>21</v>
      </c>
      <c r="N354" s="25" t="s">
        <v>21</v>
      </c>
    </row>
    <row r="355" spans="1:14" x14ac:dyDescent="0.35">
      <c r="A355" t="s">
        <v>22</v>
      </c>
      <c r="B355" t="s">
        <v>23</v>
      </c>
      <c r="C355" t="s">
        <v>41</v>
      </c>
      <c r="D355" t="s">
        <v>93</v>
      </c>
      <c r="E355" s="1">
        <v>2018</v>
      </c>
      <c r="F355" t="s">
        <v>19</v>
      </c>
      <c r="G355" s="2" t="s">
        <v>20</v>
      </c>
      <c r="H355" s="25" t="s">
        <v>21</v>
      </c>
      <c r="I355" s="25" t="s">
        <v>21</v>
      </c>
      <c r="J355" s="25" t="s">
        <v>21</v>
      </c>
      <c r="K355" s="25" t="s">
        <v>21</v>
      </c>
      <c r="L355" s="25" t="s">
        <v>21</v>
      </c>
      <c r="M355" s="25" t="s">
        <v>21</v>
      </c>
      <c r="N355" s="25" t="s">
        <v>21</v>
      </c>
    </row>
    <row r="356" spans="1:14" x14ac:dyDescent="0.35">
      <c r="A356" t="s">
        <v>22</v>
      </c>
      <c r="B356" t="s">
        <v>34</v>
      </c>
      <c r="C356" t="s">
        <v>41</v>
      </c>
      <c r="D356" t="s">
        <v>94</v>
      </c>
      <c r="E356" s="1">
        <v>2013</v>
      </c>
      <c r="F356" t="s">
        <v>19</v>
      </c>
      <c r="G356" s="2" t="s">
        <v>20</v>
      </c>
      <c r="H356" s="25" t="s">
        <v>21</v>
      </c>
      <c r="I356" s="25" t="s">
        <v>21</v>
      </c>
      <c r="J356" s="25" t="s">
        <v>21</v>
      </c>
      <c r="K356" s="25" t="s">
        <v>21</v>
      </c>
      <c r="L356" s="25" t="s">
        <v>21</v>
      </c>
      <c r="M356" s="25" t="s">
        <v>21</v>
      </c>
      <c r="N356" s="25" t="s">
        <v>21</v>
      </c>
    </row>
    <row r="357" spans="1:14" x14ac:dyDescent="0.35">
      <c r="A357" t="s">
        <v>22</v>
      </c>
      <c r="B357" t="s">
        <v>34</v>
      </c>
      <c r="C357" t="s">
        <v>41</v>
      </c>
      <c r="D357" t="s">
        <v>94</v>
      </c>
      <c r="E357" s="1">
        <v>2014</v>
      </c>
      <c r="F357" t="s">
        <v>19</v>
      </c>
      <c r="G357" s="2" t="s">
        <v>20</v>
      </c>
      <c r="H357" s="25" t="s">
        <v>21</v>
      </c>
      <c r="I357" s="25" t="s">
        <v>21</v>
      </c>
      <c r="J357" s="25" t="s">
        <v>21</v>
      </c>
      <c r="K357" s="25" t="s">
        <v>21</v>
      </c>
      <c r="L357" s="25" t="s">
        <v>26</v>
      </c>
      <c r="M357" s="25" t="s">
        <v>26</v>
      </c>
      <c r="N357" s="25" t="s">
        <v>21</v>
      </c>
    </row>
    <row r="358" spans="1:14" x14ac:dyDescent="0.35">
      <c r="A358" t="s">
        <v>22</v>
      </c>
      <c r="B358" t="s">
        <v>34</v>
      </c>
      <c r="C358" t="s">
        <v>41</v>
      </c>
      <c r="D358" t="s">
        <v>94</v>
      </c>
      <c r="E358" s="1">
        <v>2015</v>
      </c>
      <c r="F358" t="s">
        <v>19</v>
      </c>
      <c r="G358" s="2" t="s">
        <v>20</v>
      </c>
      <c r="H358" s="25" t="s">
        <v>21</v>
      </c>
      <c r="I358" s="25" t="s">
        <v>21</v>
      </c>
      <c r="J358" s="25" t="s">
        <v>21</v>
      </c>
      <c r="K358" s="25" t="s">
        <v>21</v>
      </c>
      <c r="L358" s="25" t="s">
        <v>21</v>
      </c>
      <c r="M358" s="25" t="s">
        <v>21</v>
      </c>
      <c r="N358" s="25" t="s">
        <v>21</v>
      </c>
    </row>
    <row r="359" spans="1:14" x14ac:dyDescent="0.35">
      <c r="A359" t="s">
        <v>22</v>
      </c>
      <c r="B359" t="s">
        <v>34</v>
      </c>
      <c r="C359" t="s">
        <v>41</v>
      </c>
      <c r="D359" t="s">
        <v>94</v>
      </c>
      <c r="E359" s="1">
        <v>2016</v>
      </c>
      <c r="F359" t="s">
        <v>19</v>
      </c>
      <c r="G359" s="2" t="s">
        <v>20</v>
      </c>
      <c r="H359" s="25" t="s">
        <v>21</v>
      </c>
      <c r="I359" s="25" t="s">
        <v>21</v>
      </c>
      <c r="J359" s="25" t="s">
        <v>21</v>
      </c>
      <c r="K359" s="25" t="s">
        <v>21</v>
      </c>
      <c r="L359" s="25" t="s">
        <v>26</v>
      </c>
      <c r="M359" s="25" t="s">
        <v>21</v>
      </c>
      <c r="N359" s="25" t="s">
        <v>26</v>
      </c>
    </row>
    <row r="360" spans="1:14" x14ac:dyDescent="0.35">
      <c r="A360" t="s">
        <v>22</v>
      </c>
      <c r="B360" t="s">
        <v>34</v>
      </c>
      <c r="C360" t="s">
        <v>41</v>
      </c>
      <c r="D360" t="s">
        <v>94</v>
      </c>
      <c r="E360" s="1">
        <v>2017</v>
      </c>
      <c r="F360" t="s">
        <v>19</v>
      </c>
      <c r="G360" s="2" t="s">
        <v>20</v>
      </c>
      <c r="H360" s="25" t="s">
        <v>26</v>
      </c>
      <c r="I360" s="25" t="s">
        <v>26</v>
      </c>
      <c r="J360" s="25" t="s">
        <v>26</v>
      </c>
      <c r="K360" s="25" t="s">
        <v>21</v>
      </c>
      <c r="L360" s="25" t="s">
        <v>26</v>
      </c>
      <c r="M360" s="25" t="s">
        <v>26</v>
      </c>
      <c r="N360" s="25" t="s">
        <v>21</v>
      </c>
    </row>
    <row r="361" spans="1:14" x14ac:dyDescent="0.35">
      <c r="A361" t="s">
        <v>22</v>
      </c>
      <c r="B361" t="s">
        <v>34</v>
      </c>
      <c r="C361" t="s">
        <v>41</v>
      </c>
      <c r="D361" t="s">
        <v>94</v>
      </c>
      <c r="E361" s="1">
        <v>2018</v>
      </c>
      <c r="F361" t="s">
        <v>19</v>
      </c>
      <c r="G361" s="2" t="s">
        <v>20</v>
      </c>
      <c r="H361" s="25" t="s">
        <v>26</v>
      </c>
      <c r="I361" s="25" t="s">
        <v>26</v>
      </c>
      <c r="J361" s="25" t="s">
        <v>21</v>
      </c>
      <c r="K361" s="25" t="s">
        <v>21</v>
      </c>
      <c r="L361" s="25" t="s">
        <v>26</v>
      </c>
      <c r="M361" s="25" t="s">
        <v>26</v>
      </c>
      <c r="N361" s="25" t="s">
        <v>21</v>
      </c>
    </row>
    <row r="362" spans="1:14" x14ac:dyDescent="0.35">
      <c r="A362" t="s">
        <v>22</v>
      </c>
      <c r="B362" t="s">
        <v>34</v>
      </c>
      <c r="C362" t="s">
        <v>24</v>
      </c>
      <c r="D362" t="s">
        <v>95</v>
      </c>
      <c r="E362" s="1">
        <v>2013</v>
      </c>
      <c r="F362" t="s">
        <v>19</v>
      </c>
      <c r="G362" s="2" t="s">
        <v>20</v>
      </c>
      <c r="H362" s="25">
        <v>41</v>
      </c>
      <c r="I362" s="25">
        <v>47</v>
      </c>
      <c r="J362" s="25">
        <v>-75</v>
      </c>
      <c r="K362" s="25">
        <v>70</v>
      </c>
      <c r="L362" s="25">
        <v>9264</v>
      </c>
      <c r="M362" s="25">
        <v>8112</v>
      </c>
      <c r="N362" s="25">
        <v>1152</v>
      </c>
    </row>
    <row r="363" spans="1:14" x14ac:dyDescent="0.35">
      <c r="A363" t="s">
        <v>22</v>
      </c>
      <c r="B363" t="s">
        <v>34</v>
      </c>
      <c r="C363" t="s">
        <v>24</v>
      </c>
      <c r="D363" t="s">
        <v>95</v>
      </c>
      <c r="E363" s="1">
        <v>2014</v>
      </c>
      <c r="F363" t="s">
        <v>19</v>
      </c>
      <c r="G363" s="2" t="s">
        <v>20</v>
      </c>
      <c r="H363" s="25">
        <v>-433</v>
      </c>
      <c r="I363" s="25">
        <v>12</v>
      </c>
      <c r="J363" s="25">
        <v>-567</v>
      </c>
      <c r="K363" s="25">
        <v>123</v>
      </c>
      <c r="L363" s="25">
        <v>15275</v>
      </c>
      <c r="M363" s="25">
        <v>13618</v>
      </c>
      <c r="N363" s="25">
        <v>1656</v>
      </c>
    </row>
    <row r="364" spans="1:14" x14ac:dyDescent="0.35">
      <c r="A364" t="s">
        <v>22</v>
      </c>
      <c r="B364" t="s">
        <v>34</v>
      </c>
      <c r="C364" t="s">
        <v>24</v>
      </c>
      <c r="D364" t="s">
        <v>95</v>
      </c>
      <c r="E364" s="1">
        <v>2015</v>
      </c>
      <c r="F364" t="s">
        <v>19</v>
      </c>
      <c r="G364" s="2" t="s">
        <v>20</v>
      </c>
      <c r="H364" s="25">
        <v>-4212</v>
      </c>
      <c r="I364" s="25">
        <v>226</v>
      </c>
      <c r="J364" s="25">
        <v>-4476</v>
      </c>
      <c r="K364" s="25">
        <v>38</v>
      </c>
      <c r="L364" s="25">
        <v>11937</v>
      </c>
      <c r="M364" s="25">
        <v>10991</v>
      </c>
      <c r="N364" s="25">
        <v>946</v>
      </c>
    </row>
    <row r="365" spans="1:14" x14ac:dyDescent="0.35">
      <c r="A365" t="s">
        <v>22</v>
      </c>
      <c r="B365" t="s">
        <v>34</v>
      </c>
      <c r="C365" t="s">
        <v>24</v>
      </c>
      <c r="D365" t="s">
        <v>95</v>
      </c>
      <c r="E365" s="1">
        <v>2016</v>
      </c>
      <c r="F365" t="s">
        <v>19</v>
      </c>
      <c r="G365" s="2" t="s">
        <v>20</v>
      </c>
      <c r="H365" s="25">
        <v>-493</v>
      </c>
      <c r="I365" s="25">
        <v>501</v>
      </c>
      <c r="J365" s="25">
        <v>-995</v>
      </c>
      <c r="K365" s="25" t="s">
        <v>21</v>
      </c>
      <c r="L365" s="25">
        <v>6291</v>
      </c>
      <c r="M365" s="25">
        <v>5571</v>
      </c>
      <c r="N365" s="25">
        <v>720</v>
      </c>
    </row>
    <row r="366" spans="1:14" x14ac:dyDescent="0.35">
      <c r="A366" t="s">
        <v>22</v>
      </c>
      <c r="B366" t="s">
        <v>34</v>
      </c>
      <c r="C366" t="s">
        <v>24</v>
      </c>
      <c r="D366" t="s">
        <v>95</v>
      </c>
      <c r="E366" s="1">
        <v>2017</v>
      </c>
      <c r="F366" t="s">
        <v>19</v>
      </c>
      <c r="G366" s="2" t="s">
        <v>20</v>
      </c>
      <c r="H366" s="25">
        <v>-721</v>
      </c>
      <c r="I366" s="25">
        <v>292</v>
      </c>
      <c r="J366" s="25">
        <v>-1027</v>
      </c>
      <c r="K366" s="25">
        <v>14</v>
      </c>
      <c r="L366" s="25">
        <v>8830</v>
      </c>
      <c r="M366" s="25">
        <v>8463</v>
      </c>
      <c r="N366" s="25">
        <v>367</v>
      </c>
    </row>
    <row r="367" spans="1:14" x14ac:dyDescent="0.35">
      <c r="A367" t="s">
        <v>22</v>
      </c>
      <c r="B367" t="s">
        <v>34</v>
      </c>
      <c r="C367" t="s">
        <v>24</v>
      </c>
      <c r="D367" t="s">
        <v>95</v>
      </c>
      <c r="E367" s="1">
        <v>2018</v>
      </c>
      <c r="F367" t="s">
        <v>19</v>
      </c>
      <c r="G367" s="2" t="s">
        <v>20</v>
      </c>
      <c r="H367" s="25">
        <v>-3123</v>
      </c>
      <c r="I367" s="25">
        <v>435</v>
      </c>
      <c r="J367" s="25">
        <v>-3652</v>
      </c>
      <c r="K367" s="25">
        <v>94</v>
      </c>
      <c r="L367" s="25">
        <v>10270</v>
      </c>
      <c r="M367" s="25">
        <v>10097</v>
      </c>
      <c r="N367" s="25">
        <v>173</v>
      </c>
    </row>
    <row r="368" spans="1:14" x14ac:dyDescent="0.35">
      <c r="A368" t="s">
        <v>22</v>
      </c>
      <c r="B368" t="s">
        <v>34</v>
      </c>
      <c r="C368" t="s">
        <v>24</v>
      </c>
      <c r="D368" t="s">
        <v>96</v>
      </c>
      <c r="E368" s="1">
        <v>2013</v>
      </c>
      <c r="F368" t="s">
        <v>19</v>
      </c>
      <c r="G368" s="2" t="s">
        <v>20</v>
      </c>
      <c r="H368" s="25">
        <v>43</v>
      </c>
      <c r="I368" s="25">
        <v>23</v>
      </c>
      <c r="J368" s="25">
        <v>3</v>
      </c>
      <c r="K368" s="25">
        <v>17</v>
      </c>
      <c r="L368" s="25">
        <v>953</v>
      </c>
      <c r="M368" s="25">
        <v>642</v>
      </c>
      <c r="N368" s="25">
        <v>311</v>
      </c>
    </row>
    <row r="369" spans="1:14" x14ac:dyDescent="0.35">
      <c r="A369" t="s">
        <v>22</v>
      </c>
      <c r="B369" t="s">
        <v>34</v>
      </c>
      <c r="C369" t="s">
        <v>24</v>
      </c>
      <c r="D369" t="s">
        <v>96</v>
      </c>
      <c r="E369" s="1">
        <v>2014</v>
      </c>
      <c r="F369" t="s">
        <v>19</v>
      </c>
      <c r="G369" s="2" t="s">
        <v>20</v>
      </c>
      <c r="H369" s="25">
        <v>59</v>
      </c>
      <c r="I369" s="25">
        <v>3</v>
      </c>
      <c r="J369" s="25">
        <v>42</v>
      </c>
      <c r="K369" s="25">
        <v>14</v>
      </c>
      <c r="L369" s="25">
        <v>-315</v>
      </c>
      <c r="M369" s="25">
        <v>656</v>
      </c>
      <c r="N369" s="25">
        <v>-971</v>
      </c>
    </row>
    <row r="370" spans="1:14" x14ac:dyDescent="0.35">
      <c r="A370" t="s">
        <v>22</v>
      </c>
      <c r="B370" t="s">
        <v>34</v>
      </c>
      <c r="C370" t="s">
        <v>24</v>
      </c>
      <c r="D370" t="s">
        <v>96</v>
      </c>
      <c r="E370" s="1">
        <v>2015</v>
      </c>
      <c r="F370" t="s">
        <v>19</v>
      </c>
      <c r="G370" s="2" t="s">
        <v>20</v>
      </c>
      <c r="H370" s="25">
        <v>60</v>
      </c>
      <c r="I370" s="25">
        <v>10</v>
      </c>
      <c r="J370" s="25">
        <v>48</v>
      </c>
      <c r="K370" s="25">
        <v>2</v>
      </c>
      <c r="L370" s="25">
        <v>785</v>
      </c>
      <c r="M370" s="25">
        <v>685</v>
      </c>
      <c r="N370" s="25">
        <v>99</v>
      </c>
    </row>
    <row r="371" spans="1:14" x14ac:dyDescent="0.35">
      <c r="A371" t="s">
        <v>22</v>
      </c>
      <c r="B371" t="s">
        <v>34</v>
      </c>
      <c r="C371" t="s">
        <v>24</v>
      </c>
      <c r="D371" t="s">
        <v>96</v>
      </c>
      <c r="E371" s="1">
        <v>2016</v>
      </c>
      <c r="F371" t="s">
        <v>19</v>
      </c>
      <c r="G371" s="2" t="s">
        <v>20</v>
      </c>
      <c r="H371" s="25">
        <v>385</v>
      </c>
      <c r="I371" s="25">
        <v>185</v>
      </c>
      <c r="J371" s="25">
        <v>194</v>
      </c>
      <c r="K371" s="25">
        <v>6</v>
      </c>
      <c r="L371" s="25">
        <v>1969</v>
      </c>
      <c r="M371" s="25">
        <v>1517</v>
      </c>
      <c r="N371" s="25">
        <v>452</v>
      </c>
    </row>
    <row r="372" spans="1:14" x14ac:dyDescent="0.35">
      <c r="A372" t="s">
        <v>22</v>
      </c>
      <c r="B372" t="s">
        <v>34</v>
      </c>
      <c r="C372" t="s">
        <v>24</v>
      </c>
      <c r="D372" t="s">
        <v>96</v>
      </c>
      <c r="E372" s="1">
        <v>2017</v>
      </c>
      <c r="F372" t="s">
        <v>19</v>
      </c>
      <c r="G372" s="2" t="s">
        <v>20</v>
      </c>
      <c r="H372" s="25">
        <v>181</v>
      </c>
      <c r="I372" s="25">
        <v>89</v>
      </c>
      <c r="J372" s="25">
        <v>84</v>
      </c>
      <c r="K372" s="25">
        <v>8</v>
      </c>
      <c r="L372" s="25">
        <v>1797</v>
      </c>
      <c r="M372" s="25">
        <v>1330</v>
      </c>
      <c r="N372" s="25">
        <v>467</v>
      </c>
    </row>
    <row r="373" spans="1:14" x14ac:dyDescent="0.35">
      <c r="A373" t="s">
        <v>22</v>
      </c>
      <c r="B373" t="s">
        <v>34</v>
      </c>
      <c r="C373" t="s">
        <v>24</v>
      </c>
      <c r="D373" t="s">
        <v>96</v>
      </c>
      <c r="E373" s="1">
        <v>2018</v>
      </c>
      <c r="F373" t="s">
        <v>19</v>
      </c>
      <c r="G373" s="2" t="s">
        <v>20</v>
      </c>
      <c r="H373" s="25">
        <v>166</v>
      </c>
      <c r="I373" s="25">
        <v>65</v>
      </c>
      <c r="J373" s="25">
        <v>90</v>
      </c>
      <c r="K373" s="25">
        <v>11</v>
      </c>
      <c r="L373" s="25">
        <v>2112</v>
      </c>
      <c r="M373" s="25">
        <v>1797</v>
      </c>
      <c r="N373" s="25">
        <v>316</v>
      </c>
    </row>
    <row r="374" spans="1:14" x14ac:dyDescent="0.35">
      <c r="A374" t="s">
        <v>22</v>
      </c>
      <c r="B374" t="s">
        <v>34</v>
      </c>
      <c r="C374" t="s">
        <v>24</v>
      </c>
      <c r="D374" t="s">
        <v>97</v>
      </c>
      <c r="E374" s="1">
        <v>2013</v>
      </c>
      <c r="F374" t="s">
        <v>19</v>
      </c>
      <c r="G374" s="2" t="s">
        <v>20</v>
      </c>
      <c r="H374" s="25">
        <v>2466</v>
      </c>
      <c r="I374" s="25">
        <v>674</v>
      </c>
      <c r="J374" s="25">
        <v>1383</v>
      </c>
      <c r="K374" s="25">
        <v>409</v>
      </c>
      <c r="L374" s="25">
        <v>68033</v>
      </c>
      <c r="M374" s="25">
        <v>55783</v>
      </c>
      <c r="N374" s="25">
        <v>12250</v>
      </c>
    </row>
    <row r="375" spans="1:14" x14ac:dyDescent="0.35">
      <c r="A375" t="s">
        <v>22</v>
      </c>
      <c r="B375" t="s">
        <v>34</v>
      </c>
      <c r="C375" t="s">
        <v>24</v>
      </c>
      <c r="D375" t="s">
        <v>97</v>
      </c>
      <c r="E375" s="1">
        <v>2014</v>
      </c>
      <c r="F375" t="s">
        <v>19</v>
      </c>
      <c r="G375" s="2" t="s">
        <v>20</v>
      </c>
      <c r="H375" s="25">
        <v>3133</v>
      </c>
      <c r="I375" s="25">
        <v>1073</v>
      </c>
      <c r="J375" s="25">
        <v>1576</v>
      </c>
      <c r="K375" s="25">
        <v>484</v>
      </c>
      <c r="L375" s="25">
        <v>92221</v>
      </c>
      <c r="M375" s="25">
        <v>77632</v>
      </c>
      <c r="N375" s="25">
        <v>14588</v>
      </c>
    </row>
    <row r="376" spans="1:14" x14ac:dyDescent="0.35">
      <c r="A376" t="s">
        <v>22</v>
      </c>
      <c r="B376" t="s">
        <v>34</v>
      </c>
      <c r="C376" t="s">
        <v>24</v>
      </c>
      <c r="D376" t="s">
        <v>97</v>
      </c>
      <c r="E376" s="1">
        <v>2015</v>
      </c>
      <c r="F376" t="s">
        <v>19</v>
      </c>
      <c r="G376" s="2" t="s">
        <v>20</v>
      </c>
      <c r="H376" s="25">
        <v>7449</v>
      </c>
      <c r="I376" s="25">
        <v>2684</v>
      </c>
      <c r="J376" s="25">
        <v>4390</v>
      </c>
      <c r="K376" s="25">
        <v>375</v>
      </c>
      <c r="L376" s="25">
        <v>108742</v>
      </c>
      <c r="M376" s="25">
        <v>92744</v>
      </c>
      <c r="N376" s="25">
        <v>15998</v>
      </c>
    </row>
    <row r="377" spans="1:14" x14ac:dyDescent="0.35">
      <c r="A377" t="s">
        <v>22</v>
      </c>
      <c r="B377" t="s">
        <v>34</v>
      </c>
      <c r="C377" t="s">
        <v>24</v>
      </c>
      <c r="D377" t="s">
        <v>97</v>
      </c>
      <c r="E377" s="1">
        <v>2016</v>
      </c>
      <c r="F377" t="s">
        <v>19</v>
      </c>
      <c r="G377" s="2" t="s">
        <v>20</v>
      </c>
      <c r="H377" s="25">
        <v>1985</v>
      </c>
      <c r="I377" s="25">
        <v>1330</v>
      </c>
      <c r="J377" s="25">
        <v>371</v>
      </c>
      <c r="K377" s="25">
        <v>284</v>
      </c>
      <c r="L377" s="25">
        <v>121491</v>
      </c>
      <c r="M377" s="25">
        <v>108899</v>
      </c>
      <c r="N377" s="25">
        <v>12592</v>
      </c>
    </row>
    <row r="378" spans="1:14" x14ac:dyDescent="0.35">
      <c r="A378" t="s">
        <v>22</v>
      </c>
      <c r="B378" t="s">
        <v>34</v>
      </c>
      <c r="C378" t="s">
        <v>24</v>
      </c>
      <c r="D378" t="s">
        <v>97</v>
      </c>
      <c r="E378" s="1">
        <v>2017</v>
      </c>
      <c r="F378" t="s">
        <v>19</v>
      </c>
      <c r="G378" s="2" t="s">
        <v>20</v>
      </c>
      <c r="H378" s="25">
        <v>6385</v>
      </c>
      <c r="I378" s="25">
        <v>2932</v>
      </c>
      <c r="J378" s="25">
        <v>3140</v>
      </c>
      <c r="K378" s="25">
        <v>313</v>
      </c>
      <c r="L378" s="25">
        <v>109044</v>
      </c>
      <c r="M378" s="25">
        <v>97418</v>
      </c>
      <c r="N378" s="25">
        <v>11625</v>
      </c>
    </row>
    <row r="379" spans="1:14" x14ac:dyDescent="0.35">
      <c r="A379" t="s">
        <v>22</v>
      </c>
      <c r="B379" t="s">
        <v>34</v>
      </c>
      <c r="C379" t="s">
        <v>24</v>
      </c>
      <c r="D379" t="s">
        <v>97</v>
      </c>
      <c r="E379" s="1">
        <v>2018</v>
      </c>
      <c r="F379" t="s">
        <v>19</v>
      </c>
      <c r="G379" s="2" t="s">
        <v>20</v>
      </c>
      <c r="H379" s="25">
        <v>9971</v>
      </c>
      <c r="I379" s="25">
        <v>7470</v>
      </c>
      <c r="J379" s="25">
        <v>2188</v>
      </c>
      <c r="K379" s="25">
        <v>314</v>
      </c>
      <c r="L379" s="25">
        <v>112049</v>
      </c>
      <c r="M379" s="25">
        <v>98291</v>
      </c>
      <c r="N379" s="25">
        <v>13759</v>
      </c>
    </row>
    <row r="380" spans="1:14" x14ac:dyDescent="0.35">
      <c r="A380" t="s">
        <v>22</v>
      </c>
      <c r="B380" t="s">
        <v>27</v>
      </c>
      <c r="C380" t="s">
        <v>28</v>
      </c>
      <c r="D380" t="s">
        <v>98</v>
      </c>
      <c r="E380" s="1">
        <v>2013</v>
      </c>
      <c r="F380" t="s">
        <v>19</v>
      </c>
      <c r="G380" s="2" t="s">
        <v>20</v>
      </c>
      <c r="H380" s="25">
        <v>13</v>
      </c>
      <c r="I380" s="25" t="s">
        <v>21</v>
      </c>
      <c r="J380" s="25">
        <v>13</v>
      </c>
      <c r="K380" s="25" t="s">
        <v>21</v>
      </c>
      <c r="L380" s="25" t="s">
        <v>26</v>
      </c>
      <c r="M380" s="25" t="s">
        <v>26</v>
      </c>
      <c r="N380" s="25" t="s">
        <v>21</v>
      </c>
    </row>
    <row r="381" spans="1:14" x14ac:dyDescent="0.35">
      <c r="A381" t="s">
        <v>22</v>
      </c>
      <c r="B381" t="s">
        <v>27</v>
      </c>
      <c r="C381" t="s">
        <v>28</v>
      </c>
      <c r="D381" t="s">
        <v>98</v>
      </c>
      <c r="E381" s="1">
        <v>2014</v>
      </c>
      <c r="F381" t="s">
        <v>19</v>
      </c>
      <c r="G381" s="2" t="s">
        <v>20</v>
      </c>
      <c r="H381" s="25">
        <v>5</v>
      </c>
      <c r="I381" s="25" t="s">
        <v>21</v>
      </c>
      <c r="J381" s="25">
        <v>5</v>
      </c>
      <c r="K381" s="25" t="s">
        <v>21</v>
      </c>
      <c r="L381" s="25" t="s">
        <v>26</v>
      </c>
      <c r="M381" s="25" t="s">
        <v>26</v>
      </c>
      <c r="N381" s="25" t="s">
        <v>21</v>
      </c>
    </row>
    <row r="382" spans="1:14" x14ac:dyDescent="0.35">
      <c r="A382" t="s">
        <v>22</v>
      </c>
      <c r="B382" t="s">
        <v>27</v>
      </c>
      <c r="C382" t="s">
        <v>28</v>
      </c>
      <c r="D382" t="s">
        <v>98</v>
      </c>
      <c r="E382" s="1">
        <v>2015</v>
      </c>
      <c r="F382" t="s">
        <v>19</v>
      </c>
      <c r="G382" s="2" t="s">
        <v>20</v>
      </c>
      <c r="H382" s="25" t="s">
        <v>21</v>
      </c>
      <c r="I382" s="25" t="s">
        <v>21</v>
      </c>
      <c r="J382" s="25" t="s">
        <v>21</v>
      </c>
      <c r="K382" s="25" t="s">
        <v>21</v>
      </c>
      <c r="L382" s="25" t="s">
        <v>26</v>
      </c>
      <c r="M382" s="25" t="s">
        <v>26</v>
      </c>
      <c r="N382" s="25" t="s">
        <v>21</v>
      </c>
    </row>
    <row r="383" spans="1:14" x14ac:dyDescent="0.35">
      <c r="A383" t="s">
        <v>22</v>
      </c>
      <c r="B383" t="s">
        <v>27</v>
      </c>
      <c r="C383" t="s">
        <v>28</v>
      </c>
      <c r="D383" t="s">
        <v>98</v>
      </c>
      <c r="E383" s="1">
        <v>2016</v>
      </c>
      <c r="F383" t="s">
        <v>19</v>
      </c>
      <c r="G383" s="2" t="s">
        <v>20</v>
      </c>
      <c r="H383" s="25" t="s">
        <v>21</v>
      </c>
      <c r="I383" s="25" t="s">
        <v>21</v>
      </c>
      <c r="J383" s="25" t="s">
        <v>21</v>
      </c>
      <c r="K383" s="25" t="s">
        <v>21</v>
      </c>
      <c r="L383" s="25" t="s">
        <v>26</v>
      </c>
      <c r="M383" s="25" t="s">
        <v>26</v>
      </c>
      <c r="N383" s="25" t="s">
        <v>21</v>
      </c>
    </row>
    <row r="384" spans="1:14" x14ac:dyDescent="0.35">
      <c r="A384" t="s">
        <v>22</v>
      </c>
      <c r="B384" t="s">
        <v>27</v>
      </c>
      <c r="C384" t="s">
        <v>28</v>
      </c>
      <c r="D384" t="s">
        <v>98</v>
      </c>
      <c r="E384" s="1">
        <v>2017</v>
      </c>
      <c r="F384" t="s">
        <v>19</v>
      </c>
      <c r="G384" s="2" t="s">
        <v>20</v>
      </c>
      <c r="H384" s="25" t="s">
        <v>21</v>
      </c>
      <c r="I384" s="25" t="s">
        <v>21</v>
      </c>
      <c r="J384" s="25" t="s">
        <v>21</v>
      </c>
      <c r="K384" s="25" t="s">
        <v>21</v>
      </c>
      <c r="L384" s="25" t="s">
        <v>21</v>
      </c>
      <c r="M384" s="25" t="s">
        <v>21</v>
      </c>
      <c r="N384" s="25" t="s">
        <v>21</v>
      </c>
    </row>
    <row r="385" spans="1:14" x14ac:dyDescent="0.35">
      <c r="A385" t="s">
        <v>22</v>
      </c>
      <c r="B385" t="s">
        <v>27</v>
      </c>
      <c r="C385" t="s">
        <v>28</v>
      </c>
      <c r="D385" t="s">
        <v>98</v>
      </c>
      <c r="E385" s="1">
        <v>2018</v>
      </c>
      <c r="F385" t="s">
        <v>19</v>
      </c>
      <c r="G385" s="2" t="s">
        <v>20</v>
      </c>
      <c r="H385" s="25" t="s">
        <v>21</v>
      </c>
      <c r="I385" s="25" t="s">
        <v>21</v>
      </c>
      <c r="J385" s="25" t="s">
        <v>21</v>
      </c>
      <c r="K385" s="25" t="s">
        <v>21</v>
      </c>
      <c r="L385" s="25" t="s">
        <v>21</v>
      </c>
      <c r="M385" s="25" t="s">
        <v>21</v>
      </c>
      <c r="N385" s="25" t="s">
        <v>21</v>
      </c>
    </row>
    <row r="386" spans="1:14" x14ac:dyDescent="0.35">
      <c r="A386" t="s">
        <v>22</v>
      </c>
      <c r="B386" t="s">
        <v>23</v>
      </c>
      <c r="C386" t="s">
        <v>41</v>
      </c>
      <c r="D386" t="s">
        <v>99</v>
      </c>
      <c r="E386" s="1">
        <v>2013</v>
      </c>
      <c r="F386" t="s">
        <v>19</v>
      </c>
      <c r="G386" s="2" t="s">
        <v>20</v>
      </c>
      <c r="H386" s="25" t="s">
        <v>21</v>
      </c>
      <c r="I386" s="25" t="s">
        <v>21</v>
      </c>
      <c r="J386" s="25" t="s">
        <v>21</v>
      </c>
      <c r="K386" s="25" t="s">
        <v>21</v>
      </c>
      <c r="L386" s="25" t="s">
        <v>21</v>
      </c>
      <c r="M386" s="25" t="s">
        <v>21</v>
      </c>
      <c r="N386" s="25" t="s">
        <v>21</v>
      </c>
    </row>
    <row r="387" spans="1:14" x14ac:dyDescent="0.35">
      <c r="A387" t="s">
        <v>22</v>
      </c>
      <c r="B387" t="s">
        <v>23</v>
      </c>
      <c r="C387" t="s">
        <v>41</v>
      </c>
      <c r="D387" t="s">
        <v>99</v>
      </c>
      <c r="E387" s="1">
        <v>2014</v>
      </c>
      <c r="F387" t="s">
        <v>19</v>
      </c>
      <c r="G387" s="2" t="s">
        <v>20</v>
      </c>
      <c r="H387" s="25" t="s">
        <v>21</v>
      </c>
      <c r="I387" s="25" t="s">
        <v>21</v>
      </c>
      <c r="J387" s="25" t="s">
        <v>21</v>
      </c>
      <c r="K387" s="25" t="s">
        <v>21</v>
      </c>
      <c r="L387" s="25" t="s">
        <v>21</v>
      </c>
      <c r="M387" s="25" t="s">
        <v>21</v>
      </c>
      <c r="N387" s="25" t="s">
        <v>21</v>
      </c>
    </row>
    <row r="388" spans="1:14" x14ac:dyDescent="0.35">
      <c r="A388" t="s">
        <v>22</v>
      </c>
      <c r="B388" t="s">
        <v>23</v>
      </c>
      <c r="C388" t="s">
        <v>41</v>
      </c>
      <c r="D388" t="s">
        <v>99</v>
      </c>
      <c r="E388" s="1">
        <v>2015</v>
      </c>
      <c r="F388" t="s">
        <v>19</v>
      </c>
      <c r="G388" s="2" t="s">
        <v>20</v>
      </c>
      <c r="H388" s="25" t="s">
        <v>21</v>
      </c>
      <c r="I388" s="25" t="s">
        <v>21</v>
      </c>
      <c r="J388" s="25" t="s">
        <v>21</v>
      </c>
      <c r="K388" s="25" t="s">
        <v>21</v>
      </c>
      <c r="L388" s="25" t="s">
        <v>21</v>
      </c>
      <c r="M388" s="25" t="s">
        <v>21</v>
      </c>
      <c r="N388" s="25" t="s">
        <v>21</v>
      </c>
    </row>
    <row r="389" spans="1:14" x14ac:dyDescent="0.35">
      <c r="A389" t="s">
        <v>22</v>
      </c>
      <c r="B389" t="s">
        <v>23</v>
      </c>
      <c r="C389" t="s">
        <v>41</v>
      </c>
      <c r="D389" t="s">
        <v>99</v>
      </c>
      <c r="E389" s="1">
        <v>2016</v>
      </c>
      <c r="F389" t="s">
        <v>19</v>
      </c>
      <c r="G389" s="2" t="s">
        <v>20</v>
      </c>
      <c r="H389" s="25" t="s">
        <v>21</v>
      </c>
      <c r="I389" s="25" t="s">
        <v>21</v>
      </c>
      <c r="J389" s="25" t="s">
        <v>21</v>
      </c>
      <c r="K389" s="25" t="s">
        <v>21</v>
      </c>
      <c r="L389" s="25" t="s">
        <v>21</v>
      </c>
      <c r="M389" s="25" t="s">
        <v>21</v>
      </c>
      <c r="N389" s="25" t="s">
        <v>21</v>
      </c>
    </row>
    <row r="390" spans="1:14" x14ac:dyDescent="0.35">
      <c r="A390" t="s">
        <v>22</v>
      </c>
      <c r="B390" t="s">
        <v>23</v>
      </c>
      <c r="C390" t="s">
        <v>41</v>
      </c>
      <c r="D390" t="s">
        <v>99</v>
      </c>
      <c r="E390" s="1">
        <v>2017</v>
      </c>
      <c r="F390" t="s">
        <v>19</v>
      </c>
      <c r="G390" s="2" t="s">
        <v>20</v>
      </c>
      <c r="H390" s="25" t="s">
        <v>26</v>
      </c>
      <c r="I390" s="25" t="s">
        <v>21</v>
      </c>
      <c r="J390" s="25" t="s">
        <v>21</v>
      </c>
      <c r="K390" s="25" t="s">
        <v>26</v>
      </c>
      <c r="L390" s="25" t="s">
        <v>26</v>
      </c>
      <c r="M390" s="25" t="s">
        <v>21</v>
      </c>
      <c r="N390" s="25" t="s">
        <v>26</v>
      </c>
    </row>
    <row r="391" spans="1:14" x14ac:dyDescent="0.35">
      <c r="A391" t="s">
        <v>22</v>
      </c>
      <c r="B391" t="s">
        <v>23</v>
      </c>
      <c r="C391" t="s">
        <v>41</v>
      </c>
      <c r="D391" t="s">
        <v>99</v>
      </c>
      <c r="E391" s="1">
        <v>2018</v>
      </c>
      <c r="F391" t="s">
        <v>19</v>
      </c>
      <c r="G391" s="2" t="s">
        <v>20</v>
      </c>
      <c r="H391" s="25" t="s">
        <v>21</v>
      </c>
      <c r="I391" s="25" t="s">
        <v>21</v>
      </c>
      <c r="J391" s="25" t="s">
        <v>21</v>
      </c>
      <c r="K391" s="25" t="s">
        <v>21</v>
      </c>
      <c r="L391" s="25" t="s">
        <v>21</v>
      </c>
      <c r="M391" s="25" t="s">
        <v>21</v>
      </c>
      <c r="N391" s="25" t="s">
        <v>21</v>
      </c>
    </row>
    <row r="392" spans="1:14" x14ac:dyDescent="0.35">
      <c r="A392" t="s">
        <v>22</v>
      </c>
      <c r="B392" t="s">
        <v>23</v>
      </c>
      <c r="C392" t="s">
        <v>41</v>
      </c>
      <c r="D392" t="s">
        <v>100</v>
      </c>
      <c r="E392" s="1">
        <v>2013</v>
      </c>
      <c r="F392" t="s">
        <v>19</v>
      </c>
      <c r="G392" s="2" t="s">
        <v>20</v>
      </c>
      <c r="H392" s="25" t="s">
        <v>21</v>
      </c>
      <c r="I392" s="25" t="s">
        <v>21</v>
      </c>
      <c r="J392" s="25" t="s">
        <v>21</v>
      </c>
      <c r="K392" s="25" t="s">
        <v>21</v>
      </c>
      <c r="L392" s="25" t="s">
        <v>26</v>
      </c>
      <c r="M392" s="25" t="s">
        <v>26</v>
      </c>
      <c r="N392" s="25" t="s">
        <v>21</v>
      </c>
    </row>
    <row r="393" spans="1:14" x14ac:dyDescent="0.35">
      <c r="A393" t="s">
        <v>22</v>
      </c>
      <c r="B393" t="s">
        <v>23</v>
      </c>
      <c r="C393" t="s">
        <v>41</v>
      </c>
      <c r="D393" t="s">
        <v>100</v>
      </c>
      <c r="E393" s="1">
        <v>2014</v>
      </c>
      <c r="F393" t="s">
        <v>19</v>
      </c>
      <c r="G393" s="2" t="s">
        <v>20</v>
      </c>
      <c r="H393" s="25" t="s">
        <v>21</v>
      </c>
      <c r="I393" s="25" t="s">
        <v>21</v>
      </c>
      <c r="J393" s="25" t="s">
        <v>21</v>
      </c>
      <c r="K393" s="25" t="s">
        <v>21</v>
      </c>
      <c r="L393" s="25" t="s">
        <v>21</v>
      </c>
      <c r="M393" s="25" t="s">
        <v>21</v>
      </c>
      <c r="N393" s="25" t="s">
        <v>21</v>
      </c>
    </row>
    <row r="394" spans="1:14" x14ac:dyDescent="0.35">
      <c r="A394" t="s">
        <v>22</v>
      </c>
      <c r="B394" t="s">
        <v>23</v>
      </c>
      <c r="C394" t="s">
        <v>41</v>
      </c>
      <c r="D394" t="s">
        <v>100</v>
      </c>
      <c r="E394" s="1">
        <v>2015</v>
      </c>
      <c r="F394" t="s">
        <v>19</v>
      </c>
      <c r="G394" s="2" t="s">
        <v>20</v>
      </c>
      <c r="H394" s="25" t="s">
        <v>21</v>
      </c>
      <c r="I394" s="25" t="s">
        <v>21</v>
      </c>
      <c r="J394" s="25" t="s">
        <v>21</v>
      </c>
      <c r="K394" s="25" t="s">
        <v>21</v>
      </c>
      <c r="L394" s="25" t="s">
        <v>21</v>
      </c>
      <c r="M394" s="25" t="s">
        <v>21</v>
      </c>
      <c r="N394" s="25" t="s">
        <v>21</v>
      </c>
    </row>
    <row r="395" spans="1:14" x14ac:dyDescent="0.35">
      <c r="A395" t="s">
        <v>22</v>
      </c>
      <c r="B395" t="s">
        <v>23</v>
      </c>
      <c r="C395" t="s">
        <v>41</v>
      </c>
      <c r="D395" t="s">
        <v>100</v>
      </c>
      <c r="E395" s="1">
        <v>2016</v>
      </c>
      <c r="F395" t="s">
        <v>19</v>
      </c>
      <c r="G395" s="2" t="s">
        <v>20</v>
      </c>
      <c r="H395" s="25" t="s">
        <v>21</v>
      </c>
      <c r="I395" s="25" t="s">
        <v>21</v>
      </c>
      <c r="J395" s="25" t="s">
        <v>21</v>
      </c>
      <c r="K395" s="25" t="s">
        <v>21</v>
      </c>
      <c r="L395" s="25" t="s">
        <v>26</v>
      </c>
      <c r="M395" s="25" t="s">
        <v>26</v>
      </c>
      <c r="N395" s="25" t="s">
        <v>21</v>
      </c>
    </row>
    <row r="396" spans="1:14" x14ac:dyDescent="0.35">
      <c r="A396" t="s">
        <v>22</v>
      </c>
      <c r="B396" t="s">
        <v>23</v>
      </c>
      <c r="C396" t="s">
        <v>41</v>
      </c>
      <c r="D396" t="s">
        <v>100</v>
      </c>
      <c r="E396" s="1">
        <v>2017</v>
      </c>
      <c r="F396" t="s">
        <v>19</v>
      </c>
      <c r="G396" s="2" t="s">
        <v>20</v>
      </c>
      <c r="H396" s="25" t="s">
        <v>26</v>
      </c>
      <c r="I396" s="25" t="s">
        <v>21</v>
      </c>
      <c r="J396" s="25" t="s">
        <v>26</v>
      </c>
      <c r="K396" s="25" t="s">
        <v>21</v>
      </c>
      <c r="L396" s="25" t="s">
        <v>26</v>
      </c>
      <c r="M396" s="25" t="s">
        <v>26</v>
      </c>
      <c r="N396" s="25" t="s">
        <v>21</v>
      </c>
    </row>
    <row r="397" spans="1:14" x14ac:dyDescent="0.35">
      <c r="A397" t="s">
        <v>22</v>
      </c>
      <c r="B397" t="s">
        <v>23</v>
      </c>
      <c r="C397" t="s">
        <v>41</v>
      </c>
      <c r="D397" t="s">
        <v>100</v>
      </c>
      <c r="E397" s="1">
        <v>2018</v>
      </c>
      <c r="F397" t="s">
        <v>19</v>
      </c>
      <c r="G397" s="2" t="s">
        <v>20</v>
      </c>
      <c r="H397" s="25" t="s">
        <v>26</v>
      </c>
      <c r="I397" s="25" t="s">
        <v>21</v>
      </c>
      <c r="J397" s="25" t="s">
        <v>26</v>
      </c>
      <c r="K397" s="25" t="s">
        <v>21</v>
      </c>
      <c r="L397" s="25" t="s">
        <v>26</v>
      </c>
      <c r="M397" s="25" t="s">
        <v>26</v>
      </c>
      <c r="N397" s="25" t="s">
        <v>21</v>
      </c>
    </row>
    <row r="398" spans="1:14" x14ac:dyDescent="0.35">
      <c r="A398" t="s">
        <v>22</v>
      </c>
      <c r="B398" t="s">
        <v>23</v>
      </c>
      <c r="C398" t="s">
        <v>41</v>
      </c>
      <c r="D398" t="s">
        <v>101</v>
      </c>
      <c r="E398" s="1">
        <v>2013</v>
      </c>
      <c r="F398" t="s">
        <v>19</v>
      </c>
      <c r="G398" s="2" t="s">
        <v>20</v>
      </c>
      <c r="H398" s="25">
        <v>1</v>
      </c>
      <c r="I398" s="25" t="s">
        <v>21</v>
      </c>
      <c r="J398" s="25">
        <v>1</v>
      </c>
      <c r="K398" s="25" t="s">
        <v>21</v>
      </c>
      <c r="L398" s="25" t="s">
        <v>26</v>
      </c>
      <c r="M398" s="25" t="s">
        <v>26</v>
      </c>
      <c r="N398" s="25" t="s">
        <v>21</v>
      </c>
    </row>
    <row r="399" spans="1:14" x14ac:dyDescent="0.35">
      <c r="A399" t="s">
        <v>22</v>
      </c>
      <c r="B399" t="s">
        <v>23</v>
      </c>
      <c r="C399" t="s">
        <v>41</v>
      </c>
      <c r="D399" t="s">
        <v>101</v>
      </c>
      <c r="E399" s="1">
        <v>2014</v>
      </c>
      <c r="F399" t="s">
        <v>19</v>
      </c>
      <c r="G399" s="2" t="s">
        <v>20</v>
      </c>
      <c r="H399" s="25" t="s">
        <v>21</v>
      </c>
      <c r="I399" s="25">
        <v>1</v>
      </c>
      <c r="J399" s="25">
        <v>-1</v>
      </c>
      <c r="K399" s="25" t="s">
        <v>21</v>
      </c>
      <c r="L399" s="25" t="s">
        <v>26</v>
      </c>
      <c r="M399" s="25" t="s">
        <v>26</v>
      </c>
      <c r="N399" s="25" t="s">
        <v>21</v>
      </c>
    </row>
    <row r="400" spans="1:14" x14ac:dyDescent="0.35">
      <c r="A400" t="s">
        <v>22</v>
      </c>
      <c r="B400" t="s">
        <v>23</v>
      </c>
      <c r="C400" t="s">
        <v>41</v>
      </c>
      <c r="D400" t="s">
        <v>101</v>
      </c>
      <c r="E400" s="1">
        <v>2015</v>
      </c>
      <c r="F400" t="s">
        <v>19</v>
      </c>
      <c r="G400" s="2" t="s">
        <v>20</v>
      </c>
      <c r="H400" s="25">
        <v>1</v>
      </c>
      <c r="I400" s="25" t="s">
        <v>21</v>
      </c>
      <c r="J400" s="25">
        <v>1</v>
      </c>
      <c r="K400" s="25" t="s">
        <v>21</v>
      </c>
      <c r="L400" s="25" t="s">
        <v>21</v>
      </c>
      <c r="M400" s="25" t="s">
        <v>21</v>
      </c>
      <c r="N400" s="25" t="s">
        <v>21</v>
      </c>
    </row>
    <row r="401" spans="1:14" x14ac:dyDescent="0.35">
      <c r="A401" t="s">
        <v>22</v>
      </c>
      <c r="B401" t="s">
        <v>23</v>
      </c>
      <c r="C401" t="s">
        <v>41</v>
      </c>
      <c r="D401" t="s">
        <v>101</v>
      </c>
      <c r="E401" s="1">
        <v>2016</v>
      </c>
      <c r="F401" t="s">
        <v>19</v>
      </c>
      <c r="G401" s="2" t="s">
        <v>20</v>
      </c>
      <c r="H401" s="25">
        <v>-1</v>
      </c>
      <c r="I401" s="25" t="s">
        <v>21</v>
      </c>
      <c r="J401" s="25">
        <v>-1</v>
      </c>
      <c r="K401" s="25" t="s">
        <v>21</v>
      </c>
      <c r="L401" s="25" t="s">
        <v>26</v>
      </c>
      <c r="M401" s="25" t="s">
        <v>21</v>
      </c>
      <c r="N401" s="25" t="s">
        <v>26</v>
      </c>
    </row>
    <row r="402" spans="1:14" x14ac:dyDescent="0.35">
      <c r="A402" t="s">
        <v>22</v>
      </c>
      <c r="B402" t="s">
        <v>23</v>
      </c>
      <c r="C402" t="s">
        <v>41</v>
      </c>
      <c r="D402" t="s">
        <v>101</v>
      </c>
      <c r="E402" s="1">
        <v>2017</v>
      </c>
      <c r="F402" t="s">
        <v>19</v>
      </c>
      <c r="G402" s="2" t="s">
        <v>20</v>
      </c>
      <c r="H402" s="25" t="s">
        <v>21</v>
      </c>
      <c r="I402" s="25" t="s">
        <v>21</v>
      </c>
      <c r="J402" s="25" t="s">
        <v>21</v>
      </c>
      <c r="K402" s="25" t="s">
        <v>21</v>
      </c>
      <c r="L402" s="25" t="s">
        <v>26</v>
      </c>
      <c r="M402" s="25" t="s">
        <v>21</v>
      </c>
      <c r="N402" s="25" t="s">
        <v>26</v>
      </c>
    </row>
    <row r="403" spans="1:14" x14ac:dyDescent="0.35">
      <c r="A403" t="s">
        <v>22</v>
      </c>
      <c r="B403" t="s">
        <v>23</v>
      </c>
      <c r="C403" t="s">
        <v>41</v>
      </c>
      <c r="D403" t="s">
        <v>101</v>
      </c>
      <c r="E403" s="1">
        <v>2018</v>
      </c>
      <c r="F403" t="s">
        <v>19</v>
      </c>
      <c r="G403" s="2" t="s">
        <v>20</v>
      </c>
      <c r="H403" s="25" t="s">
        <v>26</v>
      </c>
      <c r="I403" s="25" t="s">
        <v>21</v>
      </c>
      <c r="J403" s="25" t="s">
        <v>21</v>
      </c>
      <c r="K403" s="25" t="s">
        <v>26</v>
      </c>
      <c r="L403" s="25" t="s">
        <v>26</v>
      </c>
      <c r="M403" s="25" t="s">
        <v>21</v>
      </c>
      <c r="N403" s="25" t="s">
        <v>26</v>
      </c>
    </row>
    <row r="404" spans="1:14" x14ac:dyDescent="0.35">
      <c r="A404" t="s">
        <v>22</v>
      </c>
      <c r="B404" t="s">
        <v>27</v>
      </c>
      <c r="C404" t="s">
        <v>28</v>
      </c>
      <c r="D404" t="s">
        <v>102</v>
      </c>
      <c r="E404" s="1">
        <v>2013</v>
      </c>
      <c r="F404" t="s">
        <v>19</v>
      </c>
      <c r="G404" s="2" t="s">
        <v>20</v>
      </c>
      <c r="H404" s="25">
        <v>120</v>
      </c>
      <c r="I404" s="25">
        <v>38</v>
      </c>
      <c r="J404" s="25">
        <v>86</v>
      </c>
      <c r="K404" s="25">
        <v>-4</v>
      </c>
      <c r="L404" s="25">
        <v>86</v>
      </c>
      <c r="M404" s="25">
        <v>149</v>
      </c>
      <c r="N404" s="25">
        <v>-63</v>
      </c>
    </row>
    <row r="405" spans="1:14" x14ac:dyDescent="0.35">
      <c r="A405" t="s">
        <v>22</v>
      </c>
      <c r="B405" t="s">
        <v>27</v>
      </c>
      <c r="C405" t="s">
        <v>28</v>
      </c>
      <c r="D405" t="s">
        <v>102</v>
      </c>
      <c r="E405" s="1">
        <v>2014</v>
      </c>
      <c r="F405" t="s">
        <v>19</v>
      </c>
      <c r="G405" s="2" t="s">
        <v>20</v>
      </c>
      <c r="H405" s="25">
        <v>48</v>
      </c>
      <c r="I405" s="25">
        <v>4</v>
      </c>
      <c r="J405" s="25">
        <v>44</v>
      </c>
      <c r="K405" s="25" t="s">
        <v>21</v>
      </c>
      <c r="L405" s="25">
        <v>1150</v>
      </c>
      <c r="M405" s="25" t="s">
        <v>26</v>
      </c>
      <c r="N405" s="25" t="s">
        <v>26</v>
      </c>
    </row>
    <row r="406" spans="1:14" x14ac:dyDescent="0.35">
      <c r="A406" t="s">
        <v>22</v>
      </c>
      <c r="B406" t="s">
        <v>27</v>
      </c>
      <c r="C406" t="s">
        <v>28</v>
      </c>
      <c r="D406" t="s">
        <v>102</v>
      </c>
      <c r="E406" s="1">
        <v>2015</v>
      </c>
      <c r="F406" t="s">
        <v>19</v>
      </c>
      <c r="G406" s="2" t="s">
        <v>20</v>
      </c>
      <c r="H406" s="25">
        <v>78</v>
      </c>
      <c r="I406" s="25">
        <v>17</v>
      </c>
      <c r="J406" s="25">
        <v>59</v>
      </c>
      <c r="K406" s="25">
        <v>1</v>
      </c>
      <c r="L406" s="25">
        <v>445</v>
      </c>
      <c r="M406" s="25">
        <v>296</v>
      </c>
      <c r="N406" s="25">
        <v>149</v>
      </c>
    </row>
    <row r="407" spans="1:14" x14ac:dyDescent="0.35">
      <c r="A407" t="s">
        <v>22</v>
      </c>
      <c r="B407" t="s">
        <v>27</v>
      </c>
      <c r="C407" t="s">
        <v>28</v>
      </c>
      <c r="D407" t="s">
        <v>102</v>
      </c>
      <c r="E407" s="1">
        <v>2016</v>
      </c>
      <c r="F407" t="s">
        <v>19</v>
      </c>
      <c r="G407" s="2" t="s">
        <v>20</v>
      </c>
      <c r="H407" s="25">
        <v>-95</v>
      </c>
      <c r="I407" s="25">
        <v>14</v>
      </c>
      <c r="J407" s="25">
        <v>-111</v>
      </c>
      <c r="K407" s="25">
        <v>3</v>
      </c>
      <c r="L407" s="25">
        <v>482</v>
      </c>
      <c r="M407" s="25">
        <v>189</v>
      </c>
      <c r="N407" s="25">
        <v>293</v>
      </c>
    </row>
    <row r="408" spans="1:14" x14ac:dyDescent="0.35">
      <c r="A408" t="s">
        <v>22</v>
      </c>
      <c r="B408" t="s">
        <v>27</v>
      </c>
      <c r="C408" t="s">
        <v>28</v>
      </c>
      <c r="D408" t="s">
        <v>102</v>
      </c>
      <c r="E408" s="1">
        <v>2017</v>
      </c>
      <c r="F408" t="s">
        <v>19</v>
      </c>
      <c r="G408" s="2" t="s">
        <v>20</v>
      </c>
      <c r="H408" s="25">
        <v>79</v>
      </c>
      <c r="I408" s="25" t="s">
        <v>26</v>
      </c>
      <c r="J408" s="25" t="s">
        <v>26</v>
      </c>
      <c r="K408" s="25" t="s">
        <v>21</v>
      </c>
      <c r="L408" s="25">
        <v>530</v>
      </c>
      <c r="M408" s="25">
        <v>282</v>
      </c>
      <c r="N408" s="25">
        <v>248</v>
      </c>
    </row>
    <row r="409" spans="1:14" x14ac:dyDescent="0.35">
      <c r="A409" t="s">
        <v>22</v>
      </c>
      <c r="B409" t="s">
        <v>27</v>
      </c>
      <c r="C409" t="s">
        <v>28</v>
      </c>
      <c r="D409" t="s">
        <v>102</v>
      </c>
      <c r="E409" s="1">
        <v>2018</v>
      </c>
      <c r="F409" t="s">
        <v>19</v>
      </c>
      <c r="G409" s="2" t="s">
        <v>20</v>
      </c>
      <c r="H409" s="25">
        <v>56</v>
      </c>
      <c r="I409" s="25" t="s">
        <v>26</v>
      </c>
      <c r="J409" s="25" t="s">
        <v>26</v>
      </c>
      <c r="K409" s="25" t="s">
        <v>26</v>
      </c>
      <c r="L409" s="25">
        <v>541</v>
      </c>
      <c r="M409" s="25">
        <v>325</v>
      </c>
      <c r="N409" s="25">
        <v>216</v>
      </c>
    </row>
    <row r="410" spans="1:14" x14ac:dyDescent="0.35">
      <c r="A410" t="s">
        <v>22</v>
      </c>
      <c r="B410" t="s">
        <v>27</v>
      </c>
      <c r="C410" t="s">
        <v>41</v>
      </c>
      <c r="D410" t="s">
        <v>103</v>
      </c>
      <c r="E410" s="1">
        <v>2013</v>
      </c>
      <c r="F410" t="s">
        <v>19</v>
      </c>
      <c r="G410" s="2" t="s">
        <v>20</v>
      </c>
      <c r="H410" s="25" t="s">
        <v>21</v>
      </c>
      <c r="I410" s="25" t="s">
        <v>21</v>
      </c>
      <c r="J410" s="25" t="s">
        <v>21</v>
      </c>
      <c r="K410" s="25" t="s">
        <v>21</v>
      </c>
      <c r="L410" s="25" t="s">
        <v>21</v>
      </c>
      <c r="M410" s="25" t="s">
        <v>21</v>
      </c>
      <c r="N410" s="25" t="s">
        <v>21</v>
      </c>
    </row>
    <row r="411" spans="1:14" x14ac:dyDescent="0.35">
      <c r="A411" t="s">
        <v>22</v>
      </c>
      <c r="B411" t="s">
        <v>27</v>
      </c>
      <c r="C411" t="s">
        <v>41</v>
      </c>
      <c r="D411" t="s">
        <v>103</v>
      </c>
      <c r="E411" s="1">
        <v>2014</v>
      </c>
      <c r="F411" t="s">
        <v>19</v>
      </c>
      <c r="G411" s="2" t="s">
        <v>20</v>
      </c>
      <c r="H411" s="25" t="s">
        <v>21</v>
      </c>
      <c r="I411" s="25" t="s">
        <v>21</v>
      </c>
      <c r="J411" s="25" t="s">
        <v>21</v>
      </c>
      <c r="K411" s="25" t="s">
        <v>21</v>
      </c>
      <c r="L411" s="25" t="s">
        <v>21</v>
      </c>
      <c r="M411" s="25" t="s">
        <v>21</v>
      </c>
      <c r="N411" s="25" t="s">
        <v>21</v>
      </c>
    </row>
    <row r="412" spans="1:14" x14ac:dyDescent="0.35">
      <c r="A412" t="s">
        <v>22</v>
      </c>
      <c r="B412" t="s">
        <v>27</v>
      </c>
      <c r="C412" t="s">
        <v>41</v>
      </c>
      <c r="D412" t="s">
        <v>103</v>
      </c>
      <c r="E412" s="1">
        <v>2015</v>
      </c>
      <c r="F412" t="s">
        <v>19</v>
      </c>
      <c r="G412" s="2" t="s">
        <v>20</v>
      </c>
      <c r="H412" s="25" t="s">
        <v>21</v>
      </c>
      <c r="I412" s="25" t="s">
        <v>21</v>
      </c>
      <c r="J412" s="25" t="s">
        <v>21</v>
      </c>
      <c r="K412" s="25" t="s">
        <v>21</v>
      </c>
      <c r="L412" s="25" t="s">
        <v>21</v>
      </c>
      <c r="M412" s="25" t="s">
        <v>21</v>
      </c>
      <c r="N412" s="25" t="s">
        <v>21</v>
      </c>
    </row>
    <row r="413" spans="1:14" x14ac:dyDescent="0.35">
      <c r="A413" t="s">
        <v>22</v>
      </c>
      <c r="B413" t="s">
        <v>27</v>
      </c>
      <c r="C413" t="s">
        <v>41</v>
      </c>
      <c r="D413" t="s">
        <v>103</v>
      </c>
      <c r="E413" s="1">
        <v>2016</v>
      </c>
      <c r="F413" t="s">
        <v>19</v>
      </c>
      <c r="G413" s="2" t="s">
        <v>20</v>
      </c>
      <c r="H413" s="25" t="s">
        <v>21</v>
      </c>
      <c r="I413" s="25" t="s">
        <v>21</v>
      </c>
      <c r="J413" s="25" t="s">
        <v>21</v>
      </c>
      <c r="K413" s="25" t="s">
        <v>21</v>
      </c>
      <c r="L413" s="25" t="s">
        <v>21</v>
      </c>
      <c r="M413" s="25" t="s">
        <v>21</v>
      </c>
      <c r="N413" s="25" t="s">
        <v>21</v>
      </c>
    </row>
    <row r="414" spans="1:14" x14ac:dyDescent="0.35">
      <c r="A414" t="s">
        <v>22</v>
      </c>
      <c r="B414" t="s">
        <v>27</v>
      </c>
      <c r="C414" t="s">
        <v>41</v>
      </c>
      <c r="D414" t="s">
        <v>103</v>
      </c>
      <c r="E414" s="1">
        <v>2017</v>
      </c>
      <c r="F414" t="s">
        <v>19</v>
      </c>
      <c r="G414" s="2" t="s">
        <v>20</v>
      </c>
      <c r="H414" s="25" t="s">
        <v>21</v>
      </c>
      <c r="I414" s="25" t="s">
        <v>21</v>
      </c>
      <c r="J414" s="25" t="s">
        <v>21</v>
      </c>
      <c r="K414" s="25" t="s">
        <v>21</v>
      </c>
      <c r="L414" s="25" t="s">
        <v>21</v>
      </c>
      <c r="M414" s="25" t="s">
        <v>21</v>
      </c>
      <c r="N414" s="25" t="s">
        <v>21</v>
      </c>
    </row>
    <row r="415" spans="1:14" x14ac:dyDescent="0.35">
      <c r="A415" t="s">
        <v>22</v>
      </c>
      <c r="B415" t="s">
        <v>27</v>
      </c>
      <c r="C415" t="s">
        <v>41</v>
      </c>
      <c r="D415" t="s">
        <v>103</v>
      </c>
      <c r="E415" s="1">
        <v>2018</v>
      </c>
      <c r="F415" t="s">
        <v>19</v>
      </c>
      <c r="G415" s="2" t="s">
        <v>20</v>
      </c>
      <c r="H415" s="25" t="s">
        <v>21</v>
      </c>
      <c r="I415" s="25" t="s">
        <v>21</v>
      </c>
      <c r="J415" s="25" t="s">
        <v>21</v>
      </c>
      <c r="K415" s="25" t="s">
        <v>21</v>
      </c>
      <c r="L415" s="25" t="s">
        <v>21</v>
      </c>
      <c r="M415" s="25" t="s">
        <v>21</v>
      </c>
      <c r="N415" s="25" t="s">
        <v>21</v>
      </c>
    </row>
    <row r="416" spans="1:14" x14ac:dyDescent="0.35">
      <c r="A416" t="s">
        <v>22</v>
      </c>
      <c r="B416" t="s">
        <v>23</v>
      </c>
      <c r="C416" t="s">
        <v>36</v>
      </c>
      <c r="D416" t="s">
        <v>104</v>
      </c>
      <c r="E416" s="1">
        <v>2013</v>
      </c>
      <c r="F416" t="s">
        <v>19</v>
      </c>
      <c r="G416" s="2" t="s">
        <v>20</v>
      </c>
      <c r="H416" s="25" t="s">
        <v>21</v>
      </c>
      <c r="I416" s="25" t="s">
        <v>21</v>
      </c>
      <c r="J416" s="25" t="s">
        <v>21</v>
      </c>
      <c r="K416" s="25" t="s">
        <v>21</v>
      </c>
      <c r="L416" s="25" t="s">
        <v>21</v>
      </c>
      <c r="M416" s="25" t="s">
        <v>21</v>
      </c>
      <c r="N416" s="25" t="s">
        <v>21</v>
      </c>
    </row>
    <row r="417" spans="1:14" x14ac:dyDescent="0.35">
      <c r="A417" t="s">
        <v>22</v>
      </c>
      <c r="B417" t="s">
        <v>23</v>
      </c>
      <c r="C417" t="s">
        <v>36</v>
      </c>
      <c r="D417" t="s">
        <v>104</v>
      </c>
      <c r="E417" s="1">
        <v>2014</v>
      </c>
      <c r="F417" t="s">
        <v>19</v>
      </c>
      <c r="G417" s="2" t="s">
        <v>20</v>
      </c>
      <c r="H417" s="25" t="s">
        <v>21</v>
      </c>
      <c r="I417" s="25" t="s">
        <v>21</v>
      </c>
      <c r="J417" s="25" t="s">
        <v>21</v>
      </c>
      <c r="K417" s="25" t="s">
        <v>21</v>
      </c>
      <c r="L417" s="25" t="s">
        <v>21</v>
      </c>
      <c r="M417" s="25" t="s">
        <v>21</v>
      </c>
      <c r="N417" s="25" t="s">
        <v>21</v>
      </c>
    </row>
    <row r="418" spans="1:14" x14ac:dyDescent="0.35">
      <c r="A418" t="s">
        <v>22</v>
      </c>
      <c r="B418" t="s">
        <v>23</v>
      </c>
      <c r="C418" t="s">
        <v>36</v>
      </c>
      <c r="D418" t="s">
        <v>104</v>
      </c>
      <c r="E418" s="1">
        <v>2015</v>
      </c>
      <c r="F418" t="s">
        <v>19</v>
      </c>
      <c r="G418" s="2" t="s">
        <v>20</v>
      </c>
      <c r="H418" s="25" t="s">
        <v>21</v>
      </c>
      <c r="I418" s="25" t="s">
        <v>21</v>
      </c>
      <c r="J418" s="25" t="s">
        <v>21</v>
      </c>
      <c r="K418" s="25" t="s">
        <v>21</v>
      </c>
      <c r="L418" s="25" t="s">
        <v>21</v>
      </c>
      <c r="M418" s="25" t="s">
        <v>21</v>
      </c>
      <c r="N418" s="25" t="s">
        <v>21</v>
      </c>
    </row>
    <row r="419" spans="1:14" x14ac:dyDescent="0.35">
      <c r="A419" t="s">
        <v>22</v>
      </c>
      <c r="B419" t="s">
        <v>23</v>
      </c>
      <c r="C419" t="s">
        <v>36</v>
      </c>
      <c r="D419" t="s">
        <v>104</v>
      </c>
      <c r="E419" s="1">
        <v>2016</v>
      </c>
      <c r="F419" t="s">
        <v>19</v>
      </c>
      <c r="G419" s="2" t="s">
        <v>20</v>
      </c>
      <c r="H419" s="25" t="s">
        <v>21</v>
      </c>
      <c r="I419" s="25" t="s">
        <v>21</v>
      </c>
      <c r="J419" s="25" t="s">
        <v>21</v>
      </c>
      <c r="K419" s="25" t="s">
        <v>21</v>
      </c>
      <c r="L419" s="25" t="s">
        <v>21</v>
      </c>
      <c r="M419" s="25" t="s">
        <v>21</v>
      </c>
      <c r="N419" s="25" t="s">
        <v>21</v>
      </c>
    </row>
    <row r="420" spans="1:14" x14ac:dyDescent="0.35">
      <c r="A420" t="s">
        <v>22</v>
      </c>
      <c r="B420" t="s">
        <v>23</v>
      </c>
      <c r="C420" t="s">
        <v>36</v>
      </c>
      <c r="D420" t="s">
        <v>104</v>
      </c>
      <c r="E420" s="1">
        <v>2017</v>
      </c>
      <c r="F420" t="s">
        <v>19</v>
      </c>
      <c r="G420" s="2" t="s">
        <v>20</v>
      </c>
      <c r="H420" s="25" t="s">
        <v>21</v>
      </c>
      <c r="I420" s="25" t="s">
        <v>21</v>
      </c>
      <c r="J420" s="25" t="s">
        <v>21</v>
      </c>
      <c r="K420" s="25" t="s">
        <v>21</v>
      </c>
      <c r="L420" s="25" t="s">
        <v>21</v>
      </c>
      <c r="M420" s="25" t="s">
        <v>21</v>
      </c>
      <c r="N420" s="25" t="s">
        <v>21</v>
      </c>
    </row>
    <row r="421" spans="1:14" x14ac:dyDescent="0.35">
      <c r="A421" t="s">
        <v>22</v>
      </c>
      <c r="B421" t="s">
        <v>23</v>
      </c>
      <c r="C421" t="s">
        <v>36</v>
      </c>
      <c r="D421" t="s">
        <v>104</v>
      </c>
      <c r="E421" s="1">
        <v>2018</v>
      </c>
      <c r="F421" t="s">
        <v>19</v>
      </c>
      <c r="G421" s="2" t="s">
        <v>20</v>
      </c>
      <c r="H421" s="25" t="s">
        <v>21</v>
      </c>
      <c r="I421" s="25" t="s">
        <v>21</v>
      </c>
      <c r="J421" s="25" t="s">
        <v>21</v>
      </c>
      <c r="K421" s="25" t="s">
        <v>21</v>
      </c>
      <c r="L421" s="25" t="s">
        <v>21</v>
      </c>
      <c r="M421" s="25" t="s">
        <v>21</v>
      </c>
      <c r="N421" s="25" t="s">
        <v>21</v>
      </c>
    </row>
    <row r="422" spans="1:14" x14ac:dyDescent="0.35">
      <c r="A422" t="s">
        <v>22</v>
      </c>
      <c r="B422" t="s">
        <v>16</v>
      </c>
      <c r="C422" t="s">
        <v>36</v>
      </c>
      <c r="D422" t="s">
        <v>105</v>
      </c>
      <c r="E422" s="1">
        <v>2013</v>
      </c>
      <c r="F422" t="s">
        <v>19</v>
      </c>
      <c r="G422" s="2" t="s">
        <v>20</v>
      </c>
      <c r="H422" s="25" t="s">
        <v>21</v>
      </c>
      <c r="I422" s="25" t="s">
        <v>21</v>
      </c>
      <c r="J422" s="25" t="s">
        <v>21</v>
      </c>
      <c r="K422" s="25" t="s">
        <v>21</v>
      </c>
      <c r="L422" s="25" t="s">
        <v>21</v>
      </c>
      <c r="M422" s="25" t="s">
        <v>21</v>
      </c>
      <c r="N422" s="25" t="s">
        <v>21</v>
      </c>
    </row>
    <row r="423" spans="1:14" x14ac:dyDescent="0.35">
      <c r="A423" t="s">
        <v>22</v>
      </c>
      <c r="B423" t="s">
        <v>16</v>
      </c>
      <c r="C423" t="s">
        <v>36</v>
      </c>
      <c r="D423" t="s">
        <v>105</v>
      </c>
      <c r="E423" s="1">
        <v>2014</v>
      </c>
      <c r="F423" t="s">
        <v>19</v>
      </c>
      <c r="G423" s="2" t="s">
        <v>20</v>
      </c>
      <c r="H423" s="25" t="s">
        <v>21</v>
      </c>
      <c r="I423" s="25" t="s">
        <v>21</v>
      </c>
      <c r="J423" s="25" t="s">
        <v>21</v>
      </c>
      <c r="K423" s="25" t="s">
        <v>21</v>
      </c>
      <c r="L423" s="25" t="s">
        <v>21</v>
      </c>
      <c r="M423" s="25" t="s">
        <v>21</v>
      </c>
      <c r="N423" s="25" t="s">
        <v>21</v>
      </c>
    </row>
    <row r="424" spans="1:14" x14ac:dyDescent="0.35">
      <c r="A424" t="s">
        <v>22</v>
      </c>
      <c r="B424" t="s">
        <v>16</v>
      </c>
      <c r="C424" t="s">
        <v>36</v>
      </c>
      <c r="D424" t="s">
        <v>105</v>
      </c>
      <c r="E424" s="1">
        <v>2015</v>
      </c>
      <c r="F424" t="s">
        <v>19</v>
      </c>
      <c r="G424" s="2" t="s">
        <v>20</v>
      </c>
      <c r="H424" s="25" t="s">
        <v>21</v>
      </c>
      <c r="I424" s="25" t="s">
        <v>21</v>
      </c>
      <c r="J424" s="25" t="s">
        <v>21</v>
      </c>
      <c r="K424" s="25" t="s">
        <v>21</v>
      </c>
      <c r="L424" s="25" t="s">
        <v>21</v>
      </c>
      <c r="M424" s="25" t="s">
        <v>21</v>
      </c>
      <c r="N424" s="25" t="s">
        <v>21</v>
      </c>
    </row>
    <row r="425" spans="1:14" x14ac:dyDescent="0.35">
      <c r="A425" t="s">
        <v>22</v>
      </c>
      <c r="B425" t="s">
        <v>16</v>
      </c>
      <c r="C425" t="s">
        <v>36</v>
      </c>
      <c r="D425" t="s">
        <v>105</v>
      </c>
      <c r="E425" s="1">
        <v>2016</v>
      </c>
      <c r="F425" t="s">
        <v>19</v>
      </c>
      <c r="G425" s="2" t="s">
        <v>20</v>
      </c>
      <c r="H425" s="25" t="s">
        <v>21</v>
      </c>
      <c r="I425" s="25" t="s">
        <v>21</v>
      </c>
      <c r="J425" s="25" t="s">
        <v>21</v>
      </c>
      <c r="K425" s="25" t="s">
        <v>21</v>
      </c>
      <c r="L425" s="25" t="s">
        <v>21</v>
      </c>
      <c r="M425" s="25" t="s">
        <v>21</v>
      </c>
      <c r="N425" s="25" t="s">
        <v>21</v>
      </c>
    </row>
    <row r="426" spans="1:14" x14ac:dyDescent="0.35">
      <c r="A426" t="s">
        <v>22</v>
      </c>
      <c r="B426" t="s">
        <v>16</v>
      </c>
      <c r="C426" t="s">
        <v>36</v>
      </c>
      <c r="D426" t="s">
        <v>105</v>
      </c>
      <c r="E426" s="1">
        <v>2017</v>
      </c>
      <c r="F426" t="s">
        <v>19</v>
      </c>
      <c r="G426" s="2" t="s">
        <v>20</v>
      </c>
      <c r="H426" s="25" t="s">
        <v>21</v>
      </c>
      <c r="I426" s="25" t="s">
        <v>21</v>
      </c>
      <c r="J426" s="25" t="s">
        <v>21</v>
      </c>
      <c r="K426" s="25" t="s">
        <v>21</v>
      </c>
      <c r="L426" s="25" t="s">
        <v>21</v>
      </c>
      <c r="M426" s="25" t="s">
        <v>21</v>
      </c>
      <c r="N426" s="25" t="s">
        <v>21</v>
      </c>
    </row>
    <row r="427" spans="1:14" x14ac:dyDescent="0.35">
      <c r="A427" t="s">
        <v>22</v>
      </c>
      <c r="B427" t="s">
        <v>16</v>
      </c>
      <c r="C427" t="s">
        <v>36</v>
      </c>
      <c r="D427" t="s">
        <v>105</v>
      </c>
      <c r="E427" s="1">
        <v>2018</v>
      </c>
      <c r="F427" t="s">
        <v>19</v>
      </c>
      <c r="G427" s="2" t="s">
        <v>20</v>
      </c>
      <c r="H427" s="25" t="s">
        <v>21</v>
      </c>
      <c r="I427" s="25" t="s">
        <v>21</v>
      </c>
      <c r="J427" s="25" t="s">
        <v>21</v>
      </c>
      <c r="K427" s="25" t="s">
        <v>21</v>
      </c>
      <c r="L427" s="25" t="s">
        <v>21</v>
      </c>
      <c r="M427" s="25" t="s">
        <v>21</v>
      </c>
      <c r="N427" s="25" t="s">
        <v>21</v>
      </c>
    </row>
    <row r="428" spans="1:14" x14ac:dyDescent="0.35">
      <c r="A428" t="s">
        <v>22</v>
      </c>
      <c r="B428" t="s">
        <v>34</v>
      </c>
      <c r="C428" t="s">
        <v>24</v>
      </c>
      <c r="D428" t="s">
        <v>106</v>
      </c>
      <c r="E428" s="1">
        <v>2013</v>
      </c>
      <c r="F428" t="s">
        <v>19</v>
      </c>
      <c r="G428" s="2" t="s">
        <v>20</v>
      </c>
      <c r="H428" s="25">
        <v>241</v>
      </c>
      <c r="I428" s="25">
        <v>52</v>
      </c>
      <c r="J428" s="25">
        <v>186</v>
      </c>
      <c r="K428" s="25">
        <v>2</v>
      </c>
      <c r="L428" s="25">
        <v>6514</v>
      </c>
      <c r="M428" s="25">
        <v>6467</v>
      </c>
      <c r="N428" s="25">
        <v>47</v>
      </c>
    </row>
    <row r="429" spans="1:14" x14ac:dyDescent="0.35">
      <c r="A429" t="s">
        <v>22</v>
      </c>
      <c r="B429" t="s">
        <v>34</v>
      </c>
      <c r="C429" t="s">
        <v>24</v>
      </c>
      <c r="D429" t="s">
        <v>106</v>
      </c>
      <c r="E429" s="1">
        <v>2014</v>
      </c>
      <c r="F429" t="s">
        <v>19</v>
      </c>
      <c r="G429" s="2" t="s">
        <v>20</v>
      </c>
      <c r="H429" s="25">
        <v>753</v>
      </c>
      <c r="I429" s="25">
        <v>47</v>
      </c>
      <c r="J429" s="25">
        <v>714</v>
      </c>
      <c r="K429" s="25">
        <v>-8</v>
      </c>
      <c r="L429" s="25">
        <v>5885</v>
      </c>
      <c r="M429" s="25">
        <v>5312</v>
      </c>
      <c r="N429" s="25">
        <v>573</v>
      </c>
    </row>
    <row r="430" spans="1:14" x14ac:dyDescent="0.35">
      <c r="A430" t="s">
        <v>22</v>
      </c>
      <c r="B430" t="s">
        <v>34</v>
      </c>
      <c r="C430" t="s">
        <v>24</v>
      </c>
      <c r="D430" t="s">
        <v>106</v>
      </c>
      <c r="E430" s="1">
        <v>2015</v>
      </c>
      <c r="F430" t="s">
        <v>19</v>
      </c>
      <c r="G430" s="2" t="s">
        <v>20</v>
      </c>
      <c r="H430" s="25">
        <v>321</v>
      </c>
      <c r="I430" s="25">
        <v>1364</v>
      </c>
      <c r="J430" s="25">
        <v>-1043</v>
      </c>
      <c r="K430" s="25">
        <v>1</v>
      </c>
      <c r="L430" s="25">
        <v>5955</v>
      </c>
      <c r="M430" s="25">
        <v>5899</v>
      </c>
      <c r="N430" s="25">
        <v>56</v>
      </c>
    </row>
    <row r="431" spans="1:14" x14ac:dyDescent="0.35">
      <c r="A431" t="s">
        <v>22</v>
      </c>
      <c r="B431" t="s">
        <v>34</v>
      </c>
      <c r="C431" t="s">
        <v>24</v>
      </c>
      <c r="D431" t="s">
        <v>106</v>
      </c>
      <c r="E431" s="1">
        <v>2016</v>
      </c>
      <c r="F431" t="s">
        <v>19</v>
      </c>
      <c r="G431" s="2" t="s">
        <v>20</v>
      </c>
      <c r="H431" s="25">
        <v>297</v>
      </c>
      <c r="I431" s="25">
        <v>446</v>
      </c>
      <c r="J431" s="25">
        <v>-147</v>
      </c>
      <c r="K431" s="25">
        <v>-2</v>
      </c>
      <c r="L431" s="25">
        <v>5680</v>
      </c>
      <c r="M431" s="25">
        <v>5767</v>
      </c>
      <c r="N431" s="25">
        <v>-88</v>
      </c>
    </row>
    <row r="432" spans="1:14" x14ac:dyDescent="0.35">
      <c r="A432" t="s">
        <v>22</v>
      </c>
      <c r="B432" t="s">
        <v>34</v>
      </c>
      <c r="C432" t="s">
        <v>24</v>
      </c>
      <c r="D432" t="s">
        <v>106</v>
      </c>
      <c r="E432" s="1">
        <v>2017</v>
      </c>
      <c r="F432" t="s">
        <v>19</v>
      </c>
      <c r="G432" s="2" t="s">
        <v>20</v>
      </c>
      <c r="H432" s="25">
        <v>835</v>
      </c>
      <c r="I432" s="25" t="s">
        <v>26</v>
      </c>
      <c r="J432" s="25" t="s">
        <v>26</v>
      </c>
      <c r="K432" s="25" t="s">
        <v>26</v>
      </c>
      <c r="L432" s="25">
        <v>4783</v>
      </c>
      <c r="M432" s="25">
        <v>5034</v>
      </c>
      <c r="N432" s="25">
        <v>-252</v>
      </c>
    </row>
    <row r="433" spans="1:14" x14ac:dyDescent="0.35">
      <c r="A433" t="s">
        <v>22</v>
      </c>
      <c r="B433" t="s">
        <v>34</v>
      </c>
      <c r="C433" t="s">
        <v>24</v>
      </c>
      <c r="D433" t="s">
        <v>106</v>
      </c>
      <c r="E433" s="1">
        <v>2018</v>
      </c>
      <c r="F433" t="s">
        <v>19</v>
      </c>
      <c r="G433" s="2" t="s">
        <v>20</v>
      </c>
      <c r="H433" s="25">
        <v>240</v>
      </c>
      <c r="I433" s="25">
        <v>367</v>
      </c>
      <c r="J433" s="25">
        <v>-120</v>
      </c>
      <c r="K433" s="25">
        <v>-7</v>
      </c>
      <c r="L433" s="25">
        <v>2836</v>
      </c>
      <c r="M433" s="25">
        <v>3195</v>
      </c>
      <c r="N433" s="25">
        <v>-359</v>
      </c>
    </row>
    <row r="434" spans="1:14" x14ac:dyDescent="0.35">
      <c r="A434" t="s">
        <v>22</v>
      </c>
      <c r="B434" t="s">
        <v>27</v>
      </c>
      <c r="C434" t="s">
        <v>36</v>
      </c>
      <c r="D434" t="s">
        <v>107</v>
      </c>
      <c r="E434" s="1">
        <v>2013</v>
      </c>
      <c r="F434" t="s">
        <v>19</v>
      </c>
      <c r="G434" s="2" t="s">
        <v>20</v>
      </c>
      <c r="H434" s="25" t="s">
        <v>21</v>
      </c>
      <c r="I434" s="25" t="s">
        <v>21</v>
      </c>
      <c r="J434" s="25" t="s">
        <v>21</v>
      </c>
      <c r="K434" s="25" t="s">
        <v>21</v>
      </c>
      <c r="L434" s="25" t="s">
        <v>21</v>
      </c>
      <c r="M434" s="25" t="s">
        <v>21</v>
      </c>
      <c r="N434" s="25" t="s">
        <v>21</v>
      </c>
    </row>
    <row r="435" spans="1:14" x14ac:dyDescent="0.35">
      <c r="A435" t="s">
        <v>22</v>
      </c>
      <c r="B435" t="s">
        <v>27</v>
      </c>
      <c r="C435" t="s">
        <v>36</v>
      </c>
      <c r="D435" t="s">
        <v>107</v>
      </c>
      <c r="E435" s="1">
        <v>2014</v>
      </c>
      <c r="F435" t="s">
        <v>19</v>
      </c>
      <c r="G435" s="2" t="s">
        <v>20</v>
      </c>
      <c r="H435" s="25" t="s">
        <v>21</v>
      </c>
      <c r="I435" s="25" t="s">
        <v>21</v>
      </c>
      <c r="J435" s="25" t="s">
        <v>21</v>
      </c>
      <c r="K435" s="25" t="s">
        <v>21</v>
      </c>
      <c r="L435" s="25" t="s">
        <v>26</v>
      </c>
      <c r="M435" s="25" t="s">
        <v>21</v>
      </c>
      <c r="N435" s="25" t="s">
        <v>26</v>
      </c>
    </row>
    <row r="436" spans="1:14" x14ac:dyDescent="0.35">
      <c r="A436" t="s">
        <v>22</v>
      </c>
      <c r="B436" t="s">
        <v>27</v>
      </c>
      <c r="C436" t="s">
        <v>36</v>
      </c>
      <c r="D436" t="s">
        <v>107</v>
      </c>
      <c r="E436" s="1">
        <v>2015</v>
      </c>
      <c r="F436" t="s">
        <v>19</v>
      </c>
      <c r="G436" s="2" t="s">
        <v>20</v>
      </c>
      <c r="H436" s="25" t="s">
        <v>21</v>
      </c>
      <c r="I436" s="25" t="s">
        <v>21</v>
      </c>
      <c r="J436" s="25" t="s">
        <v>21</v>
      </c>
      <c r="K436" s="25" t="s">
        <v>21</v>
      </c>
      <c r="L436" s="25" t="s">
        <v>26</v>
      </c>
      <c r="M436" s="25" t="s">
        <v>21</v>
      </c>
      <c r="N436" s="25" t="s">
        <v>26</v>
      </c>
    </row>
    <row r="437" spans="1:14" x14ac:dyDescent="0.35">
      <c r="A437" t="s">
        <v>22</v>
      </c>
      <c r="B437" t="s">
        <v>27</v>
      </c>
      <c r="C437" t="s">
        <v>36</v>
      </c>
      <c r="D437" t="s">
        <v>107</v>
      </c>
      <c r="E437" s="1">
        <v>2016</v>
      </c>
      <c r="F437" t="s">
        <v>19</v>
      </c>
      <c r="G437" s="2" t="s">
        <v>20</v>
      </c>
      <c r="H437" s="25" t="s">
        <v>21</v>
      </c>
      <c r="I437" s="25" t="s">
        <v>21</v>
      </c>
      <c r="J437" s="25" t="s">
        <v>21</v>
      </c>
      <c r="K437" s="25" t="s">
        <v>21</v>
      </c>
      <c r="L437" s="25" t="s">
        <v>21</v>
      </c>
      <c r="M437" s="25" t="s">
        <v>21</v>
      </c>
      <c r="N437" s="25" t="s">
        <v>21</v>
      </c>
    </row>
    <row r="438" spans="1:14" x14ac:dyDescent="0.35">
      <c r="A438" t="s">
        <v>22</v>
      </c>
      <c r="B438" t="s">
        <v>27</v>
      </c>
      <c r="C438" t="s">
        <v>36</v>
      </c>
      <c r="D438" t="s">
        <v>107</v>
      </c>
      <c r="E438" s="1">
        <v>2017</v>
      </c>
      <c r="F438" t="s">
        <v>19</v>
      </c>
      <c r="G438" s="2" t="s">
        <v>20</v>
      </c>
      <c r="H438" s="25" t="s">
        <v>21</v>
      </c>
      <c r="I438" s="25" t="s">
        <v>21</v>
      </c>
      <c r="J438" s="25" t="s">
        <v>21</v>
      </c>
      <c r="K438" s="25" t="s">
        <v>21</v>
      </c>
      <c r="L438" s="25" t="s">
        <v>21</v>
      </c>
      <c r="M438" s="25" t="s">
        <v>21</v>
      </c>
      <c r="N438" s="25" t="s">
        <v>21</v>
      </c>
    </row>
    <row r="439" spans="1:14" x14ac:dyDescent="0.35">
      <c r="A439" t="s">
        <v>22</v>
      </c>
      <c r="B439" t="s">
        <v>27</v>
      </c>
      <c r="C439" t="s">
        <v>36</v>
      </c>
      <c r="D439" t="s">
        <v>107</v>
      </c>
      <c r="E439" s="1">
        <v>2018</v>
      </c>
      <c r="F439" t="s">
        <v>19</v>
      </c>
      <c r="G439" s="2" t="s">
        <v>20</v>
      </c>
      <c r="H439" s="25" t="s">
        <v>21</v>
      </c>
      <c r="I439" s="25" t="s">
        <v>21</v>
      </c>
      <c r="J439" s="25" t="s">
        <v>21</v>
      </c>
      <c r="K439" s="25" t="s">
        <v>21</v>
      </c>
      <c r="L439" s="25" t="s">
        <v>21</v>
      </c>
      <c r="M439" s="25" t="s">
        <v>21</v>
      </c>
      <c r="N439" s="25" t="s">
        <v>21</v>
      </c>
    </row>
    <row r="440" spans="1:14" x14ac:dyDescent="0.35">
      <c r="A440" t="s">
        <v>84</v>
      </c>
      <c r="B440" t="s">
        <v>16</v>
      </c>
      <c r="C440" t="s">
        <v>36</v>
      </c>
      <c r="D440" t="s">
        <v>108</v>
      </c>
      <c r="E440" s="1">
        <v>2013</v>
      </c>
      <c r="F440" t="s">
        <v>19</v>
      </c>
      <c r="G440" s="2" t="s">
        <v>20</v>
      </c>
      <c r="H440" s="25">
        <v>-1</v>
      </c>
      <c r="I440" s="25" t="s">
        <v>21</v>
      </c>
      <c r="J440" s="25">
        <v>-1</v>
      </c>
      <c r="K440" s="25" t="s">
        <v>21</v>
      </c>
      <c r="L440" s="25" t="s">
        <v>21</v>
      </c>
      <c r="M440" s="25" t="s">
        <v>21</v>
      </c>
      <c r="N440" s="25" t="s">
        <v>21</v>
      </c>
    </row>
    <row r="441" spans="1:14" x14ac:dyDescent="0.35">
      <c r="A441" t="s">
        <v>84</v>
      </c>
      <c r="B441" t="s">
        <v>16</v>
      </c>
      <c r="C441" t="s">
        <v>36</v>
      </c>
      <c r="D441" t="s">
        <v>108</v>
      </c>
      <c r="E441" s="1">
        <v>2014</v>
      </c>
      <c r="F441" t="s">
        <v>19</v>
      </c>
      <c r="G441" s="2" t="s">
        <v>20</v>
      </c>
      <c r="H441" s="25" t="s">
        <v>21</v>
      </c>
      <c r="I441" s="25" t="s">
        <v>21</v>
      </c>
      <c r="J441" s="25" t="s">
        <v>21</v>
      </c>
      <c r="K441" s="25" t="s">
        <v>21</v>
      </c>
      <c r="L441" s="25" t="s">
        <v>21</v>
      </c>
      <c r="M441" s="25" t="s">
        <v>21</v>
      </c>
      <c r="N441" s="25" t="s">
        <v>21</v>
      </c>
    </row>
    <row r="442" spans="1:14" x14ac:dyDescent="0.35">
      <c r="A442" t="s">
        <v>84</v>
      </c>
      <c r="B442" t="s">
        <v>16</v>
      </c>
      <c r="C442" t="s">
        <v>36</v>
      </c>
      <c r="D442" t="s">
        <v>108</v>
      </c>
      <c r="E442" s="1">
        <v>2015</v>
      </c>
      <c r="F442" t="s">
        <v>19</v>
      </c>
      <c r="G442" s="2" t="s">
        <v>20</v>
      </c>
      <c r="H442" s="25" t="s">
        <v>21</v>
      </c>
      <c r="I442" s="25" t="s">
        <v>21</v>
      </c>
      <c r="J442" s="25" t="s">
        <v>21</v>
      </c>
      <c r="K442" s="25" t="s">
        <v>21</v>
      </c>
      <c r="L442" s="25" t="s">
        <v>26</v>
      </c>
      <c r="M442" s="25" t="s">
        <v>26</v>
      </c>
      <c r="N442" s="25" t="s">
        <v>21</v>
      </c>
    </row>
    <row r="443" spans="1:14" x14ac:dyDescent="0.35">
      <c r="A443" t="s">
        <v>84</v>
      </c>
      <c r="B443" t="s">
        <v>16</v>
      </c>
      <c r="C443" t="s">
        <v>36</v>
      </c>
      <c r="D443" t="s">
        <v>108</v>
      </c>
      <c r="E443" s="1">
        <v>2016</v>
      </c>
      <c r="F443" t="s">
        <v>19</v>
      </c>
      <c r="G443" s="2" t="s">
        <v>20</v>
      </c>
      <c r="H443" s="25" t="s">
        <v>21</v>
      </c>
      <c r="I443" s="25" t="s">
        <v>21</v>
      </c>
      <c r="J443" s="25" t="s">
        <v>21</v>
      </c>
      <c r="K443" s="25" t="s">
        <v>21</v>
      </c>
      <c r="L443" s="25" t="s">
        <v>26</v>
      </c>
      <c r="M443" s="25" t="s">
        <v>26</v>
      </c>
      <c r="N443" s="25" t="s">
        <v>26</v>
      </c>
    </row>
    <row r="444" spans="1:14" x14ac:dyDescent="0.35">
      <c r="A444" t="s">
        <v>84</v>
      </c>
      <c r="B444" t="s">
        <v>16</v>
      </c>
      <c r="C444" t="s">
        <v>36</v>
      </c>
      <c r="D444" t="s">
        <v>108</v>
      </c>
      <c r="E444" s="1">
        <v>2017</v>
      </c>
      <c r="F444" t="s">
        <v>19</v>
      </c>
      <c r="G444" s="2" t="s">
        <v>20</v>
      </c>
      <c r="H444" s="25" t="s">
        <v>26</v>
      </c>
      <c r="I444" s="25" t="s">
        <v>21</v>
      </c>
      <c r="J444" s="25" t="s">
        <v>26</v>
      </c>
      <c r="K444" s="25" t="s">
        <v>21</v>
      </c>
      <c r="L444" s="25">
        <v>16</v>
      </c>
      <c r="M444" s="25" t="s">
        <v>26</v>
      </c>
      <c r="N444" s="25" t="s">
        <v>26</v>
      </c>
    </row>
    <row r="445" spans="1:14" x14ac:dyDescent="0.35">
      <c r="A445" t="s">
        <v>84</v>
      </c>
      <c r="B445" t="s">
        <v>16</v>
      </c>
      <c r="C445" t="s">
        <v>36</v>
      </c>
      <c r="D445" t="s">
        <v>108</v>
      </c>
      <c r="E445" s="1">
        <v>2018</v>
      </c>
      <c r="F445" t="s">
        <v>19</v>
      </c>
      <c r="G445" s="2" t="s">
        <v>20</v>
      </c>
      <c r="H445" s="25" t="s">
        <v>26</v>
      </c>
      <c r="I445" s="25" t="s">
        <v>21</v>
      </c>
      <c r="J445" s="25" t="s">
        <v>26</v>
      </c>
      <c r="K445" s="25" t="s">
        <v>21</v>
      </c>
      <c r="L445" s="25">
        <v>14</v>
      </c>
      <c r="M445" s="25" t="s">
        <v>26</v>
      </c>
      <c r="N445" s="25" t="s">
        <v>26</v>
      </c>
    </row>
    <row r="446" spans="1:14" x14ac:dyDescent="0.35">
      <c r="A446" t="s">
        <v>22</v>
      </c>
      <c r="B446" t="s">
        <v>38</v>
      </c>
      <c r="C446" t="s">
        <v>39</v>
      </c>
      <c r="D446" t="s">
        <v>109</v>
      </c>
      <c r="E446" s="1">
        <v>2013</v>
      </c>
      <c r="F446" t="s">
        <v>19</v>
      </c>
      <c r="G446" s="2" t="s">
        <v>20</v>
      </c>
      <c r="H446" s="25" t="s">
        <v>21</v>
      </c>
      <c r="I446" s="25" t="s">
        <v>21</v>
      </c>
      <c r="J446" s="25" t="s">
        <v>21</v>
      </c>
      <c r="K446" s="25" t="s">
        <v>21</v>
      </c>
      <c r="L446" s="25" t="s">
        <v>21</v>
      </c>
      <c r="M446" s="25" t="s">
        <v>21</v>
      </c>
      <c r="N446" s="25" t="s">
        <v>21</v>
      </c>
    </row>
    <row r="447" spans="1:14" x14ac:dyDescent="0.35">
      <c r="A447" t="s">
        <v>22</v>
      </c>
      <c r="B447" t="s">
        <v>38</v>
      </c>
      <c r="C447" t="s">
        <v>39</v>
      </c>
      <c r="D447" t="s">
        <v>109</v>
      </c>
      <c r="E447" s="1">
        <v>2014</v>
      </c>
      <c r="F447" t="s">
        <v>19</v>
      </c>
      <c r="G447" s="2" t="s">
        <v>20</v>
      </c>
      <c r="H447" s="25" t="s">
        <v>21</v>
      </c>
      <c r="I447" s="25" t="s">
        <v>21</v>
      </c>
      <c r="J447" s="25" t="s">
        <v>21</v>
      </c>
      <c r="K447" s="25" t="s">
        <v>21</v>
      </c>
      <c r="L447" s="25" t="s">
        <v>21</v>
      </c>
      <c r="M447" s="25" t="s">
        <v>21</v>
      </c>
      <c r="N447" s="25" t="s">
        <v>21</v>
      </c>
    </row>
    <row r="448" spans="1:14" x14ac:dyDescent="0.35">
      <c r="A448" t="s">
        <v>22</v>
      </c>
      <c r="B448" t="s">
        <v>38</v>
      </c>
      <c r="C448" t="s">
        <v>39</v>
      </c>
      <c r="D448" t="s">
        <v>109</v>
      </c>
      <c r="E448" s="1">
        <v>2015</v>
      </c>
      <c r="F448" t="s">
        <v>19</v>
      </c>
      <c r="G448" s="2" t="s">
        <v>20</v>
      </c>
      <c r="H448" s="25" t="s">
        <v>21</v>
      </c>
      <c r="I448" s="25" t="s">
        <v>21</v>
      </c>
      <c r="J448" s="25" t="s">
        <v>21</v>
      </c>
      <c r="K448" s="25" t="s">
        <v>21</v>
      </c>
      <c r="L448" s="25" t="s">
        <v>21</v>
      </c>
      <c r="M448" s="25" t="s">
        <v>21</v>
      </c>
      <c r="N448" s="25" t="s">
        <v>21</v>
      </c>
    </row>
    <row r="449" spans="1:14" x14ac:dyDescent="0.35">
      <c r="A449" t="s">
        <v>22</v>
      </c>
      <c r="B449" t="s">
        <v>38</v>
      </c>
      <c r="C449" t="s">
        <v>39</v>
      </c>
      <c r="D449" t="s">
        <v>109</v>
      </c>
      <c r="E449" s="1">
        <v>2016</v>
      </c>
      <c r="F449" t="s">
        <v>19</v>
      </c>
      <c r="G449" s="2" t="s">
        <v>20</v>
      </c>
      <c r="H449" s="25" t="s">
        <v>21</v>
      </c>
      <c r="I449" s="25" t="s">
        <v>21</v>
      </c>
      <c r="J449" s="25" t="s">
        <v>21</v>
      </c>
      <c r="K449" s="25" t="s">
        <v>21</v>
      </c>
      <c r="L449" s="25" t="s">
        <v>21</v>
      </c>
      <c r="M449" s="25" t="s">
        <v>21</v>
      </c>
      <c r="N449" s="25" t="s">
        <v>21</v>
      </c>
    </row>
    <row r="450" spans="1:14" x14ac:dyDescent="0.35">
      <c r="A450" t="s">
        <v>22</v>
      </c>
      <c r="B450" t="s">
        <v>38</v>
      </c>
      <c r="C450" t="s">
        <v>39</v>
      </c>
      <c r="D450" t="s">
        <v>109</v>
      </c>
      <c r="E450" s="1">
        <v>2017</v>
      </c>
      <c r="F450" t="s">
        <v>19</v>
      </c>
      <c r="G450" s="2" t="s">
        <v>20</v>
      </c>
      <c r="H450" s="25" t="s">
        <v>21</v>
      </c>
      <c r="I450" s="25" t="s">
        <v>21</v>
      </c>
      <c r="J450" s="25" t="s">
        <v>21</v>
      </c>
      <c r="K450" s="25" t="s">
        <v>21</v>
      </c>
      <c r="L450" s="25" t="s">
        <v>21</v>
      </c>
      <c r="M450" s="25" t="s">
        <v>21</v>
      </c>
      <c r="N450" s="25" t="s">
        <v>21</v>
      </c>
    </row>
    <row r="451" spans="1:14" x14ac:dyDescent="0.35">
      <c r="A451" t="s">
        <v>22</v>
      </c>
      <c r="B451" t="s">
        <v>38</v>
      </c>
      <c r="C451" t="s">
        <v>39</v>
      </c>
      <c r="D451" t="s">
        <v>109</v>
      </c>
      <c r="E451" s="1">
        <v>2018</v>
      </c>
      <c r="F451" t="s">
        <v>19</v>
      </c>
      <c r="G451" s="2" t="s">
        <v>20</v>
      </c>
      <c r="H451" s="25" t="s">
        <v>21</v>
      </c>
      <c r="I451" s="25" t="s">
        <v>21</v>
      </c>
      <c r="J451" s="25" t="s">
        <v>21</v>
      </c>
      <c r="K451" s="25" t="s">
        <v>21</v>
      </c>
      <c r="L451" s="25" t="s">
        <v>21</v>
      </c>
      <c r="M451" s="25" t="s">
        <v>21</v>
      </c>
      <c r="N451" s="25" t="s">
        <v>21</v>
      </c>
    </row>
    <row r="452" spans="1:14" x14ac:dyDescent="0.35">
      <c r="A452" t="s">
        <v>22</v>
      </c>
      <c r="B452" t="s">
        <v>34</v>
      </c>
      <c r="C452" t="s">
        <v>24</v>
      </c>
      <c r="D452" t="s">
        <v>110</v>
      </c>
      <c r="E452" s="1">
        <v>2013</v>
      </c>
      <c r="F452" t="s">
        <v>19</v>
      </c>
      <c r="G452" s="2" t="s">
        <v>20</v>
      </c>
      <c r="H452" s="25">
        <v>86</v>
      </c>
      <c r="I452" s="25">
        <v>143</v>
      </c>
      <c r="J452" s="25">
        <v>-63</v>
      </c>
      <c r="K452" s="25">
        <v>6</v>
      </c>
      <c r="L452" s="25">
        <v>619</v>
      </c>
      <c r="M452" s="25">
        <v>320</v>
      </c>
      <c r="N452" s="25">
        <v>299</v>
      </c>
    </row>
    <row r="453" spans="1:14" x14ac:dyDescent="0.35">
      <c r="A453" t="s">
        <v>22</v>
      </c>
      <c r="B453" t="s">
        <v>34</v>
      </c>
      <c r="C453" t="s">
        <v>24</v>
      </c>
      <c r="D453" t="s">
        <v>110</v>
      </c>
      <c r="E453" s="1">
        <v>2014</v>
      </c>
      <c r="F453" t="s">
        <v>19</v>
      </c>
      <c r="G453" s="2" t="s">
        <v>20</v>
      </c>
      <c r="H453" s="25">
        <v>-331</v>
      </c>
      <c r="I453" s="25">
        <v>-510</v>
      </c>
      <c r="J453" s="25">
        <v>172</v>
      </c>
      <c r="K453" s="25">
        <v>7</v>
      </c>
      <c r="L453" s="25">
        <v>788</v>
      </c>
      <c r="M453" s="25" t="s">
        <v>26</v>
      </c>
      <c r="N453" s="25" t="s">
        <v>26</v>
      </c>
    </row>
    <row r="454" spans="1:14" x14ac:dyDescent="0.35">
      <c r="A454" t="s">
        <v>22</v>
      </c>
      <c r="B454" t="s">
        <v>34</v>
      </c>
      <c r="C454" t="s">
        <v>24</v>
      </c>
      <c r="D454" t="s">
        <v>110</v>
      </c>
      <c r="E454" s="1">
        <v>2015</v>
      </c>
      <c r="F454" t="s">
        <v>19</v>
      </c>
      <c r="G454" s="2" t="s">
        <v>20</v>
      </c>
      <c r="H454" s="25">
        <v>69</v>
      </c>
      <c r="I454" s="25">
        <v>47</v>
      </c>
      <c r="J454" s="25">
        <v>23</v>
      </c>
      <c r="K454" s="25">
        <v>-1</v>
      </c>
      <c r="L454" s="25">
        <v>546</v>
      </c>
      <c r="M454" s="25">
        <v>875</v>
      </c>
      <c r="N454" s="25">
        <v>-329</v>
      </c>
    </row>
    <row r="455" spans="1:14" x14ac:dyDescent="0.35">
      <c r="A455" t="s">
        <v>22</v>
      </c>
      <c r="B455" t="s">
        <v>34</v>
      </c>
      <c r="C455" t="s">
        <v>24</v>
      </c>
      <c r="D455" t="s">
        <v>110</v>
      </c>
      <c r="E455" s="1">
        <v>2016</v>
      </c>
      <c r="F455" t="s">
        <v>19</v>
      </c>
      <c r="G455" s="2" t="s">
        <v>20</v>
      </c>
      <c r="H455" s="25">
        <v>214</v>
      </c>
      <c r="I455" s="25" t="s">
        <v>21</v>
      </c>
      <c r="J455" s="25">
        <v>215</v>
      </c>
      <c r="K455" s="25">
        <v>-1</v>
      </c>
      <c r="L455" s="25">
        <v>801</v>
      </c>
      <c r="M455" s="25">
        <v>1141</v>
      </c>
      <c r="N455" s="25">
        <v>-340</v>
      </c>
    </row>
    <row r="456" spans="1:14" x14ac:dyDescent="0.35">
      <c r="A456" t="s">
        <v>22</v>
      </c>
      <c r="B456" t="s">
        <v>34</v>
      </c>
      <c r="C456" t="s">
        <v>24</v>
      </c>
      <c r="D456" t="s">
        <v>110</v>
      </c>
      <c r="E456" s="1">
        <v>2017</v>
      </c>
      <c r="F456" t="s">
        <v>19</v>
      </c>
      <c r="G456" s="2" t="s">
        <v>20</v>
      </c>
      <c r="H456" s="25">
        <v>257</v>
      </c>
      <c r="I456" s="25" t="s">
        <v>21</v>
      </c>
      <c r="J456" s="25">
        <v>257</v>
      </c>
      <c r="K456" s="25" t="s">
        <v>21</v>
      </c>
      <c r="L456" s="25">
        <v>1027</v>
      </c>
      <c r="M456" s="25">
        <v>1496</v>
      </c>
      <c r="N456" s="25">
        <v>-469</v>
      </c>
    </row>
    <row r="457" spans="1:14" x14ac:dyDescent="0.35">
      <c r="A457" t="s">
        <v>22</v>
      </c>
      <c r="B457" t="s">
        <v>34</v>
      </c>
      <c r="C457" t="s">
        <v>24</v>
      </c>
      <c r="D457" t="s">
        <v>110</v>
      </c>
      <c r="E457" s="1">
        <v>2018</v>
      </c>
      <c r="F457" t="s">
        <v>19</v>
      </c>
      <c r="G457" s="2" t="s">
        <v>20</v>
      </c>
      <c r="H457" s="25">
        <v>102</v>
      </c>
      <c r="I457" s="25" t="s">
        <v>26</v>
      </c>
      <c r="J457" s="25" t="s">
        <v>26</v>
      </c>
      <c r="K457" s="25" t="s">
        <v>26</v>
      </c>
      <c r="L457" s="25">
        <v>711</v>
      </c>
      <c r="M457" s="25" t="s">
        <v>26</v>
      </c>
      <c r="N457" s="25" t="s">
        <v>26</v>
      </c>
    </row>
    <row r="458" spans="1:14" x14ac:dyDescent="0.35">
      <c r="A458" t="s">
        <v>22</v>
      </c>
      <c r="B458" t="s">
        <v>23</v>
      </c>
      <c r="C458" t="s">
        <v>32</v>
      </c>
      <c r="D458" t="s">
        <v>111</v>
      </c>
      <c r="E458" s="1">
        <v>2013</v>
      </c>
      <c r="F458" t="s">
        <v>19</v>
      </c>
      <c r="G458" s="2" t="s">
        <v>20</v>
      </c>
      <c r="H458" s="25" t="s">
        <v>21</v>
      </c>
      <c r="I458" s="25" t="s">
        <v>21</v>
      </c>
      <c r="J458" s="25" t="s">
        <v>21</v>
      </c>
      <c r="K458" s="25" t="s">
        <v>21</v>
      </c>
      <c r="L458" s="25" t="s">
        <v>21</v>
      </c>
      <c r="M458" s="25" t="s">
        <v>21</v>
      </c>
      <c r="N458" s="25" t="s">
        <v>21</v>
      </c>
    </row>
    <row r="459" spans="1:14" x14ac:dyDescent="0.35">
      <c r="A459" t="s">
        <v>22</v>
      </c>
      <c r="B459" t="s">
        <v>23</v>
      </c>
      <c r="C459" t="s">
        <v>32</v>
      </c>
      <c r="D459" t="s">
        <v>111</v>
      </c>
      <c r="E459" s="1">
        <v>2014</v>
      </c>
      <c r="F459" t="s">
        <v>19</v>
      </c>
      <c r="G459" s="2" t="s">
        <v>20</v>
      </c>
      <c r="H459" s="25" t="s">
        <v>21</v>
      </c>
      <c r="I459" s="25" t="s">
        <v>21</v>
      </c>
      <c r="J459" s="25" t="s">
        <v>21</v>
      </c>
      <c r="K459" s="25" t="s">
        <v>21</v>
      </c>
      <c r="L459" s="25" t="s">
        <v>21</v>
      </c>
      <c r="M459" s="25" t="s">
        <v>21</v>
      </c>
      <c r="N459" s="25" t="s">
        <v>21</v>
      </c>
    </row>
    <row r="460" spans="1:14" x14ac:dyDescent="0.35">
      <c r="A460" t="s">
        <v>22</v>
      </c>
      <c r="B460" t="s">
        <v>23</v>
      </c>
      <c r="C460" t="s">
        <v>32</v>
      </c>
      <c r="D460" t="s">
        <v>111</v>
      </c>
      <c r="E460" s="1">
        <v>2015</v>
      </c>
      <c r="F460" t="s">
        <v>19</v>
      </c>
      <c r="G460" s="2" t="s">
        <v>20</v>
      </c>
      <c r="H460" s="25" t="s">
        <v>21</v>
      </c>
      <c r="I460" s="25" t="s">
        <v>21</v>
      </c>
      <c r="J460" s="25" t="s">
        <v>21</v>
      </c>
      <c r="K460" s="25" t="s">
        <v>21</v>
      </c>
      <c r="L460" s="25" t="s">
        <v>21</v>
      </c>
      <c r="M460" s="25" t="s">
        <v>21</v>
      </c>
      <c r="N460" s="25" t="s">
        <v>21</v>
      </c>
    </row>
    <row r="461" spans="1:14" x14ac:dyDescent="0.35">
      <c r="A461" t="s">
        <v>22</v>
      </c>
      <c r="B461" t="s">
        <v>23</v>
      </c>
      <c r="C461" t="s">
        <v>32</v>
      </c>
      <c r="D461" t="s">
        <v>111</v>
      </c>
      <c r="E461" s="1">
        <v>2016</v>
      </c>
      <c r="F461" t="s">
        <v>19</v>
      </c>
      <c r="G461" s="2" t="s">
        <v>20</v>
      </c>
      <c r="H461" s="25" t="s">
        <v>21</v>
      </c>
      <c r="I461" s="25" t="s">
        <v>21</v>
      </c>
      <c r="J461" s="25" t="s">
        <v>21</v>
      </c>
      <c r="K461" s="25" t="s">
        <v>21</v>
      </c>
      <c r="L461" s="25" t="s">
        <v>21</v>
      </c>
      <c r="M461" s="25" t="s">
        <v>21</v>
      </c>
      <c r="N461" s="25" t="s">
        <v>21</v>
      </c>
    </row>
    <row r="462" spans="1:14" x14ac:dyDescent="0.35">
      <c r="A462" t="s">
        <v>22</v>
      </c>
      <c r="B462" t="s">
        <v>23</v>
      </c>
      <c r="C462" t="s">
        <v>32</v>
      </c>
      <c r="D462" t="s">
        <v>111</v>
      </c>
      <c r="E462" s="1">
        <v>2017</v>
      </c>
      <c r="F462" t="s">
        <v>19</v>
      </c>
      <c r="G462" s="2" t="s">
        <v>20</v>
      </c>
      <c r="H462" s="25" t="s">
        <v>21</v>
      </c>
      <c r="I462" s="25" t="s">
        <v>21</v>
      </c>
      <c r="J462" s="25" t="s">
        <v>21</v>
      </c>
      <c r="K462" s="25" t="s">
        <v>21</v>
      </c>
      <c r="L462" s="25" t="s">
        <v>21</v>
      </c>
      <c r="M462" s="25" t="s">
        <v>21</v>
      </c>
      <c r="N462" s="25" t="s">
        <v>21</v>
      </c>
    </row>
    <row r="463" spans="1:14" x14ac:dyDescent="0.35">
      <c r="A463" t="s">
        <v>22</v>
      </c>
      <c r="B463" t="s">
        <v>23</v>
      </c>
      <c r="C463" t="s">
        <v>32</v>
      </c>
      <c r="D463" t="s">
        <v>111</v>
      </c>
      <c r="E463" s="1">
        <v>2018</v>
      </c>
      <c r="F463" t="s">
        <v>19</v>
      </c>
      <c r="G463" s="2" t="s">
        <v>20</v>
      </c>
      <c r="H463" s="25" t="s">
        <v>21</v>
      </c>
      <c r="I463" s="25" t="s">
        <v>21</v>
      </c>
      <c r="J463" s="25" t="s">
        <v>21</v>
      </c>
      <c r="K463" s="25" t="s">
        <v>21</v>
      </c>
      <c r="L463" s="25" t="s">
        <v>21</v>
      </c>
      <c r="M463" s="25" t="s">
        <v>21</v>
      </c>
      <c r="N463" s="25" t="s">
        <v>21</v>
      </c>
    </row>
    <row r="464" spans="1:14" x14ac:dyDescent="0.35">
      <c r="A464" t="s">
        <v>22</v>
      </c>
      <c r="B464" t="s">
        <v>34</v>
      </c>
      <c r="C464" t="s">
        <v>24</v>
      </c>
      <c r="D464" t="s">
        <v>112</v>
      </c>
      <c r="E464" s="1">
        <v>2013</v>
      </c>
      <c r="F464" t="s">
        <v>19</v>
      </c>
      <c r="G464" s="2" t="s">
        <v>20</v>
      </c>
      <c r="H464" s="25">
        <v>1357</v>
      </c>
      <c r="I464" s="25">
        <v>603</v>
      </c>
      <c r="J464" s="25">
        <v>654</v>
      </c>
      <c r="K464" s="25">
        <v>100</v>
      </c>
      <c r="L464" s="25">
        <v>6963</v>
      </c>
      <c r="M464" s="25">
        <v>7975</v>
      </c>
      <c r="N464" s="25">
        <v>-1012</v>
      </c>
    </row>
    <row r="465" spans="1:14" x14ac:dyDescent="0.35">
      <c r="A465" t="s">
        <v>22</v>
      </c>
      <c r="B465" t="s">
        <v>34</v>
      </c>
      <c r="C465" t="s">
        <v>24</v>
      </c>
      <c r="D465" t="s">
        <v>112</v>
      </c>
      <c r="E465" s="1">
        <v>2014</v>
      </c>
      <c r="F465" t="s">
        <v>19</v>
      </c>
      <c r="G465" s="2" t="s">
        <v>20</v>
      </c>
      <c r="H465" s="25">
        <v>2567</v>
      </c>
      <c r="I465" s="25">
        <v>2195</v>
      </c>
      <c r="J465" s="25">
        <v>331</v>
      </c>
      <c r="K465" s="25">
        <v>41</v>
      </c>
      <c r="L465" s="25">
        <v>10406</v>
      </c>
      <c r="M465" s="25">
        <v>10178</v>
      </c>
      <c r="N465" s="25">
        <v>228</v>
      </c>
    </row>
    <row r="466" spans="1:14" x14ac:dyDescent="0.35">
      <c r="A466" t="s">
        <v>22</v>
      </c>
      <c r="B466" t="s">
        <v>34</v>
      </c>
      <c r="C466" t="s">
        <v>24</v>
      </c>
      <c r="D466" t="s">
        <v>112</v>
      </c>
      <c r="E466" s="1">
        <v>2015</v>
      </c>
      <c r="F466" t="s">
        <v>19</v>
      </c>
      <c r="G466" s="2" t="s">
        <v>20</v>
      </c>
      <c r="H466" s="25">
        <v>888</v>
      </c>
      <c r="I466" s="25">
        <v>303</v>
      </c>
      <c r="J466" s="25">
        <v>524</v>
      </c>
      <c r="K466" s="25">
        <v>61</v>
      </c>
      <c r="L466" s="25">
        <v>4927</v>
      </c>
      <c r="M466" s="25">
        <v>7269</v>
      </c>
      <c r="N466" s="25">
        <v>-2342</v>
      </c>
    </row>
    <row r="467" spans="1:14" x14ac:dyDescent="0.35">
      <c r="A467" t="s">
        <v>22</v>
      </c>
      <c r="B467" t="s">
        <v>34</v>
      </c>
      <c r="C467" t="s">
        <v>24</v>
      </c>
      <c r="D467" t="s">
        <v>112</v>
      </c>
      <c r="E467" s="1">
        <v>2016</v>
      </c>
      <c r="F467" t="s">
        <v>19</v>
      </c>
      <c r="G467" s="2" t="s">
        <v>20</v>
      </c>
      <c r="H467" s="25">
        <v>653</v>
      </c>
      <c r="I467" s="25">
        <v>455</v>
      </c>
      <c r="J467" s="25">
        <v>122</v>
      </c>
      <c r="K467" s="25">
        <v>77</v>
      </c>
      <c r="L467" s="25">
        <v>12373</v>
      </c>
      <c r="M467" s="25">
        <v>9199</v>
      </c>
      <c r="N467" s="25">
        <v>3173</v>
      </c>
    </row>
    <row r="468" spans="1:14" x14ac:dyDescent="0.35">
      <c r="A468" t="s">
        <v>22</v>
      </c>
      <c r="B468" t="s">
        <v>34</v>
      </c>
      <c r="C468" t="s">
        <v>24</v>
      </c>
      <c r="D468" t="s">
        <v>112</v>
      </c>
      <c r="E468" s="1">
        <v>2017</v>
      </c>
      <c r="F468" t="s">
        <v>19</v>
      </c>
      <c r="G468" s="2" t="s">
        <v>20</v>
      </c>
      <c r="H468" s="25">
        <v>504</v>
      </c>
      <c r="I468" s="25">
        <v>361</v>
      </c>
      <c r="J468" s="25">
        <v>85</v>
      </c>
      <c r="K468" s="25">
        <v>59</v>
      </c>
      <c r="L468" s="25">
        <v>14640</v>
      </c>
      <c r="M468" s="25">
        <v>9041</v>
      </c>
      <c r="N468" s="25">
        <v>5599</v>
      </c>
    </row>
    <row r="469" spans="1:14" x14ac:dyDescent="0.35">
      <c r="A469" t="s">
        <v>22</v>
      </c>
      <c r="B469" t="s">
        <v>34</v>
      </c>
      <c r="C469" t="s">
        <v>24</v>
      </c>
      <c r="D469" t="s">
        <v>112</v>
      </c>
      <c r="E469" s="1">
        <v>2018</v>
      </c>
      <c r="F469" t="s">
        <v>19</v>
      </c>
      <c r="G469" s="2" t="s">
        <v>20</v>
      </c>
      <c r="H469" s="25">
        <v>-862</v>
      </c>
      <c r="I469" s="25">
        <v>368</v>
      </c>
      <c r="J469" s="25">
        <v>-1290</v>
      </c>
      <c r="K469" s="25">
        <v>60</v>
      </c>
      <c r="L469" s="25">
        <v>14727</v>
      </c>
      <c r="M469" s="25">
        <v>9382</v>
      </c>
      <c r="N469" s="25">
        <v>5345</v>
      </c>
    </row>
    <row r="470" spans="1:14" x14ac:dyDescent="0.35">
      <c r="A470" t="s">
        <v>22</v>
      </c>
      <c r="B470" t="s">
        <v>34</v>
      </c>
      <c r="C470" t="s">
        <v>24</v>
      </c>
      <c r="D470" t="s">
        <v>113</v>
      </c>
      <c r="E470" s="1">
        <v>2013</v>
      </c>
      <c r="F470" t="s">
        <v>19</v>
      </c>
      <c r="G470" s="2" t="s">
        <v>20</v>
      </c>
      <c r="H470" s="25">
        <v>727</v>
      </c>
      <c r="I470" s="25">
        <v>119</v>
      </c>
      <c r="J470" s="25">
        <v>487</v>
      </c>
      <c r="K470" s="25">
        <v>121</v>
      </c>
      <c r="L470" s="25">
        <v>28617</v>
      </c>
      <c r="M470" s="25">
        <v>25652</v>
      </c>
      <c r="N470" s="25">
        <v>2965</v>
      </c>
    </row>
    <row r="471" spans="1:14" x14ac:dyDescent="0.35">
      <c r="A471" t="s">
        <v>22</v>
      </c>
      <c r="B471" t="s">
        <v>34</v>
      </c>
      <c r="C471" t="s">
        <v>24</v>
      </c>
      <c r="D471" t="s">
        <v>113</v>
      </c>
      <c r="E471" s="1">
        <v>2014</v>
      </c>
      <c r="F471" t="s">
        <v>19</v>
      </c>
      <c r="G471" s="2" t="s">
        <v>20</v>
      </c>
      <c r="H471" s="25">
        <v>522</v>
      </c>
      <c r="I471" s="25">
        <v>643</v>
      </c>
      <c r="J471" s="25">
        <v>-168</v>
      </c>
      <c r="K471" s="25">
        <v>47</v>
      </c>
      <c r="L471" s="25">
        <v>30351</v>
      </c>
      <c r="M471" s="25">
        <v>26870</v>
      </c>
      <c r="N471" s="25">
        <v>3480</v>
      </c>
    </row>
    <row r="472" spans="1:14" x14ac:dyDescent="0.35">
      <c r="A472" t="s">
        <v>22</v>
      </c>
      <c r="B472" t="s">
        <v>34</v>
      </c>
      <c r="C472" t="s">
        <v>24</v>
      </c>
      <c r="D472" t="s">
        <v>113</v>
      </c>
      <c r="E472" s="1">
        <v>2015</v>
      </c>
      <c r="F472" t="s">
        <v>19</v>
      </c>
      <c r="G472" s="2" t="s">
        <v>20</v>
      </c>
      <c r="H472" s="25">
        <v>1336</v>
      </c>
      <c r="I472" s="25">
        <v>548</v>
      </c>
      <c r="J472" s="25">
        <v>759</v>
      </c>
      <c r="K472" s="25">
        <v>29</v>
      </c>
      <c r="L472" s="25">
        <v>30013</v>
      </c>
      <c r="M472" s="25">
        <v>29723</v>
      </c>
      <c r="N472" s="25">
        <v>290</v>
      </c>
    </row>
    <row r="473" spans="1:14" x14ac:dyDescent="0.35">
      <c r="A473" t="s">
        <v>22</v>
      </c>
      <c r="B473" t="s">
        <v>34</v>
      </c>
      <c r="C473" t="s">
        <v>24</v>
      </c>
      <c r="D473" t="s">
        <v>113</v>
      </c>
      <c r="E473" s="1">
        <v>2016</v>
      </c>
      <c r="F473" t="s">
        <v>19</v>
      </c>
      <c r="G473" s="2" t="s">
        <v>20</v>
      </c>
      <c r="H473" s="25">
        <v>961</v>
      </c>
      <c r="I473" s="25">
        <v>1282</v>
      </c>
      <c r="J473" s="25">
        <v>-370</v>
      </c>
      <c r="K473" s="25">
        <v>49</v>
      </c>
      <c r="L473" s="25">
        <v>34987</v>
      </c>
      <c r="M473" s="25">
        <v>32749</v>
      </c>
      <c r="N473" s="25">
        <v>2238</v>
      </c>
    </row>
    <row r="474" spans="1:14" x14ac:dyDescent="0.35">
      <c r="A474" t="s">
        <v>22</v>
      </c>
      <c r="B474" t="s">
        <v>34</v>
      </c>
      <c r="C474" t="s">
        <v>24</v>
      </c>
      <c r="D474" t="s">
        <v>113</v>
      </c>
      <c r="E474" s="1">
        <v>2017</v>
      </c>
      <c r="F474" t="s">
        <v>19</v>
      </c>
      <c r="G474" s="2" t="s">
        <v>20</v>
      </c>
      <c r="H474" s="25">
        <v>1426</v>
      </c>
      <c r="I474" s="25">
        <v>1479</v>
      </c>
      <c r="J474" s="25">
        <v>-75</v>
      </c>
      <c r="K474" s="25">
        <v>22</v>
      </c>
      <c r="L474" s="25">
        <v>37847</v>
      </c>
      <c r="M474" s="25">
        <v>33212</v>
      </c>
      <c r="N474" s="25">
        <v>4636</v>
      </c>
    </row>
    <row r="475" spans="1:14" x14ac:dyDescent="0.35">
      <c r="A475" t="s">
        <v>22</v>
      </c>
      <c r="B475" t="s">
        <v>34</v>
      </c>
      <c r="C475" t="s">
        <v>24</v>
      </c>
      <c r="D475" t="s">
        <v>113</v>
      </c>
      <c r="E475" s="1">
        <v>2018</v>
      </c>
      <c r="F475" t="s">
        <v>19</v>
      </c>
      <c r="G475" s="2" t="s">
        <v>20</v>
      </c>
      <c r="H475" s="25">
        <v>3313</v>
      </c>
      <c r="I475" s="25">
        <v>1534</v>
      </c>
      <c r="J475" s="25">
        <v>1661</v>
      </c>
      <c r="K475" s="25">
        <v>117</v>
      </c>
      <c r="L475" s="25">
        <v>42857</v>
      </c>
      <c r="M475" s="25">
        <v>37074</v>
      </c>
      <c r="N475" s="25">
        <v>5783</v>
      </c>
    </row>
    <row r="476" spans="1:14" x14ac:dyDescent="0.35">
      <c r="A476" t="s">
        <v>22</v>
      </c>
      <c r="B476" t="s">
        <v>34</v>
      </c>
      <c r="C476" t="s">
        <v>32</v>
      </c>
      <c r="D476" t="s">
        <v>114</v>
      </c>
      <c r="E476" s="1">
        <v>2013</v>
      </c>
      <c r="F476" t="s">
        <v>19</v>
      </c>
      <c r="G476" s="2" t="s">
        <v>20</v>
      </c>
      <c r="H476" s="25" t="s">
        <v>21</v>
      </c>
      <c r="I476" s="25" t="s">
        <v>21</v>
      </c>
      <c r="J476" s="25" t="s">
        <v>21</v>
      </c>
      <c r="K476" s="25" t="s">
        <v>21</v>
      </c>
      <c r="L476" s="25" t="s">
        <v>21</v>
      </c>
      <c r="M476" s="25" t="s">
        <v>21</v>
      </c>
      <c r="N476" s="25" t="s">
        <v>21</v>
      </c>
    </row>
    <row r="477" spans="1:14" x14ac:dyDescent="0.35">
      <c r="A477" t="s">
        <v>22</v>
      </c>
      <c r="B477" t="s">
        <v>34</v>
      </c>
      <c r="C477" t="s">
        <v>32</v>
      </c>
      <c r="D477" t="s">
        <v>114</v>
      </c>
      <c r="E477" s="1">
        <v>2014</v>
      </c>
      <c r="F477" t="s">
        <v>19</v>
      </c>
      <c r="G477" s="2" t="s">
        <v>20</v>
      </c>
      <c r="H477" s="25" t="s">
        <v>21</v>
      </c>
      <c r="I477" s="25" t="s">
        <v>21</v>
      </c>
      <c r="J477" s="25" t="s">
        <v>21</v>
      </c>
      <c r="K477" s="25" t="s">
        <v>21</v>
      </c>
      <c r="L477" s="25" t="s">
        <v>21</v>
      </c>
      <c r="M477" s="25" t="s">
        <v>21</v>
      </c>
      <c r="N477" s="25" t="s">
        <v>21</v>
      </c>
    </row>
    <row r="478" spans="1:14" x14ac:dyDescent="0.35">
      <c r="A478" t="s">
        <v>22</v>
      </c>
      <c r="B478" t="s">
        <v>34</v>
      </c>
      <c r="C478" t="s">
        <v>32</v>
      </c>
      <c r="D478" t="s">
        <v>114</v>
      </c>
      <c r="E478" s="1">
        <v>2015</v>
      </c>
      <c r="F478" t="s">
        <v>19</v>
      </c>
      <c r="G478" s="2" t="s">
        <v>20</v>
      </c>
      <c r="H478" s="25" t="s">
        <v>21</v>
      </c>
      <c r="I478" s="25" t="s">
        <v>21</v>
      </c>
      <c r="J478" s="25" t="s">
        <v>21</v>
      </c>
      <c r="K478" s="25" t="s">
        <v>21</v>
      </c>
      <c r="L478" s="25" t="s">
        <v>21</v>
      </c>
      <c r="M478" s="25" t="s">
        <v>21</v>
      </c>
      <c r="N478" s="25" t="s">
        <v>21</v>
      </c>
    </row>
    <row r="479" spans="1:14" x14ac:dyDescent="0.35">
      <c r="A479" t="s">
        <v>22</v>
      </c>
      <c r="B479" t="s">
        <v>34</v>
      </c>
      <c r="C479" t="s">
        <v>32</v>
      </c>
      <c r="D479" t="s">
        <v>114</v>
      </c>
      <c r="E479" s="1">
        <v>2016</v>
      </c>
      <c r="F479" t="s">
        <v>19</v>
      </c>
      <c r="G479" s="2" t="s">
        <v>20</v>
      </c>
      <c r="H479" s="25" t="s">
        <v>21</v>
      </c>
      <c r="I479" s="25" t="s">
        <v>21</v>
      </c>
      <c r="J479" s="25" t="s">
        <v>21</v>
      </c>
      <c r="K479" s="25" t="s">
        <v>21</v>
      </c>
      <c r="L479" s="25" t="s">
        <v>21</v>
      </c>
      <c r="M479" s="25" t="s">
        <v>21</v>
      </c>
      <c r="N479" s="25" t="s">
        <v>21</v>
      </c>
    </row>
    <row r="480" spans="1:14" x14ac:dyDescent="0.35">
      <c r="A480" t="s">
        <v>22</v>
      </c>
      <c r="B480" t="s">
        <v>34</v>
      </c>
      <c r="C480" t="s">
        <v>32</v>
      </c>
      <c r="D480" t="s">
        <v>114</v>
      </c>
      <c r="E480" s="1">
        <v>2017</v>
      </c>
      <c r="F480" t="s">
        <v>19</v>
      </c>
      <c r="G480" s="2" t="s">
        <v>20</v>
      </c>
      <c r="H480" s="25" t="s">
        <v>21</v>
      </c>
      <c r="I480" s="25" t="s">
        <v>21</v>
      </c>
      <c r="J480" s="25" t="s">
        <v>21</v>
      </c>
      <c r="K480" s="25" t="s">
        <v>21</v>
      </c>
      <c r="L480" s="25" t="s">
        <v>21</v>
      </c>
      <c r="M480" s="25" t="s">
        <v>21</v>
      </c>
      <c r="N480" s="25" t="s">
        <v>21</v>
      </c>
    </row>
    <row r="481" spans="1:14" x14ac:dyDescent="0.35">
      <c r="A481" t="s">
        <v>22</v>
      </c>
      <c r="B481" t="s">
        <v>34</v>
      </c>
      <c r="C481" t="s">
        <v>32</v>
      </c>
      <c r="D481" t="s">
        <v>114</v>
      </c>
      <c r="E481" s="1">
        <v>2018</v>
      </c>
      <c r="F481" t="s">
        <v>19</v>
      </c>
      <c r="G481" s="2" t="s">
        <v>20</v>
      </c>
      <c r="H481" s="25" t="s">
        <v>21</v>
      </c>
      <c r="I481" s="25" t="s">
        <v>21</v>
      </c>
      <c r="J481" s="25" t="s">
        <v>21</v>
      </c>
      <c r="K481" s="25" t="s">
        <v>21</v>
      </c>
      <c r="L481" s="25" t="s">
        <v>21</v>
      </c>
      <c r="M481" s="25" t="s">
        <v>21</v>
      </c>
      <c r="N481" s="25" t="s">
        <v>21</v>
      </c>
    </row>
    <row r="482" spans="1:14" x14ac:dyDescent="0.35">
      <c r="A482" t="s">
        <v>22</v>
      </c>
      <c r="B482" t="s">
        <v>38</v>
      </c>
      <c r="C482" t="s">
        <v>39</v>
      </c>
      <c r="D482" t="s">
        <v>115</v>
      </c>
      <c r="E482" s="1">
        <v>2013</v>
      </c>
      <c r="F482" t="s">
        <v>19</v>
      </c>
      <c r="G482" s="2" t="s">
        <v>20</v>
      </c>
      <c r="H482" s="25" t="s">
        <v>21</v>
      </c>
      <c r="I482" s="25" t="s">
        <v>21</v>
      </c>
      <c r="J482" s="25" t="s">
        <v>21</v>
      </c>
      <c r="K482" s="25" t="s">
        <v>21</v>
      </c>
      <c r="L482" s="25" t="s">
        <v>21</v>
      </c>
      <c r="M482" s="25" t="s">
        <v>21</v>
      </c>
      <c r="N482" s="25" t="s">
        <v>21</v>
      </c>
    </row>
    <row r="483" spans="1:14" x14ac:dyDescent="0.35">
      <c r="A483" t="s">
        <v>22</v>
      </c>
      <c r="B483" t="s">
        <v>38</v>
      </c>
      <c r="C483" t="s">
        <v>39</v>
      </c>
      <c r="D483" t="s">
        <v>115</v>
      </c>
      <c r="E483" s="1">
        <v>2014</v>
      </c>
      <c r="F483" t="s">
        <v>19</v>
      </c>
      <c r="G483" s="2" t="s">
        <v>20</v>
      </c>
      <c r="H483" s="25" t="s">
        <v>21</v>
      </c>
      <c r="I483" s="25" t="s">
        <v>21</v>
      </c>
      <c r="J483" s="25" t="s">
        <v>21</v>
      </c>
      <c r="K483" s="25" t="s">
        <v>21</v>
      </c>
      <c r="L483" s="25" t="s">
        <v>21</v>
      </c>
      <c r="M483" s="25" t="s">
        <v>21</v>
      </c>
      <c r="N483" s="25" t="s">
        <v>21</v>
      </c>
    </row>
    <row r="484" spans="1:14" x14ac:dyDescent="0.35">
      <c r="A484" t="s">
        <v>22</v>
      </c>
      <c r="B484" t="s">
        <v>38</v>
      </c>
      <c r="C484" t="s">
        <v>39</v>
      </c>
      <c r="D484" t="s">
        <v>115</v>
      </c>
      <c r="E484" s="1">
        <v>2015</v>
      </c>
      <c r="F484" t="s">
        <v>19</v>
      </c>
      <c r="G484" s="2" t="s">
        <v>20</v>
      </c>
      <c r="H484" s="25" t="s">
        <v>21</v>
      </c>
      <c r="I484" s="25" t="s">
        <v>21</v>
      </c>
      <c r="J484" s="25" t="s">
        <v>21</v>
      </c>
      <c r="K484" s="25" t="s">
        <v>21</v>
      </c>
      <c r="L484" s="25" t="s">
        <v>21</v>
      </c>
      <c r="M484" s="25" t="s">
        <v>21</v>
      </c>
      <c r="N484" s="25" t="s">
        <v>21</v>
      </c>
    </row>
    <row r="485" spans="1:14" x14ac:dyDescent="0.35">
      <c r="A485" t="s">
        <v>22</v>
      </c>
      <c r="B485" t="s">
        <v>38</v>
      </c>
      <c r="C485" t="s">
        <v>39</v>
      </c>
      <c r="D485" t="s">
        <v>115</v>
      </c>
      <c r="E485" s="1">
        <v>2016</v>
      </c>
      <c r="F485" t="s">
        <v>19</v>
      </c>
      <c r="G485" s="2" t="s">
        <v>20</v>
      </c>
      <c r="H485" s="25" t="s">
        <v>21</v>
      </c>
      <c r="I485" s="25" t="s">
        <v>21</v>
      </c>
      <c r="J485" s="25" t="s">
        <v>21</v>
      </c>
      <c r="K485" s="25" t="s">
        <v>21</v>
      </c>
      <c r="L485" s="25" t="s">
        <v>21</v>
      </c>
      <c r="M485" s="25" t="s">
        <v>21</v>
      </c>
      <c r="N485" s="25" t="s">
        <v>21</v>
      </c>
    </row>
    <row r="486" spans="1:14" x14ac:dyDescent="0.35">
      <c r="A486" t="s">
        <v>22</v>
      </c>
      <c r="B486" t="s">
        <v>38</v>
      </c>
      <c r="C486" t="s">
        <v>39</v>
      </c>
      <c r="D486" t="s">
        <v>115</v>
      </c>
      <c r="E486" s="1">
        <v>2017</v>
      </c>
      <c r="F486" t="s">
        <v>19</v>
      </c>
      <c r="G486" s="2" t="s">
        <v>20</v>
      </c>
      <c r="H486" s="25" t="s">
        <v>21</v>
      </c>
      <c r="I486" s="25" t="s">
        <v>21</v>
      </c>
      <c r="J486" s="25" t="s">
        <v>21</v>
      </c>
      <c r="K486" s="25" t="s">
        <v>21</v>
      </c>
      <c r="L486" s="25" t="s">
        <v>21</v>
      </c>
      <c r="M486" s="25" t="s">
        <v>21</v>
      </c>
      <c r="N486" s="25" t="s">
        <v>21</v>
      </c>
    </row>
    <row r="487" spans="1:14" x14ac:dyDescent="0.35">
      <c r="A487" t="s">
        <v>22</v>
      </c>
      <c r="B487" t="s">
        <v>38</v>
      </c>
      <c r="C487" t="s">
        <v>39</v>
      </c>
      <c r="D487" t="s">
        <v>115</v>
      </c>
      <c r="E487" s="1">
        <v>2018</v>
      </c>
      <c r="F487" t="s">
        <v>19</v>
      </c>
      <c r="G487" s="2" t="s">
        <v>20</v>
      </c>
      <c r="H487" s="25" t="s">
        <v>21</v>
      </c>
      <c r="I487" s="25" t="s">
        <v>21</v>
      </c>
      <c r="J487" s="25" t="s">
        <v>21</v>
      </c>
      <c r="K487" s="25" t="s">
        <v>21</v>
      </c>
      <c r="L487" s="25" t="s">
        <v>21</v>
      </c>
      <c r="M487" s="25" t="s">
        <v>21</v>
      </c>
      <c r="N487" s="25" t="s">
        <v>21</v>
      </c>
    </row>
    <row r="488" spans="1:14" x14ac:dyDescent="0.35">
      <c r="A488" t="s">
        <v>22</v>
      </c>
      <c r="B488" t="s">
        <v>23</v>
      </c>
      <c r="C488" t="s">
        <v>36</v>
      </c>
      <c r="D488" t="s">
        <v>116</v>
      </c>
      <c r="E488" s="1">
        <v>2013</v>
      </c>
      <c r="F488" t="s">
        <v>19</v>
      </c>
      <c r="G488" s="2" t="s">
        <v>20</v>
      </c>
      <c r="H488" s="25">
        <v>-221</v>
      </c>
      <c r="I488" s="25" t="s">
        <v>21</v>
      </c>
      <c r="J488" s="25">
        <v>-221</v>
      </c>
      <c r="K488" s="25" t="s">
        <v>21</v>
      </c>
      <c r="L488" s="25" t="s">
        <v>26</v>
      </c>
      <c r="M488" s="25" t="s">
        <v>26</v>
      </c>
      <c r="N488" s="25" t="s">
        <v>21</v>
      </c>
    </row>
    <row r="489" spans="1:14" x14ac:dyDescent="0.35">
      <c r="A489" t="s">
        <v>22</v>
      </c>
      <c r="B489" t="s">
        <v>23</v>
      </c>
      <c r="C489" t="s">
        <v>36</v>
      </c>
      <c r="D489" t="s">
        <v>116</v>
      </c>
      <c r="E489" s="1">
        <v>2014</v>
      </c>
      <c r="F489" t="s">
        <v>19</v>
      </c>
      <c r="G489" s="2" t="s">
        <v>20</v>
      </c>
      <c r="H489" s="25" t="s">
        <v>21</v>
      </c>
      <c r="I489" s="25" t="s">
        <v>21</v>
      </c>
      <c r="J489" s="25" t="s">
        <v>21</v>
      </c>
      <c r="K489" s="25" t="s">
        <v>21</v>
      </c>
      <c r="L489" s="25" t="s">
        <v>21</v>
      </c>
      <c r="M489" s="25" t="s">
        <v>21</v>
      </c>
      <c r="N489" s="25" t="s">
        <v>21</v>
      </c>
    </row>
    <row r="490" spans="1:14" x14ac:dyDescent="0.35">
      <c r="A490" t="s">
        <v>22</v>
      </c>
      <c r="B490" t="s">
        <v>23</v>
      </c>
      <c r="C490" t="s">
        <v>36</v>
      </c>
      <c r="D490" t="s">
        <v>116</v>
      </c>
      <c r="E490" s="1">
        <v>2015</v>
      </c>
      <c r="F490" t="s">
        <v>19</v>
      </c>
      <c r="G490" s="2" t="s">
        <v>20</v>
      </c>
      <c r="H490" s="25" t="s">
        <v>21</v>
      </c>
      <c r="I490" s="25" t="s">
        <v>21</v>
      </c>
      <c r="J490" s="25" t="s">
        <v>21</v>
      </c>
      <c r="K490" s="25" t="s">
        <v>21</v>
      </c>
      <c r="L490" s="25" t="s">
        <v>21</v>
      </c>
      <c r="M490" s="25" t="s">
        <v>21</v>
      </c>
      <c r="N490" s="25" t="s">
        <v>21</v>
      </c>
    </row>
    <row r="491" spans="1:14" x14ac:dyDescent="0.35">
      <c r="A491" t="s">
        <v>22</v>
      </c>
      <c r="B491" t="s">
        <v>23</v>
      </c>
      <c r="C491" t="s">
        <v>36</v>
      </c>
      <c r="D491" t="s">
        <v>116</v>
      </c>
      <c r="E491" s="1">
        <v>2016</v>
      </c>
      <c r="F491" t="s">
        <v>19</v>
      </c>
      <c r="G491" s="2" t="s">
        <v>20</v>
      </c>
      <c r="H491" s="25">
        <v>55</v>
      </c>
      <c r="I491" s="25" t="s">
        <v>21</v>
      </c>
      <c r="J491" s="25" t="s">
        <v>21</v>
      </c>
      <c r="K491" s="25">
        <v>55</v>
      </c>
      <c r="L491" s="25" t="s">
        <v>21</v>
      </c>
      <c r="M491" s="25" t="s">
        <v>21</v>
      </c>
      <c r="N491" s="25" t="s">
        <v>21</v>
      </c>
    </row>
    <row r="492" spans="1:14" x14ac:dyDescent="0.35">
      <c r="A492" t="s">
        <v>22</v>
      </c>
      <c r="B492" t="s">
        <v>23</v>
      </c>
      <c r="C492" t="s">
        <v>36</v>
      </c>
      <c r="D492" t="s">
        <v>116</v>
      </c>
      <c r="E492" s="1">
        <v>2017</v>
      </c>
      <c r="F492" t="s">
        <v>19</v>
      </c>
      <c r="G492" s="2" t="s">
        <v>20</v>
      </c>
      <c r="H492" s="25" t="s">
        <v>26</v>
      </c>
      <c r="I492" s="25" t="s">
        <v>21</v>
      </c>
      <c r="J492" s="25" t="s">
        <v>21</v>
      </c>
      <c r="K492" s="25" t="s">
        <v>26</v>
      </c>
      <c r="L492" s="25" t="s">
        <v>26</v>
      </c>
      <c r="M492" s="25" t="s">
        <v>21</v>
      </c>
      <c r="N492" s="25" t="s">
        <v>26</v>
      </c>
    </row>
    <row r="493" spans="1:14" x14ac:dyDescent="0.35">
      <c r="A493" t="s">
        <v>22</v>
      </c>
      <c r="B493" t="s">
        <v>23</v>
      </c>
      <c r="C493" t="s">
        <v>36</v>
      </c>
      <c r="D493" t="s">
        <v>116</v>
      </c>
      <c r="E493" s="1">
        <v>2018</v>
      </c>
      <c r="F493" t="s">
        <v>19</v>
      </c>
      <c r="G493" s="2" t="s">
        <v>20</v>
      </c>
      <c r="H493" s="25" t="s">
        <v>26</v>
      </c>
      <c r="I493" s="25" t="s">
        <v>21</v>
      </c>
      <c r="J493" s="25" t="s">
        <v>21</v>
      </c>
      <c r="K493" s="25" t="s">
        <v>26</v>
      </c>
      <c r="L493" s="25" t="s">
        <v>26</v>
      </c>
      <c r="M493" s="25" t="s">
        <v>21</v>
      </c>
      <c r="N493" s="25" t="s">
        <v>26</v>
      </c>
    </row>
    <row r="494" spans="1:14" x14ac:dyDescent="0.35">
      <c r="A494" t="s">
        <v>22</v>
      </c>
      <c r="B494" t="s">
        <v>16</v>
      </c>
      <c r="C494" t="s">
        <v>36</v>
      </c>
      <c r="D494" t="s">
        <v>117</v>
      </c>
      <c r="E494" s="1">
        <v>2013</v>
      </c>
      <c r="F494" t="s">
        <v>19</v>
      </c>
      <c r="G494" s="2" t="s">
        <v>20</v>
      </c>
      <c r="H494" s="25" t="s">
        <v>21</v>
      </c>
      <c r="I494" s="25" t="s">
        <v>21</v>
      </c>
      <c r="J494" s="25" t="s">
        <v>21</v>
      </c>
      <c r="K494" s="25" t="s">
        <v>21</v>
      </c>
      <c r="L494" s="25" t="s">
        <v>21</v>
      </c>
      <c r="M494" s="25" t="s">
        <v>21</v>
      </c>
      <c r="N494" s="25" t="s">
        <v>21</v>
      </c>
    </row>
    <row r="495" spans="1:14" x14ac:dyDescent="0.35">
      <c r="A495" t="s">
        <v>22</v>
      </c>
      <c r="B495" t="s">
        <v>16</v>
      </c>
      <c r="C495" t="s">
        <v>36</v>
      </c>
      <c r="D495" t="s">
        <v>117</v>
      </c>
      <c r="E495" s="1">
        <v>2014</v>
      </c>
      <c r="F495" t="s">
        <v>19</v>
      </c>
      <c r="G495" s="2" t="s">
        <v>20</v>
      </c>
      <c r="H495" s="25" t="s">
        <v>21</v>
      </c>
      <c r="I495" s="25" t="s">
        <v>21</v>
      </c>
      <c r="J495" s="25" t="s">
        <v>21</v>
      </c>
      <c r="K495" s="25" t="s">
        <v>21</v>
      </c>
      <c r="L495" s="25" t="s">
        <v>21</v>
      </c>
      <c r="M495" s="25" t="s">
        <v>21</v>
      </c>
      <c r="N495" s="25" t="s">
        <v>21</v>
      </c>
    </row>
    <row r="496" spans="1:14" x14ac:dyDescent="0.35">
      <c r="A496" t="s">
        <v>22</v>
      </c>
      <c r="B496" t="s">
        <v>16</v>
      </c>
      <c r="C496" t="s">
        <v>36</v>
      </c>
      <c r="D496" t="s">
        <v>117</v>
      </c>
      <c r="E496" s="1">
        <v>2015</v>
      </c>
      <c r="F496" t="s">
        <v>19</v>
      </c>
      <c r="G496" s="2" t="s">
        <v>20</v>
      </c>
      <c r="H496" s="25" t="s">
        <v>21</v>
      </c>
      <c r="I496" s="25" t="s">
        <v>21</v>
      </c>
      <c r="J496" s="25" t="s">
        <v>21</v>
      </c>
      <c r="K496" s="25" t="s">
        <v>21</v>
      </c>
      <c r="L496" s="25" t="s">
        <v>21</v>
      </c>
      <c r="M496" s="25" t="s">
        <v>21</v>
      </c>
      <c r="N496" s="25" t="s">
        <v>21</v>
      </c>
    </row>
    <row r="497" spans="1:14" x14ac:dyDescent="0.35">
      <c r="A497" t="s">
        <v>22</v>
      </c>
      <c r="B497" t="s">
        <v>16</v>
      </c>
      <c r="C497" t="s">
        <v>36</v>
      </c>
      <c r="D497" t="s">
        <v>117</v>
      </c>
      <c r="E497" s="1">
        <v>2016</v>
      </c>
      <c r="F497" t="s">
        <v>19</v>
      </c>
      <c r="G497" s="2" t="s">
        <v>20</v>
      </c>
      <c r="H497" s="25" t="s">
        <v>21</v>
      </c>
      <c r="I497" s="25" t="s">
        <v>21</v>
      </c>
      <c r="J497" s="25" t="s">
        <v>21</v>
      </c>
      <c r="K497" s="25" t="s">
        <v>21</v>
      </c>
      <c r="L497" s="25" t="s">
        <v>21</v>
      </c>
      <c r="M497" s="25" t="s">
        <v>21</v>
      </c>
      <c r="N497" s="25" t="s">
        <v>21</v>
      </c>
    </row>
    <row r="498" spans="1:14" x14ac:dyDescent="0.35">
      <c r="A498" t="s">
        <v>22</v>
      </c>
      <c r="B498" t="s">
        <v>16</v>
      </c>
      <c r="C498" t="s">
        <v>36</v>
      </c>
      <c r="D498" t="s">
        <v>117</v>
      </c>
      <c r="E498" s="1">
        <v>2017</v>
      </c>
      <c r="F498" t="s">
        <v>19</v>
      </c>
      <c r="G498" s="2" t="s">
        <v>20</v>
      </c>
      <c r="H498" s="25" t="s">
        <v>21</v>
      </c>
      <c r="I498" s="25" t="s">
        <v>21</v>
      </c>
      <c r="J498" s="25" t="s">
        <v>21</v>
      </c>
      <c r="K498" s="25" t="s">
        <v>21</v>
      </c>
      <c r="L498" s="25" t="s">
        <v>21</v>
      </c>
      <c r="M498" s="25" t="s">
        <v>21</v>
      </c>
      <c r="N498" s="25" t="s">
        <v>21</v>
      </c>
    </row>
    <row r="499" spans="1:14" x14ac:dyDescent="0.35">
      <c r="A499" t="s">
        <v>22</v>
      </c>
      <c r="B499" t="s">
        <v>16</v>
      </c>
      <c r="C499" t="s">
        <v>36</v>
      </c>
      <c r="D499" t="s">
        <v>117</v>
      </c>
      <c r="E499" s="1">
        <v>2018</v>
      </c>
      <c r="F499" t="s">
        <v>19</v>
      </c>
      <c r="G499" s="2" t="s">
        <v>20</v>
      </c>
      <c r="H499" s="25" t="s">
        <v>21</v>
      </c>
      <c r="I499" s="25" t="s">
        <v>21</v>
      </c>
      <c r="J499" s="25" t="s">
        <v>21</v>
      </c>
      <c r="K499" s="25" t="s">
        <v>21</v>
      </c>
      <c r="L499" s="25" t="s">
        <v>21</v>
      </c>
      <c r="M499" s="25" t="s">
        <v>21</v>
      </c>
      <c r="N499" s="25" t="s">
        <v>21</v>
      </c>
    </row>
    <row r="500" spans="1:14" x14ac:dyDescent="0.35">
      <c r="A500" t="s">
        <v>22</v>
      </c>
      <c r="B500" t="s">
        <v>23</v>
      </c>
      <c r="C500" t="s">
        <v>24</v>
      </c>
      <c r="D500" t="s">
        <v>118</v>
      </c>
      <c r="E500" s="1">
        <v>2013</v>
      </c>
      <c r="F500" t="s">
        <v>19</v>
      </c>
      <c r="G500" s="2" t="s">
        <v>20</v>
      </c>
      <c r="H500" s="25">
        <v>14</v>
      </c>
      <c r="I500" s="25" t="s">
        <v>21</v>
      </c>
      <c r="J500" s="25">
        <v>14</v>
      </c>
      <c r="K500" s="25" t="s">
        <v>21</v>
      </c>
      <c r="L500" s="25">
        <v>819</v>
      </c>
      <c r="M500" s="25">
        <v>819</v>
      </c>
      <c r="N500" s="25" t="s">
        <v>21</v>
      </c>
    </row>
    <row r="501" spans="1:14" x14ac:dyDescent="0.35">
      <c r="A501" t="s">
        <v>22</v>
      </c>
      <c r="B501" t="s">
        <v>23</v>
      </c>
      <c r="C501" t="s">
        <v>24</v>
      </c>
      <c r="D501" t="s">
        <v>118</v>
      </c>
      <c r="E501" s="1">
        <v>2014</v>
      </c>
      <c r="F501" t="s">
        <v>19</v>
      </c>
      <c r="G501" s="2" t="s">
        <v>20</v>
      </c>
      <c r="H501" s="25">
        <v>10</v>
      </c>
      <c r="I501" s="25">
        <v>4</v>
      </c>
      <c r="J501" s="25">
        <v>3</v>
      </c>
      <c r="K501" s="25">
        <v>3</v>
      </c>
      <c r="L501" s="25" t="s">
        <v>26</v>
      </c>
      <c r="M501" s="25" t="s">
        <v>26</v>
      </c>
      <c r="N501" s="25" t="s">
        <v>21</v>
      </c>
    </row>
    <row r="502" spans="1:14" x14ac:dyDescent="0.35">
      <c r="A502" t="s">
        <v>22</v>
      </c>
      <c r="B502" t="s">
        <v>23</v>
      </c>
      <c r="C502" t="s">
        <v>24</v>
      </c>
      <c r="D502" t="s">
        <v>118</v>
      </c>
      <c r="E502" s="1">
        <v>2015</v>
      </c>
      <c r="F502" t="s">
        <v>19</v>
      </c>
      <c r="G502" s="2" t="s">
        <v>20</v>
      </c>
      <c r="H502" s="25">
        <v>6</v>
      </c>
      <c r="I502" s="25" t="s">
        <v>21</v>
      </c>
      <c r="J502" s="25">
        <v>6</v>
      </c>
      <c r="K502" s="25" t="s">
        <v>21</v>
      </c>
      <c r="L502" s="25" t="s">
        <v>26</v>
      </c>
      <c r="M502" s="25" t="s">
        <v>26</v>
      </c>
      <c r="N502" s="25" t="s">
        <v>21</v>
      </c>
    </row>
    <row r="503" spans="1:14" x14ac:dyDescent="0.35">
      <c r="A503" t="s">
        <v>22</v>
      </c>
      <c r="B503" t="s">
        <v>23</v>
      </c>
      <c r="C503" t="s">
        <v>24</v>
      </c>
      <c r="D503" t="s">
        <v>118</v>
      </c>
      <c r="E503" s="1">
        <v>2016</v>
      </c>
      <c r="F503" t="s">
        <v>19</v>
      </c>
      <c r="G503" s="2" t="s">
        <v>20</v>
      </c>
      <c r="H503" s="25">
        <v>2</v>
      </c>
      <c r="I503" s="25">
        <v>17</v>
      </c>
      <c r="J503" s="25">
        <v>-14</v>
      </c>
      <c r="K503" s="25" t="s">
        <v>21</v>
      </c>
      <c r="L503" s="25" t="s">
        <v>26</v>
      </c>
      <c r="M503" s="25" t="s">
        <v>26</v>
      </c>
      <c r="N503" s="25" t="s">
        <v>26</v>
      </c>
    </row>
    <row r="504" spans="1:14" x14ac:dyDescent="0.35">
      <c r="A504" t="s">
        <v>22</v>
      </c>
      <c r="B504" t="s">
        <v>23</v>
      </c>
      <c r="C504" t="s">
        <v>24</v>
      </c>
      <c r="D504" t="s">
        <v>118</v>
      </c>
      <c r="E504" s="1">
        <v>2017</v>
      </c>
      <c r="F504" t="s">
        <v>19</v>
      </c>
      <c r="G504" s="2" t="s">
        <v>20</v>
      </c>
      <c r="H504" s="25" t="s">
        <v>26</v>
      </c>
      <c r="I504" s="25" t="s">
        <v>21</v>
      </c>
      <c r="J504" s="25" t="s">
        <v>26</v>
      </c>
      <c r="K504" s="25" t="s">
        <v>21</v>
      </c>
      <c r="L504" s="25" t="s">
        <v>26</v>
      </c>
      <c r="M504" s="25" t="s">
        <v>26</v>
      </c>
      <c r="N504" s="25" t="s">
        <v>26</v>
      </c>
    </row>
    <row r="505" spans="1:14" x14ac:dyDescent="0.35">
      <c r="A505" t="s">
        <v>22</v>
      </c>
      <c r="B505" t="s">
        <v>23</v>
      </c>
      <c r="C505" t="s">
        <v>24</v>
      </c>
      <c r="D505" t="s">
        <v>118</v>
      </c>
      <c r="E505" s="1">
        <v>2018</v>
      </c>
      <c r="F505" t="s">
        <v>19</v>
      </c>
      <c r="G505" s="2" t="s">
        <v>20</v>
      </c>
      <c r="H505" s="25">
        <v>-14</v>
      </c>
      <c r="I505" s="25" t="s">
        <v>26</v>
      </c>
      <c r="J505" s="25" t="s">
        <v>26</v>
      </c>
      <c r="K505" s="25" t="s">
        <v>21</v>
      </c>
      <c r="L505" s="25">
        <v>112</v>
      </c>
      <c r="M505" s="25" t="s">
        <v>26</v>
      </c>
      <c r="N505" s="25" t="s">
        <v>26</v>
      </c>
    </row>
    <row r="506" spans="1:14" x14ac:dyDescent="0.35">
      <c r="A506" t="s">
        <v>22</v>
      </c>
      <c r="B506" t="s">
        <v>34</v>
      </c>
      <c r="C506" t="s">
        <v>24</v>
      </c>
      <c r="D506" t="s">
        <v>119</v>
      </c>
      <c r="E506" s="1">
        <v>2013</v>
      </c>
      <c r="F506" t="s">
        <v>19</v>
      </c>
      <c r="G506" s="2" t="s">
        <v>20</v>
      </c>
      <c r="H506" s="25">
        <v>-1139</v>
      </c>
      <c r="I506" s="25">
        <v>136</v>
      </c>
      <c r="J506" s="25">
        <v>-1204</v>
      </c>
      <c r="K506" s="25">
        <v>-72</v>
      </c>
      <c r="L506" s="25">
        <v>19294</v>
      </c>
      <c r="M506" s="25">
        <v>28511</v>
      </c>
      <c r="N506" s="25">
        <v>-9217</v>
      </c>
    </row>
    <row r="507" spans="1:14" x14ac:dyDescent="0.35">
      <c r="A507" t="s">
        <v>22</v>
      </c>
      <c r="B507" t="s">
        <v>34</v>
      </c>
      <c r="C507" t="s">
        <v>24</v>
      </c>
      <c r="D507" t="s">
        <v>119</v>
      </c>
      <c r="E507" s="1">
        <v>2014</v>
      </c>
      <c r="F507" t="s">
        <v>19</v>
      </c>
      <c r="G507" s="2" t="s">
        <v>20</v>
      </c>
      <c r="H507" s="25">
        <v>5450</v>
      </c>
      <c r="I507" s="25">
        <v>1229</v>
      </c>
      <c r="J507" s="25">
        <v>4212</v>
      </c>
      <c r="K507" s="25">
        <v>9</v>
      </c>
      <c r="L507" s="25">
        <v>13583</v>
      </c>
      <c r="M507" s="25">
        <v>25686</v>
      </c>
      <c r="N507" s="25">
        <v>-12104</v>
      </c>
    </row>
    <row r="508" spans="1:14" x14ac:dyDescent="0.35">
      <c r="A508" t="s">
        <v>22</v>
      </c>
      <c r="B508" t="s">
        <v>34</v>
      </c>
      <c r="C508" t="s">
        <v>24</v>
      </c>
      <c r="D508" t="s">
        <v>119</v>
      </c>
      <c r="E508" s="1">
        <v>2015</v>
      </c>
      <c r="F508" t="s">
        <v>19</v>
      </c>
      <c r="G508" s="2" t="s">
        <v>20</v>
      </c>
      <c r="H508" s="25">
        <v>1619</v>
      </c>
      <c r="I508" s="25">
        <v>893</v>
      </c>
      <c r="J508" s="25">
        <v>823</v>
      </c>
      <c r="K508" s="25">
        <v>-96</v>
      </c>
      <c r="L508" s="25">
        <v>14721</v>
      </c>
      <c r="M508" s="25">
        <v>32269</v>
      </c>
      <c r="N508" s="25">
        <v>-17548</v>
      </c>
    </row>
    <row r="509" spans="1:14" x14ac:dyDescent="0.35">
      <c r="A509" t="s">
        <v>22</v>
      </c>
      <c r="B509" t="s">
        <v>34</v>
      </c>
      <c r="C509" t="s">
        <v>24</v>
      </c>
      <c r="D509" t="s">
        <v>119</v>
      </c>
      <c r="E509" s="1">
        <v>2016</v>
      </c>
      <c r="F509" t="s">
        <v>19</v>
      </c>
      <c r="G509" s="2" t="s">
        <v>20</v>
      </c>
      <c r="H509" s="25">
        <v>8025</v>
      </c>
      <c r="I509" s="25">
        <v>9007</v>
      </c>
      <c r="J509" s="25">
        <v>-1082</v>
      </c>
      <c r="K509" s="25">
        <v>100</v>
      </c>
      <c r="L509" s="25">
        <v>18349</v>
      </c>
      <c r="M509" s="25">
        <v>22905</v>
      </c>
      <c r="N509" s="25">
        <v>-4556</v>
      </c>
    </row>
    <row r="510" spans="1:14" x14ac:dyDescent="0.35">
      <c r="A510" t="s">
        <v>22</v>
      </c>
      <c r="B510" t="s">
        <v>34</v>
      </c>
      <c r="C510" t="s">
        <v>24</v>
      </c>
      <c r="D510" t="s">
        <v>119</v>
      </c>
      <c r="E510" s="1">
        <v>2017</v>
      </c>
      <c r="F510" t="s">
        <v>19</v>
      </c>
      <c r="G510" s="2" t="s">
        <v>20</v>
      </c>
      <c r="H510" s="25">
        <v>1100</v>
      </c>
      <c r="I510" s="25">
        <v>1063</v>
      </c>
      <c r="J510" s="25">
        <v>-107</v>
      </c>
      <c r="K510" s="25">
        <v>144</v>
      </c>
      <c r="L510" s="25">
        <v>21702</v>
      </c>
      <c r="M510" s="25">
        <v>22420</v>
      </c>
      <c r="N510" s="25">
        <v>-717</v>
      </c>
    </row>
    <row r="511" spans="1:14" x14ac:dyDescent="0.35">
      <c r="A511" t="s">
        <v>22</v>
      </c>
      <c r="B511" t="s">
        <v>34</v>
      </c>
      <c r="C511" t="s">
        <v>24</v>
      </c>
      <c r="D511" t="s">
        <v>119</v>
      </c>
      <c r="E511" s="1">
        <v>2018</v>
      </c>
      <c r="F511" t="s">
        <v>19</v>
      </c>
      <c r="G511" s="2" t="s">
        <v>20</v>
      </c>
      <c r="H511" s="25">
        <v>1905</v>
      </c>
      <c r="I511" s="25">
        <v>2081</v>
      </c>
      <c r="J511" s="25">
        <v>-192</v>
      </c>
      <c r="K511" s="25">
        <v>16</v>
      </c>
      <c r="L511" s="25">
        <v>27032</v>
      </c>
      <c r="M511" s="25">
        <v>24432</v>
      </c>
      <c r="N511" s="25">
        <v>2600</v>
      </c>
    </row>
    <row r="512" spans="1:14" x14ac:dyDescent="0.35">
      <c r="A512" t="s">
        <v>84</v>
      </c>
      <c r="B512" t="s">
        <v>27</v>
      </c>
      <c r="C512" t="s">
        <v>36</v>
      </c>
      <c r="D512" t="s">
        <v>120</v>
      </c>
      <c r="E512" s="1">
        <v>2013</v>
      </c>
      <c r="F512" t="s">
        <v>19</v>
      </c>
      <c r="G512" s="2" t="s">
        <v>20</v>
      </c>
      <c r="H512" s="25">
        <v>428</v>
      </c>
      <c r="I512" s="25">
        <v>473</v>
      </c>
      <c r="J512" s="25">
        <v>-46</v>
      </c>
      <c r="K512" s="25">
        <v>1</v>
      </c>
      <c r="L512" s="25">
        <v>619</v>
      </c>
      <c r="M512" s="25" t="s">
        <v>26</v>
      </c>
      <c r="N512" s="25" t="s">
        <v>26</v>
      </c>
    </row>
    <row r="513" spans="1:14" x14ac:dyDescent="0.35">
      <c r="A513" t="s">
        <v>84</v>
      </c>
      <c r="B513" t="s">
        <v>27</v>
      </c>
      <c r="C513" t="s">
        <v>36</v>
      </c>
      <c r="D513" t="s">
        <v>120</v>
      </c>
      <c r="E513" s="1">
        <v>2014</v>
      </c>
      <c r="F513" t="s">
        <v>19</v>
      </c>
      <c r="G513" s="2" t="s">
        <v>20</v>
      </c>
      <c r="H513" s="25">
        <v>361</v>
      </c>
      <c r="I513" s="25">
        <v>264</v>
      </c>
      <c r="J513" s="25">
        <v>96</v>
      </c>
      <c r="K513" s="25">
        <v>1</v>
      </c>
      <c r="L513" s="25">
        <v>523</v>
      </c>
      <c r="M513" s="25">
        <v>523</v>
      </c>
      <c r="N513" s="25" t="s">
        <v>21</v>
      </c>
    </row>
    <row r="514" spans="1:14" x14ac:dyDescent="0.35">
      <c r="A514" t="s">
        <v>84</v>
      </c>
      <c r="B514" t="s">
        <v>27</v>
      </c>
      <c r="C514" t="s">
        <v>36</v>
      </c>
      <c r="D514" t="s">
        <v>120</v>
      </c>
      <c r="E514" s="1">
        <v>2015</v>
      </c>
      <c r="F514" t="s">
        <v>19</v>
      </c>
      <c r="G514" s="2" t="s">
        <v>20</v>
      </c>
      <c r="H514" s="25">
        <v>474</v>
      </c>
      <c r="I514" s="25">
        <v>171</v>
      </c>
      <c r="J514" s="25">
        <v>302</v>
      </c>
      <c r="K514" s="25" t="s">
        <v>21</v>
      </c>
      <c r="L514" s="25">
        <v>706</v>
      </c>
      <c r="M514" s="25" t="s">
        <v>26</v>
      </c>
      <c r="N514" s="25" t="s">
        <v>26</v>
      </c>
    </row>
    <row r="515" spans="1:14" x14ac:dyDescent="0.35">
      <c r="A515" t="s">
        <v>84</v>
      </c>
      <c r="B515" t="s">
        <v>27</v>
      </c>
      <c r="C515" t="s">
        <v>36</v>
      </c>
      <c r="D515" t="s">
        <v>120</v>
      </c>
      <c r="E515" s="1">
        <v>2016</v>
      </c>
      <c r="F515" t="s">
        <v>19</v>
      </c>
      <c r="G515" s="2" t="s">
        <v>20</v>
      </c>
      <c r="H515" s="25">
        <v>383</v>
      </c>
      <c r="I515" s="25">
        <v>278</v>
      </c>
      <c r="J515" s="25">
        <v>103</v>
      </c>
      <c r="K515" s="25">
        <v>2</v>
      </c>
      <c r="L515" s="25">
        <v>944</v>
      </c>
      <c r="M515" s="25" t="s">
        <v>26</v>
      </c>
      <c r="N515" s="25" t="s">
        <v>26</v>
      </c>
    </row>
    <row r="516" spans="1:14" x14ac:dyDescent="0.35">
      <c r="A516" t="s">
        <v>84</v>
      </c>
      <c r="B516" t="s">
        <v>27</v>
      </c>
      <c r="C516" t="s">
        <v>36</v>
      </c>
      <c r="D516" t="s">
        <v>120</v>
      </c>
      <c r="E516" s="1">
        <v>2017</v>
      </c>
      <c r="F516" t="s">
        <v>19</v>
      </c>
      <c r="G516" s="2" t="s">
        <v>20</v>
      </c>
      <c r="H516" s="25" t="s">
        <v>26</v>
      </c>
      <c r="I516" s="25" t="s">
        <v>26</v>
      </c>
      <c r="J516" s="25" t="s">
        <v>26</v>
      </c>
      <c r="K516" s="25" t="s">
        <v>26</v>
      </c>
      <c r="L516" s="25">
        <v>857</v>
      </c>
      <c r="M516" s="25" t="s">
        <v>26</v>
      </c>
      <c r="N516" s="25" t="s">
        <v>26</v>
      </c>
    </row>
    <row r="517" spans="1:14" x14ac:dyDescent="0.35">
      <c r="A517" t="s">
        <v>84</v>
      </c>
      <c r="B517" t="s">
        <v>27</v>
      </c>
      <c r="C517" t="s">
        <v>36</v>
      </c>
      <c r="D517" t="s">
        <v>120</v>
      </c>
      <c r="E517" s="1">
        <v>2018</v>
      </c>
      <c r="F517" t="s">
        <v>19</v>
      </c>
      <c r="G517" s="2" t="s">
        <v>20</v>
      </c>
      <c r="H517" s="25" t="s">
        <v>26</v>
      </c>
      <c r="I517" s="25" t="s">
        <v>26</v>
      </c>
      <c r="J517" s="25" t="s">
        <v>26</v>
      </c>
      <c r="K517" s="25" t="s">
        <v>26</v>
      </c>
      <c r="L517" s="25">
        <v>792</v>
      </c>
      <c r="M517" s="25" t="s">
        <v>26</v>
      </c>
      <c r="N517" s="25" t="s">
        <v>26</v>
      </c>
    </row>
    <row r="518" spans="1:14" x14ac:dyDescent="0.35">
      <c r="A518" t="s">
        <v>22</v>
      </c>
      <c r="B518" t="s">
        <v>34</v>
      </c>
      <c r="C518" t="s">
        <v>24</v>
      </c>
      <c r="D518" t="s">
        <v>121</v>
      </c>
      <c r="E518" s="1">
        <v>2013</v>
      </c>
      <c r="F518" t="s">
        <v>19</v>
      </c>
      <c r="G518" s="2" t="s">
        <v>20</v>
      </c>
      <c r="H518" s="25">
        <v>12</v>
      </c>
      <c r="I518" s="25">
        <v>2</v>
      </c>
      <c r="J518" s="25">
        <v>9</v>
      </c>
      <c r="K518" s="25">
        <v>1</v>
      </c>
      <c r="L518" s="25">
        <v>-34</v>
      </c>
      <c r="M518" s="25" t="s">
        <v>26</v>
      </c>
      <c r="N518" s="25" t="s">
        <v>26</v>
      </c>
    </row>
    <row r="519" spans="1:14" x14ac:dyDescent="0.35">
      <c r="A519" t="s">
        <v>22</v>
      </c>
      <c r="B519" t="s">
        <v>34</v>
      </c>
      <c r="C519" t="s">
        <v>24</v>
      </c>
      <c r="D519" t="s">
        <v>121</v>
      </c>
      <c r="E519" s="1">
        <v>2014</v>
      </c>
      <c r="F519" t="s">
        <v>19</v>
      </c>
      <c r="G519" s="2" t="s">
        <v>20</v>
      </c>
      <c r="H519" s="25">
        <v>26</v>
      </c>
      <c r="I519" s="25">
        <v>12</v>
      </c>
      <c r="J519" s="25">
        <v>14</v>
      </c>
      <c r="K519" s="25" t="s">
        <v>21</v>
      </c>
      <c r="L519" s="25">
        <v>35</v>
      </c>
      <c r="M519" s="25" t="s">
        <v>26</v>
      </c>
      <c r="N519" s="25" t="s">
        <v>26</v>
      </c>
    </row>
    <row r="520" spans="1:14" x14ac:dyDescent="0.35">
      <c r="A520" t="s">
        <v>22</v>
      </c>
      <c r="B520" t="s">
        <v>34</v>
      </c>
      <c r="C520" t="s">
        <v>24</v>
      </c>
      <c r="D520" t="s">
        <v>121</v>
      </c>
      <c r="E520" s="1">
        <v>2015</v>
      </c>
      <c r="F520" t="s">
        <v>19</v>
      </c>
      <c r="G520" s="2" t="s">
        <v>20</v>
      </c>
      <c r="H520" s="25">
        <v>27</v>
      </c>
      <c r="I520" s="25">
        <v>27</v>
      </c>
      <c r="J520" s="25">
        <v>-1</v>
      </c>
      <c r="K520" s="25">
        <v>1</v>
      </c>
      <c r="L520" s="25">
        <v>19</v>
      </c>
      <c r="M520" s="25" t="s">
        <v>26</v>
      </c>
      <c r="N520" s="25" t="s">
        <v>26</v>
      </c>
    </row>
    <row r="521" spans="1:14" x14ac:dyDescent="0.35">
      <c r="A521" t="s">
        <v>22</v>
      </c>
      <c r="B521" t="s">
        <v>34</v>
      </c>
      <c r="C521" t="s">
        <v>24</v>
      </c>
      <c r="D521" t="s">
        <v>121</v>
      </c>
      <c r="E521" s="1">
        <v>2016</v>
      </c>
      <c r="F521" t="s">
        <v>19</v>
      </c>
      <c r="G521" s="2" t="s">
        <v>20</v>
      </c>
      <c r="H521" s="25">
        <v>3</v>
      </c>
      <c r="I521" s="25">
        <v>1</v>
      </c>
      <c r="J521" s="25">
        <v>1</v>
      </c>
      <c r="K521" s="25">
        <v>1</v>
      </c>
      <c r="L521" s="25">
        <v>19</v>
      </c>
      <c r="M521" s="25" t="s">
        <v>26</v>
      </c>
      <c r="N521" s="25" t="s">
        <v>21</v>
      </c>
    </row>
    <row r="522" spans="1:14" x14ac:dyDescent="0.35">
      <c r="A522" t="s">
        <v>22</v>
      </c>
      <c r="B522" t="s">
        <v>34</v>
      </c>
      <c r="C522" t="s">
        <v>24</v>
      </c>
      <c r="D522" t="s">
        <v>121</v>
      </c>
      <c r="E522" s="1">
        <v>2017</v>
      </c>
      <c r="F522" t="s">
        <v>19</v>
      </c>
      <c r="G522" s="2" t="s">
        <v>20</v>
      </c>
      <c r="H522" s="25">
        <v>7</v>
      </c>
      <c r="I522" s="25" t="s">
        <v>26</v>
      </c>
      <c r="J522" s="25" t="s">
        <v>21</v>
      </c>
      <c r="K522" s="25" t="s">
        <v>26</v>
      </c>
      <c r="L522" s="25">
        <v>13</v>
      </c>
      <c r="M522" s="25" t="s">
        <v>26</v>
      </c>
      <c r="N522" s="25" t="s">
        <v>26</v>
      </c>
    </row>
    <row r="523" spans="1:14" x14ac:dyDescent="0.35">
      <c r="A523" t="s">
        <v>22</v>
      </c>
      <c r="B523" t="s">
        <v>34</v>
      </c>
      <c r="C523" t="s">
        <v>24</v>
      </c>
      <c r="D523" t="s">
        <v>121</v>
      </c>
      <c r="E523" s="1">
        <v>2018</v>
      </c>
      <c r="F523" t="s">
        <v>19</v>
      </c>
      <c r="G523" s="2" t="s">
        <v>20</v>
      </c>
      <c r="H523" s="25" t="s">
        <v>26</v>
      </c>
      <c r="I523" s="25" t="s">
        <v>26</v>
      </c>
      <c r="J523" s="25" t="s">
        <v>26</v>
      </c>
      <c r="K523" s="25" t="s">
        <v>21</v>
      </c>
      <c r="L523" s="25">
        <v>15</v>
      </c>
      <c r="M523" s="25" t="s">
        <v>26</v>
      </c>
      <c r="N523" s="25" t="s">
        <v>26</v>
      </c>
    </row>
    <row r="524" spans="1:14" x14ac:dyDescent="0.35">
      <c r="A524" t="s">
        <v>22</v>
      </c>
      <c r="B524" t="s">
        <v>34</v>
      </c>
      <c r="C524" t="s">
        <v>24</v>
      </c>
      <c r="D524" t="s">
        <v>122</v>
      </c>
      <c r="E524" s="1">
        <v>2013</v>
      </c>
      <c r="F524" t="s">
        <v>19</v>
      </c>
      <c r="G524" s="2" t="s">
        <v>20</v>
      </c>
      <c r="H524" s="25">
        <v>39</v>
      </c>
      <c r="I524" s="25" t="s">
        <v>21</v>
      </c>
      <c r="J524" s="25">
        <v>26</v>
      </c>
      <c r="K524" s="25">
        <v>12</v>
      </c>
      <c r="L524" s="25">
        <v>242</v>
      </c>
      <c r="M524" s="25">
        <v>217</v>
      </c>
      <c r="N524" s="25">
        <v>24</v>
      </c>
    </row>
    <row r="525" spans="1:14" x14ac:dyDescent="0.35">
      <c r="A525" t="s">
        <v>22</v>
      </c>
      <c r="B525" t="s">
        <v>34</v>
      </c>
      <c r="C525" t="s">
        <v>24</v>
      </c>
      <c r="D525" t="s">
        <v>122</v>
      </c>
      <c r="E525" s="1">
        <v>2014</v>
      </c>
      <c r="F525" t="s">
        <v>19</v>
      </c>
      <c r="G525" s="2" t="s">
        <v>20</v>
      </c>
      <c r="H525" s="25">
        <v>52</v>
      </c>
      <c r="I525" s="25" t="s">
        <v>21</v>
      </c>
      <c r="J525" s="25">
        <v>49</v>
      </c>
      <c r="K525" s="25">
        <v>3</v>
      </c>
      <c r="L525" s="25">
        <v>304</v>
      </c>
      <c r="M525" s="25">
        <v>299</v>
      </c>
      <c r="N525" s="25">
        <v>6</v>
      </c>
    </row>
    <row r="526" spans="1:14" x14ac:dyDescent="0.35">
      <c r="A526" t="s">
        <v>22</v>
      </c>
      <c r="B526" t="s">
        <v>34</v>
      </c>
      <c r="C526" t="s">
        <v>24</v>
      </c>
      <c r="D526" t="s">
        <v>122</v>
      </c>
      <c r="E526" s="1">
        <v>2015</v>
      </c>
      <c r="F526" t="s">
        <v>19</v>
      </c>
      <c r="G526" s="2" t="s">
        <v>20</v>
      </c>
      <c r="H526" s="25">
        <v>163</v>
      </c>
      <c r="I526" s="25">
        <v>2</v>
      </c>
      <c r="J526" s="25">
        <v>160</v>
      </c>
      <c r="K526" s="25">
        <v>1</v>
      </c>
      <c r="L526" s="25">
        <v>397</v>
      </c>
      <c r="M526" s="25">
        <v>388</v>
      </c>
      <c r="N526" s="25">
        <v>9</v>
      </c>
    </row>
    <row r="527" spans="1:14" x14ac:dyDescent="0.35">
      <c r="A527" t="s">
        <v>22</v>
      </c>
      <c r="B527" t="s">
        <v>34</v>
      </c>
      <c r="C527" t="s">
        <v>24</v>
      </c>
      <c r="D527" t="s">
        <v>122</v>
      </c>
      <c r="E527" s="1">
        <v>2016</v>
      </c>
      <c r="F527" t="s">
        <v>19</v>
      </c>
      <c r="G527" s="2" t="s">
        <v>20</v>
      </c>
      <c r="H527" s="25">
        <v>-1</v>
      </c>
      <c r="I527" s="25">
        <v>3</v>
      </c>
      <c r="J527" s="25">
        <v>-7</v>
      </c>
      <c r="K527" s="25">
        <v>4</v>
      </c>
      <c r="L527" s="25">
        <v>92</v>
      </c>
      <c r="M527" s="25">
        <v>55</v>
      </c>
      <c r="N527" s="25">
        <v>37</v>
      </c>
    </row>
    <row r="528" spans="1:14" x14ac:dyDescent="0.35">
      <c r="A528" t="s">
        <v>22</v>
      </c>
      <c r="B528" t="s">
        <v>34</v>
      </c>
      <c r="C528" t="s">
        <v>24</v>
      </c>
      <c r="D528" t="s">
        <v>122</v>
      </c>
      <c r="E528" s="1">
        <v>2017</v>
      </c>
      <c r="F528" t="s">
        <v>19</v>
      </c>
      <c r="G528" s="2" t="s">
        <v>20</v>
      </c>
      <c r="H528" s="25">
        <v>5</v>
      </c>
      <c r="I528" s="25" t="s">
        <v>26</v>
      </c>
      <c r="J528" s="25" t="s">
        <v>26</v>
      </c>
      <c r="K528" s="25" t="s">
        <v>26</v>
      </c>
      <c r="L528" s="25">
        <v>236</v>
      </c>
      <c r="M528" s="25">
        <v>114</v>
      </c>
      <c r="N528" s="25">
        <v>122</v>
      </c>
    </row>
    <row r="529" spans="1:14" x14ac:dyDescent="0.35">
      <c r="A529" t="s">
        <v>22</v>
      </c>
      <c r="B529" t="s">
        <v>34</v>
      </c>
      <c r="C529" t="s">
        <v>24</v>
      </c>
      <c r="D529" t="s">
        <v>122</v>
      </c>
      <c r="E529" s="1">
        <v>2018</v>
      </c>
      <c r="F529" t="s">
        <v>19</v>
      </c>
      <c r="G529" s="2" t="s">
        <v>20</v>
      </c>
      <c r="H529" s="25">
        <v>3</v>
      </c>
      <c r="I529" s="25" t="s">
        <v>26</v>
      </c>
      <c r="J529" s="25" t="s">
        <v>26</v>
      </c>
      <c r="K529" s="25" t="s">
        <v>21</v>
      </c>
      <c r="L529" s="25">
        <v>304</v>
      </c>
      <c r="M529" s="25">
        <v>68</v>
      </c>
      <c r="N529" s="25">
        <v>235</v>
      </c>
    </row>
    <row r="530" spans="1:14" x14ac:dyDescent="0.35">
      <c r="A530" t="s">
        <v>22</v>
      </c>
      <c r="B530" t="s">
        <v>34</v>
      </c>
      <c r="C530" t="s">
        <v>24</v>
      </c>
      <c r="D530" t="s">
        <v>123</v>
      </c>
      <c r="E530" s="1">
        <v>2013</v>
      </c>
      <c r="F530" t="s">
        <v>19</v>
      </c>
      <c r="G530" s="2" t="s">
        <v>20</v>
      </c>
      <c r="H530" s="25">
        <v>8</v>
      </c>
      <c r="I530" s="25" t="s">
        <v>21</v>
      </c>
      <c r="J530" s="25">
        <v>8</v>
      </c>
      <c r="K530" s="25" t="s">
        <v>21</v>
      </c>
      <c r="L530" s="25" t="s">
        <v>26</v>
      </c>
      <c r="M530" s="25" t="s">
        <v>26</v>
      </c>
      <c r="N530" s="25" t="s">
        <v>26</v>
      </c>
    </row>
    <row r="531" spans="1:14" x14ac:dyDescent="0.35">
      <c r="A531" t="s">
        <v>22</v>
      </c>
      <c r="B531" t="s">
        <v>34</v>
      </c>
      <c r="C531" t="s">
        <v>24</v>
      </c>
      <c r="D531" t="s">
        <v>123</v>
      </c>
      <c r="E531" s="1">
        <v>2014</v>
      </c>
      <c r="F531" t="s">
        <v>19</v>
      </c>
      <c r="G531" s="2" t="s">
        <v>20</v>
      </c>
      <c r="H531" s="25">
        <v>11</v>
      </c>
      <c r="I531" s="25" t="s">
        <v>21</v>
      </c>
      <c r="J531" s="25">
        <v>8</v>
      </c>
      <c r="K531" s="25">
        <v>3</v>
      </c>
      <c r="L531" s="25" t="s">
        <v>26</v>
      </c>
      <c r="M531" s="25" t="s">
        <v>26</v>
      </c>
      <c r="N531" s="25" t="s">
        <v>26</v>
      </c>
    </row>
    <row r="532" spans="1:14" x14ac:dyDescent="0.35">
      <c r="A532" t="s">
        <v>22</v>
      </c>
      <c r="B532" t="s">
        <v>34</v>
      </c>
      <c r="C532" t="s">
        <v>24</v>
      </c>
      <c r="D532" t="s">
        <v>123</v>
      </c>
      <c r="E532" s="1">
        <v>2015</v>
      </c>
      <c r="F532" t="s">
        <v>19</v>
      </c>
      <c r="G532" s="2" t="s">
        <v>20</v>
      </c>
      <c r="H532" s="25">
        <v>16</v>
      </c>
      <c r="I532" s="25" t="s">
        <v>21</v>
      </c>
      <c r="J532" s="25">
        <v>11</v>
      </c>
      <c r="K532" s="25">
        <v>5</v>
      </c>
      <c r="L532" s="25">
        <v>261</v>
      </c>
      <c r="M532" s="25" t="s">
        <v>26</v>
      </c>
      <c r="N532" s="25" t="s">
        <v>26</v>
      </c>
    </row>
    <row r="533" spans="1:14" x14ac:dyDescent="0.35">
      <c r="A533" t="s">
        <v>22</v>
      </c>
      <c r="B533" t="s">
        <v>34</v>
      </c>
      <c r="C533" t="s">
        <v>24</v>
      </c>
      <c r="D533" t="s">
        <v>123</v>
      </c>
      <c r="E533" s="1">
        <v>2016</v>
      </c>
      <c r="F533" t="s">
        <v>19</v>
      </c>
      <c r="G533" s="2" t="s">
        <v>20</v>
      </c>
      <c r="H533" s="25">
        <v>-15</v>
      </c>
      <c r="I533" s="25" t="s">
        <v>21</v>
      </c>
      <c r="J533" s="25">
        <v>-15</v>
      </c>
      <c r="K533" s="25" t="s">
        <v>21</v>
      </c>
      <c r="L533" s="25" t="s">
        <v>26</v>
      </c>
      <c r="M533" s="25" t="s">
        <v>26</v>
      </c>
      <c r="N533" s="25" t="s">
        <v>21</v>
      </c>
    </row>
    <row r="534" spans="1:14" x14ac:dyDescent="0.35">
      <c r="A534" t="s">
        <v>22</v>
      </c>
      <c r="B534" t="s">
        <v>34</v>
      </c>
      <c r="C534" t="s">
        <v>24</v>
      </c>
      <c r="D534" t="s">
        <v>123</v>
      </c>
      <c r="E534" s="1">
        <v>2017</v>
      </c>
      <c r="F534" t="s">
        <v>19</v>
      </c>
      <c r="G534" s="2" t="s">
        <v>20</v>
      </c>
      <c r="H534" s="25" t="s">
        <v>26</v>
      </c>
      <c r="I534" s="25" t="s">
        <v>21</v>
      </c>
      <c r="J534" s="25" t="s">
        <v>26</v>
      </c>
      <c r="K534" s="25" t="s">
        <v>21</v>
      </c>
      <c r="L534" s="25">
        <v>15</v>
      </c>
      <c r="M534" s="25" t="s">
        <v>26</v>
      </c>
      <c r="N534" s="25" t="s">
        <v>26</v>
      </c>
    </row>
    <row r="535" spans="1:14" x14ac:dyDescent="0.35">
      <c r="A535" t="s">
        <v>22</v>
      </c>
      <c r="B535" t="s">
        <v>34</v>
      </c>
      <c r="C535" t="s">
        <v>24</v>
      </c>
      <c r="D535" t="s">
        <v>123</v>
      </c>
      <c r="E535" s="1">
        <v>2018</v>
      </c>
      <c r="F535" t="s">
        <v>19</v>
      </c>
      <c r="G535" s="2" t="s">
        <v>20</v>
      </c>
      <c r="H535" s="25" t="s">
        <v>26</v>
      </c>
      <c r="I535" s="25" t="s">
        <v>26</v>
      </c>
      <c r="J535" s="25" t="s">
        <v>26</v>
      </c>
      <c r="K535" s="25" t="s">
        <v>21</v>
      </c>
      <c r="L535" s="25">
        <v>92</v>
      </c>
      <c r="M535" s="25" t="s">
        <v>26</v>
      </c>
      <c r="N535" s="25" t="s">
        <v>26</v>
      </c>
    </row>
    <row r="536" spans="1:14" x14ac:dyDescent="0.35">
      <c r="A536" t="s">
        <v>22</v>
      </c>
      <c r="B536" t="s">
        <v>23</v>
      </c>
      <c r="C536" t="s">
        <v>41</v>
      </c>
      <c r="D536" t="s">
        <v>124</v>
      </c>
      <c r="E536" s="1">
        <v>2013</v>
      </c>
      <c r="F536" t="s">
        <v>19</v>
      </c>
      <c r="G536" s="2" t="s">
        <v>20</v>
      </c>
      <c r="H536" s="25" t="s">
        <v>21</v>
      </c>
      <c r="I536" s="25" t="s">
        <v>21</v>
      </c>
      <c r="J536" s="25" t="s">
        <v>21</v>
      </c>
      <c r="K536" s="25" t="s">
        <v>21</v>
      </c>
      <c r="L536" s="25" t="s">
        <v>21</v>
      </c>
      <c r="M536" s="25" t="s">
        <v>21</v>
      </c>
      <c r="N536" s="25" t="s">
        <v>21</v>
      </c>
    </row>
    <row r="537" spans="1:14" x14ac:dyDescent="0.35">
      <c r="A537" t="s">
        <v>22</v>
      </c>
      <c r="B537" t="s">
        <v>23</v>
      </c>
      <c r="C537" t="s">
        <v>41</v>
      </c>
      <c r="D537" t="s">
        <v>124</v>
      </c>
      <c r="E537" s="1">
        <v>2014</v>
      </c>
      <c r="F537" t="s">
        <v>19</v>
      </c>
      <c r="G537" s="2" t="s">
        <v>20</v>
      </c>
      <c r="H537" s="25" t="s">
        <v>21</v>
      </c>
      <c r="I537" s="25" t="s">
        <v>21</v>
      </c>
      <c r="J537" s="25" t="s">
        <v>21</v>
      </c>
      <c r="K537" s="25" t="s">
        <v>21</v>
      </c>
      <c r="L537" s="25" t="s">
        <v>21</v>
      </c>
      <c r="M537" s="25" t="s">
        <v>21</v>
      </c>
      <c r="N537" s="25" t="s">
        <v>21</v>
      </c>
    </row>
    <row r="538" spans="1:14" x14ac:dyDescent="0.35">
      <c r="A538" t="s">
        <v>22</v>
      </c>
      <c r="B538" t="s">
        <v>23</v>
      </c>
      <c r="C538" t="s">
        <v>41</v>
      </c>
      <c r="D538" t="s">
        <v>124</v>
      </c>
      <c r="E538" s="1">
        <v>2015</v>
      </c>
      <c r="F538" t="s">
        <v>19</v>
      </c>
      <c r="G538" s="2" t="s">
        <v>20</v>
      </c>
      <c r="H538" s="25" t="s">
        <v>21</v>
      </c>
      <c r="I538" s="25" t="s">
        <v>21</v>
      </c>
      <c r="J538" s="25" t="s">
        <v>21</v>
      </c>
      <c r="K538" s="25" t="s">
        <v>21</v>
      </c>
      <c r="L538" s="25" t="s">
        <v>21</v>
      </c>
      <c r="M538" s="25" t="s">
        <v>21</v>
      </c>
      <c r="N538" s="25" t="s">
        <v>21</v>
      </c>
    </row>
    <row r="539" spans="1:14" x14ac:dyDescent="0.35">
      <c r="A539" t="s">
        <v>22</v>
      </c>
      <c r="B539" t="s">
        <v>23</v>
      </c>
      <c r="C539" t="s">
        <v>41</v>
      </c>
      <c r="D539" t="s">
        <v>124</v>
      </c>
      <c r="E539" s="1">
        <v>2016</v>
      </c>
      <c r="F539" t="s">
        <v>19</v>
      </c>
      <c r="G539" s="2" t="s">
        <v>20</v>
      </c>
      <c r="H539" s="25" t="s">
        <v>21</v>
      </c>
      <c r="I539" s="25" t="s">
        <v>21</v>
      </c>
      <c r="J539" s="25" t="s">
        <v>21</v>
      </c>
      <c r="K539" s="25" t="s">
        <v>21</v>
      </c>
      <c r="L539" s="25" t="s">
        <v>21</v>
      </c>
      <c r="M539" s="25" t="s">
        <v>21</v>
      </c>
      <c r="N539" s="25" t="s">
        <v>21</v>
      </c>
    </row>
    <row r="540" spans="1:14" x14ac:dyDescent="0.35">
      <c r="A540" t="s">
        <v>22</v>
      </c>
      <c r="B540" t="s">
        <v>23</v>
      </c>
      <c r="C540" t="s">
        <v>41</v>
      </c>
      <c r="D540" t="s">
        <v>124</v>
      </c>
      <c r="E540" s="1">
        <v>2017</v>
      </c>
      <c r="F540" t="s">
        <v>19</v>
      </c>
      <c r="G540" s="2" t="s">
        <v>20</v>
      </c>
      <c r="H540" s="25" t="s">
        <v>21</v>
      </c>
      <c r="I540" s="25" t="s">
        <v>21</v>
      </c>
      <c r="J540" s="25" t="s">
        <v>21</v>
      </c>
      <c r="K540" s="25" t="s">
        <v>21</v>
      </c>
      <c r="L540" s="25" t="s">
        <v>21</v>
      </c>
      <c r="M540" s="25" t="s">
        <v>21</v>
      </c>
      <c r="N540" s="25" t="s">
        <v>21</v>
      </c>
    </row>
    <row r="541" spans="1:14" x14ac:dyDescent="0.35">
      <c r="A541" t="s">
        <v>22</v>
      </c>
      <c r="B541" t="s">
        <v>23</v>
      </c>
      <c r="C541" t="s">
        <v>41</v>
      </c>
      <c r="D541" t="s">
        <v>124</v>
      </c>
      <c r="E541" s="1">
        <v>2018</v>
      </c>
      <c r="F541" t="s">
        <v>19</v>
      </c>
      <c r="G541" s="2" t="s">
        <v>20</v>
      </c>
      <c r="H541" s="25" t="s">
        <v>21</v>
      </c>
      <c r="I541" s="25" t="s">
        <v>21</v>
      </c>
      <c r="J541" s="25" t="s">
        <v>21</v>
      </c>
      <c r="K541" s="25" t="s">
        <v>21</v>
      </c>
      <c r="L541" s="25" t="s">
        <v>21</v>
      </c>
      <c r="M541" s="25" t="s">
        <v>21</v>
      </c>
      <c r="N541" s="25" t="s">
        <v>21</v>
      </c>
    </row>
    <row r="542" spans="1:14" x14ac:dyDescent="0.35">
      <c r="A542" t="s">
        <v>22</v>
      </c>
      <c r="B542" t="s">
        <v>38</v>
      </c>
      <c r="C542" t="s">
        <v>39</v>
      </c>
      <c r="D542" t="s">
        <v>125</v>
      </c>
      <c r="E542" s="1">
        <v>2013</v>
      </c>
      <c r="F542" t="s">
        <v>19</v>
      </c>
      <c r="G542" s="2" t="s">
        <v>20</v>
      </c>
      <c r="H542" s="25" t="s">
        <v>126</v>
      </c>
      <c r="I542" s="25" t="s">
        <v>126</v>
      </c>
      <c r="J542" s="25" t="s">
        <v>126</v>
      </c>
      <c r="K542" s="25" t="s">
        <v>126</v>
      </c>
      <c r="L542" s="25" t="s">
        <v>21</v>
      </c>
      <c r="M542" s="25" t="s">
        <v>21</v>
      </c>
      <c r="N542" s="25" t="s">
        <v>21</v>
      </c>
    </row>
    <row r="543" spans="1:14" x14ac:dyDescent="0.35">
      <c r="A543" t="s">
        <v>22</v>
      </c>
      <c r="B543" t="s">
        <v>38</v>
      </c>
      <c r="C543" t="s">
        <v>39</v>
      </c>
      <c r="D543" t="s">
        <v>125</v>
      </c>
      <c r="E543" s="1">
        <v>2014</v>
      </c>
      <c r="F543" t="s">
        <v>19</v>
      </c>
      <c r="G543" s="2" t="s">
        <v>20</v>
      </c>
      <c r="H543" s="25" t="s">
        <v>126</v>
      </c>
      <c r="I543" s="25" t="s">
        <v>126</v>
      </c>
      <c r="J543" s="25" t="s">
        <v>126</v>
      </c>
      <c r="K543" s="25" t="s">
        <v>126</v>
      </c>
      <c r="L543" s="25" t="s">
        <v>21</v>
      </c>
      <c r="M543" s="25" t="s">
        <v>21</v>
      </c>
      <c r="N543" s="25" t="s">
        <v>21</v>
      </c>
    </row>
    <row r="544" spans="1:14" x14ac:dyDescent="0.35">
      <c r="A544" t="s">
        <v>22</v>
      </c>
      <c r="B544" t="s">
        <v>38</v>
      </c>
      <c r="C544" t="s">
        <v>39</v>
      </c>
      <c r="D544" t="s">
        <v>125</v>
      </c>
      <c r="E544" s="1">
        <v>2015</v>
      </c>
      <c r="F544" t="s">
        <v>19</v>
      </c>
      <c r="G544" s="2" t="s">
        <v>20</v>
      </c>
      <c r="H544" s="25" t="s">
        <v>126</v>
      </c>
      <c r="I544" s="25" t="s">
        <v>126</v>
      </c>
      <c r="J544" s="25" t="s">
        <v>126</v>
      </c>
      <c r="K544" s="25" t="s">
        <v>126</v>
      </c>
      <c r="L544" s="25" t="s">
        <v>21</v>
      </c>
      <c r="M544" s="25" t="s">
        <v>21</v>
      </c>
      <c r="N544" s="25" t="s">
        <v>21</v>
      </c>
    </row>
    <row r="545" spans="1:14" x14ac:dyDescent="0.35">
      <c r="A545" t="s">
        <v>22</v>
      </c>
      <c r="B545" t="s">
        <v>38</v>
      </c>
      <c r="C545" t="s">
        <v>39</v>
      </c>
      <c r="D545" t="s">
        <v>125</v>
      </c>
      <c r="E545" s="1">
        <v>2016</v>
      </c>
      <c r="F545" t="s">
        <v>19</v>
      </c>
      <c r="G545" s="2" t="s">
        <v>20</v>
      </c>
      <c r="H545" s="25" t="s">
        <v>126</v>
      </c>
      <c r="I545" s="25" t="s">
        <v>126</v>
      </c>
      <c r="J545" s="25" t="s">
        <v>126</v>
      </c>
      <c r="K545" s="25" t="s">
        <v>126</v>
      </c>
      <c r="L545" s="25" t="s">
        <v>21</v>
      </c>
      <c r="M545" s="25" t="s">
        <v>21</v>
      </c>
      <c r="N545" s="25" t="s">
        <v>21</v>
      </c>
    </row>
    <row r="546" spans="1:14" x14ac:dyDescent="0.35">
      <c r="A546" t="s">
        <v>22</v>
      </c>
      <c r="B546" t="s">
        <v>38</v>
      </c>
      <c r="C546" t="s">
        <v>39</v>
      </c>
      <c r="D546" t="s">
        <v>125</v>
      </c>
      <c r="E546" s="1">
        <v>2017</v>
      </c>
      <c r="F546" t="s">
        <v>19</v>
      </c>
      <c r="G546" s="2" t="s">
        <v>20</v>
      </c>
      <c r="H546" s="25" t="s">
        <v>126</v>
      </c>
      <c r="I546" s="25" t="s">
        <v>126</v>
      </c>
      <c r="J546" s="25" t="s">
        <v>126</v>
      </c>
      <c r="K546" s="25" t="s">
        <v>126</v>
      </c>
      <c r="L546" s="25" t="s">
        <v>21</v>
      </c>
      <c r="M546" s="25" t="s">
        <v>21</v>
      </c>
      <c r="N546" s="25" t="s">
        <v>21</v>
      </c>
    </row>
    <row r="547" spans="1:14" x14ac:dyDescent="0.35">
      <c r="A547" t="s">
        <v>22</v>
      </c>
      <c r="B547" t="s">
        <v>38</v>
      </c>
      <c r="C547" t="s">
        <v>39</v>
      </c>
      <c r="D547" t="s">
        <v>125</v>
      </c>
      <c r="E547" s="1">
        <v>2018</v>
      </c>
      <c r="F547" t="s">
        <v>19</v>
      </c>
      <c r="G547" s="2" t="s">
        <v>20</v>
      </c>
      <c r="H547" s="25" t="s">
        <v>126</v>
      </c>
      <c r="I547" s="25" t="s">
        <v>126</v>
      </c>
      <c r="J547" s="25" t="s">
        <v>126</v>
      </c>
      <c r="K547" s="25" t="s">
        <v>126</v>
      </c>
      <c r="L547" s="25" t="s">
        <v>21</v>
      </c>
      <c r="M547" s="25" t="s">
        <v>21</v>
      </c>
      <c r="N547" s="25" t="s">
        <v>21</v>
      </c>
    </row>
    <row r="548" spans="1:14" x14ac:dyDescent="0.35">
      <c r="A548" t="s">
        <v>22</v>
      </c>
      <c r="B548" t="s">
        <v>34</v>
      </c>
      <c r="C548" t="s">
        <v>32</v>
      </c>
      <c r="D548" t="s">
        <v>127</v>
      </c>
      <c r="E548" s="1">
        <v>2013</v>
      </c>
      <c r="F548" t="s">
        <v>19</v>
      </c>
      <c r="G548" s="2" t="s">
        <v>20</v>
      </c>
      <c r="H548" s="25" t="s">
        <v>21</v>
      </c>
      <c r="I548" s="25" t="s">
        <v>21</v>
      </c>
      <c r="J548" s="25" t="s">
        <v>21</v>
      </c>
      <c r="K548" s="25" t="s">
        <v>21</v>
      </c>
      <c r="L548" s="25" t="s">
        <v>21</v>
      </c>
      <c r="M548" s="25" t="s">
        <v>21</v>
      </c>
      <c r="N548" s="25" t="s">
        <v>21</v>
      </c>
    </row>
    <row r="549" spans="1:14" x14ac:dyDescent="0.35">
      <c r="A549" t="s">
        <v>22</v>
      </c>
      <c r="B549" t="s">
        <v>34</v>
      </c>
      <c r="C549" t="s">
        <v>32</v>
      </c>
      <c r="D549" t="s">
        <v>127</v>
      </c>
      <c r="E549" s="1">
        <v>2014</v>
      </c>
      <c r="F549" t="s">
        <v>19</v>
      </c>
      <c r="G549" s="2" t="s">
        <v>20</v>
      </c>
      <c r="H549" s="25" t="s">
        <v>21</v>
      </c>
      <c r="I549" s="25" t="s">
        <v>21</v>
      </c>
      <c r="J549" s="25" t="s">
        <v>21</v>
      </c>
      <c r="K549" s="25" t="s">
        <v>21</v>
      </c>
      <c r="L549" s="25" t="s">
        <v>21</v>
      </c>
      <c r="M549" s="25" t="s">
        <v>21</v>
      </c>
      <c r="N549" s="25" t="s">
        <v>21</v>
      </c>
    </row>
    <row r="550" spans="1:14" x14ac:dyDescent="0.35">
      <c r="A550" t="s">
        <v>22</v>
      </c>
      <c r="B550" t="s">
        <v>34</v>
      </c>
      <c r="C550" t="s">
        <v>32</v>
      </c>
      <c r="D550" t="s">
        <v>127</v>
      </c>
      <c r="E550" s="1">
        <v>2015</v>
      </c>
      <c r="F550" t="s">
        <v>19</v>
      </c>
      <c r="G550" s="2" t="s">
        <v>20</v>
      </c>
      <c r="H550" s="25" t="s">
        <v>21</v>
      </c>
      <c r="I550" s="25" t="s">
        <v>21</v>
      </c>
      <c r="J550" s="25" t="s">
        <v>21</v>
      </c>
      <c r="K550" s="25" t="s">
        <v>21</v>
      </c>
      <c r="L550" s="25" t="s">
        <v>21</v>
      </c>
      <c r="M550" s="25" t="s">
        <v>21</v>
      </c>
      <c r="N550" s="25" t="s">
        <v>21</v>
      </c>
    </row>
    <row r="551" spans="1:14" x14ac:dyDescent="0.35">
      <c r="A551" t="s">
        <v>22</v>
      </c>
      <c r="B551" t="s">
        <v>34</v>
      </c>
      <c r="C551" t="s">
        <v>32</v>
      </c>
      <c r="D551" t="s">
        <v>127</v>
      </c>
      <c r="E551" s="1">
        <v>2016</v>
      </c>
      <c r="F551" t="s">
        <v>19</v>
      </c>
      <c r="G551" s="2" t="s">
        <v>20</v>
      </c>
      <c r="H551" s="25" t="s">
        <v>21</v>
      </c>
      <c r="I551" s="25" t="s">
        <v>21</v>
      </c>
      <c r="J551" s="25" t="s">
        <v>21</v>
      </c>
      <c r="K551" s="25" t="s">
        <v>21</v>
      </c>
      <c r="L551" s="25" t="s">
        <v>21</v>
      </c>
      <c r="M551" s="25" t="s">
        <v>21</v>
      </c>
      <c r="N551" s="25" t="s">
        <v>21</v>
      </c>
    </row>
    <row r="552" spans="1:14" x14ac:dyDescent="0.35">
      <c r="A552" t="s">
        <v>22</v>
      </c>
      <c r="B552" t="s">
        <v>34</v>
      </c>
      <c r="C552" t="s">
        <v>32</v>
      </c>
      <c r="D552" t="s">
        <v>127</v>
      </c>
      <c r="E552" s="1">
        <v>2017</v>
      </c>
      <c r="F552" t="s">
        <v>19</v>
      </c>
      <c r="G552" s="2" t="s">
        <v>20</v>
      </c>
      <c r="H552" s="25" t="s">
        <v>21</v>
      </c>
      <c r="I552" s="25" t="s">
        <v>21</v>
      </c>
      <c r="J552" s="25" t="s">
        <v>21</v>
      </c>
      <c r="K552" s="25" t="s">
        <v>21</v>
      </c>
      <c r="L552" s="25" t="s">
        <v>21</v>
      </c>
      <c r="M552" s="25" t="s">
        <v>21</v>
      </c>
      <c r="N552" s="25" t="s">
        <v>21</v>
      </c>
    </row>
    <row r="553" spans="1:14" x14ac:dyDescent="0.35">
      <c r="A553" t="s">
        <v>22</v>
      </c>
      <c r="B553" t="s">
        <v>34</v>
      </c>
      <c r="C553" t="s">
        <v>32</v>
      </c>
      <c r="D553" t="s">
        <v>127</v>
      </c>
      <c r="E553" s="1">
        <v>2018</v>
      </c>
      <c r="F553" t="s">
        <v>19</v>
      </c>
      <c r="G553" s="2" t="s">
        <v>20</v>
      </c>
      <c r="H553" s="25" t="s">
        <v>21</v>
      </c>
      <c r="I553" s="25" t="s">
        <v>21</v>
      </c>
      <c r="J553" s="25" t="s">
        <v>21</v>
      </c>
      <c r="K553" s="25" t="s">
        <v>21</v>
      </c>
      <c r="L553" s="25" t="s">
        <v>21</v>
      </c>
      <c r="M553" s="25" t="s">
        <v>21</v>
      </c>
      <c r="N553" s="25" t="s">
        <v>21</v>
      </c>
    </row>
    <row r="554" spans="1:14" x14ac:dyDescent="0.35">
      <c r="A554" t="s">
        <v>22</v>
      </c>
      <c r="B554" t="s">
        <v>23</v>
      </c>
      <c r="C554" t="s">
        <v>41</v>
      </c>
      <c r="D554" t="s">
        <v>128</v>
      </c>
      <c r="E554" s="1">
        <v>2013</v>
      </c>
      <c r="F554" t="s">
        <v>19</v>
      </c>
      <c r="G554" s="2" t="s">
        <v>20</v>
      </c>
      <c r="H554" s="25">
        <v>10</v>
      </c>
      <c r="I554" s="25">
        <v>10</v>
      </c>
      <c r="J554" s="25" t="s">
        <v>21</v>
      </c>
      <c r="K554" s="25" t="s">
        <v>21</v>
      </c>
      <c r="L554" s="25" t="s">
        <v>26</v>
      </c>
      <c r="M554" s="25" t="s">
        <v>26</v>
      </c>
      <c r="N554" s="25" t="s">
        <v>26</v>
      </c>
    </row>
    <row r="555" spans="1:14" x14ac:dyDescent="0.35">
      <c r="A555" t="s">
        <v>22</v>
      </c>
      <c r="B555" t="s">
        <v>23</v>
      </c>
      <c r="C555" t="s">
        <v>41</v>
      </c>
      <c r="D555" t="s">
        <v>128</v>
      </c>
      <c r="E555" s="1">
        <v>2014</v>
      </c>
      <c r="F555" t="s">
        <v>19</v>
      </c>
      <c r="G555" s="2" t="s">
        <v>20</v>
      </c>
      <c r="H555" s="25">
        <v>6</v>
      </c>
      <c r="I555" s="25" t="s">
        <v>21</v>
      </c>
      <c r="J555" s="25">
        <v>6</v>
      </c>
      <c r="K555" s="25" t="s">
        <v>21</v>
      </c>
      <c r="L555" s="25" t="s">
        <v>26</v>
      </c>
      <c r="M555" s="25" t="s">
        <v>26</v>
      </c>
      <c r="N555" s="25" t="s">
        <v>26</v>
      </c>
    </row>
    <row r="556" spans="1:14" x14ac:dyDescent="0.35">
      <c r="A556" t="s">
        <v>22</v>
      </c>
      <c r="B556" t="s">
        <v>23</v>
      </c>
      <c r="C556" t="s">
        <v>41</v>
      </c>
      <c r="D556" t="s">
        <v>128</v>
      </c>
      <c r="E556" s="1">
        <v>2015</v>
      </c>
      <c r="F556" t="s">
        <v>19</v>
      </c>
      <c r="G556" s="2" t="s">
        <v>20</v>
      </c>
      <c r="H556" s="25">
        <v>17</v>
      </c>
      <c r="I556" s="25" t="s">
        <v>21</v>
      </c>
      <c r="J556" s="25">
        <v>16</v>
      </c>
      <c r="K556" s="25">
        <v>1</v>
      </c>
      <c r="L556" s="25" t="s">
        <v>26</v>
      </c>
      <c r="M556" s="25" t="s">
        <v>26</v>
      </c>
      <c r="N556" s="25" t="s">
        <v>26</v>
      </c>
    </row>
    <row r="557" spans="1:14" x14ac:dyDescent="0.35">
      <c r="A557" t="s">
        <v>22</v>
      </c>
      <c r="B557" t="s">
        <v>23</v>
      </c>
      <c r="C557" t="s">
        <v>41</v>
      </c>
      <c r="D557" t="s">
        <v>128</v>
      </c>
      <c r="E557" s="1">
        <v>2016</v>
      </c>
      <c r="F557" t="s">
        <v>19</v>
      </c>
      <c r="G557" s="2" t="s">
        <v>20</v>
      </c>
      <c r="H557" s="25">
        <v>37</v>
      </c>
      <c r="I557" s="25" t="s">
        <v>21</v>
      </c>
      <c r="J557" s="25">
        <v>36</v>
      </c>
      <c r="K557" s="25">
        <v>1</v>
      </c>
      <c r="L557" s="25" t="s">
        <v>26</v>
      </c>
      <c r="M557" s="25" t="s">
        <v>26</v>
      </c>
      <c r="N557" s="25" t="s">
        <v>26</v>
      </c>
    </row>
    <row r="558" spans="1:14" x14ac:dyDescent="0.35">
      <c r="A558" t="s">
        <v>22</v>
      </c>
      <c r="B558" t="s">
        <v>23</v>
      </c>
      <c r="C558" t="s">
        <v>41</v>
      </c>
      <c r="D558" t="s">
        <v>128</v>
      </c>
      <c r="E558" s="1">
        <v>2017</v>
      </c>
      <c r="F558" t="s">
        <v>19</v>
      </c>
      <c r="G558" s="2" t="s">
        <v>20</v>
      </c>
      <c r="H558" s="25" t="s">
        <v>26</v>
      </c>
      <c r="I558" s="25" t="s">
        <v>21</v>
      </c>
      <c r="J558" s="25" t="s">
        <v>26</v>
      </c>
      <c r="K558" s="25" t="s">
        <v>21</v>
      </c>
      <c r="L558" s="25" t="s">
        <v>26</v>
      </c>
      <c r="M558" s="25" t="s">
        <v>26</v>
      </c>
      <c r="N558" s="25" t="s">
        <v>26</v>
      </c>
    </row>
    <row r="559" spans="1:14" x14ac:dyDescent="0.35">
      <c r="A559" t="s">
        <v>22</v>
      </c>
      <c r="B559" t="s">
        <v>23</v>
      </c>
      <c r="C559" t="s">
        <v>41</v>
      </c>
      <c r="D559" t="s">
        <v>128</v>
      </c>
      <c r="E559" s="1">
        <v>2018</v>
      </c>
      <c r="F559" t="s">
        <v>19</v>
      </c>
      <c r="G559" s="2" t="s">
        <v>20</v>
      </c>
      <c r="H559" s="25" t="s">
        <v>26</v>
      </c>
      <c r="I559" s="25" t="s">
        <v>21</v>
      </c>
      <c r="J559" s="25" t="s">
        <v>26</v>
      </c>
      <c r="K559" s="25" t="s">
        <v>21</v>
      </c>
      <c r="L559" s="25" t="s">
        <v>26</v>
      </c>
      <c r="M559" s="25" t="s">
        <v>26</v>
      </c>
      <c r="N559" s="25" t="s">
        <v>26</v>
      </c>
    </row>
    <row r="560" spans="1:14" x14ac:dyDescent="0.35">
      <c r="A560" t="s">
        <v>22</v>
      </c>
      <c r="B560" t="s">
        <v>38</v>
      </c>
      <c r="C560" t="s">
        <v>39</v>
      </c>
      <c r="D560" t="s">
        <v>129</v>
      </c>
      <c r="E560" s="1">
        <v>2013</v>
      </c>
      <c r="F560" t="s">
        <v>19</v>
      </c>
      <c r="G560" s="2" t="s">
        <v>20</v>
      </c>
      <c r="H560" s="25">
        <v>237</v>
      </c>
      <c r="I560" s="25" t="s">
        <v>21</v>
      </c>
      <c r="J560" s="25">
        <v>237</v>
      </c>
      <c r="K560" s="25" t="s">
        <v>21</v>
      </c>
      <c r="L560" s="25">
        <v>2463</v>
      </c>
      <c r="M560" s="25" t="s">
        <v>26</v>
      </c>
      <c r="N560" s="25" t="s">
        <v>26</v>
      </c>
    </row>
    <row r="561" spans="1:14" x14ac:dyDescent="0.35">
      <c r="A561" t="s">
        <v>22</v>
      </c>
      <c r="B561" t="s">
        <v>38</v>
      </c>
      <c r="C561" t="s">
        <v>39</v>
      </c>
      <c r="D561" t="s">
        <v>129</v>
      </c>
      <c r="E561" s="1">
        <v>2014</v>
      </c>
      <c r="F561" t="s">
        <v>19</v>
      </c>
      <c r="G561" s="2" t="s">
        <v>20</v>
      </c>
      <c r="H561" s="25">
        <v>765</v>
      </c>
      <c r="I561" s="25">
        <v>310</v>
      </c>
      <c r="J561" s="25">
        <v>455</v>
      </c>
      <c r="K561" s="25" t="s">
        <v>21</v>
      </c>
      <c r="L561" s="25">
        <v>2781</v>
      </c>
      <c r="M561" s="25" t="s">
        <v>26</v>
      </c>
      <c r="N561" s="25" t="s">
        <v>26</v>
      </c>
    </row>
    <row r="562" spans="1:14" x14ac:dyDescent="0.35">
      <c r="A562" t="s">
        <v>22</v>
      </c>
      <c r="B562" t="s">
        <v>38</v>
      </c>
      <c r="C562" t="s">
        <v>39</v>
      </c>
      <c r="D562" t="s">
        <v>129</v>
      </c>
      <c r="E562" s="1">
        <v>2015</v>
      </c>
      <c r="F562" t="s">
        <v>19</v>
      </c>
      <c r="G562" s="2" t="s">
        <v>20</v>
      </c>
      <c r="H562" s="25">
        <v>-142</v>
      </c>
      <c r="I562" s="25" t="s">
        <v>21</v>
      </c>
      <c r="J562" s="25">
        <v>-142</v>
      </c>
      <c r="K562" s="25" t="s">
        <v>21</v>
      </c>
      <c r="L562" s="25">
        <v>3860</v>
      </c>
      <c r="M562" s="25" t="s">
        <v>26</v>
      </c>
      <c r="N562" s="25" t="s">
        <v>21</v>
      </c>
    </row>
    <row r="563" spans="1:14" x14ac:dyDescent="0.35">
      <c r="A563" t="s">
        <v>22</v>
      </c>
      <c r="B563" t="s">
        <v>38</v>
      </c>
      <c r="C563" t="s">
        <v>39</v>
      </c>
      <c r="D563" t="s">
        <v>129</v>
      </c>
      <c r="E563" s="1">
        <v>2016</v>
      </c>
      <c r="F563" t="s">
        <v>19</v>
      </c>
      <c r="G563" s="2" t="s">
        <v>20</v>
      </c>
      <c r="H563" s="25">
        <v>-348</v>
      </c>
      <c r="I563" s="25">
        <v>5</v>
      </c>
      <c r="J563" s="25">
        <v>-272</v>
      </c>
      <c r="K563" s="25">
        <v>-82</v>
      </c>
      <c r="L563" s="25">
        <v>3027</v>
      </c>
      <c r="M563" s="25" t="s">
        <v>26</v>
      </c>
      <c r="N563" s="25" t="s">
        <v>26</v>
      </c>
    </row>
    <row r="564" spans="1:14" x14ac:dyDescent="0.35">
      <c r="A564" t="s">
        <v>22</v>
      </c>
      <c r="B564" t="s">
        <v>38</v>
      </c>
      <c r="C564" t="s">
        <v>39</v>
      </c>
      <c r="D564" t="s">
        <v>129</v>
      </c>
      <c r="E564" s="1">
        <v>2017</v>
      </c>
      <c r="F564" t="s">
        <v>19</v>
      </c>
      <c r="G564" s="2" t="s">
        <v>20</v>
      </c>
      <c r="H564" s="25">
        <v>536</v>
      </c>
      <c r="I564" s="25" t="s">
        <v>26</v>
      </c>
      <c r="J564" s="25" t="s">
        <v>26</v>
      </c>
      <c r="K564" s="25" t="s">
        <v>26</v>
      </c>
      <c r="L564" s="25">
        <v>3664</v>
      </c>
      <c r="M564" s="25" t="s">
        <v>26</v>
      </c>
      <c r="N564" s="25" t="s">
        <v>26</v>
      </c>
    </row>
    <row r="565" spans="1:14" x14ac:dyDescent="0.35">
      <c r="A565" t="s">
        <v>22</v>
      </c>
      <c r="B565" t="s">
        <v>38</v>
      </c>
      <c r="C565" t="s">
        <v>39</v>
      </c>
      <c r="D565" t="s">
        <v>129</v>
      </c>
      <c r="E565" s="1">
        <v>2018</v>
      </c>
      <c r="F565" t="s">
        <v>19</v>
      </c>
      <c r="G565" s="2" t="s">
        <v>20</v>
      </c>
      <c r="H565" s="25">
        <v>1234</v>
      </c>
      <c r="I565" s="25" t="s">
        <v>26</v>
      </c>
      <c r="J565" s="25" t="s">
        <v>26</v>
      </c>
      <c r="K565" s="25" t="s">
        <v>26</v>
      </c>
      <c r="L565" s="25">
        <v>6072</v>
      </c>
      <c r="M565" s="25">
        <v>6019</v>
      </c>
      <c r="N565" s="25">
        <v>53</v>
      </c>
    </row>
    <row r="566" spans="1:14" x14ac:dyDescent="0.35">
      <c r="A566" t="s">
        <v>22</v>
      </c>
      <c r="B566" t="s">
        <v>16</v>
      </c>
      <c r="C566" t="s">
        <v>36</v>
      </c>
      <c r="D566" t="s">
        <v>130</v>
      </c>
      <c r="E566" s="1">
        <v>2013</v>
      </c>
      <c r="F566" t="s">
        <v>19</v>
      </c>
      <c r="G566" s="2" t="s">
        <v>20</v>
      </c>
      <c r="H566" s="25" t="s">
        <v>21</v>
      </c>
      <c r="I566" s="25" t="s">
        <v>21</v>
      </c>
      <c r="J566" s="25" t="s">
        <v>21</v>
      </c>
      <c r="K566" s="25" t="s">
        <v>21</v>
      </c>
      <c r="L566" s="25" t="s">
        <v>26</v>
      </c>
      <c r="M566" s="25" t="s">
        <v>26</v>
      </c>
      <c r="N566" s="25" t="s">
        <v>21</v>
      </c>
    </row>
    <row r="567" spans="1:14" x14ac:dyDescent="0.35">
      <c r="A567" t="s">
        <v>22</v>
      </c>
      <c r="B567" t="s">
        <v>16</v>
      </c>
      <c r="C567" t="s">
        <v>36</v>
      </c>
      <c r="D567" t="s">
        <v>130</v>
      </c>
      <c r="E567" s="1">
        <v>2014</v>
      </c>
      <c r="F567" t="s">
        <v>19</v>
      </c>
      <c r="G567" s="2" t="s">
        <v>20</v>
      </c>
      <c r="H567" s="25" t="s">
        <v>21</v>
      </c>
      <c r="I567" s="25" t="s">
        <v>21</v>
      </c>
      <c r="J567" s="25" t="s">
        <v>21</v>
      </c>
      <c r="K567" s="25" t="s">
        <v>21</v>
      </c>
      <c r="L567" s="25" t="s">
        <v>26</v>
      </c>
      <c r="M567" s="25" t="s">
        <v>26</v>
      </c>
      <c r="N567" s="25" t="s">
        <v>21</v>
      </c>
    </row>
    <row r="568" spans="1:14" x14ac:dyDescent="0.35">
      <c r="A568" t="s">
        <v>22</v>
      </c>
      <c r="B568" t="s">
        <v>16</v>
      </c>
      <c r="C568" t="s">
        <v>36</v>
      </c>
      <c r="D568" t="s">
        <v>130</v>
      </c>
      <c r="E568" s="1">
        <v>2015</v>
      </c>
      <c r="F568" t="s">
        <v>19</v>
      </c>
      <c r="G568" s="2" t="s">
        <v>20</v>
      </c>
      <c r="H568" s="25" t="s">
        <v>21</v>
      </c>
      <c r="I568" s="25" t="s">
        <v>21</v>
      </c>
      <c r="J568" s="25" t="s">
        <v>21</v>
      </c>
      <c r="K568" s="25" t="s">
        <v>21</v>
      </c>
      <c r="L568" s="25" t="s">
        <v>21</v>
      </c>
      <c r="M568" s="25" t="s">
        <v>21</v>
      </c>
      <c r="N568" s="25" t="s">
        <v>21</v>
      </c>
    </row>
    <row r="569" spans="1:14" x14ac:dyDescent="0.35">
      <c r="A569" t="s">
        <v>22</v>
      </c>
      <c r="B569" t="s">
        <v>16</v>
      </c>
      <c r="C569" t="s">
        <v>36</v>
      </c>
      <c r="D569" t="s">
        <v>130</v>
      </c>
      <c r="E569" s="1">
        <v>2016</v>
      </c>
      <c r="F569" t="s">
        <v>19</v>
      </c>
      <c r="G569" s="2" t="s">
        <v>20</v>
      </c>
      <c r="H569" s="25" t="s">
        <v>21</v>
      </c>
      <c r="I569" s="25" t="s">
        <v>21</v>
      </c>
      <c r="J569" s="25" t="s">
        <v>21</v>
      </c>
      <c r="K569" s="25" t="s">
        <v>21</v>
      </c>
      <c r="L569" s="25" t="s">
        <v>21</v>
      </c>
      <c r="M569" s="25" t="s">
        <v>21</v>
      </c>
      <c r="N569" s="25" t="s">
        <v>21</v>
      </c>
    </row>
    <row r="570" spans="1:14" x14ac:dyDescent="0.35">
      <c r="A570" t="s">
        <v>22</v>
      </c>
      <c r="B570" t="s">
        <v>16</v>
      </c>
      <c r="C570" t="s">
        <v>36</v>
      </c>
      <c r="D570" t="s">
        <v>130</v>
      </c>
      <c r="E570" s="1">
        <v>2017</v>
      </c>
      <c r="F570" t="s">
        <v>19</v>
      </c>
      <c r="G570" s="2" t="s">
        <v>20</v>
      </c>
      <c r="H570" s="25" t="s">
        <v>21</v>
      </c>
      <c r="I570" s="25" t="s">
        <v>21</v>
      </c>
      <c r="J570" s="25" t="s">
        <v>21</v>
      </c>
      <c r="K570" s="25" t="s">
        <v>21</v>
      </c>
      <c r="L570" s="25" t="s">
        <v>21</v>
      </c>
      <c r="M570" s="25" t="s">
        <v>21</v>
      </c>
      <c r="N570" s="25" t="s">
        <v>21</v>
      </c>
    </row>
    <row r="571" spans="1:14" x14ac:dyDescent="0.35">
      <c r="A571" t="s">
        <v>22</v>
      </c>
      <c r="B571" t="s">
        <v>16</v>
      </c>
      <c r="C571" t="s">
        <v>36</v>
      </c>
      <c r="D571" t="s">
        <v>130</v>
      </c>
      <c r="E571" s="1">
        <v>2018</v>
      </c>
      <c r="F571" t="s">
        <v>19</v>
      </c>
      <c r="G571" s="2" t="s">
        <v>20</v>
      </c>
      <c r="H571" s="25" t="s">
        <v>21</v>
      </c>
      <c r="I571" s="25" t="s">
        <v>21</v>
      </c>
      <c r="J571" s="25" t="s">
        <v>21</v>
      </c>
      <c r="K571" s="25" t="s">
        <v>21</v>
      </c>
      <c r="L571" s="25" t="s">
        <v>21</v>
      </c>
      <c r="M571" s="25" t="s">
        <v>21</v>
      </c>
      <c r="N571" s="25" t="s">
        <v>21</v>
      </c>
    </row>
    <row r="572" spans="1:14" x14ac:dyDescent="0.35">
      <c r="A572" t="s">
        <v>22</v>
      </c>
      <c r="B572" t="s">
        <v>16</v>
      </c>
      <c r="C572" t="s">
        <v>36</v>
      </c>
      <c r="D572" t="s">
        <v>131</v>
      </c>
      <c r="E572" s="1">
        <v>2013</v>
      </c>
      <c r="F572" t="s">
        <v>19</v>
      </c>
      <c r="G572" s="2" t="s">
        <v>20</v>
      </c>
      <c r="H572" s="25" t="s">
        <v>21</v>
      </c>
      <c r="I572" s="25" t="s">
        <v>21</v>
      </c>
      <c r="J572" s="25" t="s">
        <v>21</v>
      </c>
      <c r="K572" s="25" t="s">
        <v>21</v>
      </c>
      <c r="L572" s="25" t="s">
        <v>21</v>
      </c>
      <c r="M572" s="25" t="s">
        <v>21</v>
      </c>
      <c r="N572" s="25" t="s">
        <v>21</v>
      </c>
    </row>
    <row r="573" spans="1:14" x14ac:dyDescent="0.35">
      <c r="A573" t="s">
        <v>22</v>
      </c>
      <c r="B573" t="s">
        <v>16</v>
      </c>
      <c r="C573" t="s">
        <v>36</v>
      </c>
      <c r="D573" t="s">
        <v>131</v>
      </c>
      <c r="E573" s="1">
        <v>2014</v>
      </c>
      <c r="F573" t="s">
        <v>19</v>
      </c>
      <c r="G573" s="2" t="s">
        <v>20</v>
      </c>
      <c r="H573" s="25" t="s">
        <v>21</v>
      </c>
      <c r="I573" s="25" t="s">
        <v>21</v>
      </c>
      <c r="J573" s="25" t="s">
        <v>21</v>
      </c>
      <c r="K573" s="25" t="s">
        <v>21</v>
      </c>
      <c r="L573" s="25" t="s">
        <v>21</v>
      </c>
      <c r="M573" s="25" t="s">
        <v>21</v>
      </c>
      <c r="N573" s="25" t="s">
        <v>21</v>
      </c>
    </row>
    <row r="574" spans="1:14" x14ac:dyDescent="0.35">
      <c r="A574" t="s">
        <v>22</v>
      </c>
      <c r="B574" t="s">
        <v>16</v>
      </c>
      <c r="C574" t="s">
        <v>36</v>
      </c>
      <c r="D574" t="s">
        <v>131</v>
      </c>
      <c r="E574" s="1">
        <v>2015</v>
      </c>
      <c r="F574" t="s">
        <v>19</v>
      </c>
      <c r="G574" s="2" t="s">
        <v>20</v>
      </c>
      <c r="H574" s="25" t="s">
        <v>21</v>
      </c>
      <c r="I574" s="25" t="s">
        <v>21</v>
      </c>
      <c r="J574" s="25" t="s">
        <v>21</v>
      </c>
      <c r="K574" s="25" t="s">
        <v>21</v>
      </c>
      <c r="L574" s="25" t="s">
        <v>21</v>
      </c>
      <c r="M574" s="25" t="s">
        <v>21</v>
      </c>
      <c r="N574" s="25" t="s">
        <v>21</v>
      </c>
    </row>
    <row r="575" spans="1:14" x14ac:dyDescent="0.35">
      <c r="A575" t="s">
        <v>22</v>
      </c>
      <c r="B575" t="s">
        <v>16</v>
      </c>
      <c r="C575" t="s">
        <v>36</v>
      </c>
      <c r="D575" t="s">
        <v>131</v>
      </c>
      <c r="E575" s="1">
        <v>2016</v>
      </c>
      <c r="F575" t="s">
        <v>19</v>
      </c>
      <c r="G575" s="2" t="s">
        <v>20</v>
      </c>
      <c r="H575" s="25" t="s">
        <v>21</v>
      </c>
      <c r="I575" s="25" t="s">
        <v>21</v>
      </c>
      <c r="J575" s="25" t="s">
        <v>21</v>
      </c>
      <c r="K575" s="25" t="s">
        <v>21</v>
      </c>
      <c r="L575" s="25" t="s">
        <v>21</v>
      </c>
      <c r="M575" s="25" t="s">
        <v>21</v>
      </c>
      <c r="N575" s="25" t="s">
        <v>21</v>
      </c>
    </row>
    <row r="576" spans="1:14" x14ac:dyDescent="0.35">
      <c r="A576" t="s">
        <v>22</v>
      </c>
      <c r="B576" t="s">
        <v>16</v>
      </c>
      <c r="C576" t="s">
        <v>36</v>
      </c>
      <c r="D576" t="s">
        <v>131</v>
      </c>
      <c r="E576" s="1">
        <v>2017</v>
      </c>
      <c r="F576" t="s">
        <v>19</v>
      </c>
      <c r="G576" s="2" t="s">
        <v>20</v>
      </c>
      <c r="H576" s="25" t="s">
        <v>21</v>
      </c>
      <c r="I576" s="25" t="s">
        <v>21</v>
      </c>
      <c r="J576" s="25" t="s">
        <v>21</v>
      </c>
      <c r="K576" s="25" t="s">
        <v>21</v>
      </c>
      <c r="L576" s="25" t="s">
        <v>21</v>
      </c>
      <c r="M576" s="25" t="s">
        <v>21</v>
      </c>
      <c r="N576" s="25" t="s">
        <v>21</v>
      </c>
    </row>
    <row r="577" spans="1:14" x14ac:dyDescent="0.35">
      <c r="A577" t="s">
        <v>22</v>
      </c>
      <c r="B577" t="s">
        <v>16</v>
      </c>
      <c r="C577" t="s">
        <v>36</v>
      </c>
      <c r="D577" t="s">
        <v>131</v>
      </c>
      <c r="E577" s="1">
        <v>2018</v>
      </c>
      <c r="F577" t="s">
        <v>19</v>
      </c>
      <c r="G577" s="2" t="s">
        <v>20</v>
      </c>
      <c r="H577" s="25" t="s">
        <v>21</v>
      </c>
      <c r="I577" s="25" t="s">
        <v>21</v>
      </c>
      <c r="J577" s="25" t="s">
        <v>21</v>
      </c>
      <c r="K577" s="25" t="s">
        <v>21</v>
      </c>
      <c r="L577" s="25" t="s">
        <v>21</v>
      </c>
      <c r="M577" s="25" t="s">
        <v>21</v>
      </c>
      <c r="N577" s="25" t="s">
        <v>21</v>
      </c>
    </row>
    <row r="578" spans="1:14" x14ac:dyDescent="0.35">
      <c r="A578" t="s">
        <v>22</v>
      </c>
      <c r="B578" t="s">
        <v>23</v>
      </c>
      <c r="C578" t="s">
        <v>41</v>
      </c>
      <c r="D578" t="s">
        <v>132</v>
      </c>
      <c r="E578" s="1">
        <v>2013</v>
      </c>
      <c r="F578" t="s">
        <v>19</v>
      </c>
      <c r="G578" s="2" t="s">
        <v>20</v>
      </c>
      <c r="H578" s="25" t="s">
        <v>21</v>
      </c>
      <c r="I578" s="25" t="s">
        <v>21</v>
      </c>
      <c r="J578" s="25" t="s">
        <v>21</v>
      </c>
      <c r="K578" s="25" t="s">
        <v>21</v>
      </c>
      <c r="L578" s="25" t="s">
        <v>21</v>
      </c>
      <c r="M578" s="25" t="s">
        <v>21</v>
      </c>
      <c r="N578" s="25" t="s">
        <v>21</v>
      </c>
    </row>
    <row r="579" spans="1:14" x14ac:dyDescent="0.35">
      <c r="A579" t="s">
        <v>22</v>
      </c>
      <c r="B579" t="s">
        <v>23</v>
      </c>
      <c r="C579" t="s">
        <v>41</v>
      </c>
      <c r="D579" t="s">
        <v>132</v>
      </c>
      <c r="E579" s="1">
        <v>2014</v>
      </c>
      <c r="F579" t="s">
        <v>19</v>
      </c>
      <c r="G579" s="2" t="s">
        <v>20</v>
      </c>
      <c r="H579" s="25" t="s">
        <v>21</v>
      </c>
      <c r="I579" s="25" t="s">
        <v>21</v>
      </c>
      <c r="J579" s="25" t="s">
        <v>21</v>
      </c>
      <c r="K579" s="25" t="s">
        <v>21</v>
      </c>
      <c r="L579" s="25" t="s">
        <v>21</v>
      </c>
      <c r="M579" s="25" t="s">
        <v>21</v>
      </c>
      <c r="N579" s="25" t="s">
        <v>21</v>
      </c>
    </row>
    <row r="580" spans="1:14" x14ac:dyDescent="0.35">
      <c r="A580" t="s">
        <v>22</v>
      </c>
      <c r="B580" t="s">
        <v>23</v>
      </c>
      <c r="C580" t="s">
        <v>41</v>
      </c>
      <c r="D580" t="s">
        <v>132</v>
      </c>
      <c r="E580" s="1">
        <v>2015</v>
      </c>
      <c r="F580" t="s">
        <v>19</v>
      </c>
      <c r="G580" s="2" t="s">
        <v>20</v>
      </c>
      <c r="H580" s="25" t="s">
        <v>21</v>
      </c>
      <c r="I580" s="25" t="s">
        <v>21</v>
      </c>
      <c r="J580" s="25" t="s">
        <v>21</v>
      </c>
      <c r="K580" s="25" t="s">
        <v>21</v>
      </c>
      <c r="L580" s="25" t="s">
        <v>21</v>
      </c>
      <c r="M580" s="25" t="s">
        <v>21</v>
      </c>
      <c r="N580" s="25" t="s">
        <v>21</v>
      </c>
    </row>
    <row r="581" spans="1:14" x14ac:dyDescent="0.35">
      <c r="A581" t="s">
        <v>22</v>
      </c>
      <c r="B581" t="s">
        <v>23</v>
      </c>
      <c r="C581" t="s">
        <v>41</v>
      </c>
      <c r="D581" t="s">
        <v>132</v>
      </c>
      <c r="E581" s="1">
        <v>2016</v>
      </c>
      <c r="F581" t="s">
        <v>19</v>
      </c>
      <c r="G581" s="2" t="s">
        <v>20</v>
      </c>
      <c r="H581" s="25" t="s">
        <v>21</v>
      </c>
      <c r="I581" s="25" t="s">
        <v>21</v>
      </c>
      <c r="J581" s="25" t="s">
        <v>21</v>
      </c>
      <c r="K581" s="25" t="s">
        <v>21</v>
      </c>
      <c r="L581" s="25" t="s">
        <v>21</v>
      </c>
      <c r="M581" s="25" t="s">
        <v>21</v>
      </c>
      <c r="N581" s="25" t="s">
        <v>21</v>
      </c>
    </row>
    <row r="582" spans="1:14" x14ac:dyDescent="0.35">
      <c r="A582" t="s">
        <v>22</v>
      </c>
      <c r="B582" t="s">
        <v>23</v>
      </c>
      <c r="C582" t="s">
        <v>41</v>
      </c>
      <c r="D582" t="s">
        <v>132</v>
      </c>
      <c r="E582" s="1">
        <v>2017</v>
      </c>
      <c r="F582" t="s">
        <v>19</v>
      </c>
      <c r="G582" s="2" t="s">
        <v>20</v>
      </c>
      <c r="H582" s="25" t="s">
        <v>21</v>
      </c>
      <c r="I582" s="25" t="s">
        <v>21</v>
      </c>
      <c r="J582" s="25" t="s">
        <v>21</v>
      </c>
      <c r="K582" s="25" t="s">
        <v>21</v>
      </c>
      <c r="L582" s="25" t="s">
        <v>21</v>
      </c>
      <c r="M582" s="25" t="s">
        <v>21</v>
      </c>
      <c r="N582" s="25" t="s">
        <v>21</v>
      </c>
    </row>
    <row r="583" spans="1:14" x14ac:dyDescent="0.35">
      <c r="A583" t="s">
        <v>22</v>
      </c>
      <c r="B583" t="s">
        <v>23</v>
      </c>
      <c r="C583" t="s">
        <v>41</v>
      </c>
      <c r="D583" t="s">
        <v>132</v>
      </c>
      <c r="E583" s="1">
        <v>2018</v>
      </c>
      <c r="F583" t="s">
        <v>19</v>
      </c>
      <c r="G583" s="2" t="s">
        <v>20</v>
      </c>
      <c r="H583" s="25" t="s">
        <v>21</v>
      </c>
      <c r="I583" s="25" t="s">
        <v>21</v>
      </c>
      <c r="J583" s="25" t="s">
        <v>21</v>
      </c>
      <c r="K583" s="25" t="s">
        <v>21</v>
      </c>
      <c r="L583" s="25" t="s">
        <v>21</v>
      </c>
      <c r="M583" s="25" t="s">
        <v>21</v>
      </c>
      <c r="N583" s="25" t="s">
        <v>21</v>
      </c>
    </row>
    <row r="584" spans="1:14" x14ac:dyDescent="0.35">
      <c r="A584" t="s">
        <v>22</v>
      </c>
      <c r="B584" t="s">
        <v>16</v>
      </c>
      <c r="C584" t="s">
        <v>41</v>
      </c>
      <c r="D584" t="s">
        <v>133</v>
      </c>
      <c r="E584" s="1">
        <v>2013</v>
      </c>
      <c r="F584" t="s">
        <v>19</v>
      </c>
      <c r="G584" s="2" t="s">
        <v>20</v>
      </c>
      <c r="H584" s="25" t="s">
        <v>21</v>
      </c>
      <c r="I584" s="25" t="s">
        <v>21</v>
      </c>
      <c r="J584" s="25" t="s">
        <v>21</v>
      </c>
      <c r="K584" s="25" t="s">
        <v>21</v>
      </c>
      <c r="L584" s="25" t="s">
        <v>21</v>
      </c>
      <c r="M584" s="25" t="s">
        <v>21</v>
      </c>
      <c r="N584" s="25" t="s">
        <v>21</v>
      </c>
    </row>
    <row r="585" spans="1:14" x14ac:dyDescent="0.35">
      <c r="A585" t="s">
        <v>22</v>
      </c>
      <c r="B585" t="s">
        <v>16</v>
      </c>
      <c r="C585" t="s">
        <v>41</v>
      </c>
      <c r="D585" t="s">
        <v>133</v>
      </c>
      <c r="E585" s="1">
        <v>2014</v>
      </c>
      <c r="F585" t="s">
        <v>19</v>
      </c>
      <c r="G585" s="2" t="s">
        <v>20</v>
      </c>
      <c r="H585" s="25" t="s">
        <v>21</v>
      </c>
      <c r="I585" s="25" t="s">
        <v>21</v>
      </c>
      <c r="J585" s="25" t="s">
        <v>21</v>
      </c>
      <c r="K585" s="25" t="s">
        <v>21</v>
      </c>
      <c r="L585" s="25" t="s">
        <v>21</v>
      </c>
      <c r="M585" s="25" t="s">
        <v>21</v>
      </c>
      <c r="N585" s="25" t="s">
        <v>21</v>
      </c>
    </row>
    <row r="586" spans="1:14" x14ac:dyDescent="0.35">
      <c r="A586" t="s">
        <v>22</v>
      </c>
      <c r="B586" t="s">
        <v>16</v>
      </c>
      <c r="C586" t="s">
        <v>41</v>
      </c>
      <c r="D586" t="s">
        <v>133</v>
      </c>
      <c r="E586" s="1">
        <v>2015</v>
      </c>
      <c r="F586" t="s">
        <v>19</v>
      </c>
      <c r="G586" s="2" t="s">
        <v>20</v>
      </c>
      <c r="H586" s="25" t="s">
        <v>21</v>
      </c>
      <c r="I586" s="25" t="s">
        <v>21</v>
      </c>
      <c r="J586" s="25" t="s">
        <v>21</v>
      </c>
      <c r="K586" s="25" t="s">
        <v>21</v>
      </c>
      <c r="L586" s="25" t="s">
        <v>21</v>
      </c>
      <c r="M586" s="25" t="s">
        <v>21</v>
      </c>
      <c r="N586" s="25" t="s">
        <v>21</v>
      </c>
    </row>
    <row r="587" spans="1:14" x14ac:dyDescent="0.35">
      <c r="A587" t="s">
        <v>22</v>
      </c>
      <c r="B587" t="s">
        <v>16</v>
      </c>
      <c r="C587" t="s">
        <v>41</v>
      </c>
      <c r="D587" t="s">
        <v>133</v>
      </c>
      <c r="E587" s="1">
        <v>2016</v>
      </c>
      <c r="F587" t="s">
        <v>19</v>
      </c>
      <c r="G587" s="2" t="s">
        <v>20</v>
      </c>
      <c r="H587" s="25" t="s">
        <v>21</v>
      </c>
      <c r="I587" s="25" t="s">
        <v>21</v>
      </c>
      <c r="J587" s="25" t="s">
        <v>21</v>
      </c>
      <c r="K587" s="25" t="s">
        <v>21</v>
      </c>
      <c r="L587" s="25" t="s">
        <v>21</v>
      </c>
      <c r="M587" s="25" t="s">
        <v>21</v>
      </c>
      <c r="N587" s="25" t="s">
        <v>21</v>
      </c>
    </row>
    <row r="588" spans="1:14" x14ac:dyDescent="0.35">
      <c r="A588" t="s">
        <v>22</v>
      </c>
      <c r="B588" t="s">
        <v>16</v>
      </c>
      <c r="C588" t="s">
        <v>41</v>
      </c>
      <c r="D588" t="s">
        <v>133</v>
      </c>
      <c r="E588" s="1">
        <v>2017</v>
      </c>
      <c r="F588" t="s">
        <v>19</v>
      </c>
      <c r="G588" s="2" t="s">
        <v>20</v>
      </c>
      <c r="H588" s="25" t="s">
        <v>21</v>
      </c>
      <c r="I588" s="25" t="s">
        <v>21</v>
      </c>
      <c r="J588" s="25" t="s">
        <v>21</v>
      </c>
      <c r="K588" s="25" t="s">
        <v>21</v>
      </c>
      <c r="L588" s="25" t="s">
        <v>21</v>
      </c>
      <c r="M588" s="25" t="s">
        <v>21</v>
      </c>
      <c r="N588" s="25" t="s">
        <v>21</v>
      </c>
    </row>
    <row r="589" spans="1:14" x14ac:dyDescent="0.35">
      <c r="A589" t="s">
        <v>22</v>
      </c>
      <c r="B589" t="s">
        <v>16</v>
      </c>
      <c r="C589" t="s">
        <v>41</v>
      </c>
      <c r="D589" t="s">
        <v>133</v>
      </c>
      <c r="E589" s="1">
        <v>2018</v>
      </c>
      <c r="F589" t="s">
        <v>19</v>
      </c>
      <c r="G589" s="2" t="s">
        <v>20</v>
      </c>
      <c r="H589" s="25" t="s">
        <v>21</v>
      </c>
      <c r="I589" s="25" t="s">
        <v>21</v>
      </c>
      <c r="J589" s="25" t="s">
        <v>21</v>
      </c>
      <c r="K589" s="25" t="s">
        <v>21</v>
      </c>
      <c r="L589" s="25" t="s">
        <v>21</v>
      </c>
      <c r="M589" s="25" t="s">
        <v>21</v>
      </c>
      <c r="N589" s="25" t="s">
        <v>21</v>
      </c>
    </row>
    <row r="590" spans="1:14" x14ac:dyDescent="0.35">
      <c r="A590" t="s">
        <v>22</v>
      </c>
      <c r="B590" t="s">
        <v>38</v>
      </c>
      <c r="C590" t="s">
        <v>39</v>
      </c>
      <c r="D590" t="s">
        <v>134</v>
      </c>
      <c r="E590" s="1">
        <v>2013</v>
      </c>
      <c r="F590" t="s">
        <v>19</v>
      </c>
      <c r="G590" s="2" t="s">
        <v>20</v>
      </c>
      <c r="H590" s="25" t="s">
        <v>21</v>
      </c>
      <c r="I590" s="25" t="s">
        <v>21</v>
      </c>
      <c r="J590" s="25" t="s">
        <v>21</v>
      </c>
      <c r="K590" s="25" t="s">
        <v>21</v>
      </c>
      <c r="L590" s="25" t="s">
        <v>21</v>
      </c>
      <c r="M590" s="25" t="s">
        <v>21</v>
      </c>
      <c r="N590" s="25" t="s">
        <v>21</v>
      </c>
    </row>
    <row r="591" spans="1:14" x14ac:dyDescent="0.35">
      <c r="A591" t="s">
        <v>22</v>
      </c>
      <c r="B591" t="s">
        <v>38</v>
      </c>
      <c r="C591" t="s">
        <v>39</v>
      </c>
      <c r="D591" t="s">
        <v>134</v>
      </c>
      <c r="E591" s="1">
        <v>2014</v>
      </c>
      <c r="F591" t="s">
        <v>19</v>
      </c>
      <c r="G591" s="2" t="s">
        <v>20</v>
      </c>
      <c r="H591" s="25" t="s">
        <v>21</v>
      </c>
      <c r="I591" s="25" t="s">
        <v>21</v>
      </c>
      <c r="J591" s="25" t="s">
        <v>21</v>
      </c>
      <c r="K591" s="25" t="s">
        <v>21</v>
      </c>
      <c r="L591" s="25" t="s">
        <v>21</v>
      </c>
      <c r="M591" s="25" t="s">
        <v>21</v>
      </c>
      <c r="N591" s="25" t="s">
        <v>21</v>
      </c>
    </row>
    <row r="592" spans="1:14" x14ac:dyDescent="0.35">
      <c r="A592" t="s">
        <v>22</v>
      </c>
      <c r="B592" t="s">
        <v>38</v>
      </c>
      <c r="C592" t="s">
        <v>39</v>
      </c>
      <c r="D592" t="s">
        <v>134</v>
      </c>
      <c r="E592" s="1">
        <v>2015</v>
      </c>
      <c r="F592" t="s">
        <v>19</v>
      </c>
      <c r="G592" s="2" t="s">
        <v>20</v>
      </c>
      <c r="H592" s="25" t="s">
        <v>21</v>
      </c>
      <c r="I592" s="25" t="s">
        <v>21</v>
      </c>
      <c r="J592" s="25" t="s">
        <v>21</v>
      </c>
      <c r="K592" s="25" t="s">
        <v>21</v>
      </c>
      <c r="L592" s="25" t="s">
        <v>21</v>
      </c>
      <c r="M592" s="25" t="s">
        <v>21</v>
      </c>
      <c r="N592" s="25" t="s">
        <v>21</v>
      </c>
    </row>
    <row r="593" spans="1:14" x14ac:dyDescent="0.35">
      <c r="A593" t="s">
        <v>22</v>
      </c>
      <c r="B593" t="s">
        <v>38</v>
      </c>
      <c r="C593" t="s">
        <v>39</v>
      </c>
      <c r="D593" t="s">
        <v>134</v>
      </c>
      <c r="E593" s="1">
        <v>2016</v>
      </c>
      <c r="F593" t="s">
        <v>19</v>
      </c>
      <c r="G593" s="2" t="s">
        <v>20</v>
      </c>
      <c r="H593" s="25" t="s">
        <v>21</v>
      </c>
      <c r="I593" s="25" t="s">
        <v>21</v>
      </c>
      <c r="J593" s="25" t="s">
        <v>21</v>
      </c>
      <c r="K593" s="25" t="s">
        <v>21</v>
      </c>
      <c r="L593" s="25" t="s">
        <v>21</v>
      </c>
      <c r="M593" s="25" t="s">
        <v>21</v>
      </c>
      <c r="N593" s="25" t="s">
        <v>21</v>
      </c>
    </row>
    <row r="594" spans="1:14" x14ac:dyDescent="0.35">
      <c r="A594" t="s">
        <v>22</v>
      </c>
      <c r="B594" t="s">
        <v>38</v>
      </c>
      <c r="C594" t="s">
        <v>39</v>
      </c>
      <c r="D594" t="s">
        <v>134</v>
      </c>
      <c r="E594" s="1">
        <v>2017</v>
      </c>
      <c r="F594" t="s">
        <v>19</v>
      </c>
      <c r="G594" s="2" t="s">
        <v>20</v>
      </c>
      <c r="H594" s="25" t="s">
        <v>21</v>
      </c>
      <c r="I594" s="25" t="s">
        <v>21</v>
      </c>
      <c r="J594" s="25" t="s">
        <v>21</v>
      </c>
      <c r="K594" s="25" t="s">
        <v>21</v>
      </c>
      <c r="L594" s="25" t="s">
        <v>21</v>
      </c>
      <c r="M594" s="25" t="s">
        <v>21</v>
      </c>
      <c r="N594" s="25" t="s">
        <v>21</v>
      </c>
    </row>
    <row r="595" spans="1:14" x14ac:dyDescent="0.35">
      <c r="A595" t="s">
        <v>22</v>
      </c>
      <c r="B595" t="s">
        <v>38</v>
      </c>
      <c r="C595" t="s">
        <v>39</v>
      </c>
      <c r="D595" t="s">
        <v>134</v>
      </c>
      <c r="E595" s="1">
        <v>2018</v>
      </c>
      <c r="F595" t="s">
        <v>19</v>
      </c>
      <c r="G595" s="2" t="s">
        <v>20</v>
      </c>
      <c r="H595" s="25" t="s">
        <v>21</v>
      </c>
      <c r="I595" s="25" t="s">
        <v>21</v>
      </c>
      <c r="J595" s="25" t="s">
        <v>21</v>
      </c>
      <c r="K595" s="25" t="s">
        <v>21</v>
      </c>
      <c r="L595" s="25" t="s">
        <v>21</v>
      </c>
      <c r="M595" s="25" t="s">
        <v>21</v>
      </c>
      <c r="N595" s="25" t="s">
        <v>21</v>
      </c>
    </row>
    <row r="596" spans="1:14" x14ac:dyDescent="0.35">
      <c r="A596" t="s">
        <v>22</v>
      </c>
      <c r="B596" t="s">
        <v>27</v>
      </c>
      <c r="C596" t="s">
        <v>41</v>
      </c>
      <c r="D596" t="s">
        <v>135</v>
      </c>
      <c r="E596" s="1">
        <v>2013</v>
      </c>
      <c r="F596" t="s">
        <v>19</v>
      </c>
      <c r="G596" s="2" t="s">
        <v>20</v>
      </c>
      <c r="H596" s="25" t="s">
        <v>21</v>
      </c>
      <c r="I596" s="25" t="s">
        <v>21</v>
      </c>
      <c r="J596" s="25" t="s">
        <v>21</v>
      </c>
      <c r="K596" s="25" t="s">
        <v>21</v>
      </c>
      <c r="L596" s="25" t="s">
        <v>21</v>
      </c>
      <c r="M596" s="25" t="s">
        <v>21</v>
      </c>
      <c r="N596" s="25" t="s">
        <v>21</v>
      </c>
    </row>
    <row r="597" spans="1:14" x14ac:dyDescent="0.35">
      <c r="A597" t="s">
        <v>22</v>
      </c>
      <c r="B597" t="s">
        <v>27</v>
      </c>
      <c r="C597" t="s">
        <v>41</v>
      </c>
      <c r="D597" t="s">
        <v>135</v>
      </c>
      <c r="E597" s="1">
        <v>2014</v>
      </c>
      <c r="F597" t="s">
        <v>19</v>
      </c>
      <c r="G597" s="2" t="s">
        <v>20</v>
      </c>
      <c r="H597" s="25" t="s">
        <v>21</v>
      </c>
      <c r="I597" s="25" t="s">
        <v>21</v>
      </c>
      <c r="J597" s="25" t="s">
        <v>21</v>
      </c>
      <c r="K597" s="25" t="s">
        <v>21</v>
      </c>
      <c r="L597" s="25" t="s">
        <v>21</v>
      </c>
      <c r="M597" s="25" t="s">
        <v>21</v>
      </c>
      <c r="N597" s="25" t="s">
        <v>21</v>
      </c>
    </row>
    <row r="598" spans="1:14" x14ac:dyDescent="0.35">
      <c r="A598" t="s">
        <v>22</v>
      </c>
      <c r="B598" t="s">
        <v>27</v>
      </c>
      <c r="C598" t="s">
        <v>41</v>
      </c>
      <c r="D598" t="s">
        <v>135</v>
      </c>
      <c r="E598" s="1">
        <v>2015</v>
      </c>
      <c r="F598" t="s">
        <v>19</v>
      </c>
      <c r="G598" s="2" t="s">
        <v>20</v>
      </c>
      <c r="H598" s="25">
        <v>6</v>
      </c>
      <c r="I598" s="25" t="s">
        <v>21</v>
      </c>
      <c r="J598" s="25">
        <v>1</v>
      </c>
      <c r="K598" s="25">
        <v>5</v>
      </c>
      <c r="L598" s="25" t="s">
        <v>26</v>
      </c>
      <c r="M598" s="25" t="s">
        <v>26</v>
      </c>
      <c r="N598" s="25" t="s">
        <v>26</v>
      </c>
    </row>
    <row r="599" spans="1:14" x14ac:dyDescent="0.35">
      <c r="A599" t="s">
        <v>22</v>
      </c>
      <c r="B599" t="s">
        <v>27</v>
      </c>
      <c r="C599" t="s">
        <v>41</v>
      </c>
      <c r="D599" t="s">
        <v>135</v>
      </c>
      <c r="E599" s="1">
        <v>2016</v>
      </c>
      <c r="F599" t="s">
        <v>19</v>
      </c>
      <c r="G599" s="2" t="s">
        <v>20</v>
      </c>
      <c r="H599" s="25">
        <v>5</v>
      </c>
      <c r="I599" s="25" t="s">
        <v>21</v>
      </c>
      <c r="J599" s="25">
        <v>-2</v>
      </c>
      <c r="K599" s="25">
        <v>7</v>
      </c>
      <c r="L599" s="25" t="s">
        <v>26</v>
      </c>
      <c r="M599" s="25" t="s">
        <v>26</v>
      </c>
      <c r="N599" s="25" t="s">
        <v>26</v>
      </c>
    </row>
    <row r="600" spans="1:14" x14ac:dyDescent="0.35">
      <c r="A600" t="s">
        <v>22</v>
      </c>
      <c r="B600" t="s">
        <v>27</v>
      </c>
      <c r="C600" t="s">
        <v>41</v>
      </c>
      <c r="D600" t="s">
        <v>135</v>
      </c>
      <c r="E600" s="1">
        <v>2017</v>
      </c>
      <c r="F600" t="s">
        <v>19</v>
      </c>
      <c r="G600" s="2" t="s">
        <v>20</v>
      </c>
      <c r="H600" s="25" t="s">
        <v>26</v>
      </c>
      <c r="I600" s="25" t="s">
        <v>21</v>
      </c>
      <c r="J600" s="25" t="s">
        <v>26</v>
      </c>
      <c r="K600" s="25" t="s">
        <v>26</v>
      </c>
      <c r="L600" s="25" t="s">
        <v>26</v>
      </c>
      <c r="M600" s="25" t="s">
        <v>26</v>
      </c>
      <c r="N600" s="25" t="s">
        <v>26</v>
      </c>
    </row>
    <row r="601" spans="1:14" x14ac:dyDescent="0.35">
      <c r="A601" t="s">
        <v>22</v>
      </c>
      <c r="B601" t="s">
        <v>27</v>
      </c>
      <c r="C601" t="s">
        <v>41</v>
      </c>
      <c r="D601" t="s">
        <v>135</v>
      </c>
      <c r="E601" s="1">
        <v>2018</v>
      </c>
      <c r="F601" t="s">
        <v>19</v>
      </c>
      <c r="G601" s="2" t="s">
        <v>20</v>
      </c>
      <c r="H601" s="25" t="s">
        <v>26</v>
      </c>
      <c r="I601" s="25" t="s">
        <v>21</v>
      </c>
      <c r="J601" s="25" t="s">
        <v>26</v>
      </c>
      <c r="K601" s="25" t="s">
        <v>26</v>
      </c>
      <c r="L601" s="25" t="s">
        <v>26</v>
      </c>
      <c r="M601" s="25" t="s">
        <v>26</v>
      </c>
      <c r="N601" s="25" t="s">
        <v>26</v>
      </c>
    </row>
    <row r="602" spans="1:14" x14ac:dyDescent="0.35">
      <c r="A602" t="s">
        <v>22</v>
      </c>
      <c r="B602" t="s">
        <v>34</v>
      </c>
      <c r="C602" t="s">
        <v>24</v>
      </c>
      <c r="D602" t="s">
        <v>136</v>
      </c>
      <c r="E602" s="1">
        <v>2013</v>
      </c>
      <c r="F602" t="s">
        <v>19</v>
      </c>
      <c r="G602" s="2" t="s">
        <v>20</v>
      </c>
      <c r="H602" s="25">
        <v>730</v>
      </c>
      <c r="I602" s="25">
        <v>798</v>
      </c>
      <c r="J602" s="25">
        <v>-50</v>
      </c>
      <c r="K602" s="25">
        <v>-18</v>
      </c>
      <c r="L602" s="25">
        <v>3927</v>
      </c>
      <c r="M602" s="25" t="s">
        <v>26</v>
      </c>
      <c r="N602" s="25" t="s">
        <v>26</v>
      </c>
    </row>
    <row r="603" spans="1:14" x14ac:dyDescent="0.35">
      <c r="A603" t="s">
        <v>22</v>
      </c>
      <c r="B603" t="s">
        <v>34</v>
      </c>
      <c r="C603" t="s">
        <v>24</v>
      </c>
      <c r="D603" t="s">
        <v>136</v>
      </c>
      <c r="E603" s="1">
        <v>2014</v>
      </c>
      <c r="F603" t="s">
        <v>19</v>
      </c>
      <c r="G603" s="2" t="s">
        <v>20</v>
      </c>
      <c r="H603" s="25">
        <v>652</v>
      </c>
      <c r="I603" s="25">
        <v>271</v>
      </c>
      <c r="J603" s="25">
        <v>380</v>
      </c>
      <c r="K603" s="25">
        <v>1</v>
      </c>
      <c r="L603" s="25">
        <v>5801</v>
      </c>
      <c r="M603" s="25">
        <v>5736</v>
      </c>
      <c r="N603" s="25">
        <v>66</v>
      </c>
    </row>
    <row r="604" spans="1:14" x14ac:dyDescent="0.35">
      <c r="A604" t="s">
        <v>22</v>
      </c>
      <c r="B604" t="s">
        <v>34</v>
      </c>
      <c r="C604" t="s">
        <v>24</v>
      </c>
      <c r="D604" t="s">
        <v>136</v>
      </c>
      <c r="E604" s="1">
        <v>2015</v>
      </c>
      <c r="F604" t="s">
        <v>19</v>
      </c>
      <c r="G604" s="2" t="s">
        <v>20</v>
      </c>
      <c r="H604" s="25">
        <v>817</v>
      </c>
      <c r="I604" s="25">
        <v>1232</v>
      </c>
      <c r="J604" s="25">
        <v>-424</v>
      </c>
      <c r="K604" s="25">
        <v>9</v>
      </c>
      <c r="L604" s="25">
        <v>2254</v>
      </c>
      <c r="M604" s="25">
        <v>2655</v>
      </c>
      <c r="N604" s="25">
        <v>-401</v>
      </c>
    </row>
    <row r="605" spans="1:14" x14ac:dyDescent="0.35">
      <c r="A605" t="s">
        <v>22</v>
      </c>
      <c r="B605" t="s">
        <v>34</v>
      </c>
      <c r="C605" t="s">
        <v>24</v>
      </c>
      <c r="D605" t="s">
        <v>136</v>
      </c>
      <c r="E605" s="1">
        <v>2016</v>
      </c>
      <c r="F605" t="s">
        <v>19</v>
      </c>
      <c r="G605" s="2" t="s">
        <v>20</v>
      </c>
      <c r="H605" s="25">
        <v>901</v>
      </c>
      <c r="I605" s="25">
        <v>1444</v>
      </c>
      <c r="J605" s="25">
        <v>-551</v>
      </c>
      <c r="K605" s="25">
        <v>7</v>
      </c>
      <c r="L605" s="25">
        <v>3591</v>
      </c>
      <c r="M605" s="25">
        <v>3617</v>
      </c>
      <c r="N605" s="25">
        <v>-25</v>
      </c>
    </row>
    <row r="606" spans="1:14" x14ac:dyDescent="0.35">
      <c r="A606" t="s">
        <v>22</v>
      </c>
      <c r="B606" t="s">
        <v>34</v>
      </c>
      <c r="C606" t="s">
        <v>24</v>
      </c>
      <c r="D606" t="s">
        <v>136</v>
      </c>
      <c r="E606" s="1">
        <v>2017</v>
      </c>
      <c r="F606" t="s">
        <v>19</v>
      </c>
      <c r="G606" s="2" t="s">
        <v>20</v>
      </c>
      <c r="H606" s="25">
        <v>102</v>
      </c>
      <c r="I606" s="25" t="s">
        <v>26</v>
      </c>
      <c r="J606" s="25" t="s">
        <v>26</v>
      </c>
      <c r="K606" s="25" t="s">
        <v>26</v>
      </c>
      <c r="L606" s="25">
        <v>12021</v>
      </c>
      <c r="M606" s="25">
        <v>11759</v>
      </c>
      <c r="N606" s="25">
        <v>262</v>
      </c>
    </row>
    <row r="607" spans="1:14" x14ac:dyDescent="0.35">
      <c r="A607" t="s">
        <v>22</v>
      </c>
      <c r="B607" t="s">
        <v>34</v>
      </c>
      <c r="C607" t="s">
        <v>24</v>
      </c>
      <c r="D607" t="s">
        <v>136</v>
      </c>
      <c r="E607" s="1">
        <v>2018</v>
      </c>
      <c r="F607" t="s">
        <v>19</v>
      </c>
      <c r="G607" s="2" t="s">
        <v>20</v>
      </c>
      <c r="H607" s="25">
        <v>527</v>
      </c>
      <c r="I607" s="25" t="s">
        <v>26</v>
      </c>
      <c r="J607" s="25" t="s">
        <v>26</v>
      </c>
      <c r="K607" s="25" t="s">
        <v>26</v>
      </c>
      <c r="L607" s="25">
        <v>1722</v>
      </c>
      <c r="M607" s="25">
        <v>1653</v>
      </c>
      <c r="N607" s="25">
        <v>69</v>
      </c>
    </row>
    <row r="608" spans="1:14" x14ac:dyDescent="0.35">
      <c r="A608" t="s">
        <v>22</v>
      </c>
      <c r="B608" t="s">
        <v>34</v>
      </c>
      <c r="C608" t="s">
        <v>24</v>
      </c>
      <c r="D608" t="s">
        <v>137</v>
      </c>
      <c r="E608" s="1">
        <v>2013</v>
      </c>
      <c r="F608" t="s">
        <v>19</v>
      </c>
      <c r="G608" s="2" t="s">
        <v>20</v>
      </c>
      <c r="H608" s="25">
        <v>52</v>
      </c>
      <c r="I608" s="25">
        <v>8</v>
      </c>
      <c r="J608" s="25">
        <v>40</v>
      </c>
      <c r="K608" s="25">
        <v>4</v>
      </c>
      <c r="L608" s="25">
        <v>1455</v>
      </c>
      <c r="M608" s="25" t="s">
        <v>26</v>
      </c>
      <c r="N608" s="25" t="s">
        <v>26</v>
      </c>
    </row>
    <row r="609" spans="1:14" x14ac:dyDescent="0.35">
      <c r="A609" t="s">
        <v>22</v>
      </c>
      <c r="B609" t="s">
        <v>34</v>
      </c>
      <c r="C609" t="s">
        <v>24</v>
      </c>
      <c r="D609" t="s">
        <v>137</v>
      </c>
      <c r="E609" s="1">
        <v>2014</v>
      </c>
      <c r="F609" t="s">
        <v>19</v>
      </c>
      <c r="G609" s="2" t="s">
        <v>20</v>
      </c>
      <c r="H609" s="25">
        <v>142</v>
      </c>
      <c r="I609" s="25">
        <v>3</v>
      </c>
      <c r="J609" s="25">
        <v>139</v>
      </c>
      <c r="K609" s="25" t="s">
        <v>21</v>
      </c>
      <c r="L609" s="25">
        <v>1368</v>
      </c>
      <c r="M609" s="25">
        <v>1368</v>
      </c>
      <c r="N609" s="25" t="s">
        <v>21</v>
      </c>
    </row>
    <row r="610" spans="1:14" x14ac:dyDescent="0.35">
      <c r="A610" t="s">
        <v>22</v>
      </c>
      <c r="B610" t="s">
        <v>34</v>
      </c>
      <c r="C610" t="s">
        <v>24</v>
      </c>
      <c r="D610" t="s">
        <v>137</v>
      </c>
      <c r="E610" s="1">
        <v>2015</v>
      </c>
      <c r="F610" t="s">
        <v>19</v>
      </c>
      <c r="G610" s="2" t="s">
        <v>20</v>
      </c>
      <c r="H610" s="25">
        <v>192</v>
      </c>
      <c r="I610" s="25">
        <v>2</v>
      </c>
      <c r="J610" s="25">
        <v>189</v>
      </c>
      <c r="K610" s="25">
        <v>1</v>
      </c>
      <c r="L610" s="25">
        <v>1389</v>
      </c>
      <c r="M610" s="25">
        <v>1543</v>
      </c>
      <c r="N610" s="25">
        <v>-153</v>
      </c>
    </row>
    <row r="611" spans="1:14" x14ac:dyDescent="0.35">
      <c r="A611" t="s">
        <v>22</v>
      </c>
      <c r="B611" t="s">
        <v>34</v>
      </c>
      <c r="C611" t="s">
        <v>24</v>
      </c>
      <c r="D611" t="s">
        <v>137</v>
      </c>
      <c r="E611" s="1">
        <v>2016</v>
      </c>
      <c r="F611" t="s">
        <v>19</v>
      </c>
      <c r="G611" s="2" t="s">
        <v>20</v>
      </c>
      <c r="H611" s="25">
        <v>-17</v>
      </c>
      <c r="I611" s="25" t="s">
        <v>21</v>
      </c>
      <c r="J611" s="25">
        <v>-18</v>
      </c>
      <c r="K611" s="25">
        <v>1</v>
      </c>
      <c r="L611" s="25">
        <v>3168</v>
      </c>
      <c r="M611" s="25">
        <v>2836</v>
      </c>
      <c r="N611" s="25">
        <v>331</v>
      </c>
    </row>
    <row r="612" spans="1:14" x14ac:dyDescent="0.35">
      <c r="A612" t="s">
        <v>22</v>
      </c>
      <c r="B612" t="s">
        <v>34</v>
      </c>
      <c r="C612" t="s">
        <v>24</v>
      </c>
      <c r="D612" t="s">
        <v>137</v>
      </c>
      <c r="E612" s="1">
        <v>2017</v>
      </c>
      <c r="F612" t="s">
        <v>19</v>
      </c>
      <c r="G612" s="2" t="s">
        <v>20</v>
      </c>
      <c r="H612" s="25">
        <v>49</v>
      </c>
      <c r="I612" s="25" t="s">
        <v>26</v>
      </c>
      <c r="J612" s="25" t="s">
        <v>26</v>
      </c>
      <c r="K612" s="25" t="s">
        <v>26</v>
      </c>
      <c r="L612" s="25">
        <v>3383</v>
      </c>
      <c r="M612" s="25">
        <v>2966</v>
      </c>
      <c r="N612" s="25">
        <v>417</v>
      </c>
    </row>
    <row r="613" spans="1:14" x14ac:dyDescent="0.35">
      <c r="A613" t="s">
        <v>22</v>
      </c>
      <c r="B613" t="s">
        <v>34</v>
      </c>
      <c r="C613" t="s">
        <v>24</v>
      </c>
      <c r="D613" t="s">
        <v>137</v>
      </c>
      <c r="E613" s="1">
        <v>2018</v>
      </c>
      <c r="F613" t="s">
        <v>19</v>
      </c>
      <c r="G613" s="2" t="s">
        <v>20</v>
      </c>
      <c r="H613" s="25">
        <v>118</v>
      </c>
      <c r="I613" s="25">
        <v>27</v>
      </c>
      <c r="J613" s="25">
        <v>92</v>
      </c>
      <c r="K613" s="25" t="s">
        <v>21</v>
      </c>
      <c r="L613" s="25">
        <v>2705</v>
      </c>
      <c r="M613" s="25">
        <v>2711</v>
      </c>
      <c r="N613" s="25">
        <v>-6</v>
      </c>
    </row>
    <row r="614" spans="1:14" x14ac:dyDescent="0.35">
      <c r="A614" t="s">
        <v>22</v>
      </c>
      <c r="B614" t="s">
        <v>27</v>
      </c>
      <c r="C614" t="s">
        <v>17</v>
      </c>
      <c r="D614" t="s">
        <v>138</v>
      </c>
      <c r="E614" s="1">
        <v>2013</v>
      </c>
      <c r="F614" t="s">
        <v>19</v>
      </c>
      <c r="G614" s="2" t="s">
        <v>20</v>
      </c>
      <c r="H614" s="25">
        <v>94</v>
      </c>
      <c r="I614" s="25">
        <v>7</v>
      </c>
      <c r="J614" s="25">
        <v>86</v>
      </c>
      <c r="K614" s="25">
        <v>1</v>
      </c>
      <c r="L614" s="25">
        <v>1831</v>
      </c>
      <c r="M614" s="25">
        <v>665</v>
      </c>
      <c r="N614" s="25">
        <v>1166</v>
      </c>
    </row>
    <row r="615" spans="1:14" x14ac:dyDescent="0.35">
      <c r="A615" t="s">
        <v>22</v>
      </c>
      <c r="B615" t="s">
        <v>27</v>
      </c>
      <c r="C615" t="s">
        <v>17</v>
      </c>
      <c r="D615" t="s">
        <v>138</v>
      </c>
      <c r="E615" s="1">
        <v>2014</v>
      </c>
      <c r="F615" t="s">
        <v>19</v>
      </c>
      <c r="G615" s="2" t="s">
        <v>20</v>
      </c>
      <c r="H615" s="25">
        <v>85</v>
      </c>
      <c r="I615" s="25">
        <v>22</v>
      </c>
      <c r="J615" s="25">
        <v>62</v>
      </c>
      <c r="K615" s="25">
        <v>1</v>
      </c>
      <c r="L615" s="25">
        <v>3369</v>
      </c>
      <c r="M615" s="25">
        <v>1432</v>
      </c>
      <c r="N615" s="25">
        <v>1937</v>
      </c>
    </row>
    <row r="616" spans="1:14" x14ac:dyDescent="0.35">
      <c r="A616" t="s">
        <v>22</v>
      </c>
      <c r="B616" t="s">
        <v>27</v>
      </c>
      <c r="C616" t="s">
        <v>17</v>
      </c>
      <c r="D616" t="s">
        <v>138</v>
      </c>
      <c r="E616" s="1">
        <v>2015</v>
      </c>
      <c r="F616" t="s">
        <v>19</v>
      </c>
      <c r="G616" s="2" t="s">
        <v>20</v>
      </c>
      <c r="H616" s="25">
        <v>197</v>
      </c>
      <c r="I616" s="25">
        <v>58</v>
      </c>
      <c r="J616" s="25">
        <v>136</v>
      </c>
      <c r="K616" s="25">
        <v>2</v>
      </c>
      <c r="L616" s="25">
        <v>2427</v>
      </c>
      <c r="M616" s="25">
        <v>1499</v>
      </c>
      <c r="N616" s="25">
        <v>928</v>
      </c>
    </row>
    <row r="617" spans="1:14" x14ac:dyDescent="0.35">
      <c r="A617" t="s">
        <v>22</v>
      </c>
      <c r="B617" t="s">
        <v>27</v>
      </c>
      <c r="C617" t="s">
        <v>17</v>
      </c>
      <c r="D617" t="s">
        <v>138</v>
      </c>
      <c r="E617" s="1">
        <v>2016</v>
      </c>
      <c r="F617" t="s">
        <v>19</v>
      </c>
      <c r="G617" s="2" t="s">
        <v>20</v>
      </c>
      <c r="H617" s="25">
        <v>165</v>
      </c>
      <c r="I617" s="25">
        <v>60</v>
      </c>
      <c r="J617" s="25">
        <v>8</v>
      </c>
      <c r="K617" s="25">
        <v>97</v>
      </c>
      <c r="L617" s="25">
        <v>1631</v>
      </c>
      <c r="M617" s="25">
        <v>1412</v>
      </c>
      <c r="N617" s="25">
        <v>220</v>
      </c>
    </row>
    <row r="618" spans="1:14" x14ac:dyDescent="0.35">
      <c r="A618" t="s">
        <v>22</v>
      </c>
      <c r="B618" t="s">
        <v>27</v>
      </c>
      <c r="C618" t="s">
        <v>17</v>
      </c>
      <c r="D618" t="s">
        <v>138</v>
      </c>
      <c r="E618" s="1">
        <v>2017</v>
      </c>
      <c r="F618" t="s">
        <v>19</v>
      </c>
      <c r="G618" s="2" t="s">
        <v>20</v>
      </c>
      <c r="H618" s="25">
        <v>49</v>
      </c>
      <c r="I618" s="25" t="s">
        <v>26</v>
      </c>
      <c r="J618" s="25" t="s">
        <v>26</v>
      </c>
      <c r="K618" s="25" t="s">
        <v>26</v>
      </c>
      <c r="L618" s="25">
        <v>1754</v>
      </c>
      <c r="M618" s="25">
        <v>1412</v>
      </c>
      <c r="N618" s="25">
        <v>342</v>
      </c>
    </row>
    <row r="619" spans="1:14" x14ac:dyDescent="0.35">
      <c r="A619" t="s">
        <v>22</v>
      </c>
      <c r="B619" t="s">
        <v>27</v>
      </c>
      <c r="C619" t="s">
        <v>17</v>
      </c>
      <c r="D619" t="s">
        <v>138</v>
      </c>
      <c r="E619" s="1">
        <v>2018</v>
      </c>
      <c r="F619" t="s">
        <v>19</v>
      </c>
      <c r="G619" s="2" t="s">
        <v>20</v>
      </c>
      <c r="H619" s="25">
        <v>50</v>
      </c>
      <c r="I619" s="25" t="s">
        <v>26</v>
      </c>
      <c r="J619" s="25" t="s">
        <v>26</v>
      </c>
      <c r="K619" s="25" t="s">
        <v>26</v>
      </c>
      <c r="L619" s="25">
        <v>3036</v>
      </c>
      <c r="M619" s="25">
        <v>1529</v>
      </c>
      <c r="N619" s="25">
        <v>1507</v>
      </c>
    </row>
    <row r="620" spans="1:14" x14ac:dyDescent="0.35">
      <c r="A620" t="s">
        <v>84</v>
      </c>
      <c r="B620" t="s">
        <v>23</v>
      </c>
      <c r="C620" t="s">
        <v>32</v>
      </c>
      <c r="D620" t="s">
        <v>139</v>
      </c>
      <c r="E620" s="1">
        <v>2013</v>
      </c>
      <c r="F620" t="s">
        <v>19</v>
      </c>
      <c r="G620" s="2" t="s">
        <v>20</v>
      </c>
      <c r="H620" s="25">
        <v>-290</v>
      </c>
      <c r="I620" s="25">
        <v>-343</v>
      </c>
      <c r="J620" s="25">
        <v>40</v>
      </c>
      <c r="K620" s="25">
        <v>13</v>
      </c>
      <c r="L620" s="25">
        <v>551</v>
      </c>
      <c r="M620" s="25">
        <v>365</v>
      </c>
      <c r="N620" s="25">
        <v>186</v>
      </c>
    </row>
    <row r="621" spans="1:14" x14ac:dyDescent="0.35">
      <c r="A621" t="s">
        <v>84</v>
      </c>
      <c r="B621" t="s">
        <v>23</v>
      </c>
      <c r="C621" t="s">
        <v>32</v>
      </c>
      <c r="D621" t="s">
        <v>139</v>
      </c>
      <c r="E621" s="1">
        <v>2014</v>
      </c>
      <c r="F621" t="s">
        <v>19</v>
      </c>
      <c r="G621" s="2" t="s">
        <v>20</v>
      </c>
      <c r="H621" s="25">
        <v>-138</v>
      </c>
      <c r="I621" s="25">
        <v>-175</v>
      </c>
      <c r="J621" s="25">
        <v>20</v>
      </c>
      <c r="K621" s="25">
        <v>18</v>
      </c>
      <c r="L621" s="25">
        <v>634</v>
      </c>
      <c r="M621" s="25">
        <v>428</v>
      </c>
      <c r="N621" s="25">
        <v>206</v>
      </c>
    </row>
    <row r="622" spans="1:14" x14ac:dyDescent="0.35">
      <c r="A622" t="s">
        <v>84</v>
      </c>
      <c r="B622" t="s">
        <v>23</v>
      </c>
      <c r="C622" t="s">
        <v>32</v>
      </c>
      <c r="D622" t="s">
        <v>139</v>
      </c>
      <c r="E622" s="1">
        <v>2015</v>
      </c>
      <c r="F622" t="s">
        <v>19</v>
      </c>
      <c r="G622" s="2" t="s">
        <v>20</v>
      </c>
      <c r="H622" s="25">
        <v>-613</v>
      </c>
      <c r="I622" s="25">
        <v>-82</v>
      </c>
      <c r="J622" s="25">
        <v>-559</v>
      </c>
      <c r="K622" s="25">
        <v>28</v>
      </c>
      <c r="L622" s="25">
        <v>692</v>
      </c>
      <c r="M622" s="25">
        <v>265</v>
      </c>
      <c r="N622" s="25">
        <v>427</v>
      </c>
    </row>
    <row r="623" spans="1:14" x14ac:dyDescent="0.35">
      <c r="A623" t="s">
        <v>84</v>
      </c>
      <c r="B623" t="s">
        <v>23</v>
      </c>
      <c r="C623" t="s">
        <v>32</v>
      </c>
      <c r="D623" t="s">
        <v>139</v>
      </c>
      <c r="E623" s="1">
        <v>2016</v>
      </c>
      <c r="F623" t="s">
        <v>19</v>
      </c>
      <c r="G623" s="2" t="s">
        <v>20</v>
      </c>
      <c r="H623" s="25">
        <v>86</v>
      </c>
      <c r="I623" s="25">
        <v>30</v>
      </c>
      <c r="J623" s="25">
        <v>24</v>
      </c>
      <c r="K623" s="25">
        <v>32</v>
      </c>
      <c r="L623" s="25">
        <v>1041</v>
      </c>
      <c r="M623" s="25">
        <v>661</v>
      </c>
      <c r="N623" s="25">
        <v>380</v>
      </c>
    </row>
    <row r="624" spans="1:14" x14ac:dyDescent="0.35">
      <c r="A624" t="s">
        <v>84</v>
      </c>
      <c r="B624" t="s">
        <v>23</v>
      </c>
      <c r="C624" t="s">
        <v>32</v>
      </c>
      <c r="D624" t="s">
        <v>139</v>
      </c>
      <c r="E624" s="1">
        <v>2017</v>
      </c>
      <c r="F624" t="s">
        <v>19</v>
      </c>
      <c r="G624" s="2" t="s">
        <v>20</v>
      </c>
      <c r="H624" s="25">
        <v>179</v>
      </c>
      <c r="I624" s="25" t="s">
        <v>26</v>
      </c>
      <c r="J624" s="25" t="s">
        <v>26</v>
      </c>
      <c r="K624" s="25" t="s">
        <v>26</v>
      </c>
      <c r="L624" s="25">
        <v>1301</v>
      </c>
      <c r="M624" s="25">
        <v>1021</v>
      </c>
      <c r="N624" s="25">
        <v>280</v>
      </c>
    </row>
    <row r="625" spans="1:14" x14ac:dyDescent="0.35">
      <c r="A625" t="s">
        <v>84</v>
      </c>
      <c r="B625" t="s">
        <v>23</v>
      </c>
      <c r="C625" t="s">
        <v>32</v>
      </c>
      <c r="D625" t="s">
        <v>139</v>
      </c>
      <c r="E625" s="1">
        <v>2018</v>
      </c>
      <c r="F625" t="s">
        <v>19</v>
      </c>
      <c r="G625" s="2" t="s">
        <v>20</v>
      </c>
      <c r="H625" s="25">
        <v>105</v>
      </c>
      <c r="I625" s="25" t="s">
        <v>26</v>
      </c>
      <c r="J625" s="25" t="s">
        <v>26</v>
      </c>
      <c r="K625" s="25" t="s">
        <v>26</v>
      </c>
      <c r="L625" s="25">
        <v>1208</v>
      </c>
      <c r="M625" s="25">
        <v>611</v>
      </c>
      <c r="N625" s="25">
        <v>597</v>
      </c>
    </row>
    <row r="626" spans="1:14" x14ac:dyDescent="0.35">
      <c r="A626" t="s">
        <v>22</v>
      </c>
      <c r="B626" t="s">
        <v>23</v>
      </c>
      <c r="C626" t="s">
        <v>28</v>
      </c>
      <c r="D626" t="s">
        <v>140</v>
      </c>
      <c r="E626" s="1">
        <v>2013</v>
      </c>
      <c r="F626" t="s">
        <v>19</v>
      </c>
      <c r="G626" s="2" t="s">
        <v>20</v>
      </c>
      <c r="H626" s="25">
        <v>-80</v>
      </c>
      <c r="I626" s="25">
        <v>-72</v>
      </c>
      <c r="J626" s="25" t="s">
        <v>21</v>
      </c>
      <c r="K626" s="25">
        <v>-8</v>
      </c>
      <c r="L626" s="25">
        <v>-283</v>
      </c>
      <c r="M626" s="25" t="s">
        <v>26</v>
      </c>
      <c r="N626" s="25" t="s">
        <v>26</v>
      </c>
    </row>
    <row r="627" spans="1:14" x14ac:dyDescent="0.35">
      <c r="A627" t="s">
        <v>22</v>
      </c>
      <c r="B627" t="s">
        <v>23</v>
      </c>
      <c r="C627" t="s">
        <v>28</v>
      </c>
      <c r="D627" t="s">
        <v>140</v>
      </c>
      <c r="E627" s="1">
        <v>2014</v>
      </c>
      <c r="F627" t="s">
        <v>19</v>
      </c>
      <c r="G627" s="2" t="s">
        <v>20</v>
      </c>
      <c r="H627" s="25">
        <v>-13</v>
      </c>
      <c r="I627" s="25">
        <v>-10</v>
      </c>
      <c r="J627" s="25">
        <v>-1</v>
      </c>
      <c r="K627" s="25">
        <v>-3</v>
      </c>
      <c r="L627" s="25">
        <v>-178</v>
      </c>
      <c r="M627" s="25" t="s">
        <v>26</v>
      </c>
      <c r="N627" s="25" t="s">
        <v>26</v>
      </c>
    </row>
    <row r="628" spans="1:14" x14ac:dyDescent="0.35">
      <c r="A628" t="s">
        <v>22</v>
      </c>
      <c r="B628" t="s">
        <v>23</v>
      </c>
      <c r="C628" t="s">
        <v>28</v>
      </c>
      <c r="D628" t="s">
        <v>140</v>
      </c>
      <c r="E628" s="1">
        <v>2015</v>
      </c>
      <c r="F628" t="s">
        <v>19</v>
      </c>
      <c r="G628" s="2" t="s">
        <v>20</v>
      </c>
      <c r="H628" s="25">
        <v>-3</v>
      </c>
      <c r="I628" s="25" t="s">
        <v>21</v>
      </c>
      <c r="J628" s="25" t="s">
        <v>21</v>
      </c>
      <c r="K628" s="25">
        <v>-3</v>
      </c>
      <c r="L628" s="25">
        <v>-267</v>
      </c>
      <c r="M628" s="25" t="s">
        <v>26</v>
      </c>
      <c r="N628" s="25" t="s">
        <v>26</v>
      </c>
    </row>
    <row r="629" spans="1:14" x14ac:dyDescent="0.35">
      <c r="A629" t="s">
        <v>22</v>
      </c>
      <c r="B629" t="s">
        <v>23</v>
      </c>
      <c r="C629" t="s">
        <v>28</v>
      </c>
      <c r="D629" t="s">
        <v>140</v>
      </c>
      <c r="E629" s="1">
        <v>2016</v>
      </c>
      <c r="F629" t="s">
        <v>19</v>
      </c>
      <c r="G629" s="2" t="s">
        <v>20</v>
      </c>
      <c r="H629" s="25">
        <v>-39</v>
      </c>
      <c r="I629" s="25">
        <v>-32</v>
      </c>
      <c r="J629" s="25">
        <v>-5</v>
      </c>
      <c r="K629" s="25">
        <v>-2</v>
      </c>
      <c r="L629" s="25" t="s">
        <v>26</v>
      </c>
      <c r="M629" s="25" t="s">
        <v>26</v>
      </c>
      <c r="N629" s="25" t="s">
        <v>26</v>
      </c>
    </row>
    <row r="630" spans="1:14" x14ac:dyDescent="0.35">
      <c r="A630" t="s">
        <v>22</v>
      </c>
      <c r="B630" t="s">
        <v>23</v>
      </c>
      <c r="C630" t="s">
        <v>28</v>
      </c>
      <c r="D630" t="s">
        <v>140</v>
      </c>
      <c r="E630" s="1">
        <v>2017</v>
      </c>
      <c r="F630" t="s">
        <v>19</v>
      </c>
      <c r="G630" s="2" t="s">
        <v>20</v>
      </c>
      <c r="H630" s="25">
        <v>-5</v>
      </c>
      <c r="I630" s="25" t="s">
        <v>26</v>
      </c>
      <c r="J630" s="25" t="s">
        <v>26</v>
      </c>
      <c r="K630" s="25" t="s">
        <v>26</v>
      </c>
      <c r="L630" s="25" t="s">
        <v>26</v>
      </c>
      <c r="M630" s="25" t="s">
        <v>26</v>
      </c>
      <c r="N630" s="25" t="s">
        <v>26</v>
      </c>
    </row>
    <row r="631" spans="1:14" x14ac:dyDescent="0.35">
      <c r="A631" t="s">
        <v>22</v>
      </c>
      <c r="B631" t="s">
        <v>23</v>
      </c>
      <c r="C631" t="s">
        <v>28</v>
      </c>
      <c r="D631" t="s">
        <v>140</v>
      </c>
      <c r="E631" s="1">
        <v>2018</v>
      </c>
      <c r="F631" t="s">
        <v>19</v>
      </c>
      <c r="G631" s="2" t="s">
        <v>20</v>
      </c>
      <c r="H631" s="25">
        <v>8</v>
      </c>
      <c r="I631" s="25" t="s">
        <v>26</v>
      </c>
      <c r="J631" s="25" t="s">
        <v>26</v>
      </c>
      <c r="K631" s="25" t="s">
        <v>26</v>
      </c>
      <c r="L631" s="25" t="s">
        <v>26</v>
      </c>
      <c r="M631" s="25" t="s">
        <v>26</v>
      </c>
      <c r="N631" s="25" t="s">
        <v>26</v>
      </c>
    </row>
    <row r="632" spans="1:14" x14ac:dyDescent="0.35">
      <c r="A632" t="s">
        <v>22</v>
      </c>
      <c r="B632" t="s">
        <v>23</v>
      </c>
      <c r="C632" t="s">
        <v>28</v>
      </c>
      <c r="D632" t="s">
        <v>141</v>
      </c>
      <c r="E632" s="1">
        <v>2013</v>
      </c>
      <c r="F632" t="s">
        <v>19</v>
      </c>
      <c r="G632" s="2" t="s">
        <v>20</v>
      </c>
      <c r="H632" s="25">
        <v>24</v>
      </c>
      <c r="I632" s="25" t="s">
        <v>21</v>
      </c>
      <c r="J632" s="25">
        <v>24</v>
      </c>
      <c r="K632" s="25" t="s">
        <v>21</v>
      </c>
      <c r="L632" s="25">
        <v>3</v>
      </c>
      <c r="M632" s="25" t="s">
        <v>26</v>
      </c>
      <c r="N632" s="25" t="s">
        <v>26</v>
      </c>
    </row>
    <row r="633" spans="1:14" x14ac:dyDescent="0.35">
      <c r="A633" t="s">
        <v>22</v>
      </c>
      <c r="B633" t="s">
        <v>23</v>
      </c>
      <c r="C633" t="s">
        <v>28</v>
      </c>
      <c r="D633" t="s">
        <v>141</v>
      </c>
      <c r="E633" s="1">
        <v>2014</v>
      </c>
      <c r="F633" t="s">
        <v>19</v>
      </c>
      <c r="G633" s="2" t="s">
        <v>20</v>
      </c>
      <c r="H633" s="25">
        <v>4</v>
      </c>
      <c r="I633" s="25" t="s">
        <v>21</v>
      </c>
      <c r="J633" s="25">
        <v>4</v>
      </c>
      <c r="K633" s="25" t="s">
        <v>21</v>
      </c>
      <c r="L633" s="25" t="s">
        <v>26</v>
      </c>
      <c r="M633" s="25" t="s">
        <v>26</v>
      </c>
      <c r="N633" s="25" t="s">
        <v>26</v>
      </c>
    </row>
    <row r="634" spans="1:14" x14ac:dyDescent="0.35">
      <c r="A634" t="s">
        <v>22</v>
      </c>
      <c r="B634" t="s">
        <v>23</v>
      </c>
      <c r="C634" t="s">
        <v>28</v>
      </c>
      <c r="D634" t="s">
        <v>141</v>
      </c>
      <c r="E634" s="1">
        <v>2015</v>
      </c>
      <c r="F634" t="s">
        <v>19</v>
      </c>
      <c r="G634" s="2" t="s">
        <v>20</v>
      </c>
      <c r="H634" s="25">
        <v>-1</v>
      </c>
      <c r="I634" s="25" t="s">
        <v>21</v>
      </c>
      <c r="J634" s="25">
        <v>-1</v>
      </c>
      <c r="K634" s="25" t="s">
        <v>21</v>
      </c>
      <c r="L634" s="25" t="s">
        <v>26</v>
      </c>
      <c r="M634" s="25" t="s">
        <v>26</v>
      </c>
      <c r="N634" s="25" t="s">
        <v>26</v>
      </c>
    </row>
    <row r="635" spans="1:14" x14ac:dyDescent="0.35">
      <c r="A635" t="s">
        <v>22</v>
      </c>
      <c r="B635" t="s">
        <v>23</v>
      </c>
      <c r="C635" t="s">
        <v>28</v>
      </c>
      <c r="D635" t="s">
        <v>141</v>
      </c>
      <c r="E635" s="1">
        <v>2016</v>
      </c>
      <c r="F635" t="s">
        <v>19</v>
      </c>
      <c r="G635" s="2" t="s">
        <v>20</v>
      </c>
      <c r="H635" s="25" t="s">
        <v>21</v>
      </c>
      <c r="I635" s="25" t="s">
        <v>21</v>
      </c>
      <c r="J635" s="25" t="s">
        <v>21</v>
      </c>
      <c r="K635" s="25" t="s">
        <v>21</v>
      </c>
      <c r="L635" s="25" t="s">
        <v>26</v>
      </c>
      <c r="M635" s="25" t="s">
        <v>26</v>
      </c>
      <c r="N635" s="25" t="s">
        <v>26</v>
      </c>
    </row>
    <row r="636" spans="1:14" x14ac:dyDescent="0.35">
      <c r="A636" t="s">
        <v>22</v>
      </c>
      <c r="B636" t="s">
        <v>23</v>
      </c>
      <c r="C636" t="s">
        <v>28</v>
      </c>
      <c r="D636" t="s">
        <v>141</v>
      </c>
      <c r="E636" s="1">
        <v>2017</v>
      </c>
      <c r="F636" t="s">
        <v>19</v>
      </c>
      <c r="G636" s="2" t="s">
        <v>20</v>
      </c>
      <c r="H636" s="25" t="s">
        <v>21</v>
      </c>
      <c r="I636" s="25" t="s">
        <v>21</v>
      </c>
      <c r="J636" s="25" t="s">
        <v>21</v>
      </c>
      <c r="K636" s="25" t="s">
        <v>21</v>
      </c>
      <c r="L636" s="25" t="s">
        <v>26</v>
      </c>
      <c r="M636" s="25" t="s">
        <v>26</v>
      </c>
      <c r="N636" s="25" t="s">
        <v>26</v>
      </c>
    </row>
    <row r="637" spans="1:14" x14ac:dyDescent="0.35">
      <c r="A637" t="s">
        <v>22</v>
      </c>
      <c r="B637" t="s">
        <v>23</v>
      </c>
      <c r="C637" t="s">
        <v>28</v>
      </c>
      <c r="D637" t="s">
        <v>141</v>
      </c>
      <c r="E637" s="1">
        <v>2018</v>
      </c>
      <c r="F637" t="s">
        <v>19</v>
      </c>
      <c r="G637" s="2" t="s">
        <v>20</v>
      </c>
      <c r="H637" s="25" t="s">
        <v>21</v>
      </c>
      <c r="I637" s="25" t="s">
        <v>21</v>
      </c>
      <c r="J637" s="25" t="s">
        <v>21</v>
      </c>
      <c r="K637" s="25" t="s">
        <v>21</v>
      </c>
      <c r="L637" s="25" t="s">
        <v>26</v>
      </c>
      <c r="M637" s="25" t="s">
        <v>26</v>
      </c>
      <c r="N637" s="25" t="s">
        <v>26</v>
      </c>
    </row>
    <row r="638" spans="1:14" x14ac:dyDescent="0.35">
      <c r="A638" t="s">
        <v>22</v>
      </c>
      <c r="B638" t="s">
        <v>34</v>
      </c>
      <c r="C638" t="s">
        <v>24</v>
      </c>
      <c r="D638" t="s">
        <v>142</v>
      </c>
      <c r="E638" s="1">
        <v>2013</v>
      </c>
      <c r="F638" t="s">
        <v>19</v>
      </c>
      <c r="G638" s="2" t="s">
        <v>20</v>
      </c>
      <c r="H638" s="25">
        <v>783</v>
      </c>
      <c r="I638" s="25">
        <v>143</v>
      </c>
      <c r="J638" s="25">
        <v>635</v>
      </c>
      <c r="K638" s="25">
        <v>5</v>
      </c>
      <c r="L638" s="25">
        <v>10086</v>
      </c>
      <c r="M638" s="25">
        <v>10506</v>
      </c>
      <c r="N638" s="25">
        <v>-420</v>
      </c>
    </row>
    <row r="639" spans="1:14" x14ac:dyDescent="0.35">
      <c r="A639" t="s">
        <v>22</v>
      </c>
      <c r="B639" t="s">
        <v>34</v>
      </c>
      <c r="C639" t="s">
        <v>24</v>
      </c>
      <c r="D639" t="s">
        <v>142</v>
      </c>
      <c r="E639" s="1">
        <v>2014</v>
      </c>
      <c r="F639" t="s">
        <v>19</v>
      </c>
      <c r="G639" s="2" t="s">
        <v>20</v>
      </c>
      <c r="H639" s="25">
        <v>-881</v>
      </c>
      <c r="I639" s="25">
        <v>176</v>
      </c>
      <c r="J639" s="25">
        <v>-1058</v>
      </c>
      <c r="K639" s="25">
        <v>1</v>
      </c>
      <c r="L639" s="25">
        <v>10257</v>
      </c>
      <c r="M639" s="25">
        <v>10428</v>
      </c>
      <c r="N639" s="25">
        <v>-171</v>
      </c>
    </row>
    <row r="640" spans="1:14" x14ac:dyDescent="0.35">
      <c r="A640" t="s">
        <v>22</v>
      </c>
      <c r="B640" t="s">
        <v>34</v>
      </c>
      <c r="C640" t="s">
        <v>24</v>
      </c>
      <c r="D640" t="s">
        <v>142</v>
      </c>
      <c r="E640" s="1">
        <v>2015</v>
      </c>
      <c r="F640" t="s">
        <v>19</v>
      </c>
      <c r="G640" s="2" t="s">
        <v>20</v>
      </c>
      <c r="H640" s="25">
        <v>-1993</v>
      </c>
      <c r="I640" s="25">
        <v>132</v>
      </c>
      <c r="J640" s="25">
        <v>-2132</v>
      </c>
      <c r="K640" s="25">
        <v>7</v>
      </c>
      <c r="L640" s="25">
        <v>11616</v>
      </c>
      <c r="M640" s="25">
        <v>11893</v>
      </c>
      <c r="N640" s="25">
        <v>-276</v>
      </c>
    </row>
    <row r="641" spans="1:14" x14ac:dyDescent="0.35">
      <c r="A641" t="s">
        <v>22</v>
      </c>
      <c r="B641" t="s">
        <v>34</v>
      </c>
      <c r="C641" t="s">
        <v>24</v>
      </c>
      <c r="D641" t="s">
        <v>142</v>
      </c>
      <c r="E641" s="1">
        <v>2016</v>
      </c>
      <c r="F641" t="s">
        <v>19</v>
      </c>
      <c r="G641" s="2" t="s">
        <v>20</v>
      </c>
      <c r="H641" s="25">
        <v>-131</v>
      </c>
      <c r="I641" s="25">
        <v>157</v>
      </c>
      <c r="J641" s="25">
        <v>-293</v>
      </c>
      <c r="K641" s="25">
        <v>5</v>
      </c>
      <c r="L641" s="25">
        <v>18799</v>
      </c>
      <c r="M641" s="25">
        <v>16926</v>
      </c>
      <c r="N641" s="25">
        <v>1873</v>
      </c>
    </row>
    <row r="642" spans="1:14" x14ac:dyDescent="0.35">
      <c r="A642" t="s">
        <v>22</v>
      </c>
      <c r="B642" t="s">
        <v>34</v>
      </c>
      <c r="C642" t="s">
        <v>24</v>
      </c>
      <c r="D642" t="s">
        <v>142</v>
      </c>
      <c r="E642" s="1">
        <v>2017</v>
      </c>
      <c r="F642" t="s">
        <v>19</v>
      </c>
      <c r="G642" s="2" t="s">
        <v>20</v>
      </c>
      <c r="H642" s="25">
        <v>290</v>
      </c>
      <c r="I642" s="25">
        <v>55</v>
      </c>
      <c r="J642" s="25">
        <v>226</v>
      </c>
      <c r="K642" s="25">
        <v>9</v>
      </c>
      <c r="L642" s="25">
        <v>18072</v>
      </c>
      <c r="M642" s="25">
        <v>17970</v>
      </c>
      <c r="N642" s="25">
        <v>102</v>
      </c>
    </row>
    <row r="643" spans="1:14" x14ac:dyDescent="0.35">
      <c r="A643" t="s">
        <v>22</v>
      </c>
      <c r="B643" t="s">
        <v>34</v>
      </c>
      <c r="C643" t="s">
        <v>24</v>
      </c>
      <c r="D643" t="s">
        <v>142</v>
      </c>
      <c r="E643" s="1">
        <v>2018</v>
      </c>
      <c r="F643" t="s">
        <v>19</v>
      </c>
      <c r="G643" s="2" t="s">
        <v>20</v>
      </c>
      <c r="H643" s="25">
        <v>2630</v>
      </c>
      <c r="I643" s="25">
        <v>273</v>
      </c>
      <c r="J643" s="25">
        <v>2363</v>
      </c>
      <c r="K643" s="25">
        <v>-6</v>
      </c>
      <c r="L643" s="25">
        <v>17766</v>
      </c>
      <c r="M643" s="25">
        <v>17059</v>
      </c>
      <c r="N643" s="25">
        <v>707</v>
      </c>
    </row>
    <row r="644" spans="1:14" x14ac:dyDescent="0.35">
      <c r="A644" t="s">
        <v>22</v>
      </c>
      <c r="B644" t="s">
        <v>34</v>
      </c>
      <c r="C644" t="s">
        <v>24</v>
      </c>
      <c r="D644" t="s">
        <v>143</v>
      </c>
      <c r="E644" s="1">
        <v>2013</v>
      </c>
      <c r="F644" t="s">
        <v>19</v>
      </c>
      <c r="G644" s="2" t="s">
        <v>20</v>
      </c>
      <c r="H644" s="25">
        <v>233</v>
      </c>
      <c r="I644" s="25">
        <v>369</v>
      </c>
      <c r="J644" s="25">
        <v>-124</v>
      </c>
      <c r="K644" s="25">
        <v>-12</v>
      </c>
      <c r="L644" s="25">
        <v>411</v>
      </c>
      <c r="M644" s="25" t="s">
        <v>26</v>
      </c>
      <c r="N644" s="25" t="s">
        <v>21</v>
      </c>
    </row>
    <row r="645" spans="1:14" x14ac:dyDescent="0.35">
      <c r="A645" t="s">
        <v>22</v>
      </c>
      <c r="B645" t="s">
        <v>34</v>
      </c>
      <c r="C645" t="s">
        <v>24</v>
      </c>
      <c r="D645" t="s">
        <v>143</v>
      </c>
      <c r="E645" s="1">
        <v>2014</v>
      </c>
      <c r="F645" t="s">
        <v>19</v>
      </c>
      <c r="G645" s="2" t="s">
        <v>20</v>
      </c>
      <c r="H645" s="25">
        <v>81</v>
      </c>
      <c r="I645" s="25" t="s">
        <v>21</v>
      </c>
      <c r="J645" s="25">
        <v>81</v>
      </c>
      <c r="K645" s="25" t="s">
        <v>21</v>
      </c>
      <c r="L645" s="25">
        <v>55</v>
      </c>
      <c r="M645" s="25">
        <v>55</v>
      </c>
      <c r="N645" s="25" t="s">
        <v>21</v>
      </c>
    </row>
    <row r="646" spans="1:14" x14ac:dyDescent="0.35">
      <c r="A646" t="s">
        <v>22</v>
      </c>
      <c r="B646" t="s">
        <v>34</v>
      </c>
      <c r="C646" t="s">
        <v>24</v>
      </c>
      <c r="D646" t="s">
        <v>143</v>
      </c>
      <c r="E646" s="1">
        <v>2015</v>
      </c>
      <c r="F646" t="s">
        <v>19</v>
      </c>
      <c r="G646" s="2" t="s">
        <v>20</v>
      </c>
      <c r="H646" s="25">
        <v>18</v>
      </c>
      <c r="I646" s="25" t="s">
        <v>21</v>
      </c>
      <c r="J646" s="25">
        <v>18</v>
      </c>
      <c r="K646" s="25" t="s">
        <v>21</v>
      </c>
      <c r="L646" s="25">
        <v>-46</v>
      </c>
      <c r="M646" s="25">
        <v>-46</v>
      </c>
      <c r="N646" s="25" t="s">
        <v>21</v>
      </c>
    </row>
    <row r="647" spans="1:14" x14ac:dyDescent="0.35">
      <c r="A647" t="s">
        <v>22</v>
      </c>
      <c r="B647" t="s">
        <v>34</v>
      </c>
      <c r="C647" t="s">
        <v>24</v>
      </c>
      <c r="D647" t="s">
        <v>143</v>
      </c>
      <c r="E647" s="1">
        <v>2016</v>
      </c>
      <c r="F647" t="s">
        <v>19</v>
      </c>
      <c r="G647" s="2" t="s">
        <v>20</v>
      </c>
      <c r="H647" s="25">
        <v>3</v>
      </c>
      <c r="I647" s="25">
        <v>4</v>
      </c>
      <c r="J647" s="25">
        <v>-1</v>
      </c>
      <c r="K647" s="25" t="s">
        <v>21</v>
      </c>
      <c r="L647" s="25">
        <v>16</v>
      </c>
      <c r="M647" s="25" t="s">
        <v>26</v>
      </c>
      <c r="N647" s="25" t="s">
        <v>21</v>
      </c>
    </row>
    <row r="648" spans="1:14" x14ac:dyDescent="0.35">
      <c r="A648" t="s">
        <v>22</v>
      </c>
      <c r="B648" t="s">
        <v>34</v>
      </c>
      <c r="C648" t="s">
        <v>24</v>
      </c>
      <c r="D648" t="s">
        <v>143</v>
      </c>
      <c r="E648" s="1">
        <v>2017</v>
      </c>
      <c r="F648" t="s">
        <v>19</v>
      </c>
      <c r="G648" s="2" t="s">
        <v>20</v>
      </c>
      <c r="H648" s="25" t="s">
        <v>21</v>
      </c>
      <c r="I648" s="25" t="s">
        <v>21</v>
      </c>
      <c r="J648" s="25" t="s">
        <v>21</v>
      </c>
      <c r="K648" s="25" t="s">
        <v>21</v>
      </c>
      <c r="L648" s="25">
        <v>29</v>
      </c>
      <c r="M648" s="25" t="s">
        <v>26</v>
      </c>
      <c r="N648" s="25" t="s">
        <v>26</v>
      </c>
    </row>
    <row r="649" spans="1:14" x14ac:dyDescent="0.35">
      <c r="A649" t="s">
        <v>22</v>
      </c>
      <c r="B649" t="s">
        <v>34</v>
      </c>
      <c r="C649" t="s">
        <v>24</v>
      </c>
      <c r="D649" t="s">
        <v>143</v>
      </c>
      <c r="E649" s="1">
        <v>2018</v>
      </c>
      <c r="F649" t="s">
        <v>19</v>
      </c>
      <c r="G649" s="2" t="s">
        <v>20</v>
      </c>
      <c r="H649" s="25" t="s">
        <v>21</v>
      </c>
      <c r="I649" s="25" t="s">
        <v>21</v>
      </c>
      <c r="J649" s="25">
        <v>-1</v>
      </c>
      <c r="K649" s="25" t="s">
        <v>26</v>
      </c>
      <c r="L649" s="25">
        <v>-8</v>
      </c>
      <c r="M649" s="25">
        <v>15</v>
      </c>
      <c r="N649" s="25">
        <v>-23</v>
      </c>
    </row>
    <row r="650" spans="1:14" x14ac:dyDescent="0.35">
      <c r="A650" t="s">
        <v>22</v>
      </c>
      <c r="B650" t="s">
        <v>34</v>
      </c>
      <c r="C650" t="s">
        <v>28</v>
      </c>
      <c r="D650" t="s">
        <v>144</v>
      </c>
      <c r="E650" s="1">
        <v>2013</v>
      </c>
      <c r="F650" t="s">
        <v>19</v>
      </c>
      <c r="G650" s="2" t="s">
        <v>20</v>
      </c>
      <c r="H650" s="25">
        <v>2</v>
      </c>
      <c r="I650" s="25" t="s">
        <v>21</v>
      </c>
      <c r="J650" s="25">
        <v>2</v>
      </c>
      <c r="K650" s="25" t="s">
        <v>21</v>
      </c>
      <c r="L650" s="25">
        <v>-31</v>
      </c>
      <c r="M650" s="25" t="s">
        <v>26</v>
      </c>
      <c r="N650" s="25" t="s">
        <v>26</v>
      </c>
    </row>
    <row r="651" spans="1:14" x14ac:dyDescent="0.35">
      <c r="A651" t="s">
        <v>22</v>
      </c>
      <c r="B651" t="s">
        <v>34</v>
      </c>
      <c r="C651" t="s">
        <v>28</v>
      </c>
      <c r="D651" t="s">
        <v>144</v>
      </c>
      <c r="E651" s="1">
        <v>2014</v>
      </c>
      <c r="F651" t="s">
        <v>19</v>
      </c>
      <c r="G651" s="2" t="s">
        <v>20</v>
      </c>
      <c r="H651" s="25">
        <v>9</v>
      </c>
      <c r="I651" s="25" t="s">
        <v>21</v>
      </c>
      <c r="J651" s="25">
        <v>9</v>
      </c>
      <c r="K651" s="25" t="s">
        <v>21</v>
      </c>
      <c r="L651" s="25" t="s">
        <v>26</v>
      </c>
      <c r="M651" s="25" t="s">
        <v>26</v>
      </c>
      <c r="N651" s="25" t="s">
        <v>21</v>
      </c>
    </row>
    <row r="652" spans="1:14" x14ac:dyDescent="0.35">
      <c r="A652" t="s">
        <v>22</v>
      </c>
      <c r="B652" t="s">
        <v>34</v>
      </c>
      <c r="C652" t="s">
        <v>28</v>
      </c>
      <c r="D652" t="s">
        <v>144</v>
      </c>
      <c r="E652" s="1">
        <v>2015</v>
      </c>
      <c r="F652" t="s">
        <v>19</v>
      </c>
      <c r="G652" s="2" t="s">
        <v>20</v>
      </c>
      <c r="H652" s="25">
        <v>4</v>
      </c>
      <c r="I652" s="25" t="s">
        <v>21</v>
      </c>
      <c r="J652" s="25">
        <v>5</v>
      </c>
      <c r="K652" s="25" t="s">
        <v>21</v>
      </c>
      <c r="L652" s="25">
        <v>-4</v>
      </c>
      <c r="M652" s="25" t="s">
        <v>21</v>
      </c>
      <c r="N652" s="25">
        <v>-4</v>
      </c>
    </row>
    <row r="653" spans="1:14" x14ac:dyDescent="0.35">
      <c r="A653" t="s">
        <v>22</v>
      </c>
      <c r="B653" t="s">
        <v>34</v>
      </c>
      <c r="C653" t="s">
        <v>28</v>
      </c>
      <c r="D653" t="s">
        <v>144</v>
      </c>
      <c r="E653" s="1">
        <v>2016</v>
      </c>
      <c r="F653" t="s">
        <v>19</v>
      </c>
      <c r="G653" s="2" t="s">
        <v>20</v>
      </c>
      <c r="H653" s="25">
        <v>-15</v>
      </c>
      <c r="I653" s="25" t="s">
        <v>21</v>
      </c>
      <c r="J653" s="25">
        <v>-15</v>
      </c>
      <c r="K653" s="25" t="s">
        <v>21</v>
      </c>
      <c r="L653" s="25">
        <v>18</v>
      </c>
      <c r="M653" s="25" t="s">
        <v>26</v>
      </c>
      <c r="N653" s="25" t="s">
        <v>21</v>
      </c>
    </row>
    <row r="654" spans="1:14" x14ac:dyDescent="0.35">
      <c r="A654" t="s">
        <v>22</v>
      </c>
      <c r="B654" t="s">
        <v>34</v>
      </c>
      <c r="C654" t="s">
        <v>28</v>
      </c>
      <c r="D654" t="s">
        <v>144</v>
      </c>
      <c r="E654" s="1">
        <v>2017</v>
      </c>
      <c r="F654" t="s">
        <v>19</v>
      </c>
      <c r="G654" s="2" t="s">
        <v>20</v>
      </c>
      <c r="H654" s="25" t="s">
        <v>26</v>
      </c>
      <c r="I654" s="25" t="s">
        <v>21</v>
      </c>
      <c r="J654" s="25" t="s">
        <v>26</v>
      </c>
      <c r="K654" s="25" t="s">
        <v>21</v>
      </c>
      <c r="L654" s="25" t="s">
        <v>26</v>
      </c>
      <c r="M654" s="25" t="s">
        <v>26</v>
      </c>
      <c r="N654" s="25" t="s">
        <v>26</v>
      </c>
    </row>
    <row r="655" spans="1:14" x14ac:dyDescent="0.35">
      <c r="A655" t="s">
        <v>22</v>
      </c>
      <c r="B655" t="s">
        <v>34</v>
      </c>
      <c r="C655" t="s">
        <v>28</v>
      </c>
      <c r="D655" t="s">
        <v>144</v>
      </c>
      <c r="E655" s="1">
        <v>2018</v>
      </c>
      <c r="F655" t="s">
        <v>19</v>
      </c>
      <c r="G655" s="2" t="s">
        <v>20</v>
      </c>
      <c r="H655" s="25" t="s">
        <v>26</v>
      </c>
      <c r="I655" s="25" t="s">
        <v>21</v>
      </c>
      <c r="J655" s="25" t="s">
        <v>26</v>
      </c>
      <c r="K655" s="25" t="s">
        <v>21</v>
      </c>
      <c r="L655" s="25">
        <v>45</v>
      </c>
      <c r="M655" s="25" t="s">
        <v>26</v>
      </c>
      <c r="N655" s="25" t="s">
        <v>26</v>
      </c>
    </row>
    <row r="656" spans="1:14" x14ac:dyDescent="0.35">
      <c r="A656" t="s">
        <v>22</v>
      </c>
      <c r="B656" t="s">
        <v>34</v>
      </c>
      <c r="C656" t="s">
        <v>24</v>
      </c>
      <c r="D656" t="s">
        <v>145</v>
      </c>
      <c r="E656" s="1">
        <v>2013</v>
      </c>
      <c r="F656" t="s">
        <v>19</v>
      </c>
      <c r="G656" s="2" t="s">
        <v>20</v>
      </c>
      <c r="H656" s="25">
        <v>-222</v>
      </c>
      <c r="I656" s="25">
        <v>24</v>
      </c>
      <c r="J656" s="25">
        <v>-273</v>
      </c>
      <c r="K656" s="25">
        <v>27</v>
      </c>
      <c r="L656" s="25">
        <v>1827</v>
      </c>
      <c r="M656" s="25">
        <v>1243</v>
      </c>
      <c r="N656" s="25">
        <v>584</v>
      </c>
    </row>
    <row r="657" spans="1:14" x14ac:dyDescent="0.35">
      <c r="A657" t="s">
        <v>22</v>
      </c>
      <c r="B657" t="s">
        <v>34</v>
      </c>
      <c r="C657" t="s">
        <v>24</v>
      </c>
      <c r="D657" t="s">
        <v>145</v>
      </c>
      <c r="E657" s="1">
        <v>2014</v>
      </c>
      <c r="F657" t="s">
        <v>19</v>
      </c>
      <c r="G657" s="2" t="s">
        <v>20</v>
      </c>
      <c r="H657" s="25">
        <v>-256</v>
      </c>
      <c r="I657" s="25">
        <v>11</v>
      </c>
      <c r="J657" s="25">
        <v>-293</v>
      </c>
      <c r="K657" s="25">
        <v>25</v>
      </c>
      <c r="L657" s="25">
        <v>641</v>
      </c>
      <c r="M657" s="25">
        <v>1671</v>
      </c>
      <c r="N657" s="25">
        <v>-1030</v>
      </c>
    </row>
    <row r="658" spans="1:14" x14ac:dyDescent="0.35">
      <c r="A658" t="s">
        <v>22</v>
      </c>
      <c r="B658" t="s">
        <v>34</v>
      </c>
      <c r="C658" t="s">
        <v>24</v>
      </c>
      <c r="D658" t="s">
        <v>145</v>
      </c>
      <c r="E658" s="1">
        <v>2015</v>
      </c>
      <c r="F658" t="s">
        <v>19</v>
      </c>
      <c r="G658" s="2" t="s">
        <v>20</v>
      </c>
      <c r="H658" s="25">
        <v>235</v>
      </c>
      <c r="I658" s="25">
        <v>134</v>
      </c>
      <c r="J658" s="25">
        <v>73</v>
      </c>
      <c r="K658" s="25">
        <v>27</v>
      </c>
      <c r="L658" s="25">
        <v>-85</v>
      </c>
      <c r="M658" s="25">
        <v>659</v>
      </c>
      <c r="N658" s="25">
        <v>-744</v>
      </c>
    </row>
    <row r="659" spans="1:14" x14ac:dyDescent="0.35">
      <c r="A659" t="s">
        <v>22</v>
      </c>
      <c r="B659" t="s">
        <v>34</v>
      </c>
      <c r="C659" t="s">
        <v>24</v>
      </c>
      <c r="D659" t="s">
        <v>145</v>
      </c>
      <c r="E659" s="1">
        <v>2016</v>
      </c>
      <c r="F659" t="s">
        <v>19</v>
      </c>
      <c r="G659" s="2" t="s">
        <v>20</v>
      </c>
      <c r="H659" s="25">
        <v>10</v>
      </c>
      <c r="I659" s="25">
        <v>24</v>
      </c>
      <c r="J659" s="25">
        <v>-26</v>
      </c>
      <c r="K659" s="25">
        <v>12</v>
      </c>
      <c r="L659" s="25">
        <v>1967</v>
      </c>
      <c r="M659" s="25">
        <v>652</v>
      </c>
      <c r="N659" s="25">
        <v>1315</v>
      </c>
    </row>
    <row r="660" spans="1:14" x14ac:dyDescent="0.35">
      <c r="A660" t="s">
        <v>22</v>
      </c>
      <c r="B660" t="s">
        <v>34</v>
      </c>
      <c r="C660" t="s">
        <v>24</v>
      </c>
      <c r="D660" t="s">
        <v>145</v>
      </c>
      <c r="E660" s="1">
        <v>2017</v>
      </c>
      <c r="F660" t="s">
        <v>19</v>
      </c>
      <c r="G660" s="2" t="s">
        <v>20</v>
      </c>
      <c r="H660" s="25">
        <v>-106</v>
      </c>
      <c r="I660" s="25">
        <v>124</v>
      </c>
      <c r="J660" s="25">
        <v>-241</v>
      </c>
      <c r="K660" s="25">
        <v>11</v>
      </c>
      <c r="L660" s="25">
        <v>1881</v>
      </c>
      <c r="M660" s="25">
        <v>1428</v>
      </c>
      <c r="N660" s="25">
        <v>453</v>
      </c>
    </row>
    <row r="661" spans="1:14" x14ac:dyDescent="0.35">
      <c r="A661" t="s">
        <v>22</v>
      </c>
      <c r="B661" t="s">
        <v>34</v>
      </c>
      <c r="C661" t="s">
        <v>24</v>
      </c>
      <c r="D661" t="s">
        <v>145</v>
      </c>
      <c r="E661" s="1">
        <v>2018</v>
      </c>
      <c r="F661" t="s">
        <v>19</v>
      </c>
      <c r="G661" s="2" t="s">
        <v>20</v>
      </c>
      <c r="H661" s="25">
        <v>40</v>
      </c>
      <c r="I661" s="25">
        <v>48</v>
      </c>
      <c r="J661" s="25">
        <v>-14</v>
      </c>
      <c r="K661" s="25">
        <v>6</v>
      </c>
      <c r="L661" s="25">
        <v>1574</v>
      </c>
      <c r="M661" s="25">
        <v>1511</v>
      </c>
      <c r="N661" s="25">
        <v>63</v>
      </c>
    </row>
    <row r="662" spans="1:14" x14ac:dyDescent="0.35">
      <c r="A662" t="s">
        <v>22</v>
      </c>
      <c r="B662" t="s">
        <v>23</v>
      </c>
      <c r="C662" t="s">
        <v>41</v>
      </c>
      <c r="D662" t="s">
        <v>146</v>
      </c>
      <c r="E662" s="1">
        <v>2013</v>
      </c>
      <c r="F662" t="s">
        <v>19</v>
      </c>
      <c r="G662" s="2" t="s">
        <v>20</v>
      </c>
      <c r="H662" s="25" t="s">
        <v>21</v>
      </c>
      <c r="I662" s="25" t="s">
        <v>21</v>
      </c>
      <c r="J662" s="25" t="s">
        <v>21</v>
      </c>
      <c r="K662" s="25" t="s">
        <v>21</v>
      </c>
      <c r="L662" s="25" t="s">
        <v>21</v>
      </c>
      <c r="M662" s="25" t="s">
        <v>21</v>
      </c>
      <c r="N662" s="25" t="s">
        <v>21</v>
      </c>
    </row>
    <row r="663" spans="1:14" x14ac:dyDescent="0.35">
      <c r="A663" t="s">
        <v>22</v>
      </c>
      <c r="B663" t="s">
        <v>23</v>
      </c>
      <c r="C663" t="s">
        <v>41</v>
      </c>
      <c r="D663" t="s">
        <v>146</v>
      </c>
      <c r="E663" s="1">
        <v>2014</v>
      </c>
      <c r="F663" t="s">
        <v>19</v>
      </c>
      <c r="G663" s="2" t="s">
        <v>20</v>
      </c>
      <c r="H663" s="25" t="s">
        <v>21</v>
      </c>
      <c r="I663" s="25" t="s">
        <v>21</v>
      </c>
      <c r="J663" s="25" t="s">
        <v>21</v>
      </c>
      <c r="K663" s="25" t="s">
        <v>21</v>
      </c>
      <c r="L663" s="25" t="s">
        <v>21</v>
      </c>
      <c r="M663" s="25" t="s">
        <v>21</v>
      </c>
      <c r="N663" s="25" t="s">
        <v>21</v>
      </c>
    </row>
    <row r="664" spans="1:14" x14ac:dyDescent="0.35">
      <c r="A664" t="s">
        <v>22</v>
      </c>
      <c r="B664" t="s">
        <v>23</v>
      </c>
      <c r="C664" t="s">
        <v>41</v>
      </c>
      <c r="D664" t="s">
        <v>146</v>
      </c>
      <c r="E664" s="1">
        <v>2015</v>
      </c>
      <c r="F664" t="s">
        <v>19</v>
      </c>
      <c r="G664" s="2" t="s">
        <v>20</v>
      </c>
      <c r="H664" s="25" t="s">
        <v>21</v>
      </c>
      <c r="I664" s="25" t="s">
        <v>21</v>
      </c>
      <c r="J664" s="25" t="s">
        <v>21</v>
      </c>
      <c r="K664" s="25" t="s">
        <v>21</v>
      </c>
      <c r="L664" s="25" t="s">
        <v>21</v>
      </c>
      <c r="M664" s="25" t="s">
        <v>21</v>
      </c>
      <c r="N664" s="25" t="s">
        <v>21</v>
      </c>
    </row>
    <row r="665" spans="1:14" x14ac:dyDescent="0.35">
      <c r="A665" t="s">
        <v>22</v>
      </c>
      <c r="B665" t="s">
        <v>23</v>
      </c>
      <c r="C665" t="s">
        <v>41</v>
      </c>
      <c r="D665" t="s">
        <v>146</v>
      </c>
      <c r="E665" s="1">
        <v>2016</v>
      </c>
      <c r="F665" t="s">
        <v>19</v>
      </c>
      <c r="G665" s="2" t="s">
        <v>20</v>
      </c>
      <c r="H665" s="25" t="s">
        <v>21</v>
      </c>
      <c r="I665" s="25" t="s">
        <v>21</v>
      </c>
      <c r="J665" s="25" t="s">
        <v>21</v>
      </c>
      <c r="K665" s="25" t="s">
        <v>21</v>
      </c>
      <c r="L665" s="25" t="s">
        <v>21</v>
      </c>
      <c r="M665" s="25" t="s">
        <v>21</v>
      </c>
      <c r="N665" s="25" t="s">
        <v>21</v>
      </c>
    </row>
    <row r="666" spans="1:14" x14ac:dyDescent="0.35">
      <c r="A666" t="s">
        <v>22</v>
      </c>
      <c r="B666" t="s">
        <v>23</v>
      </c>
      <c r="C666" t="s">
        <v>41</v>
      </c>
      <c r="D666" t="s">
        <v>146</v>
      </c>
      <c r="E666" s="1">
        <v>2017</v>
      </c>
      <c r="F666" t="s">
        <v>19</v>
      </c>
      <c r="G666" s="2" t="s">
        <v>20</v>
      </c>
      <c r="H666" s="25" t="s">
        <v>21</v>
      </c>
      <c r="I666" s="25" t="s">
        <v>21</v>
      </c>
      <c r="J666" s="25" t="s">
        <v>21</v>
      </c>
      <c r="K666" s="25" t="s">
        <v>21</v>
      </c>
      <c r="L666" s="25" t="s">
        <v>26</v>
      </c>
      <c r="M666" s="25" t="s">
        <v>21</v>
      </c>
      <c r="N666" s="25" t="s">
        <v>26</v>
      </c>
    </row>
    <row r="667" spans="1:14" x14ac:dyDescent="0.35">
      <c r="A667" t="s">
        <v>22</v>
      </c>
      <c r="B667" t="s">
        <v>23</v>
      </c>
      <c r="C667" t="s">
        <v>41</v>
      </c>
      <c r="D667" t="s">
        <v>146</v>
      </c>
      <c r="E667" s="1">
        <v>2018</v>
      </c>
      <c r="F667" t="s">
        <v>19</v>
      </c>
      <c r="G667" s="2" t="s">
        <v>20</v>
      </c>
      <c r="H667" s="25" t="s">
        <v>21</v>
      </c>
      <c r="I667" s="25" t="s">
        <v>21</v>
      </c>
      <c r="J667" s="25" t="s">
        <v>21</v>
      </c>
      <c r="K667" s="25" t="s">
        <v>21</v>
      </c>
      <c r="L667" s="25" t="s">
        <v>21</v>
      </c>
      <c r="M667" s="25" t="s">
        <v>21</v>
      </c>
      <c r="N667" s="25" t="s">
        <v>21</v>
      </c>
    </row>
    <row r="668" spans="1:14" x14ac:dyDescent="0.35">
      <c r="A668" t="s">
        <v>22</v>
      </c>
      <c r="B668" t="s">
        <v>34</v>
      </c>
      <c r="C668" t="s">
        <v>32</v>
      </c>
      <c r="D668" t="s">
        <v>147</v>
      </c>
      <c r="E668" s="1">
        <v>2013</v>
      </c>
      <c r="F668" t="s">
        <v>19</v>
      </c>
      <c r="G668" s="2" t="s">
        <v>20</v>
      </c>
      <c r="H668" s="25">
        <v>298</v>
      </c>
      <c r="I668" s="25">
        <v>16</v>
      </c>
      <c r="J668" s="25">
        <v>279</v>
      </c>
      <c r="K668" s="25">
        <v>3</v>
      </c>
      <c r="L668" s="25">
        <v>1622</v>
      </c>
      <c r="M668" s="25">
        <v>1197</v>
      </c>
      <c r="N668" s="25">
        <v>425</v>
      </c>
    </row>
    <row r="669" spans="1:14" x14ac:dyDescent="0.35">
      <c r="A669" t="s">
        <v>22</v>
      </c>
      <c r="B669" t="s">
        <v>34</v>
      </c>
      <c r="C669" t="s">
        <v>32</v>
      </c>
      <c r="D669" t="s">
        <v>147</v>
      </c>
      <c r="E669" s="1">
        <v>2014</v>
      </c>
      <c r="F669" t="s">
        <v>19</v>
      </c>
      <c r="G669" s="2" t="s">
        <v>20</v>
      </c>
      <c r="H669" s="25">
        <v>11</v>
      </c>
      <c r="I669" s="25">
        <v>41</v>
      </c>
      <c r="J669" s="25">
        <v>-24</v>
      </c>
      <c r="K669" s="25">
        <v>-6</v>
      </c>
      <c r="L669" s="25">
        <v>774</v>
      </c>
      <c r="M669" s="25">
        <v>274</v>
      </c>
      <c r="N669" s="25">
        <v>500</v>
      </c>
    </row>
    <row r="670" spans="1:14" x14ac:dyDescent="0.35">
      <c r="A670" t="s">
        <v>22</v>
      </c>
      <c r="B670" t="s">
        <v>34</v>
      </c>
      <c r="C670" t="s">
        <v>32</v>
      </c>
      <c r="D670" t="s">
        <v>147</v>
      </c>
      <c r="E670" s="1">
        <v>2015</v>
      </c>
      <c r="F670" t="s">
        <v>19</v>
      </c>
      <c r="G670" s="2" t="s">
        <v>20</v>
      </c>
      <c r="H670" s="25">
        <v>235</v>
      </c>
      <c r="I670" s="25">
        <v>36</v>
      </c>
      <c r="J670" s="25">
        <v>202</v>
      </c>
      <c r="K670" s="25">
        <v>-3</v>
      </c>
      <c r="L670" s="25">
        <v>1037</v>
      </c>
      <c r="M670" s="25">
        <v>441</v>
      </c>
      <c r="N670" s="25">
        <v>596</v>
      </c>
    </row>
    <row r="671" spans="1:14" x14ac:dyDescent="0.35">
      <c r="A671" t="s">
        <v>22</v>
      </c>
      <c r="B671" t="s">
        <v>34</v>
      </c>
      <c r="C671" t="s">
        <v>32</v>
      </c>
      <c r="D671" t="s">
        <v>147</v>
      </c>
      <c r="E671" s="1">
        <v>2016</v>
      </c>
      <c r="F671" t="s">
        <v>19</v>
      </c>
      <c r="G671" s="2" t="s">
        <v>20</v>
      </c>
      <c r="H671" s="25">
        <v>3</v>
      </c>
      <c r="I671" s="25">
        <v>19</v>
      </c>
      <c r="J671" s="25">
        <v>18</v>
      </c>
      <c r="K671" s="25">
        <v>-34</v>
      </c>
      <c r="L671" s="25">
        <v>971</v>
      </c>
      <c r="M671" s="25">
        <v>592</v>
      </c>
      <c r="N671" s="25">
        <v>379</v>
      </c>
    </row>
    <row r="672" spans="1:14" x14ac:dyDescent="0.35">
      <c r="A672" t="s">
        <v>22</v>
      </c>
      <c r="B672" t="s">
        <v>34</v>
      </c>
      <c r="C672" t="s">
        <v>32</v>
      </c>
      <c r="D672" t="s">
        <v>147</v>
      </c>
      <c r="E672" s="1">
        <v>2017</v>
      </c>
      <c r="F672" t="s">
        <v>19</v>
      </c>
      <c r="G672" s="2" t="s">
        <v>20</v>
      </c>
      <c r="H672" s="25">
        <v>29</v>
      </c>
      <c r="I672" s="25" t="s">
        <v>21</v>
      </c>
      <c r="J672" s="25">
        <v>23</v>
      </c>
      <c r="K672" s="25">
        <v>6</v>
      </c>
      <c r="L672" s="25">
        <v>4703</v>
      </c>
      <c r="M672" s="25">
        <v>4302</v>
      </c>
      <c r="N672" s="25">
        <v>401</v>
      </c>
    </row>
    <row r="673" spans="1:14" x14ac:dyDescent="0.35">
      <c r="A673" t="s">
        <v>22</v>
      </c>
      <c r="B673" t="s">
        <v>34</v>
      </c>
      <c r="C673" t="s">
        <v>32</v>
      </c>
      <c r="D673" t="s">
        <v>147</v>
      </c>
      <c r="E673" s="1">
        <v>2018</v>
      </c>
      <c r="F673" t="s">
        <v>19</v>
      </c>
      <c r="G673" s="2" t="s">
        <v>20</v>
      </c>
      <c r="H673" s="25">
        <v>23</v>
      </c>
      <c r="I673" s="25" t="s">
        <v>26</v>
      </c>
      <c r="J673" s="25" t="s">
        <v>26</v>
      </c>
      <c r="K673" s="25" t="s">
        <v>26</v>
      </c>
      <c r="L673" s="25">
        <v>4681</v>
      </c>
      <c r="M673" s="25">
        <v>4227</v>
      </c>
      <c r="N673" s="25">
        <v>454</v>
      </c>
    </row>
    <row r="674" spans="1:14" x14ac:dyDescent="0.35">
      <c r="A674" t="s">
        <v>22</v>
      </c>
      <c r="B674" t="s">
        <v>38</v>
      </c>
      <c r="C674" t="s">
        <v>39</v>
      </c>
      <c r="D674" t="s">
        <v>148</v>
      </c>
      <c r="E674" s="1">
        <v>2013</v>
      </c>
      <c r="F674" t="s">
        <v>19</v>
      </c>
      <c r="G674" s="2" t="s">
        <v>20</v>
      </c>
      <c r="H674" s="25">
        <v>257</v>
      </c>
      <c r="I674" s="25">
        <v>235</v>
      </c>
      <c r="J674" s="25">
        <v>17</v>
      </c>
      <c r="K674" s="25">
        <v>4</v>
      </c>
      <c r="L674" s="25">
        <v>1377</v>
      </c>
      <c r="M674" s="25">
        <v>1439</v>
      </c>
      <c r="N674" s="25">
        <v>-62</v>
      </c>
    </row>
    <row r="675" spans="1:14" x14ac:dyDescent="0.35">
      <c r="A675" t="s">
        <v>22</v>
      </c>
      <c r="B675" t="s">
        <v>38</v>
      </c>
      <c r="C675" t="s">
        <v>39</v>
      </c>
      <c r="D675" t="s">
        <v>148</v>
      </c>
      <c r="E675" s="1">
        <v>2014</v>
      </c>
      <c r="F675" t="s">
        <v>19</v>
      </c>
      <c r="G675" s="2" t="s">
        <v>20</v>
      </c>
      <c r="H675" s="25">
        <v>-186</v>
      </c>
      <c r="I675" s="25" t="s">
        <v>21</v>
      </c>
      <c r="J675" s="25">
        <v>-186</v>
      </c>
      <c r="K675" s="25" t="s">
        <v>21</v>
      </c>
      <c r="L675" s="25">
        <v>1302</v>
      </c>
      <c r="M675" s="25">
        <v>1472</v>
      </c>
      <c r="N675" s="25">
        <v>-170</v>
      </c>
    </row>
    <row r="676" spans="1:14" x14ac:dyDescent="0.35">
      <c r="A676" t="s">
        <v>22</v>
      </c>
      <c r="B676" t="s">
        <v>38</v>
      </c>
      <c r="C676" t="s">
        <v>39</v>
      </c>
      <c r="D676" t="s">
        <v>148</v>
      </c>
      <c r="E676" s="1">
        <v>2015</v>
      </c>
      <c r="F676" t="s">
        <v>19</v>
      </c>
      <c r="G676" s="2" t="s">
        <v>20</v>
      </c>
      <c r="H676" s="25">
        <v>-237</v>
      </c>
      <c r="I676" s="25" t="s">
        <v>21</v>
      </c>
      <c r="J676" s="25">
        <v>-234</v>
      </c>
      <c r="K676" s="25">
        <v>-3</v>
      </c>
      <c r="L676" s="25">
        <v>1375</v>
      </c>
      <c r="M676" s="25">
        <v>1395</v>
      </c>
      <c r="N676" s="25">
        <v>-20</v>
      </c>
    </row>
    <row r="677" spans="1:14" x14ac:dyDescent="0.35">
      <c r="A677" t="s">
        <v>22</v>
      </c>
      <c r="B677" t="s">
        <v>38</v>
      </c>
      <c r="C677" t="s">
        <v>39</v>
      </c>
      <c r="D677" t="s">
        <v>148</v>
      </c>
      <c r="E677" s="1">
        <v>2016</v>
      </c>
      <c r="F677" t="s">
        <v>19</v>
      </c>
      <c r="G677" s="2" t="s">
        <v>20</v>
      </c>
      <c r="H677" s="25">
        <v>-402</v>
      </c>
      <c r="I677" s="25" t="s">
        <v>21</v>
      </c>
      <c r="J677" s="25">
        <v>-346</v>
      </c>
      <c r="K677" s="25">
        <v>-56</v>
      </c>
      <c r="L677" s="25">
        <v>78</v>
      </c>
      <c r="M677" s="25">
        <v>991</v>
      </c>
      <c r="N677" s="25">
        <v>-913</v>
      </c>
    </row>
    <row r="678" spans="1:14" x14ac:dyDescent="0.35">
      <c r="A678" t="s">
        <v>22</v>
      </c>
      <c r="B678" t="s">
        <v>38</v>
      </c>
      <c r="C678" t="s">
        <v>39</v>
      </c>
      <c r="D678" t="s">
        <v>148</v>
      </c>
      <c r="E678" s="1">
        <v>2017</v>
      </c>
      <c r="F678" t="s">
        <v>19</v>
      </c>
      <c r="G678" s="2" t="s">
        <v>20</v>
      </c>
      <c r="H678" s="25" t="s">
        <v>21</v>
      </c>
      <c r="I678" s="25" t="s">
        <v>21</v>
      </c>
      <c r="J678" s="25">
        <v>1</v>
      </c>
      <c r="K678" s="25" t="s">
        <v>26</v>
      </c>
      <c r="L678" s="25">
        <v>322</v>
      </c>
      <c r="M678" s="25" t="s">
        <v>26</v>
      </c>
      <c r="N678" s="25" t="s">
        <v>26</v>
      </c>
    </row>
    <row r="679" spans="1:14" x14ac:dyDescent="0.35">
      <c r="A679" t="s">
        <v>22</v>
      </c>
      <c r="B679" t="s">
        <v>38</v>
      </c>
      <c r="C679" t="s">
        <v>39</v>
      </c>
      <c r="D679" t="s">
        <v>148</v>
      </c>
      <c r="E679" s="1">
        <v>2018</v>
      </c>
      <c r="F679" t="s">
        <v>19</v>
      </c>
      <c r="G679" s="2" t="s">
        <v>20</v>
      </c>
      <c r="H679" s="25">
        <v>109</v>
      </c>
      <c r="I679" s="25" t="s">
        <v>21</v>
      </c>
      <c r="J679" s="25">
        <v>110</v>
      </c>
      <c r="K679" s="25" t="s">
        <v>26</v>
      </c>
      <c r="L679" s="25">
        <v>5252</v>
      </c>
      <c r="M679" s="25">
        <v>5252</v>
      </c>
      <c r="N679" s="25" t="s">
        <v>21</v>
      </c>
    </row>
    <row r="680" spans="1:14" x14ac:dyDescent="0.35">
      <c r="A680" t="s">
        <v>22</v>
      </c>
      <c r="B680" t="s">
        <v>23</v>
      </c>
      <c r="C680" t="s">
        <v>28</v>
      </c>
      <c r="D680" t="s">
        <v>149</v>
      </c>
      <c r="E680" s="1">
        <v>2013</v>
      </c>
      <c r="F680" t="s">
        <v>19</v>
      </c>
      <c r="G680" s="2" t="s">
        <v>20</v>
      </c>
      <c r="H680" s="25" t="s">
        <v>21</v>
      </c>
      <c r="I680" s="25" t="s">
        <v>21</v>
      </c>
      <c r="J680" s="25" t="s">
        <v>21</v>
      </c>
      <c r="K680" s="25" t="s">
        <v>21</v>
      </c>
      <c r="L680" s="25" t="s">
        <v>21</v>
      </c>
      <c r="M680" s="25" t="s">
        <v>21</v>
      </c>
      <c r="N680" s="25" t="s">
        <v>21</v>
      </c>
    </row>
    <row r="681" spans="1:14" x14ac:dyDescent="0.35">
      <c r="A681" t="s">
        <v>22</v>
      </c>
      <c r="B681" t="s">
        <v>23</v>
      </c>
      <c r="C681" t="s">
        <v>28</v>
      </c>
      <c r="D681" t="s">
        <v>149</v>
      </c>
      <c r="E681" s="1">
        <v>2014</v>
      </c>
      <c r="F681" t="s">
        <v>19</v>
      </c>
      <c r="G681" s="2" t="s">
        <v>20</v>
      </c>
      <c r="H681" s="25" t="s">
        <v>21</v>
      </c>
      <c r="I681" s="25" t="s">
        <v>21</v>
      </c>
      <c r="J681" s="25" t="s">
        <v>21</v>
      </c>
      <c r="K681" s="25" t="s">
        <v>21</v>
      </c>
      <c r="L681" s="25" t="s">
        <v>26</v>
      </c>
      <c r="M681" s="25" t="s">
        <v>21</v>
      </c>
      <c r="N681" s="25" t="s">
        <v>26</v>
      </c>
    </row>
    <row r="682" spans="1:14" x14ac:dyDescent="0.35">
      <c r="A682" t="s">
        <v>22</v>
      </c>
      <c r="B682" t="s">
        <v>23</v>
      </c>
      <c r="C682" t="s">
        <v>28</v>
      </c>
      <c r="D682" t="s">
        <v>149</v>
      </c>
      <c r="E682" s="1">
        <v>2015</v>
      </c>
      <c r="F682" t="s">
        <v>19</v>
      </c>
      <c r="G682" s="2" t="s">
        <v>20</v>
      </c>
      <c r="H682" s="25" t="s">
        <v>21</v>
      </c>
      <c r="I682" s="25" t="s">
        <v>21</v>
      </c>
      <c r="J682" s="25" t="s">
        <v>21</v>
      </c>
      <c r="K682" s="25" t="s">
        <v>21</v>
      </c>
      <c r="L682" s="25" t="s">
        <v>26</v>
      </c>
      <c r="M682" s="25" t="s">
        <v>26</v>
      </c>
      <c r="N682" s="25" t="s">
        <v>26</v>
      </c>
    </row>
    <row r="683" spans="1:14" x14ac:dyDescent="0.35">
      <c r="A683" t="s">
        <v>22</v>
      </c>
      <c r="B683" t="s">
        <v>23</v>
      </c>
      <c r="C683" t="s">
        <v>28</v>
      </c>
      <c r="D683" t="s">
        <v>149</v>
      </c>
      <c r="E683" s="1">
        <v>2016</v>
      </c>
      <c r="F683" t="s">
        <v>19</v>
      </c>
      <c r="G683" s="2" t="s">
        <v>20</v>
      </c>
      <c r="H683" s="25">
        <v>10</v>
      </c>
      <c r="I683" s="25" t="s">
        <v>21</v>
      </c>
      <c r="J683" s="25" t="s">
        <v>21</v>
      </c>
      <c r="K683" s="25">
        <v>9</v>
      </c>
      <c r="L683" s="25" t="s">
        <v>26</v>
      </c>
      <c r="M683" s="25" t="s">
        <v>26</v>
      </c>
      <c r="N683" s="25" t="s">
        <v>26</v>
      </c>
    </row>
    <row r="684" spans="1:14" x14ac:dyDescent="0.35">
      <c r="A684" t="s">
        <v>22</v>
      </c>
      <c r="B684" t="s">
        <v>23</v>
      </c>
      <c r="C684" t="s">
        <v>28</v>
      </c>
      <c r="D684" t="s">
        <v>149</v>
      </c>
      <c r="E684" s="1">
        <v>2017</v>
      </c>
      <c r="F684" t="s">
        <v>19</v>
      </c>
      <c r="G684" s="2" t="s">
        <v>20</v>
      </c>
      <c r="H684" s="25" t="s">
        <v>26</v>
      </c>
      <c r="I684" s="25" t="s">
        <v>21</v>
      </c>
      <c r="J684" s="25" t="s">
        <v>26</v>
      </c>
      <c r="K684" s="25" t="s">
        <v>26</v>
      </c>
      <c r="L684" s="25" t="s">
        <v>26</v>
      </c>
      <c r="M684" s="25" t="s">
        <v>26</v>
      </c>
      <c r="N684" s="25" t="s">
        <v>26</v>
      </c>
    </row>
    <row r="685" spans="1:14" x14ac:dyDescent="0.35">
      <c r="A685" t="s">
        <v>22</v>
      </c>
      <c r="B685" t="s">
        <v>23</v>
      </c>
      <c r="C685" t="s">
        <v>28</v>
      </c>
      <c r="D685" t="s">
        <v>149</v>
      </c>
      <c r="E685" s="1">
        <v>2018</v>
      </c>
      <c r="F685" t="s">
        <v>19</v>
      </c>
      <c r="G685" s="2" t="s">
        <v>20</v>
      </c>
      <c r="H685" s="25" t="s">
        <v>26</v>
      </c>
      <c r="I685" s="25" t="s">
        <v>21</v>
      </c>
      <c r="J685" s="25" t="s">
        <v>26</v>
      </c>
      <c r="K685" s="25" t="s">
        <v>26</v>
      </c>
      <c r="L685" s="25" t="s">
        <v>26</v>
      </c>
      <c r="M685" s="25" t="s">
        <v>26</v>
      </c>
      <c r="N685" s="25" t="s">
        <v>26</v>
      </c>
    </row>
    <row r="686" spans="1:14" x14ac:dyDescent="0.35">
      <c r="A686" t="s">
        <v>22</v>
      </c>
      <c r="B686" t="s">
        <v>23</v>
      </c>
      <c r="C686" t="s">
        <v>24</v>
      </c>
      <c r="D686" t="s">
        <v>150</v>
      </c>
      <c r="E686" s="1">
        <v>2013</v>
      </c>
      <c r="F686" t="s">
        <v>19</v>
      </c>
      <c r="G686" s="2" t="s">
        <v>20</v>
      </c>
      <c r="H686" s="25">
        <v>-20</v>
      </c>
      <c r="I686" s="25">
        <v>-18</v>
      </c>
      <c r="J686" s="25">
        <v>-3</v>
      </c>
      <c r="K686" s="25" t="s">
        <v>21</v>
      </c>
      <c r="L686" s="25">
        <v>27</v>
      </c>
      <c r="M686" s="25" t="s">
        <v>26</v>
      </c>
      <c r="N686" s="25" t="s">
        <v>26</v>
      </c>
    </row>
    <row r="687" spans="1:14" x14ac:dyDescent="0.35">
      <c r="A687" t="s">
        <v>22</v>
      </c>
      <c r="B687" t="s">
        <v>23</v>
      </c>
      <c r="C687" t="s">
        <v>24</v>
      </c>
      <c r="D687" t="s">
        <v>150</v>
      </c>
      <c r="E687" s="1">
        <v>2014</v>
      </c>
      <c r="F687" t="s">
        <v>19</v>
      </c>
      <c r="G687" s="2" t="s">
        <v>20</v>
      </c>
      <c r="H687" s="25">
        <v>-8</v>
      </c>
      <c r="I687" s="25">
        <v>-7</v>
      </c>
      <c r="J687" s="25">
        <v>-1</v>
      </c>
      <c r="K687" s="25" t="s">
        <v>21</v>
      </c>
      <c r="L687" s="25">
        <v>9</v>
      </c>
      <c r="M687" s="25">
        <v>-7</v>
      </c>
      <c r="N687" s="25">
        <v>16</v>
      </c>
    </row>
    <row r="688" spans="1:14" x14ac:dyDescent="0.35">
      <c r="A688" t="s">
        <v>22</v>
      </c>
      <c r="B688" t="s">
        <v>23</v>
      </c>
      <c r="C688" t="s">
        <v>24</v>
      </c>
      <c r="D688" t="s">
        <v>150</v>
      </c>
      <c r="E688" s="1">
        <v>2015</v>
      </c>
      <c r="F688" t="s">
        <v>19</v>
      </c>
      <c r="G688" s="2" t="s">
        <v>20</v>
      </c>
      <c r="H688" s="25">
        <v>1</v>
      </c>
      <c r="I688" s="25">
        <v>-8</v>
      </c>
      <c r="J688" s="25">
        <v>9</v>
      </c>
      <c r="K688" s="25" t="s">
        <v>21</v>
      </c>
      <c r="L688" s="25">
        <v>9</v>
      </c>
      <c r="M688" s="25" t="s">
        <v>26</v>
      </c>
      <c r="N688" s="25" t="s">
        <v>26</v>
      </c>
    </row>
    <row r="689" spans="1:14" x14ac:dyDescent="0.35">
      <c r="A689" t="s">
        <v>22</v>
      </c>
      <c r="B689" t="s">
        <v>23</v>
      </c>
      <c r="C689" t="s">
        <v>24</v>
      </c>
      <c r="D689" t="s">
        <v>150</v>
      </c>
      <c r="E689" s="1">
        <v>2016</v>
      </c>
      <c r="F689" t="s">
        <v>19</v>
      </c>
      <c r="G689" s="2" t="s">
        <v>20</v>
      </c>
      <c r="H689" s="25">
        <v>5</v>
      </c>
      <c r="I689" s="25" t="s">
        <v>21</v>
      </c>
      <c r="J689" s="25">
        <v>5</v>
      </c>
      <c r="K689" s="25" t="s">
        <v>21</v>
      </c>
      <c r="L689" s="25">
        <v>15</v>
      </c>
      <c r="M689" s="25" t="s">
        <v>26</v>
      </c>
      <c r="N689" s="25" t="s">
        <v>26</v>
      </c>
    </row>
    <row r="690" spans="1:14" x14ac:dyDescent="0.35">
      <c r="A690" t="s">
        <v>22</v>
      </c>
      <c r="B690" t="s">
        <v>23</v>
      </c>
      <c r="C690" t="s">
        <v>24</v>
      </c>
      <c r="D690" t="s">
        <v>150</v>
      </c>
      <c r="E690" s="1">
        <v>2017</v>
      </c>
      <c r="F690" t="s">
        <v>19</v>
      </c>
      <c r="G690" s="2" t="s">
        <v>20</v>
      </c>
      <c r="H690" s="25">
        <v>3</v>
      </c>
      <c r="I690" s="25" t="s">
        <v>26</v>
      </c>
      <c r="J690" s="25" t="s">
        <v>26</v>
      </c>
      <c r="K690" s="25" t="s">
        <v>21</v>
      </c>
      <c r="L690" s="25">
        <v>17</v>
      </c>
      <c r="M690" s="25" t="s">
        <v>26</v>
      </c>
      <c r="N690" s="25" t="s">
        <v>26</v>
      </c>
    </row>
    <row r="691" spans="1:14" x14ac:dyDescent="0.35">
      <c r="A691" t="s">
        <v>22</v>
      </c>
      <c r="B691" t="s">
        <v>23</v>
      </c>
      <c r="C691" t="s">
        <v>24</v>
      </c>
      <c r="D691" t="s">
        <v>150</v>
      </c>
      <c r="E691" s="1">
        <v>2018</v>
      </c>
      <c r="F691" t="s">
        <v>19</v>
      </c>
      <c r="G691" s="2" t="s">
        <v>20</v>
      </c>
      <c r="H691" s="25" t="s">
        <v>21</v>
      </c>
      <c r="I691" s="25" t="s">
        <v>26</v>
      </c>
      <c r="J691" s="25" t="s">
        <v>26</v>
      </c>
      <c r="K691" s="25" t="s">
        <v>26</v>
      </c>
      <c r="L691" s="25">
        <v>17</v>
      </c>
      <c r="M691" s="25" t="s">
        <v>26</v>
      </c>
      <c r="N691" s="25" t="s">
        <v>26</v>
      </c>
    </row>
    <row r="692" spans="1:14" x14ac:dyDescent="0.35">
      <c r="A692" t="s">
        <v>22</v>
      </c>
      <c r="B692" t="s">
        <v>27</v>
      </c>
      <c r="C692" t="s">
        <v>36</v>
      </c>
      <c r="D692" t="s">
        <v>151</v>
      </c>
      <c r="E692" s="1">
        <v>2013</v>
      </c>
      <c r="F692" t="s">
        <v>19</v>
      </c>
      <c r="G692" s="2" t="s">
        <v>20</v>
      </c>
      <c r="H692" s="25">
        <v>5</v>
      </c>
      <c r="I692" s="25" t="s">
        <v>21</v>
      </c>
      <c r="J692" s="25">
        <v>4</v>
      </c>
      <c r="K692" s="25">
        <v>1</v>
      </c>
      <c r="L692" s="25" t="s">
        <v>26</v>
      </c>
      <c r="M692" s="25" t="s">
        <v>26</v>
      </c>
      <c r="N692" s="25" t="s">
        <v>26</v>
      </c>
    </row>
    <row r="693" spans="1:14" x14ac:dyDescent="0.35">
      <c r="A693" t="s">
        <v>22</v>
      </c>
      <c r="B693" t="s">
        <v>27</v>
      </c>
      <c r="C693" t="s">
        <v>36</v>
      </c>
      <c r="D693" t="s">
        <v>151</v>
      </c>
      <c r="E693" s="1">
        <v>2014</v>
      </c>
      <c r="F693" t="s">
        <v>19</v>
      </c>
      <c r="G693" s="2" t="s">
        <v>20</v>
      </c>
      <c r="H693" s="25">
        <v>-4</v>
      </c>
      <c r="I693" s="25" t="s">
        <v>21</v>
      </c>
      <c r="J693" s="25">
        <v>-5</v>
      </c>
      <c r="K693" s="25">
        <v>1</v>
      </c>
      <c r="L693" s="25" t="s">
        <v>26</v>
      </c>
      <c r="M693" s="25" t="s">
        <v>26</v>
      </c>
      <c r="N693" s="25" t="s">
        <v>26</v>
      </c>
    </row>
    <row r="694" spans="1:14" x14ac:dyDescent="0.35">
      <c r="A694" t="s">
        <v>22</v>
      </c>
      <c r="B694" t="s">
        <v>27</v>
      </c>
      <c r="C694" t="s">
        <v>36</v>
      </c>
      <c r="D694" t="s">
        <v>151</v>
      </c>
      <c r="E694" s="1">
        <v>2015</v>
      </c>
      <c r="F694" t="s">
        <v>19</v>
      </c>
      <c r="G694" s="2" t="s">
        <v>20</v>
      </c>
      <c r="H694" s="25">
        <v>-1</v>
      </c>
      <c r="I694" s="25" t="s">
        <v>21</v>
      </c>
      <c r="J694" s="25">
        <v>-3</v>
      </c>
      <c r="K694" s="25">
        <v>2</v>
      </c>
      <c r="L694" s="25" t="s">
        <v>26</v>
      </c>
      <c r="M694" s="25" t="s">
        <v>26</v>
      </c>
      <c r="N694" s="25" t="s">
        <v>26</v>
      </c>
    </row>
    <row r="695" spans="1:14" x14ac:dyDescent="0.35">
      <c r="A695" t="s">
        <v>22</v>
      </c>
      <c r="B695" t="s">
        <v>27</v>
      </c>
      <c r="C695" t="s">
        <v>36</v>
      </c>
      <c r="D695" t="s">
        <v>151</v>
      </c>
      <c r="E695" s="1">
        <v>2016</v>
      </c>
      <c r="F695" t="s">
        <v>19</v>
      </c>
      <c r="G695" s="2" t="s">
        <v>20</v>
      </c>
      <c r="H695" s="25">
        <v>-4</v>
      </c>
      <c r="I695" s="25" t="s">
        <v>21</v>
      </c>
      <c r="J695" s="25">
        <v>-9</v>
      </c>
      <c r="K695" s="25">
        <v>5</v>
      </c>
      <c r="L695" s="25">
        <v>120</v>
      </c>
      <c r="M695" s="25">
        <v>3</v>
      </c>
      <c r="N695" s="25">
        <v>116</v>
      </c>
    </row>
    <row r="696" spans="1:14" x14ac:dyDescent="0.35">
      <c r="A696" t="s">
        <v>22</v>
      </c>
      <c r="B696" t="s">
        <v>27</v>
      </c>
      <c r="C696" t="s">
        <v>36</v>
      </c>
      <c r="D696" t="s">
        <v>151</v>
      </c>
      <c r="E696" s="1">
        <v>2017</v>
      </c>
      <c r="F696" t="s">
        <v>19</v>
      </c>
      <c r="G696" s="2" t="s">
        <v>20</v>
      </c>
      <c r="H696" s="25">
        <v>-5</v>
      </c>
      <c r="I696" s="25" t="s">
        <v>21</v>
      </c>
      <c r="J696" s="25">
        <v>-10</v>
      </c>
      <c r="K696" s="25">
        <v>5</v>
      </c>
      <c r="L696" s="25">
        <v>61</v>
      </c>
      <c r="M696" s="25">
        <v>4</v>
      </c>
      <c r="N696" s="25">
        <v>57</v>
      </c>
    </row>
    <row r="697" spans="1:14" x14ac:dyDescent="0.35">
      <c r="A697" t="s">
        <v>22</v>
      </c>
      <c r="B697" t="s">
        <v>27</v>
      </c>
      <c r="C697" t="s">
        <v>36</v>
      </c>
      <c r="D697" t="s">
        <v>151</v>
      </c>
      <c r="E697" s="1">
        <v>2018</v>
      </c>
      <c r="F697" t="s">
        <v>19</v>
      </c>
      <c r="G697" s="2" t="s">
        <v>20</v>
      </c>
      <c r="H697" s="25">
        <v>-6</v>
      </c>
      <c r="I697" s="25" t="s">
        <v>21</v>
      </c>
      <c r="J697" s="25">
        <v>-7</v>
      </c>
      <c r="K697" s="25">
        <v>1</v>
      </c>
      <c r="L697" s="25">
        <v>41</v>
      </c>
      <c r="M697" s="25">
        <v>16</v>
      </c>
      <c r="N697" s="25">
        <v>25</v>
      </c>
    </row>
    <row r="698" spans="1:14" x14ac:dyDescent="0.35">
      <c r="A698" t="s">
        <v>22</v>
      </c>
      <c r="B698" t="s">
        <v>27</v>
      </c>
      <c r="C698" t="s">
        <v>32</v>
      </c>
      <c r="D698" t="s">
        <v>152</v>
      </c>
      <c r="E698" s="1">
        <v>2013</v>
      </c>
      <c r="F698" t="s">
        <v>19</v>
      </c>
      <c r="G698" s="2" t="s">
        <v>20</v>
      </c>
      <c r="H698" s="25" t="s">
        <v>21</v>
      </c>
      <c r="I698" s="25" t="s">
        <v>21</v>
      </c>
      <c r="J698" s="25" t="s">
        <v>21</v>
      </c>
      <c r="K698" s="25" t="s">
        <v>21</v>
      </c>
      <c r="L698" s="25" t="s">
        <v>21</v>
      </c>
      <c r="M698" s="25" t="s">
        <v>21</v>
      </c>
      <c r="N698" s="25" t="s">
        <v>21</v>
      </c>
    </row>
    <row r="699" spans="1:14" x14ac:dyDescent="0.35">
      <c r="A699" t="s">
        <v>22</v>
      </c>
      <c r="B699" t="s">
        <v>27</v>
      </c>
      <c r="C699" t="s">
        <v>32</v>
      </c>
      <c r="D699" t="s">
        <v>152</v>
      </c>
      <c r="E699" s="1">
        <v>2014</v>
      </c>
      <c r="F699" t="s">
        <v>19</v>
      </c>
      <c r="G699" s="2" t="s">
        <v>20</v>
      </c>
      <c r="H699" s="25" t="s">
        <v>21</v>
      </c>
      <c r="I699" s="25" t="s">
        <v>21</v>
      </c>
      <c r="J699" s="25" t="s">
        <v>21</v>
      </c>
      <c r="K699" s="25" t="s">
        <v>21</v>
      </c>
      <c r="L699" s="25" t="s">
        <v>21</v>
      </c>
      <c r="M699" s="25" t="s">
        <v>21</v>
      </c>
      <c r="N699" s="25" t="s">
        <v>21</v>
      </c>
    </row>
    <row r="700" spans="1:14" x14ac:dyDescent="0.35">
      <c r="A700" t="s">
        <v>22</v>
      </c>
      <c r="B700" t="s">
        <v>27</v>
      </c>
      <c r="C700" t="s">
        <v>32</v>
      </c>
      <c r="D700" t="s">
        <v>152</v>
      </c>
      <c r="E700" s="1">
        <v>2015</v>
      </c>
      <c r="F700" t="s">
        <v>19</v>
      </c>
      <c r="G700" s="2" t="s">
        <v>20</v>
      </c>
      <c r="H700" s="25" t="s">
        <v>21</v>
      </c>
      <c r="I700" s="25" t="s">
        <v>21</v>
      </c>
      <c r="J700" s="25" t="s">
        <v>21</v>
      </c>
      <c r="K700" s="25" t="s">
        <v>21</v>
      </c>
      <c r="L700" s="25" t="s">
        <v>21</v>
      </c>
      <c r="M700" s="25" t="s">
        <v>21</v>
      </c>
      <c r="N700" s="25" t="s">
        <v>21</v>
      </c>
    </row>
    <row r="701" spans="1:14" x14ac:dyDescent="0.35">
      <c r="A701" t="s">
        <v>22</v>
      </c>
      <c r="B701" t="s">
        <v>27</v>
      </c>
      <c r="C701" t="s">
        <v>32</v>
      </c>
      <c r="D701" t="s">
        <v>152</v>
      </c>
      <c r="E701" s="1">
        <v>2016</v>
      </c>
      <c r="F701" t="s">
        <v>19</v>
      </c>
      <c r="G701" s="2" t="s">
        <v>20</v>
      </c>
      <c r="H701" s="25" t="s">
        <v>21</v>
      </c>
      <c r="I701" s="25" t="s">
        <v>21</v>
      </c>
      <c r="J701" s="25" t="s">
        <v>21</v>
      </c>
      <c r="K701" s="25" t="s">
        <v>21</v>
      </c>
      <c r="L701" s="25" t="s">
        <v>21</v>
      </c>
      <c r="M701" s="25" t="s">
        <v>21</v>
      </c>
      <c r="N701" s="25" t="s">
        <v>21</v>
      </c>
    </row>
    <row r="702" spans="1:14" x14ac:dyDescent="0.35">
      <c r="A702" t="s">
        <v>22</v>
      </c>
      <c r="B702" t="s">
        <v>27</v>
      </c>
      <c r="C702" t="s">
        <v>32</v>
      </c>
      <c r="D702" t="s">
        <v>152</v>
      </c>
      <c r="E702" s="1">
        <v>2017</v>
      </c>
      <c r="F702" t="s">
        <v>19</v>
      </c>
      <c r="G702" s="2" t="s">
        <v>20</v>
      </c>
      <c r="H702" s="25" t="s">
        <v>21</v>
      </c>
      <c r="I702" s="25" t="s">
        <v>21</v>
      </c>
      <c r="J702" s="25" t="s">
        <v>21</v>
      </c>
      <c r="K702" s="25" t="s">
        <v>21</v>
      </c>
      <c r="L702" s="25" t="s">
        <v>21</v>
      </c>
      <c r="M702" s="25" t="s">
        <v>21</v>
      </c>
      <c r="N702" s="25" t="s">
        <v>21</v>
      </c>
    </row>
    <row r="703" spans="1:14" x14ac:dyDescent="0.35">
      <c r="A703" t="s">
        <v>22</v>
      </c>
      <c r="B703" t="s">
        <v>27</v>
      </c>
      <c r="C703" t="s">
        <v>32</v>
      </c>
      <c r="D703" t="s">
        <v>152</v>
      </c>
      <c r="E703" s="1">
        <v>2018</v>
      </c>
      <c r="F703" t="s">
        <v>19</v>
      </c>
      <c r="G703" s="2" t="s">
        <v>20</v>
      </c>
      <c r="H703" s="25" t="s">
        <v>21</v>
      </c>
      <c r="I703" s="25" t="s">
        <v>21</v>
      </c>
      <c r="J703" s="25" t="s">
        <v>21</v>
      </c>
      <c r="K703" s="25" t="s">
        <v>21</v>
      </c>
      <c r="L703" s="25" t="s">
        <v>21</v>
      </c>
      <c r="M703" s="25" t="s">
        <v>21</v>
      </c>
      <c r="N703" s="25" t="s">
        <v>21</v>
      </c>
    </row>
    <row r="704" spans="1:14" x14ac:dyDescent="0.35">
      <c r="A704" t="s">
        <v>22</v>
      </c>
      <c r="B704" t="s">
        <v>16</v>
      </c>
      <c r="C704" t="s">
        <v>32</v>
      </c>
      <c r="D704" t="s">
        <v>153</v>
      </c>
      <c r="E704" s="1">
        <v>2013</v>
      </c>
      <c r="F704" t="s">
        <v>19</v>
      </c>
      <c r="G704" s="2" t="s">
        <v>20</v>
      </c>
      <c r="H704" s="25" t="s">
        <v>21</v>
      </c>
      <c r="I704" s="25" t="s">
        <v>21</v>
      </c>
      <c r="J704" s="25" t="s">
        <v>21</v>
      </c>
      <c r="K704" s="25" t="s">
        <v>21</v>
      </c>
      <c r="L704" s="25" t="s">
        <v>21</v>
      </c>
      <c r="M704" s="25" t="s">
        <v>21</v>
      </c>
      <c r="N704" s="25" t="s">
        <v>21</v>
      </c>
    </row>
    <row r="705" spans="1:14" x14ac:dyDescent="0.35">
      <c r="A705" t="s">
        <v>22</v>
      </c>
      <c r="B705" t="s">
        <v>16</v>
      </c>
      <c r="C705" t="s">
        <v>32</v>
      </c>
      <c r="D705" t="s">
        <v>153</v>
      </c>
      <c r="E705" s="1">
        <v>2014</v>
      </c>
      <c r="F705" t="s">
        <v>19</v>
      </c>
      <c r="G705" s="2" t="s">
        <v>20</v>
      </c>
      <c r="H705" s="25" t="s">
        <v>21</v>
      </c>
      <c r="I705" s="25" t="s">
        <v>21</v>
      </c>
      <c r="J705" s="25" t="s">
        <v>21</v>
      </c>
      <c r="K705" s="25" t="s">
        <v>21</v>
      </c>
      <c r="L705" s="25" t="s">
        <v>21</v>
      </c>
      <c r="M705" s="25" t="s">
        <v>21</v>
      </c>
      <c r="N705" s="25" t="s">
        <v>21</v>
      </c>
    </row>
    <row r="706" spans="1:14" x14ac:dyDescent="0.35">
      <c r="A706" t="s">
        <v>22</v>
      </c>
      <c r="B706" t="s">
        <v>16</v>
      </c>
      <c r="C706" t="s">
        <v>32</v>
      </c>
      <c r="D706" t="s">
        <v>153</v>
      </c>
      <c r="E706" s="1">
        <v>2015</v>
      </c>
      <c r="F706" t="s">
        <v>19</v>
      </c>
      <c r="G706" s="2" t="s">
        <v>20</v>
      </c>
      <c r="H706" s="25" t="s">
        <v>21</v>
      </c>
      <c r="I706" s="25" t="s">
        <v>21</v>
      </c>
      <c r="J706" s="25" t="s">
        <v>21</v>
      </c>
      <c r="K706" s="25" t="s">
        <v>21</v>
      </c>
      <c r="L706" s="25" t="s">
        <v>21</v>
      </c>
      <c r="M706" s="25" t="s">
        <v>21</v>
      </c>
      <c r="N706" s="25" t="s">
        <v>21</v>
      </c>
    </row>
    <row r="707" spans="1:14" x14ac:dyDescent="0.35">
      <c r="A707" t="s">
        <v>22</v>
      </c>
      <c r="B707" t="s">
        <v>16</v>
      </c>
      <c r="C707" t="s">
        <v>32</v>
      </c>
      <c r="D707" t="s">
        <v>153</v>
      </c>
      <c r="E707" s="1">
        <v>2016</v>
      </c>
      <c r="F707" t="s">
        <v>19</v>
      </c>
      <c r="G707" s="2" t="s">
        <v>20</v>
      </c>
      <c r="H707" s="25" t="s">
        <v>21</v>
      </c>
      <c r="I707" s="25" t="s">
        <v>21</v>
      </c>
      <c r="J707" s="25" t="s">
        <v>21</v>
      </c>
      <c r="K707" s="25" t="s">
        <v>21</v>
      </c>
      <c r="L707" s="25" t="s">
        <v>21</v>
      </c>
      <c r="M707" s="25" t="s">
        <v>21</v>
      </c>
      <c r="N707" s="25" t="s">
        <v>21</v>
      </c>
    </row>
    <row r="708" spans="1:14" x14ac:dyDescent="0.35">
      <c r="A708" t="s">
        <v>22</v>
      </c>
      <c r="B708" t="s">
        <v>16</v>
      </c>
      <c r="C708" t="s">
        <v>32</v>
      </c>
      <c r="D708" t="s">
        <v>153</v>
      </c>
      <c r="E708" s="1">
        <v>2017</v>
      </c>
      <c r="F708" t="s">
        <v>19</v>
      </c>
      <c r="G708" s="2" t="s">
        <v>20</v>
      </c>
      <c r="H708" s="25" t="s">
        <v>21</v>
      </c>
      <c r="I708" s="25" t="s">
        <v>21</v>
      </c>
      <c r="J708" s="25" t="s">
        <v>21</v>
      </c>
      <c r="K708" s="25" t="s">
        <v>21</v>
      </c>
      <c r="L708" s="25" t="s">
        <v>21</v>
      </c>
      <c r="M708" s="25" t="s">
        <v>21</v>
      </c>
      <c r="N708" s="25" t="s">
        <v>21</v>
      </c>
    </row>
    <row r="709" spans="1:14" x14ac:dyDescent="0.35">
      <c r="A709" t="s">
        <v>22</v>
      </c>
      <c r="B709" t="s">
        <v>16</v>
      </c>
      <c r="C709" t="s">
        <v>32</v>
      </c>
      <c r="D709" t="s">
        <v>153</v>
      </c>
      <c r="E709" s="1">
        <v>2018</v>
      </c>
      <c r="F709" t="s">
        <v>19</v>
      </c>
      <c r="G709" s="2" t="s">
        <v>20</v>
      </c>
      <c r="H709" s="25" t="s">
        <v>21</v>
      </c>
      <c r="I709" s="25" t="s">
        <v>21</v>
      </c>
      <c r="J709" s="25" t="s">
        <v>21</v>
      </c>
      <c r="K709" s="25" t="s">
        <v>21</v>
      </c>
      <c r="L709" s="25" t="s">
        <v>21</v>
      </c>
      <c r="M709" s="25" t="s">
        <v>21</v>
      </c>
      <c r="N709" s="25" t="s">
        <v>21</v>
      </c>
    </row>
    <row r="710" spans="1:14" x14ac:dyDescent="0.35">
      <c r="A710" t="s">
        <v>22</v>
      </c>
      <c r="B710" t="s">
        <v>34</v>
      </c>
      <c r="C710" t="s">
        <v>32</v>
      </c>
      <c r="D710" t="s">
        <v>154</v>
      </c>
      <c r="E710" s="1">
        <v>2013</v>
      </c>
      <c r="F710" t="s">
        <v>19</v>
      </c>
      <c r="G710" s="2" t="s">
        <v>20</v>
      </c>
      <c r="H710" s="25">
        <v>325</v>
      </c>
      <c r="I710" s="25">
        <v>233</v>
      </c>
      <c r="J710" s="25">
        <v>88</v>
      </c>
      <c r="K710" s="25">
        <v>4</v>
      </c>
      <c r="L710" s="25">
        <v>1495</v>
      </c>
      <c r="M710" s="25">
        <v>1271</v>
      </c>
      <c r="N710" s="25">
        <v>224</v>
      </c>
    </row>
    <row r="711" spans="1:14" x14ac:dyDescent="0.35">
      <c r="A711" t="s">
        <v>22</v>
      </c>
      <c r="B711" t="s">
        <v>34</v>
      </c>
      <c r="C711" t="s">
        <v>32</v>
      </c>
      <c r="D711" t="s">
        <v>154</v>
      </c>
      <c r="E711" s="1">
        <v>2014</v>
      </c>
      <c r="F711" t="s">
        <v>19</v>
      </c>
      <c r="G711" s="2" t="s">
        <v>20</v>
      </c>
      <c r="H711" s="25">
        <v>392</v>
      </c>
      <c r="I711" s="25">
        <v>92</v>
      </c>
      <c r="J711" s="25">
        <v>298</v>
      </c>
      <c r="K711" s="25">
        <v>2</v>
      </c>
      <c r="L711" s="25">
        <v>2278</v>
      </c>
      <c r="M711" s="25">
        <v>2499</v>
      </c>
      <c r="N711" s="25">
        <v>-221</v>
      </c>
    </row>
    <row r="712" spans="1:14" x14ac:dyDescent="0.35">
      <c r="A712" t="s">
        <v>22</v>
      </c>
      <c r="B712" t="s">
        <v>34</v>
      </c>
      <c r="C712" t="s">
        <v>32</v>
      </c>
      <c r="D712" t="s">
        <v>154</v>
      </c>
      <c r="E712" s="1">
        <v>2015</v>
      </c>
      <c r="F712" t="s">
        <v>19</v>
      </c>
      <c r="G712" s="2" t="s">
        <v>20</v>
      </c>
      <c r="H712" s="25">
        <v>1499</v>
      </c>
      <c r="I712" s="25">
        <v>177</v>
      </c>
      <c r="J712" s="25">
        <v>1331</v>
      </c>
      <c r="K712" s="25">
        <v>-8</v>
      </c>
      <c r="L712" s="25">
        <v>4930</v>
      </c>
      <c r="M712" s="25">
        <v>5254</v>
      </c>
      <c r="N712" s="25">
        <v>-324</v>
      </c>
    </row>
    <row r="713" spans="1:14" x14ac:dyDescent="0.35">
      <c r="A713" t="s">
        <v>22</v>
      </c>
      <c r="B713" t="s">
        <v>34</v>
      </c>
      <c r="C713" t="s">
        <v>32</v>
      </c>
      <c r="D713" t="s">
        <v>154</v>
      </c>
      <c r="E713" s="1">
        <v>2016</v>
      </c>
      <c r="F713" t="s">
        <v>19</v>
      </c>
      <c r="G713" s="2" t="s">
        <v>20</v>
      </c>
      <c r="H713" s="25">
        <v>725</v>
      </c>
      <c r="I713" s="25">
        <v>1159</v>
      </c>
      <c r="J713" s="25">
        <v>-426</v>
      </c>
      <c r="K713" s="25">
        <v>-8</v>
      </c>
      <c r="L713" s="25">
        <v>9101</v>
      </c>
      <c r="M713" s="25">
        <v>9040</v>
      </c>
      <c r="N713" s="25">
        <v>61</v>
      </c>
    </row>
    <row r="714" spans="1:14" x14ac:dyDescent="0.35">
      <c r="A714" t="s">
        <v>22</v>
      </c>
      <c r="B714" t="s">
        <v>34</v>
      </c>
      <c r="C714" t="s">
        <v>32</v>
      </c>
      <c r="D714" t="s">
        <v>154</v>
      </c>
      <c r="E714" s="1">
        <v>2017</v>
      </c>
      <c r="F714" t="s">
        <v>19</v>
      </c>
      <c r="G714" s="2" t="s">
        <v>20</v>
      </c>
      <c r="H714" s="25">
        <v>268</v>
      </c>
      <c r="I714" s="25">
        <v>586</v>
      </c>
      <c r="J714" s="25">
        <v>-314</v>
      </c>
      <c r="K714" s="25">
        <v>-4</v>
      </c>
      <c r="L714" s="25">
        <v>7280</v>
      </c>
      <c r="M714" s="25">
        <v>7092</v>
      </c>
      <c r="N714" s="25">
        <v>188</v>
      </c>
    </row>
    <row r="715" spans="1:14" x14ac:dyDescent="0.35">
      <c r="A715" t="s">
        <v>22</v>
      </c>
      <c r="B715" t="s">
        <v>34</v>
      </c>
      <c r="C715" t="s">
        <v>32</v>
      </c>
      <c r="D715" t="s">
        <v>154</v>
      </c>
      <c r="E715" s="1">
        <v>2018</v>
      </c>
      <c r="F715" t="s">
        <v>19</v>
      </c>
      <c r="G715" s="2" t="s">
        <v>20</v>
      </c>
      <c r="H715" s="25">
        <v>1081</v>
      </c>
      <c r="I715" s="25">
        <v>1016</v>
      </c>
      <c r="J715" s="25">
        <v>66</v>
      </c>
      <c r="K715" s="25">
        <v>-1</v>
      </c>
      <c r="L715" s="25">
        <v>7019</v>
      </c>
      <c r="M715" s="25">
        <v>6970</v>
      </c>
      <c r="N715" s="25">
        <v>49</v>
      </c>
    </row>
    <row r="716" spans="1:14" x14ac:dyDescent="0.35">
      <c r="A716" t="s">
        <v>22</v>
      </c>
      <c r="B716" t="s">
        <v>23</v>
      </c>
      <c r="C716" t="s">
        <v>24</v>
      </c>
      <c r="D716" t="s">
        <v>155</v>
      </c>
      <c r="E716" s="1">
        <v>2013</v>
      </c>
      <c r="F716" t="s">
        <v>19</v>
      </c>
      <c r="G716" s="2" t="s">
        <v>20</v>
      </c>
      <c r="H716" s="25" t="s">
        <v>126</v>
      </c>
      <c r="I716" s="25" t="s">
        <v>126</v>
      </c>
      <c r="J716" s="25" t="s">
        <v>126</v>
      </c>
      <c r="K716" s="25" t="s">
        <v>126</v>
      </c>
      <c r="L716" s="25" t="s">
        <v>126</v>
      </c>
      <c r="M716" s="25" t="s">
        <v>126</v>
      </c>
      <c r="N716" s="25" t="s">
        <v>126</v>
      </c>
    </row>
    <row r="717" spans="1:14" x14ac:dyDescent="0.35">
      <c r="A717" t="s">
        <v>22</v>
      </c>
      <c r="B717" t="s">
        <v>23</v>
      </c>
      <c r="C717" t="s">
        <v>24</v>
      </c>
      <c r="D717" t="s">
        <v>155</v>
      </c>
      <c r="E717" s="1">
        <v>2014</v>
      </c>
      <c r="F717" t="s">
        <v>19</v>
      </c>
      <c r="G717" s="2" t="s">
        <v>20</v>
      </c>
      <c r="H717" s="25" t="s">
        <v>126</v>
      </c>
      <c r="I717" s="25" t="s">
        <v>126</v>
      </c>
      <c r="J717" s="25" t="s">
        <v>126</v>
      </c>
      <c r="K717" s="25" t="s">
        <v>126</v>
      </c>
      <c r="L717" s="25" t="s">
        <v>126</v>
      </c>
      <c r="M717" s="25" t="s">
        <v>126</v>
      </c>
      <c r="N717" s="25" t="s">
        <v>126</v>
      </c>
    </row>
    <row r="718" spans="1:14" x14ac:dyDescent="0.35">
      <c r="A718" t="s">
        <v>22</v>
      </c>
      <c r="B718" t="s">
        <v>23</v>
      </c>
      <c r="C718" t="s">
        <v>24</v>
      </c>
      <c r="D718" t="s">
        <v>155</v>
      </c>
      <c r="E718" s="1">
        <v>2015</v>
      </c>
      <c r="F718" t="s">
        <v>19</v>
      </c>
      <c r="G718" s="2" t="s">
        <v>20</v>
      </c>
      <c r="H718" s="25" t="s">
        <v>21</v>
      </c>
      <c r="I718" s="25" t="s">
        <v>21</v>
      </c>
      <c r="J718" s="25" t="s">
        <v>21</v>
      </c>
      <c r="K718" s="25" t="s">
        <v>21</v>
      </c>
      <c r="L718" s="25" t="s">
        <v>21</v>
      </c>
      <c r="M718" s="25" t="s">
        <v>21</v>
      </c>
      <c r="N718" s="25" t="s">
        <v>21</v>
      </c>
    </row>
    <row r="719" spans="1:14" x14ac:dyDescent="0.35">
      <c r="A719" t="s">
        <v>22</v>
      </c>
      <c r="B719" t="s">
        <v>23</v>
      </c>
      <c r="C719" t="s">
        <v>24</v>
      </c>
      <c r="D719" t="s">
        <v>155</v>
      </c>
      <c r="E719" s="1">
        <v>2016</v>
      </c>
      <c r="F719" t="s">
        <v>19</v>
      </c>
      <c r="G719" s="2" t="s">
        <v>20</v>
      </c>
      <c r="H719" s="25" t="s">
        <v>21</v>
      </c>
      <c r="I719" s="25" t="s">
        <v>21</v>
      </c>
      <c r="J719" s="25" t="s">
        <v>21</v>
      </c>
      <c r="K719" s="25" t="s">
        <v>21</v>
      </c>
      <c r="L719" s="25" t="s">
        <v>21</v>
      </c>
      <c r="M719" s="25" t="s">
        <v>21</v>
      </c>
      <c r="N719" s="25" t="s">
        <v>21</v>
      </c>
    </row>
    <row r="720" spans="1:14" x14ac:dyDescent="0.35">
      <c r="A720" t="s">
        <v>22</v>
      </c>
      <c r="B720" t="s">
        <v>23</v>
      </c>
      <c r="C720" t="s">
        <v>24</v>
      </c>
      <c r="D720" t="s">
        <v>155</v>
      </c>
      <c r="E720" s="1">
        <v>2017</v>
      </c>
      <c r="F720" t="s">
        <v>19</v>
      </c>
      <c r="G720" s="2" t="s">
        <v>20</v>
      </c>
      <c r="H720" s="25" t="s">
        <v>21</v>
      </c>
      <c r="I720" s="25" t="s">
        <v>21</v>
      </c>
      <c r="J720" s="25" t="s">
        <v>21</v>
      </c>
      <c r="K720" s="25" t="s">
        <v>21</v>
      </c>
      <c r="L720" s="25" t="s">
        <v>21</v>
      </c>
      <c r="M720" s="25" t="s">
        <v>21</v>
      </c>
      <c r="N720" s="25" t="s">
        <v>21</v>
      </c>
    </row>
    <row r="721" spans="1:14" x14ac:dyDescent="0.35">
      <c r="A721" t="s">
        <v>22</v>
      </c>
      <c r="B721" t="s">
        <v>23</v>
      </c>
      <c r="C721" t="s">
        <v>24</v>
      </c>
      <c r="D721" t="s">
        <v>155</v>
      </c>
      <c r="E721" s="1">
        <v>2018</v>
      </c>
      <c r="F721" t="s">
        <v>19</v>
      </c>
      <c r="G721" s="2" t="s">
        <v>20</v>
      </c>
      <c r="H721" s="25" t="s">
        <v>21</v>
      </c>
      <c r="I721" s="25" t="s">
        <v>21</v>
      </c>
      <c r="J721" s="25" t="s">
        <v>21</v>
      </c>
      <c r="K721" s="25" t="s">
        <v>21</v>
      </c>
      <c r="L721" s="25" t="s">
        <v>21</v>
      </c>
      <c r="M721" s="25" t="s">
        <v>21</v>
      </c>
      <c r="N721" s="25" t="s">
        <v>21</v>
      </c>
    </row>
    <row r="722" spans="1:14" x14ac:dyDescent="0.35">
      <c r="A722" t="s">
        <v>22</v>
      </c>
      <c r="B722" t="s">
        <v>34</v>
      </c>
      <c r="C722" t="s">
        <v>28</v>
      </c>
      <c r="D722" t="s">
        <v>156</v>
      </c>
      <c r="E722" s="1">
        <v>2013</v>
      </c>
      <c r="F722" t="s">
        <v>19</v>
      </c>
      <c r="G722" s="2" t="s">
        <v>20</v>
      </c>
      <c r="H722" s="25">
        <v>8</v>
      </c>
      <c r="I722" s="25">
        <v>4</v>
      </c>
      <c r="J722" s="25">
        <v>4</v>
      </c>
      <c r="K722" s="25" t="s">
        <v>21</v>
      </c>
      <c r="L722" s="25">
        <v>6</v>
      </c>
      <c r="M722" s="25" t="s">
        <v>26</v>
      </c>
      <c r="N722" s="25" t="s">
        <v>21</v>
      </c>
    </row>
    <row r="723" spans="1:14" x14ac:dyDescent="0.35">
      <c r="A723" t="s">
        <v>22</v>
      </c>
      <c r="B723" t="s">
        <v>34</v>
      </c>
      <c r="C723" t="s">
        <v>28</v>
      </c>
      <c r="D723" t="s">
        <v>156</v>
      </c>
      <c r="E723" s="1">
        <v>2014</v>
      </c>
      <c r="F723" t="s">
        <v>19</v>
      </c>
      <c r="G723" s="2" t="s">
        <v>20</v>
      </c>
      <c r="H723" s="25">
        <v>6</v>
      </c>
      <c r="I723" s="25">
        <v>4</v>
      </c>
      <c r="J723" s="25">
        <v>2</v>
      </c>
      <c r="K723" s="25" t="s">
        <v>21</v>
      </c>
      <c r="L723" s="25">
        <v>14</v>
      </c>
      <c r="M723" s="25" t="s">
        <v>26</v>
      </c>
      <c r="N723" s="25" t="s">
        <v>21</v>
      </c>
    </row>
    <row r="724" spans="1:14" x14ac:dyDescent="0.35">
      <c r="A724" t="s">
        <v>22</v>
      </c>
      <c r="B724" t="s">
        <v>34</v>
      </c>
      <c r="C724" t="s">
        <v>28</v>
      </c>
      <c r="D724" t="s">
        <v>156</v>
      </c>
      <c r="E724" s="1">
        <v>2015</v>
      </c>
      <c r="F724" t="s">
        <v>19</v>
      </c>
      <c r="G724" s="2" t="s">
        <v>20</v>
      </c>
      <c r="H724" s="25">
        <v>46</v>
      </c>
      <c r="I724" s="25">
        <v>3</v>
      </c>
      <c r="J724" s="25">
        <v>42</v>
      </c>
      <c r="K724" s="25" t="s">
        <v>21</v>
      </c>
      <c r="L724" s="25">
        <v>8</v>
      </c>
      <c r="M724" s="25" t="s">
        <v>26</v>
      </c>
      <c r="N724" s="25" t="s">
        <v>21</v>
      </c>
    </row>
    <row r="725" spans="1:14" x14ac:dyDescent="0.35">
      <c r="A725" t="s">
        <v>22</v>
      </c>
      <c r="B725" t="s">
        <v>34</v>
      </c>
      <c r="C725" t="s">
        <v>28</v>
      </c>
      <c r="D725" t="s">
        <v>156</v>
      </c>
      <c r="E725" s="1">
        <v>2016</v>
      </c>
      <c r="F725" t="s">
        <v>19</v>
      </c>
      <c r="G725" s="2" t="s">
        <v>20</v>
      </c>
      <c r="H725" s="25" t="s">
        <v>21</v>
      </c>
      <c r="I725" s="25">
        <v>2</v>
      </c>
      <c r="J725" s="25">
        <v>-3</v>
      </c>
      <c r="K725" s="25" t="s">
        <v>21</v>
      </c>
      <c r="L725" s="25">
        <v>6</v>
      </c>
      <c r="M725" s="25" t="s">
        <v>26</v>
      </c>
      <c r="N725" s="25" t="s">
        <v>26</v>
      </c>
    </row>
    <row r="726" spans="1:14" x14ac:dyDescent="0.35">
      <c r="A726" t="s">
        <v>22</v>
      </c>
      <c r="B726" t="s">
        <v>34</v>
      </c>
      <c r="C726" t="s">
        <v>28</v>
      </c>
      <c r="D726" t="s">
        <v>156</v>
      </c>
      <c r="E726" s="1">
        <v>2017</v>
      </c>
      <c r="F726" t="s">
        <v>19</v>
      </c>
      <c r="G726" s="2" t="s">
        <v>20</v>
      </c>
      <c r="H726" s="25" t="s">
        <v>21</v>
      </c>
      <c r="I726" s="25" t="s">
        <v>26</v>
      </c>
      <c r="J726" s="25" t="s">
        <v>26</v>
      </c>
      <c r="K726" s="25" t="s">
        <v>21</v>
      </c>
      <c r="L726" s="25">
        <v>-1</v>
      </c>
      <c r="M726" s="25" t="s">
        <v>26</v>
      </c>
      <c r="N726" s="25" t="s">
        <v>26</v>
      </c>
    </row>
    <row r="727" spans="1:14" x14ac:dyDescent="0.35">
      <c r="A727" t="s">
        <v>22</v>
      </c>
      <c r="B727" t="s">
        <v>34</v>
      </c>
      <c r="C727" t="s">
        <v>28</v>
      </c>
      <c r="D727" t="s">
        <v>156</v>
      </c>
      <c r="E727" s="1">
        <v>2018</v>
      </c>
      <c r="F727" t="s">
        <v>19</v>
      </c>
      <c r="G727" s="2" t="s">
        <v>20</v>
      </c>
      <c r="H727" s="25">
        <v>4</v>
      </c>
      <c r="I727" s="25" t="s">
        <v>26</v>
      </c>
      <c r="J727" s="25" t="s">
        <v>26</v>
      </c>
      <c r="K727" s="25" t="s">
        <v>21</v>
      </c>
      <c r="L727" s="25">
        <v>19</v>
      </c>
      <c r="M727" s="25" t="s">
        <v>26</v>
      </c>
      <c r="N727" s="25" t="s">
        <v>21</v>
      </c>
    </row>
    <row r="728" spans="1:14" x14ac:dyDescent="0.35">
      <c r="A728" t="s">
        <v>22</v>
      </c>
      <c r="B728" t="s">
        <v>27</v>
      </c>
      <c r="C728" t="s">
        <v>24</v>
      </c>
      <c r="D728" t="s">
        <v>157</v>
      </c>
      <c r="E728" s="1">
        <v>2013</v>
      </c>
      <c r="F728" t="s">
        <v>19</v>
      </c>
      <c r="G728" s="2" t="s">
        <v>20</v>
      </c>
      <c r="H728" s="25" t="s">
        <v>21</v>
      </c>
      <c r="I728" s="25" t="s">
        <v>21</v>
      </c>
      <c r="J728" s="25" t="s">
        <v>21</v>
      </c>
      <c r="K728" s="25" t="s">
        <v>21</v>
      </c>
      <c r="L728" s="25" t="s">
        <v>21</v>
      </c>
      <c r="M728" s="25" t="s">
        <v>21</v>
      </c>
      <c r="N728" s="25" t="s">
        <v>21</v>
      </c>
    </row>
    <row r="729" spans="1:14" x14ac:dyDescent="0.35">
      <c r="A729" t="s">
        <v>22</v>
      </c>
      <c r="B729" t="s">
        <v>27</v>
      </c>
      <c r="C729" t="s">
        <v>24</v>
      </c>
      <c r="D729" t="s">
        <v>157</v>
      </c>
      <c r="E729" s="1">
        <v>2014</v>
      </c>
      <c r="F729" t="s">
        <v>19</v>
      </c>
      <c r="G729" s="2" t="s">
        <v>20</v>
      </c>
      <c r="H729" s="25" t="s">
        <v>21</v>
      </c>
      <c r="I729" s="25" t="s">
        <v>21</v>
      </c>
      <c r="J729" s="25" t="s">
        <v>21</v>
      </c>
      <c r="K729" s="25" t="s">
        <v>21</v>
      </c>
      <c r="L729" s="25" t="s">
        <v>21</v>
      </c>
      <c r="M729" s="25" t="s">
        <v>21</v>
      </c>
      <c r="N729" s="25" t="s">
        <v>21</v>
      </c>
    </row>
    <row r="730" spans="1:14" x14ac:dyDescent="0.35">
      <c r="A730" t="s">
        <v>22</v>
      </c>
      <c r="B730" t="s">
        <v>27</v>
      </c>
      <c r="C730" t="s">
        <v>24</v>
      </c>
      <c r="D730" t="s">
        <v>157</v>
      </c>
      <c r="E730" s="1">
        <v>2015</v>
      </c>
      <c r="F730" t="s">
        <v>19</v>
      </c>
      <c r="G730" s="2" t="s">
        <v>20</v>
      </c>
      <c r="H730" s="25" t="s">
        <v>21</v>
      </c>
      <c r="I730" s="25" t="s">
        <v>21</v>
      </c>
      <c r="J730" s="25" t="s">
        <v>21</v>
      </c>
      <c r="K730" s="25" t="s">
        <v>21</v>
      </c>
      <c r="L730" s="25" t="s">
        <v>21</v>
      </c>
      <c r="M730" s="25" t="s">
        <v>21</v>
      </c>
      <c r="N730" s="25" t="s">
        <v>21</v>
      </c>
    </row>
    <row r="731" spans="1:14" x14ac:dyDescent="0.35">
      <c r="A731" t="s">
        <v>22</v>
      </c>
      <c r="B731" t="s">
        <v>27</v>
      </c>
      <c r="C731" t="s">
        <v>24</v>
      </c>
      <c r="D731" t="s">
        <v>157</v>
      </c>
      <c r="E731" s="1">
        <v>2016</v>
      </c>
      <c r="F731" t="s">
        <v>19</v>
      </c>
      <c r="G731" s="2" t="s">
        <v>20</v>
      </c>
      <c r="H731" s="25" t="s">
        <v>21</v>
      </c>
      <c r="I731" s="25" t="s">
        <v>21</v>
      </c>
      <c r="J731" s="25" t="s">
        <v>21</v>
      </c>
      <c r="K731" s="25" t="s">
        <v>21</v>
      </c>
      <c r="L731" s="25" t="s">
        <v>21</v>
      </c>
      <c r="M731" s="25" t="s">
        <v>21</v>
      </c>
      <c r="N731" s="25" t="s">
        <v>21</v>
      </c>
    </row>
    <row r="732" spans="1:14" x14ac:dyDescent="0.35">
      <c r="A732" t="s">
        <v>22</v>
      </c>
      <c r="B732" t="s">
        <v>27</v>
      </c>
      <c r="C732" t="s">
        <v>24</v>
      </c>
      <c r="D732" t="s">
        <v>157</v>
      </c>
      <c r="E732" s="1">
        <v>2017</v>
      </c>
      <c r="F732" t="s">
        <v>19</v>
      </c>
      <c r="G732" s="2" t="s">
        <v>20</v>
      </c>
      <c r="H732" s="25" t="s">
        <v>21</v>
      </c>
      <c r="I732" s="25" t="s">
        <v>21</v>
      </c>
      <c r="J732" s="25" t="s">
        <v>21</v>
      </c>
      <c r="K732" s="25" t="s">
        <v>21</v>
      </c>
      <c r="L732" s="25" t="s">
        <v>21</v>
      </c>
      <c r="M732" s="25" t="s">
        <v>21</v>
      </c>
      <c r="N732" s="25" t="s">
        <v>21</v>
      </c>
    </row>
    <row r="733" spans="1:14" x14ac:dyDescent="0.35">
      <c r="A733" t="s">
        <v>22</v>
      </c>
      <c r="B733" t="s">
        <v>27</v>
      </c>
      <c r="C733" t="s">
        <v>24</v>
      </c>
      <c r="D733" t="s">
        <v>157</v>
      </c>
      <c r="E733" s="1">
        <v>2018</v>
      </c>
      <c r="F733" t="s">
        <v>19</v>
      </c>
      <c r="G733" s="2" t="s">
        <v>20</v>
      </c>
      <c r="H733" s="25" t="s">
        <v>21</v>
      </c>
      <c r="I733" s="25" t="s">
        <v>21</v>
      </c>
      <c r="J733" s="25" t="s">
        <v>21</v>
      </c>
      <c r="K733" s="25" t="s">
        <v>21</v>
      </c>
      <c r="L733" s="25" t="s">
        <v>21</v>
      </c>
      <c r="M733" s="25" t="s">
        <v>21</v>
      </c>
      <c r="N733" s="25" t="s">
        <v>21</v>
      </c>
    </row>
    <row r="734" spans="1:14" x14ac:dyDescent="0.35">
      <c r="A734" t="s">
        <v>22</v>
      </c>
      <c r="B734" t="s">
        <v>27</v>
      </c>
      <c r="C734" t="s">
        <v>32</v>
      </c>
      <c r="D734" t="s">
        <v>158</v>
      </c>
      <c r="E734" s="1">
        <v>2013</v>
      </c>
      <c r="F734" t="s">
        <v>19</v>
      </c>
      <c r="G734" s="2" t="s">
        <v>20</v>
      </c>
      <c r="H734" s="25" t="s">
        <v>21</v>
      </c>
      <c r="I734" s="25" t="s">
        <v>21</v>
      </c>
      <c r="J734" s="25" t="s">
        <v>21</v>
      </c>
      <c r="K734" s="25" t="s">
        <v>21</v>
      </c>
      <c r="L734" s="25" t="s">
        <v>26</v>
      </c>
      <c r="M734" s="25" t="s">
        <v>21</v>
      </c>
      <c r="N734" s="25" t="s">
        <v>26</v>
      </c>
    </row>
    <row r="735" spans="1:14" x14ac:dyDescent="0.35">
      <c r="A735" t="s">
        <v>22</v>
      </c>
      <c r="B735" t="s">
        <v>27</v>
      </c>
      <c r="C735" t="s">
        <v>32</v>
      </c>
      <c r="D735" t="s">
        <v>158</v>
      </c>
      <c r="E735" s="1">
        <v>2014</v>
      </c>
      <c r="F735" t="s">
        <v>19</v>
      </c>
      <c r="G735" s="2" t="s">
        <v>20</v>
      </c>
      <c r="H735" s="25" t="s">
        <v>21</v>
      </c>
      <c r="I735" s="25" t="s">
        <v>21</v>
      </c>
      <c r="J735" s="25" t="s">
        <v>21</v>
      </c>
      <c r="K735" s="25" t="s">
        <v>21</v>
      </c>
      <c r="L735" s="25" t="s">
        <v>26</v>
      </c>
      <c r="M735" s="25" t="s">
        <v>21</v>
      </c>
      <c r="N735" s="25" t="s">
        <v>26</v>
      </c>
    </row>
    <row r="736" spans="1:14" x14ac:dyDescent="0.35">
      <c r="A736" t="s">
        <v>22</v>
      </c>
      <c r="B736" t="s">
        <v>27</v>
      </c>
      <c r="C736" t="s">
        <v>32</v>
      </c>
      <c r="D736" t="s">
        <v>158</v>
      </c>
      <c r="E736" s="1">
        <v>2015</v>
      </c>
      <c r="F736" t="s">
        <v>19</v>
      </c>
      <c r="G736" s="2" t="s">
        <v>20</v>
      </c>
      <c r="H736" s="25">
        <v>-1</v>
      </c>
      <c r="I736" s="25" t="s">
        <v>21</v>
      </c>
      <c r="J736" s="25">
        <v>-1</v>
      </c>
      <c r="K736" s="25" t="s">
        <v>21</v>
      </c>
      <c r="L736" s="25" t="s">
        <v>21</v>
      </c>
      <c r="M736" s="25" t="s">
        <v>26</v>
      </c>
      <c r="N736" s="25" t="s">
        <v>26</v>
      </c>
    </row>
    <row r="737" spans="1:14" x14ac:dyDescent="0.35">
      <c r="A737" t="s">
        <v>22</v>
      </c>
      <c r="B737" t="s">
        <v>27</v>
      </c>
      <c r="C737" t="s">
        <v>32</v>
      </c>
      <c r="D737" t="s">
        <v>158</v>
      </c>
      <c r="E737" s="1">
        <v>2016</v>
      </c>
      <c r="F737" t="s">
        <v>19</v>
      </c>
      <c r="G737" s="2" t="s">
        <v>20</v>
      </c>
      <c r="H737" s="25" t="s">
        <v>21</v>
      </c>
      <c r="I737" s="25" t="s">
        <v>21</v>
      </c>
      <c r="J737" s="25" t="s">
        <v>21</v>
      </c>
      <c r="K737" s="25" t="s">
        <v>21</v>
      </c>
      <c r="L737" s="25" t="s">
        <v>21</v>
      </c>
      <c r="M737" s="25" t="s">
        <v>21</v>
      </c>
      <c r="N737" s="25" t="s">
        <v>21</v>
      </c>
    </row>
    <row r="738" spans="1:14" x14ac:dyDescent="0.35">
      <c r="A738" t="s">
        <v>22</v>
      </c>
      <c r="B738" t="s">
        <v>27</v>
      </c>
      <c r="C738" t="s">
        <v>32</v>
      </c>
      <c r="D738" t="s">
        <v>158</v>
      </c>
      <c r="E738" s="1">
        <v>2017</v>
      </c>
      <c r="F738" t="s">
        <v>19</v>
      </c>
      <c r="G738" s="2" t="s">
        <v>20</v>
      </c>
      <c r="H738" s="25" t="s">
        <v>21</v>
      </c>
      <c r="I738" s="25" t="s">
        <v>21</v>
      </c>
      <c r="J738" s="25" t="s">
        <v>21</v>
      </c>
      <c r="K738" s="25" t="s">
        <v>21</v>
      </c>
      <c r="L738" s="25" t="s">
        <v>21</v>
      </c>
      <c r="M738" s="25" t="s">
        <v>21</v>
      </c>
      <c r="N738" s="25" t="s">
        <v>21</v>
      </c>
    </row>
    <row r="739" spans="1:14" x14ac:dyDescent="0.35">
      <c r="A739" t="s">
        <v>22</v>
      </c>
      <c r="B739" t="s">
        <v>27</v>
      </c>
      <c r="C739" t="s">
        <v>32</v>
      </c>
      <c r="D739" t="s">
        <v>158</v>
      </c>
      <c r="E739" s="1">
        <v>2018</v>
      </c>
      <c r="F739" t="s">
        <v>19</v>
      </c>
      <c r="G739" s="2" t="s">
        <v>20</v>
      </c>
      <c r="H739" s="25" t="s">
        <v>21</v>
      </c>
      <c r="I739" s="25" t="s">
        <v>21</v>
      </c>
      <c r="J739" s="25" t="s">
        <v>21</v>
      </c>
      <c r="K739" s="25" t="s">
        <v>21</v>
      </c>
      <c r="L739" s="25" t="s">
        <v>21</v>
      </c>
      <c r="M739" s="25" t="s">
        <v>21</v>
      </c>
      <c r="N739" s="25" t="s">
        <v>21</v>
      </c>
    </row>
    <row r="740" spans="1:14" x14ac:dyDescent="0.35">
      <c r="A740" t="s">
        <v>22</v>
      </c>
      <c r="B740" t="s">
        <v>34</v>
      </c>
      <c r="C740" t="s">
        <v>24</v>
      </c>
      <c r="D740" t="s">
        <v>159</v>
      </c>
      <c r="E740" s="1">
        <v>2013</v>
      </c>
      <c r="F740" t="s">
        <v>19</v>
      </c>
      <c r="G740" s="2" t="s">
        <v>20</v>
      </c>
      <c r="H740" s="25">
        <v>-1203</v>
      </c>
      <c r="I740" s="25">
        <v>369</v>
      </c>
      <c r="J740" s="25">
        <v>-1532</v>
      </c>
      <c r="K740" s="25">
        <v>-39</v>
      </c>
      <c r="L740" s="25">
        <v>4371</v>
      </c>
      <c r="M740" s="25">
        <v>5164</v>
      </c>
      <c r="N740" s="25">
        <v>-794</v>
      </c>
    </row>
    <row r="741" spans="1:14" x14ac:dyDescent="0.35">
      <c r="A741" t="s">
        <v>22</v>
      </c>
      <c r="B741" t="s">
        <v>34</v>
      </c>
      <c r="C741" t="s">
        <v>24</v>
      </c>
      <c r="D741" t="s">
        <v>159</v>
      </c>
      <c r="E741" s="1">
        <v>2014</v>
      </c>
      <c r="F741" t="s">
        <v>19</v>
      </c>
      <c r="G741" s="2" t="s">
        <v>20</v>
      </c>
      <c r="H741" s="25">
        <v>575</v>
      </c>
      <c r="I741" s="25">
        <v>474</v>
      </c>
      <c r="J741" s="25">
        <v>129</v>
      </c>
      <c r="K741" s="25">
        <v>-28</v>
      </c>
      <c r="L741" s="25">
        <v>5081</v>
      </c>
      <c r="M741" s="25">
        <v>5520</v>
      </c>
      <c r="N741" s="25">
        <v>-439</v>
      </c>
    </row>
    <row r="742" spans="1:14" x14ac:dyDescent="0.35">
      <c r="A742" t="s">
        <v>22</v>
      </c>
      <c r="B742" t="s">
        <v>34</v>
      </c>
      <c r="C742" t="s">
        <v>24</v>
      </c>
      <c r="D742" t="s">
        <v>159</v>
      </c>
      <c r="E742" s="1">
        <v>2015</v>
      </c>
      <c r="F742" t="s">
        <v>19</v>
      </c>
      <c r="G742" s="2" t="s">
        <v>20</v>
      </c>
      <c r="H742" s="25">
        <v>724</v>
      </c>
      <c r="I742" s="25">
        <v>524</v>
      </c>
      <c r="J742" s="25">
        <v>213</v>
      </c>
      <c r="K742" s="25">
        <v>-12</v>
      </c>
      <c r="L742" s="25">
        <v>6362</v>
      </c>
      <c r="M742" s="25">
        <v>6747</v>
      </c>
      <c r="N742" s="25">
        <v>-385</v>
      </c>
    </row>
    <row r="743" spans="1:14" x14ac:dyDescent="0.35">
      <c r="A743" t="s">
        <v>22</v>
      </c>
      <c r="B743" t="s">
        <v>34</v>
      </c>
      <c r="C743" t="s">
        <v>24</v>
      </c>
      <c r="D743" t="s">
        <v>159</v>
      </c>
      <c r="E743" s="1">
        <v>2016</v>
      </c>
      <c r="F743" t="s">
        <v>19</v>
      </c>
      <c r="G743" s="2" t="s">
        <v>20</v>
      </c>
      <c r="H743" s="25">
        <v>660</v>
      </c>
      <c r="I743" s="25">
        <v>378</v>
      </c>
      <c r="J743" s="25">
        <v>290</v>
      </c>
      <c r="K743" s="25">
        <v>-8</v>
      </c>
      <c r="L743" s="25">
        <v>6406</v>
      </c>
      <c r="M743" s="25">
        <v>6751</v>
      </c>
      <c r="N743" s="25">
        <v>-345</v>
      </c>
    </row>
    <row r="744" spans="1:14" x14ac:dyDescent="0.35">
      <c r="A744" t="s">
        <v>22</v>
      </c>
      <c r="B744" t="s">
        <v>34</v>
      </c>
      <c r="C744" t="s">
        <v>24</v>
      </c>
      <c r="D744" t="s">
        <v>159</v>
      </c>
      <c r="E744" s="1">
        <v>2017</v>
      </c>
      <c r="F744" t="s">
        <v>19</v>
      </c>
      <c r="G744" s="2" t="s">
        <v>20</v>
      </c>
      <c r="H744" s="25">
        <v>1092</v>
      </c>
      <c r="I744" s="25" t="s">
        <v>26</v>
      </c>
      <c r="J744" s="25">
        <v>482</v>
      </c>
      <c r="K744" s="25" t="s">
        <v>26</v>
      </c>
      <c r="L744" s="25">
        <v>4835</v>
      </c>
      <c r="M744" s="25">
        <v>5302</v>
      </c>
      <c r="N744" s="25">
        <v>-467</v>
      </c>
    </row>
    <row r="745" spans="1:14" x14ac:dyDescent="0.35">
      <c r="A745" t="s">
        <v>22</v>
      </c>
      <c r="B745" t="s">
        <v>34</v>
      </c>
      <c r="C745" t="s">
        <v>24</v>
      </c>
      <c r="D745" t="s">
        <v>159</v>
      </c>
      <c r="E745" s="1">
        <v>2018</v>
      </c>
      <c r="F745" t="s">
        <v>19</v>
      </c>
      <c r="G745" s="2" t="s">
        <v>20</v>
      </c>
      <c r="H745" s="25">
        <v>1017</v>
      </c>
      <c r="I745" s="25">
        <v>929</v>
      </c>
      <c r="J745" s="25">
        <v>89</v>
      </c>
      <c r="K745" s="25">
        <v>-1</v>
      </c>
      <c r="L745" s="25">
        <v>3267</v>
      </c>
      <c r="M745" s="25">
        <v>2602</v>
      </c>
      <c r="N745" s="25">
        <v>664</v>
      </c>
    </row>
    <row r="746" spans="1:14" x14ac:dyDescent="0.35">
      <c r="A746" t="s">
        <v>22</v>
      </c>
      <c r="B746" t="s">
        <v>23</v>
      </c>
      <c r="C746" t="s">
        <v>28</v>
      </c>
      <c r="D746" t="s">
        <v>160</v>
      </c>
      <c r="E746" s="1">
        <v>2013</v>
      </c>
      <c r="F746" t="s">
        <v>19</v>
      </c>
      <c r="G746" s="2" t="s">
        <v>20</v>
      </c>
      <c r="H746" s="25">
        <v>2</v>
      </c>
      <c r="I746" s="25">
        <v>1</v>
      </c>
      <c r="J746" s="25">
        <v>2</v>
      </c>
      <c r="K746" s="25" t="s">
        <v>21</v>
      </c>
      <c r="L746" s="25" t="s">
        <v>26</v>
      </c>
      <c r="M746" s="25" t="s">
        <v>26</v>
      </c>
      <c r="N746" s="25" t="s">
        <v>21</v>
      </c>
    </row>
    <row r="747" spans="1:14" x14ac:dyDescent="0.35">
      <c r="A747" t="s">
        <v>22</v>
      </c>
      <c r="B747" t="s">
        <v>23</v>
      </c>
      <c r="C747" t="s">
        <v>28</v>
      </c>
      <c r="D747" t="s">
        <v>160</v>
      </c>
      <c r="E747" s="1">
        <v>2014</v>
      </c>
      <c r="F747" t="s">
        <v>19</v>
      </c>
      <c r="G747" s="2" t="s">
        <v>20</v>
      </c>
      <c r="H747" s="25">
        <v>1</v>
      </c>
      <c r="I747" s="25">
        <v>1</v>
      </c>
      <c r="J747" s="25" t="s">
        <v>21</v>
      </c>
      <c r="K747" s="25" t="s">
        <v>21</v>
      </c>
      <c r="L747" s="25" t="s">
        <v>26</v>
      </c>
      <c r="M747" s="25" t="s">
        <v>26</v>
      </c>
      <c r="N747" s="25" t="s">
        <v>21</v>
      </c>
    </row>
    <row r="748" spans="1:14" x14ac:dyDescent="0.35">
      <c r="A748" t="s">
        <v>22</v>
      </c>
      <c r="B748" t="s">
        <v>23</v>
      </c>
      <c r="C748" t="s">
        <v>28</v>
      </c>
      <c r="D748" t="s">
        <v>160</v>
      </c>
      <c r="E748" s="1">
        <v>2015</v>
      </c>
      <c r="F748" t="s">
        <v>19</v>
      </c>
      <c r="G748" s="2" t="s">
        <v>20</v>
      </c>
      <c r="H748" s="25">
        <v>1</v>
      </c>
      <c r="I748" s="25">
        <v>1</v>
      </c>
      <c r="J748" s="25" t="s">
        <v>21</v>
      </c>
      <c r="K748" s="25" t="s">
        <v>21</v>
      </c>
      <c r="L748" s="25" t="s">
        <v>26</v>
      </c>
      <c r="M748" s="25" t="s">
        <v>26</v>
      </c>
      <c r="N748" s="25" t="s">
        <v>21</v>
      </c>
    </row>
    <row r="749" spans="1:14" x14ac:dyDescent="0.35">
      <c r="A749" t="s">
        <v>22</v>
      </c>
      <c r="B749" t="s">
        <v>23</v>
      </c>
      <c r="C749" t="s">
        <v>28</v>
      </c>
      <c r="D749" t="s">
        <v>160</v>
      </c>
      <c r="E749" s="1">
        <v>2016</v>
      </c>
      <c r="F749" t="s">
        <v>19</v>
      </c>
      <c r="G749" s="2" t="s">
        <v>20</v>
      </c>
      <c r="H749" s="25">
        <v>1</v>
      </c>
      <c r="I749" s="25" t="s">
        <v>21</v>
      </c>
      <c r="J749" s="25" t="s">
        <v>21</v>
      </c>
      <c r="K749" s="25" t="s">
        <v>21</v>
      </c>
      <c r="L749" s="25" t="s">
        <v>26</v>
      </c>
      <c r="M749" s="25" t="s">
        <v>26</v>
      </c>
      <c r="N749" s="25" t="s">
        <v>21</v>
      </c>
    </row>
    <row r="750" spans="1:14" x14ac:dyDescent="0.35">
      <c r="A750" t="s">
        <v>22</v>
      </c>
      <c r="B750" t="s">
        <v>23</v>
      </c>
      <c r="C750" t="s">
        <v>28</v>
      </c>
      <c r="D750" t="s">
        <v>160</v>
      </c>
      <c r="E750" s="1">
        <v>2017</v>
      </c>
      <c r="F750" t="s">
        <v>19</v>
      </c>
      <c r="G750" s="2" t="s">
        <v>20</v>
      </c>
      <c r="H750" s="25" t="s">
        <v>26</v>
      </c>
      <c r="I750" s="25" t="s">
        <v>26</v>
      </c>
      <c r="J750" s="25" t="s">
        <v>21</v>
      </c>
      <c r="K750" s="25" t="s">
        <v>21</v>
      </c>
      <c r="L750" s="25" t="s">
        <v>26</v>
      </c>
      <c r="M750" s="25" t="s">
        <v>26</v>
      </c>
      <c r="N750" s="25" t="s">
        <v>21</v>
      </c>
    </row>
    <row r="751" spans="1:14" x14ac:dyDescent="0.35">
      <c r="A751" t="s">
        <v>22</v>
      </c>
      <c r="B751" t="s">
        <v>23</v>
      </c>
      <c r="C751" t="s">
        <v>28</v>
      </c>
      <c r="D751" t="s">
        <v>160</v>
      </c>
      <c r="E751" s="1">
        <v>2018</v>
      </c>
      <c r="F751" t="s">
        <v>19</v>
      </c>
      <c r="G751" s="2" t="s">
        <v>20</v>
      </c>
      <c r="H751" s="25" t="s">
        <v>26</v>
      </c>
      <c r="I751" s="25" t="s">
        <v>26</v>
      </c>
      <c r="J751" s="25" t="s">
        <v>21</v>
      </c>
      <c r="K751" s="25" t="s">
        <v>21</v>
      </c>
      <c r="L751" s="25" t="s">
        <v>26</v>
      </c>
      <c r="M751" s="25" t="s">
        <v>26</v>
      </c>
      <c r="N751" s="25" t="s">
        <v>21</v>
      </c>
    </row>
    <row r="752" spans="1:14" x14ac:dyDescent="0.35">
      <c r="A752" t="s">
        <v>22</v>
      </c>
      <c r="B752" t="s">
        <v>27</v>
      </c>
      <c r="C752" t="s">
        <v>36</v>
      </c>
      <c r="D752" t="s">
        <v>161</v>
      </c>
      <c r="E752" s="1">
        <v>2013</v>
      </c>
      <c r="F752" t="s">
        <v>19</v>
      </c>
      <c r="G752" s="2" t="s">
        <v>20</v>
      </c>
      <c r="H752" s="25" t="s">
        <v>21</v>
      </c>
      <c r="I752" s="25" t="s">
        <v>21</v>
      </c>
      <c r="J752" s="25" t="s">
        <v>21</v>
      </c>
      <c r="K752" s="25" t="s">
        <v>21</v>
      </c>
      <c r="L752" s="25" t="s">
        <v>21</v>
      </c>
      <c r="M752" s="25" t="s">
        <v>21</v>
      </c>
      <c r="N752" s="25" t="s">
        <v>21</v>
      </c>
    </row>
    <row r="753" spans="1:14" x14ac:dyDescent="0.35">
      <c r="A753" t="s">
        <v>22</v>
      </c>
      <c r="B753" t="s">
        <v>27</v>
      </c>
      <c r="C753" t="s">
        <v>36</v>
      </c>
      <c r="D753" t="s">
        <v>161</v>
      </c>
      <c r="E753" s="1">
        <v>2014</v>
      </c>
      <c r="F753" t="s">
        <v>19</v>
      </c>
      <c r="G753" s="2" t="s">
        <v>20</v>
      </c>
      <c r="H753" s="25" t="s">
        <v>21</v>
      </c>
      <c r="I753" s="25" t="s">
        <v>21</v>
      </c>
      <c r="J753" s="25" t="s">
        <v>21</v>
      </c>
      <c r="K753" s="25" t="s">
        <v>21</v>
      </c>
      <c r="L753" s="25" t="s">
        <v>21</v>
      </c>
      <c r="M753" s="25" t="s">
        <v>21</v>
      </c>
      <c r="N753" s="25" t="s">
        <v>21</v>
      </c>
    </row>
    <row r="754" spans="1:14" x14ac:dyDescent="0.35">
      <c r="A754" t="s">
        <v>22</v>
      </c>
      <c r="B754" t="s">
        <v>27</v>
      </c>
      <c r="C754" t="s">
        <v>36</v>
      </c>
      <c r="D754" t="s">
        <v>161</v>
      </c>
      <c r="E754" s="1">
        <v>2015</v>
      </c>
      <c r="F754" t="s">
        <v>19</v>
      </c>
      <c r="G754" s="2" t="s">
        <v>20</v>
      </c>
      <c r="H754" s="25" t="s">
        <v>21</v>
      </c>
      <c r="I754" s="25" t="s">
        <v>21</v>
      </c>
      <c r="J754" s="25" t="s">
        <v>21</v>
      </c>
      <c r="K754" s="25" t="s">
        <v>21</v>
      </c>
      <c r="L754" s="25" t="s">
        <v>21</v>
      </c>
      <c r="M754" s="25" t="s">
        <v>21</v>
      </c>
      <c r="N754" s="25" t="s">
        <v>21</v>
      </c>
    </row>
    <row r="755" spans="1:14" x14ac:dyDescent="0.35">
      <c r="A755" t="s">
        <v>22</v>
      </c>
      <c r="B755" t="s">
        <v>27</v>
      </c>
      <c r="C755" t="s">
        <v>36</v>
      </c>
      <c r="D755" t="s">
        <v>161</v>
      </c>
      <c r="E755" s="1">
        <v>2016</v>
      </c>
      <c r="F755" t="s">
        <v>19</v>
      </c>
      <c r="G755" s="2" t="s">
        <v>20</v>
      </c>
      <c r="H755" s="25" t="s">
        <v>21</v>
      </c>
      <c r="I755" s="25" t="s">
        <v>21</v>
      </c>
      <c r="J755" s="25" t="s">
        <v>21</v>
      </c>
      <c r="K755" s="25" t="s">
        <v>21</v>
      </c>
      <c r="L755" s="25" t="s">
        <v>21</v>
      </c>
      <c r="M755" s="25" t="s">
        <v>21</v>
      </c>
      <c r="N755" s="25" t="s">
        <v>21</v>
      </c>
    </row>
    <row r="756" spans="1:14" x14ac:dyDescent="0.35">
      <c r="A756" t="s">
        <v>22</v>
      </c>
      <c r="B756" t="s">
        <v>27</v>
      </c>
      <c r="C756" t="s">
        <v>36</v>
      </c>
      <c r="D756" t="s">
        <v>161</v>
      </c>
      <c r="E756" s="1">
        <v>2017</v>
      </c>
      <c r="F756" t="s">
        <v>19</v>
      </c>
      <c r="G756" s="2" t="s">
        <v>20</v>
      </c>
      <c r="H756" s="25" t="s">
        <v>21</v>
      </c>
      <c r="I756" s="25" t="s">
        <v>21</v>
      </c>
      <c r="J756" s="25" t="s">
        <v>21</v>
      </c>
      <c r="K756" s="25" t="s">
        <v>21</v>
      </c>
      <c r="L756" s="25" t="s">
        <v>21</v>
      </c>
      <c r="M756" s="25" t="s">
        <v>21</v>
      </c>
      <c r="N756" s="25" t="s">
        <v>21</v>
      </c>
    </row>
    <row r="757" spans="1:14" x14ac:dyDescent="0.35">
      <c r="A757" t="s">
        <v>22</v>
      </c>
      <c r="B757" t="s">
        <v>27</v>
      </c>
      <c r="C757" t="s">
        <v>36</v>
      </c>
      <c r="D757" t="s">
        <v>161</v>
      </c>
      <c r="E757" s="1">
        <v>2018</v>
      </c>
      <c r="F757" t="s">
        <v>19</v>
      </c>
      <c r="G757" s="2" t="s">
        <v>20</v>
      </c>
      <c r="H757" s="25" t="s">
        <v>21</v>
      </c>
      <c r="I757" s="25" t="s">
        <v>21</v>
      </c>
      <c r="J757" s="25" t="s">
        <v>21</v>
      </c>
      <c r="K757" s="25" t="s">
        <v>21</v>
      </c>
      <c r="L757" s="25" t="s">
        <v>21</v>
      </c>
      <c r="M757" s="25" t="s">
        <v>21</v>
      </c>
      <c r="N757" s="25" t="s">
        <v>21</v>
      </c>
    </row>
    <row r="758" spans="1:14" x14ac:dyDescent="0.35">
      <c r="A758" t="s">
        <v>22</v>
      </c>
      <c r="B758" t="s">
        <v>16</v>
      </c>
      <c r="C758" t="s">
        <v>36</v>
      </c>
      <c r="D758" t="s">
        <v>162</v>
      </c>
      <c r="E758" s="1">
        <v>2013</v>
      </c>
      <c r="F758" t="s">
        <v>19</v>
      </c>
      <c r="G758" s="2" t="s">
        <v>20</v>
      </c>
      <c r="H758" s="25">
        <v>61</v>
      </c>
      <c r="I758" s="25">
        <v>102</v>
      </c>
      <c r="J758" s="25">
        <v>-15</v>
      </c>
      <c r="K758" s="25">
        <v>-26</v>
      </c>
      <c r="L758" s="25">
        <v>5164</v>
      </c>
      <c r="M758" s="25" t="s">
        <v>26</v>
      </c>
      <c r="N758" s="25" t="s">
        <v>26</v>
      </c>
    </row>
    <row r="759" spans="1:14" x14ac:dyDescent="0.35">
      <c r="A759" t="s">
        <v>22</v>
      </c>
      <c r="B759" t="s">
        <v>16</v>
      </c>
      <c r="C759" t="s">
        <v>36</v>
      </c>
      <c r="D759" t="s">
        <v>162</v>
      </c>
      <c r="E759" s="1">
        <v>2014</v>
      </c>
      <c r="F759" t="s">
        <v>19</v>
      </c>
      <c r="G759" s="2" t="s">
        <v>20</v>
      </c>
      <c r="H759" s="25">
        <v>116</v>
      </c>
      <c r="I759" s="25">
        <v>96</v>
      </c>
      <c r="J759" s="25">
        <v>24</v>
      </c>
      <c r="K759" s="25">
        <v>-3</v>
      </c>
      <c r="L759" s="25" t="s">
        <v>26</v>
      </c>
      <c r="M759" s="25" t="s">
        <v>26</v>
      </c>
      <c r="N759" s="25" t="s">
        <v>26</v>
      </c>
    </row>
    <row r="760" spans="1:14" x14ac:dyDescent="0.35">
      <c r="A760" t="s">
        <v>22</v>
      </c>
      <c r="B760" t="s">
        <v>16</v>
      </c>
      <c r="C760" t="s">
        <v>36</v>
      </c>
      <c r="D760" t="s">
        <v>162</v>
      </c>
      <c r="E760" s="1">
        <v>2015</v>
      </c>
      <c r="F760" t="s">
        <v>19</v>
      </c>
      <c r="G760" s="2" t="s">
        <v>20</v>
      </c>
      <c r="H760" s="25">
        <v>425</v>
      </c>
      <c r="I760" s="25">
        <v>333</v>
      </c>
      <c r="J760" s="25">
        <v>97</v>
      </c>
      <c r="K760" s="25">
        <v>-5</v>
      </c>
      <c r="L760" s="25">
        <v>4907</v>
      </c>
      <c r="M760" s="25">
        <v>5142</v>
      </c>
      <c r="N760" s="25">
        <v>-235</v>
      </c>
    </row>
    <row r="761" spans="1:14" x14ac:dyDescent="0.35">
      <c r="A761" t="s">
        <v>22</v>
      </c>
      <c r="B761" t="s">
        <v>16</v>
      </c>
      <c r="C761" t="s">
        <v>36</v>
      </c>
      <c r="D761" t="s">
        <v>162</v>
      </c>
      <c r="E761" s="1">
        <v>2016</v>
      </c>
      <c r="F761" t="s">
        <v>19</v>
      </c>
      <c r="G761" s="2" t="s">
        <v>20</v>
      </c>
      <c r="H761" s="25">
        <v>434</v>
      </c>
      <c r="I761" s="25">
        <v>536</v>
      </c>
      <c r="J761" s="25">
        <v>-96</v>
      </c>
      <c r="K761" s="25">
        <v>-6</v>
      </c>
      <c r="L761" s="25">
        <v>4409</v>
      </c>
      <c r="M761" s="25" t="s">
        <v>26</v>
      </c>
      <c r="N761" s="25" t="s">
        <v>26</v>
      </c>
    </row>
    <row r="762" spans="1:14" x14ac:dyDescent="0.35">
      <c r="A762" t="s">
        <v>22</v>
      </c>
      <c r="B762" t="s">
        <v>16</v>
      </c>
      <c r="C762" t="s">
        <v>36</v>
      </c>
      <c r="D762" t="s">
        <v>162</v>
      </c>
      <c r="E762" s="1">
        <v>2017</v>
      </c>
      <c r="F762" t="s">
        <v>19</v>
      </c>
      <c r="G762" s="2" t="s">
        <v>20</v>
      </c>
      <c r="H762" s="25">
        <v>490</v>
      </c>
      <c r="I762" s="25" t="s">
        <v>26</v>
      </c>
      <c r="J762" s="25" t="s">
        <v>26</v>
      </c>
      <c r="K762" s="25" t="s">
        <v>26</v>
      </c>
      <c r="L762" s="25">
        <v>4584</v>
      </c>
      <c r="M762" s="25" t="s">
        <v>26</v>
      </c>
      <c r="N762" s="25" t="s">
        <v>26</v>
      </c>
    </row>
    <row r="763" spans="1:14" x14ac:dyDescent="0.35">
      <c r="A763" t="s">
        <v>22</v>
      </c>
      <c r="B763" t="s">
        <v>16</v>
      </c>
      <c r="C763" t="s">
        <v>36</v>
      </c>
      <c r="D763" t="s">
        <v>162</v>
      </c>
      <c r="E763" s="1">
        <v>2018</v>
      </c>
      <c r="F763" t="s">
        <v>19</v>
      </c>
      <c r="G763" s="2" t="s">
        <v>20</v>
      </c>
      <c r="H763" s="25">
        <v>1136</v>
      </c>
      <c r="I763" s="25" t="s">
        <v>26</v>
      </c>
      <c r="J763" s="25" t="s">
        <v>26</v>
      </c>
      <c r="K763" s="25" t="s">
        <v>21</v>
      </c>
      <c r="L763" s="25" t="s">
        <v>26</v>
      </c>
      <c r="M763" s="25" t="s">
        <v>26</v>
      </c>
      <c r="N763" s="25" t="s">
        <v>21</v>
      </c>
    </row>
    <row r="764" spans="1:14" x14ac:dyDescent="0.35">
      <c r="A764" t="s">
        <v>22</v>
      </c>
      <c r="B764" t="s">
        <v>23</v>
      </c>
      <c r="C764" t="s">
        <v>28</v>
      </c>
      <c r="D764" t="s">
        <v>163</v>
      </c>
      <c r="E764" s="1">
        <v>2013</v>
      </c>
      <c r="F764" t="s">
        <v>19</v>
      </c>
      <c r="G764" s="2" t="s">
        <v>20</v>
      </c>
      <c r="H764" s="25">
        <v>978</v>
      </c>
      <c r="I764" s="25">
        <v>978</v>
      </c>
      <c r="J764" s="25" t="s">
        <v>21</v>
      </c>
      <c r="K764" s="25" t="s">
        <v>21</v>
      </c>
      <c r="L764" s="25">
        <v>1739</v>
      </c>
      <c r="M764" s="25">
        <v>1742</v>
      </c>
      <c r="N764" s="25">
        <v>-3</v>
      </c>
    </row>
    <row r="765" spans="1:14" x14ac:dyDescent="0.35">
      <c r="A765" t="s">
        <v>22</v>
      </c>
      <c r="B765" t="s">
        <v>23</v>
      </c>
      <c r="C765" t="s">
        <v>28</v>
      </c>
      <c r="D765" t="s">
        <v>163</v>
      </c>
      <c r="E765" s="1">
        <v>2014</v>
      </c>
      <c r="F765" t="s">
        <v>19</v>
      </c>
      <c r="G765" s="2" t="s">
        <v>20</v>
      </c>
      <c r="H765" s="25">
        <v>584</v>
      </c>
      <c r="I765" s="25">
        <v>584</v>
      </c>
      <c r="J765" s="25" t="s">
        <v>21</v>
      </c>
      <c r="K765" s="25" t="s">
        <v>21</v>
      </c>
      <c r="L765" s="25">
        <v>1690</v>
      </c>
      <c r="M765" s="25" t="s">
        <v>26</v>
      </c>
      <c r="N765" s="25" t="s">
        <v>26</v>
      </c>
    </row>
    <row r="766" spans="1:14" x14ac:dyDescent="0.35">
      <c r="A766" t="s">
        <v>22</v>
      </c>
      <c r="B766" t="s">
        <v>23</v>
      </c>
      <c r="C766" t="s">
        <v>28</v>
      </c>
      <c r="D766" t="s">
        <v>163</v>
      </c>
      <c r="E766" s="1">
        <v>2015</v>
      </c>
      <c r="F766" t="s">
        <v>19</v>
      </c>
      <c r="G766" s="2" t="s">
        <v>20</v>
      </c>
      <c r="H766" s="25">
        <v>-99</v>
      </c>
      <c r="I766" s="25">
        <v>-99</v>
      </c>
      <c r="J766" s="25" t="s">
        <v>21</v>
      </c>
      <c r="K766" s="25" t="s">
        <v>21</v>
      </c>
      <c r="L766" s="25" t="s">
        <v>26</v>
      </c>
      <c r="M766" s="25" t="s">
        <v>26</v>
      </c>
      <c r="N766" s="25" t="s">
        <v>26</v>
      </c>
    </row>
    <row r="767" spans="1:14" x14ac:dyDescent="0.35">
      <c r="A767" t="s">
        <v>22</v>
      </c>
      <c r="B767" t="s">
        <v>23</v>
      </c>
      <c r="C767" t="s">
        <v>28</v>
      </c>
      <c r="D767" t="s">
        <v>163</v>
      </c>
      <c r="E767" s="1">
        <v>2016</v>
      </c>
      <c r="F767" t="s">
        <v>19</v>
      </c>
      <c r="G767" s="2" t="s">
        <v>20</v>
      </c>
      <c r="H767" s="25">
        <v>-48</v>
      </c>
      <c r="I767" s="25">
        <v>-48</v>
      </c>
      <c r="J767" s="25" t="s">
        <v>21</v>
      </c>
      <c r="K767" s="25" t="s">
        <v>21</v>
      </c>
      <c r="L767" s="25" t="s">
        <v>26</v>
      </c>
      <c r="M767" s="25" t="s">
        <v>26</v>
      </c>
      <c r="N767" s="25" t="s">
        <v>26</v>
      </c>
    </row>
    <row r="768" spans="1:14" x14ac:dyDescent="0.35">
      <c r="A768" t="s">
        <v>22</v>
      </c>
      <c r="B768" t="s">
        <v>23</v>
      </c>
      <c r="C768" t="s">
        <v>28</v>
      </c>
      <c r="D768" t="s">
        <v>163</v>
      </c>
      <c r="E768" s="1">
        <v>2017</v>
      </c>
      <c r="F768" t="s">
        <v>19</v>
      </c>
      <c r="G768" s="2" t="s">
        <v>20</v>
      </c>
      <c r="H768" s="25" t="s">
        <v>26</v>
      </c>
      <c r="I768" s="25" t="s">
        <v>26</v>
      </c>
      <c r="J768" s="25" t="s">
        <v>21</v>
      </c>
      <c r="K768" s="25" t="s">
        <v>26</v>
      </c>
      <c r="L768" s="25" t="s">
        <v>26</v>
      </c>
      <c r="M768" s="25" t="s">
        <v>26</v>
      </c>
      <c r="N768" s="25" t="s">
        <v>21</v>
      </c>
    </row>
    <row r="769" spans="1:14" x14ac:dyDescent="0.35">
      <c r="A769" t="s">
        <v>22</v>
      </c>
      <c r="B769" t="s">
        <v>23</v>
      </c>
      <c r="C769" t="s">
        <v>28</v>
      </c>
      <c r="D769" t="s">
        <v>163</v>
      </c>
      <c r="E769" s="1">
        <v>2018</v>
      </c>
      <c r="F769" t="s">
        <v>19</v>
      </c>
      <c r="G769" s="2" t="s">
        <v>20</v>
      </c>
      <c r="H769" s="25" t="s">
        <v>26</v>
      </c>
      <c r="I769" s="25" t="s">
        <v>26</v>
      </c>
      <c r="J769" s="25" t="s">
        <v>21</v>
      </c>
      <c r="K769" s="25" t="s">
        <v>21</v>
      </c>
      <c r="L769" s="25" t="s">
        <v>26</v>
      </c>
      <c r="M769" s="25" t="s">
        <v>26</v>
      </c>
      <c r="N769" s="25" t="s">
        <v>26</v>
      </c>
    </row>
    <row r="770" spans="1:14" x14ac:dyDescent="0.35">
      <c r="A770" t="s">
        <v>22</v>
      </c>
      <c r="B770" t="s">
        <v>34</v>
      </c>
      <c r="C770" t="s">
        <v>24</v>
      </c>
      <c r="D770" t="s">
        <v>164</v>
      </c>
      <c r="E770" s="1">
        <v>2013</v>
      </c>
      <c r="F770" t="s">
        <v>19</v>
      </c>
      <c r="G770" s="2" t="s">
        <v>20</v>
      </c>
      <c r="H770" s="25" t="s">
        <v>21</v>
      </c>
      <c r="I770" s="25" t="s">
        <v>21</v>
      </c>
      <c r="J770" s="25" t="s">
        <v>21</v>
      </c>
      <c r="K770" s="25" t="s">
        <v>21</v>
      </c>
      <c r="L770" s="25" t="s">
        <v>21</v>
      </c>
      <c r="M770" s="25" t="s">
        <v>21</v>
      </c>
      <c r="N770" s="25" t="s">
        <v>21</v>
      </c>
    </row>
    <row r="771" spans="1:14" x14ac:dyDescent="0.35">
      <c r="A771" t="s">
        <v>22</v>
      </c>
      <c r="B771" t="s">
        <v>34</v>
      </c>
      <c r="C771" t="s">
        <v>24</v>
      </c>
      <c r="D771" t="s">
        <v>164</v>
      </c>
      <c r="E771" s="1">
        <v>2014</v>
      </c>
      <c r="F771" t="s">
        <v>19</v>
      </c>
      <c r="G771" s="2" t="s">
        <v>20</v>
      </c>
      <c r="H771" s="25">
        <v>4</v>
      </c>
      <c r="I771" s="25">
        <v>4</v>
      </c>
      <c r="J771" s="25" t="s">
        <v>21</v>
      </c>
      <c r="K771" s="25" t="s">
        <v>21</v>
      </c>
      <c r="L771" s="25" t="s">
        <v>21</v>
      </c>
      <c r="M771" s="25" t="s">
        <v>21</v>
      </c>
      <c r="N771" s="25" t="s">
        <v>21</v>
      </c>
    </row>
    <row r="772" spans="1:14" x14ac:dyDescent="0.35">
      <c r="A772" t="s">
        <v>22</v>
      </c>
      <c r="B772" t="s">
        <v>34</v>
      </c>
      <c r="C772" t="s">
        <v>24</v>
      </c>
      <c r="D772" t="s">
        <v>164</v>
      </c>
      <c r="E772" s="1">
        <v>2015</v>
      </c>
      <c r="F772" t="s">
        <v>19</v>
      </c>
      <c r="G772" s="2" t="s">
        <v>20</v>
      </c>
      <c r="H772" s="25" t="s">
        <v>21</v>
      </c>
      <c r="I772" s="25" t="s">
        <v>21</v>
      </c>
      <c r="J772" s="25" t="s">
        <v>21</v>
      </c>
      <c r="K772" s="25" t="s">
        <v>21</v>
      </c>
      <c r="L772" s="25" t="s">
        <v>21</v>
      </c>
      <c r="M772" s="25" t="s">
        <v>21</v>
      </c>
      <c r="N772" s="25" t="s">
        <v>21</v>
      </c>
    </row>
    <row r="773" spans="1:14" x14ac:dyDescent="0.35">
      <c r="A773" t="s">
        <v>22</v>
      </c>
      <c r="B773" t="s">
        <v>34</v>
      </c>
      <c r="C773" t="s">
        <v>24</v>
      </c>
      <c r="D773" t="s">
        <v>164</v>
      </c>
      <c r="E773" s="1">
        <v>2016</v>
      </c>
      <c r="F773" t="s">
        <v>19</v>
      </c>
      <c r="G773" s="2" t="s">
        <v>20</v>
      </c>
      <c r="H773" s="25" t="s">
        <v>21</v>
      </c>
      <c r="I773" s="25" t="s">
        <v>21</v>
      </c>
      <c r="J773" s="25" t="s">
        <v>21</v>
      </c>
      <c r="K773" s="25" t="s">
        <v>21</v>
      </c>
      <c r="L773" s="25" t="s">
        <v>21</v>
      </c>
      <c r="M773" s="25" t="s">
        <v>21</v>
      </c>
      <c r="N773" s="25" t="s">
        <v>21</v>
      </c>
    </row>
    <row r="774" spans="1:14" x14ac:dyDescent="0.35">
      <c r="A774" t="s">
        <v>22</v>
      </c>
      <c r="B774" t="s">
        <v>34</v>
      </c>
      <c r="C774" t="s">
        <v>24</v>
      </c>
      <c r="D774" t="s">
        <v>164</v>
      </c>
      <c r="E774" s="1">
        <v>2017</v>
      </c>
      <c r="F774" t="s">
        <v>19</v>
      </c>
      <c r="G774" s="2" t="s">
        <v>20</v>
      </c>
      <c r="H774" s="25" t="s">
        <v>21</v>
      </c>
      <c r="I774" s="25" t="s">
        <v>21</v>
      </c>
      <c r="J774" s="25" t="s">
        <v>21</v>
      </c>
      <c r="K774" s="25" t="s">
        <v>21</v>
      </c>
      <c r="L774" s="25" t="s">
        <v>21</v>
      </c>
      <c r="M774" s="25" t="s">
        <v>21</v>
      </c>
      <c r="N774" s="25" t="s">
        <v>21</v>
      </c>
    </row>
    <row r="775" spans="1:14" x14ac:dyDescent="0.35">
      <c r="A775" t="s">
        <v>22</v>
      </c>
      <c r="B775" t="s">
        <v>34</v>
      </c>
      <c r="C775" t="s">
        <v>24</v>
      </c>
      <c r="D775" t="s">
        <v>164</v>
      </c>
      <c r="E775" s="1">
        <v>2018</v>
      </c>
      <c r="F775" t="s">
        <v>19</v>
      </c>
      <c r="G775" s="2" t="s">
        <v>20</v>
      </c>
      <c r="H775" s="25" t="s">
        <v>21</v>
      </c>
      <c r="I775" s="25" t="s">
        <v>21</v>
      </c>
      <c r="J775" s="25" t="s">
        <v>21</v>
      </c>
      <c r="K775" s="25" t="s">
        <v>21</v>
      </c>
      <c r="L775" s="25" t="s">
        <v>21</v>
      </c>
      <c r="M775" s="25" t="s">
        <v>21</v>
      </c>
      <c r="N775" s="25" t="s">
        <v>21</v>
      </c>
    </row>
    <row r="776" spans="1:14" x14ac:dyDescent="0.35">
      <c r="A776" t="s">
        <v>22</v>
      </c>
      <c r="B776" t="s">
        <v>34</v>
      </c>
      <c r="C776" t="s">
        <v>24</v>
      </c>
      <c r="D776" t="s">
        <v>165</v>
      </c>
      <c r="E776" s="1">
        <v>2013</v>
      </c>
      <c r="F776" t="s">
        <v>19</v>
      </c>
      <c r="G776" s="2" t="s">
        <v>20</v>
      </c>
      <c r="H776" s="25">
        <v>5211</v>
      </c>
      <c r="I776" s="25">
        <v>17</v>
      </c>
      <c r="J776" s="25">
        <v>5199</v>
      </c>
      <c r="K776" s="25">
        <v>-5</v>
      </c>
      <c r="L776" s="25">
        <v>5904</v>
      </c>
      <c r="M776" s="25">
        <v>5850</v>
      </c>
      <c r="N776" s="25">
        <v>54</v>
      </c>
    </row>
    <row r="777" spans="1:14" x14ac:dyDescent="0.35">
      <c r="A777" t="s">
        <v>22</v>
      </c>
      <c r="B777" t="s">
        <v>34</v>
      </c>
      <c r="C777" t="s">
        <v>24</v>
      </c>
      <c r="D777" t="s">
        <v>165</v>
      </c>
      <c r="E777" s="1">
        <v>2014</v>
      </c>
      <c r="F777" t="s">
        <v>19</v>
      </c>
      <c r="G777" s="2" t="s">
        <v>20</v>
      </c>
      <c r="H777" s="25">
        <v>267</v>
      </c>
      <c r="I777" s="25">
        <v>156</v>
      </c>
      <c r="J777" s="25">
        <v>100</v>
      </c>
      <c r="K777" s="25">
        <v>11</v>
      </c>
      <c r="L777" s="25">
        <v>6394</v>
      </c>
      <c r="M777" s="25">
        <v>6325</v>
      </c>
      <c r="N777" s="25">
        <v>69</v>
      </c>
    </row>
    <row r="778" spans="1:14" x14ac:dyDescent="0.35">
      <c r="A778" t="s">
        <v>22</v>
      </c>
      <c r="B778" t="s">
        <v>34</v>
      </c>
      <c r="C778" t="s">
        <v>24</v>
      </c>
      <c r="D778" t="s">
        <v>165</v>
      </c>
      <c r="E778" s="1">
        <v>2015</v>
      </c>
      <c r="F778" t="s">
        <v>19</v>
      </c>
      <c r="G778" s="2" t="s">
        <v>20</v>
      </c>
      <c r="H778" s="25">
        <v>308</v>
      </c>
      <c r="I778" s="25">
        <v>269</v>
      </c>
      <c r="J778" s="25">
        <v>36</v>
      </c>
      <c r="K778" s="25">
        <v>3</v>
      </c>
      <c r="L778" s="25">
        <v>7564</v>
      </c>
      <c r="M778" s="25">
        <v>7333</v>
      </c>
      <c r="N778" s="25">
        <v>232</v>
      </c>
    </row>
    <row r="779" spans="1:14" x14ac:dyDescent="0.35">
      <c r="A779" t="s">
        <v>22</v>
      </c>
      <c r="B779" t="s">
        <v>34</v>
      </c>
      <c r="C779" t="s">
        <v>24</v>
      </c>
      <c r="D779" t="s">
        <v>165</v>
      </c>
      <c r="E779" s="1">
        <v>2016</v>
      </c>
      <c r="F779" t="s">
        <v>19</v>
      </c>
      <c r="G779" s="2" t="s">
        <v>20</v>
      </c>
      <c r="H779" s="25">
        <v>423</v>
      </c>
      <c r="I779" s="25">
        <v>172</v>
      </c>
      <c r="J779" s="25">
        <v>247</v>
      </c>
      <c r="K779" s="25">
        <v>4</v>
      </c>
      <c r="L779" s="25">
        <v>7561</v>
      </c>
      <c r="M779" s="25">
        <v>7412</v>
      </c>
      <c r="N779" s="25">
        <v>148</v>
      </c>
    </row>
    <row r="780" spans="1:14" x14ac:dyDescent="0.35">
      <c r="A780" t="s">
        <v>22</v>
      </c>
      <c r="B780" t="s">
        <v>34</v>
      </c>
      <c r="C780" t="s">
        <v>24</v>
      </c>
      <c r="D780" t="s">
        <v>165</v>
      </c>
      <c r="E780" s="1">
        <v>2017</v>
      </c>
      <c r="F780" t="s">
        <v>19</v>
      </c>
      <c r="G780" s="2" t="s">
        <v>20</v>
      </c>
      <c r="H780" s="25">
        <v>459</v>
      </c>
      <c r="I780" s="25">
        <v>85</v>
      </c>
      <c r="J780" s="25">
        <v>365</v>
      </c>
      <c r="K780" s="25">
        <v>10</v>
      </c>
      <c r="L780" s="25">
        <v>3874</v>
      </c>
      <c r="M780" s="25">
        <v>3602</v>
      </c>
      <c r="N780" s="25">
        <v>272</v>
      </c>
    </row>
    <row r="781" spans="1:14" x14ac:dyDescent="0.35">
      <c r="A781" t="s">
        <v>22</v>
      </c>
      <c r="B781" t="s">
        <v>34</v>
      </c>
      <c r="C781" t="s">
        <v>24</v>
      </c>
      <c r="D781" t="s">
        <v>165</v>
      </c>
      <c r="E781" s="1">
        <v>2018</v>
      </c>
      <c r="F781" t="s">
        <v>19</v>
      </c>
      <c r="G781" s="2" t="s">
        <v>20</v>
      </c>
      <c r="H781" s="25">
        <v>695</v>
      </c>
      <c r="I781" s="25">
        <v>312</v>
      </c>
      <c r="J781" s="25">
        <v>362</v>
      </c>
      <c r="K781" s="25">
        <v>22</v>
      </c>
      <c r="L781" s="25">
        <v>3976</v>
      </c>
      <c r="M781" s="25">
        <v>3620</v>
      </c>
      <c r="N781" s="25">
        <v>356</v>
      </c>
    </row>
    <row r="782" spans="1:14" x14ac:dyDescent="0.35">
      <c r="A782" t="s">
        <v>22</v>
      </c>
      <c r="B782" t="s">
        <v>34</v>
      </c>
      <c r="C782" t="s">
        <v>24</v>
      </c>
      <c r="D782" t="s">
        <v>166</v>
      </c>
      <c r="E782" s="1">
        <v>2013</v>
      </c>
      <c r="F782" t="s">
        <v>19</v>
      </c>
      <c r="G782" s="2" t="s">
        <v>20</v>
      </c>
      <c r="H782" s="25">
        <v>-63</v>
      </c>
      <c r="I782" s="25">
        <v>22</v>
      </c>
      <c r="J782" s="25">
        <v>-68</v>
      </c>
      <c r="K782" s="25">
        <v>-17</v>
      </c>
      <c r="L782" s="25">
        <v>3645</v>
      </c>
      <c r="M782" s="25">
        <v>3015</v>
      </c>
      <c r="N782" s="25">
        <v>630</v>
      </c>
    </row>
    <row r="783" spans="1:14" x14ac:dyDescent="0.35">
      <c r="A783" t="s">
        <v>22</v>
      </c>
      <c r="B783" t="s">
        <v>34</v>
      </c>
      <c r="C783" t="s">
        <v>24</v>
      </c>
      <c r="D783" t="s">
        <v>166</v>
      </c>
      <c r="E783" s="1">
        <v>2014</v>
      </c>
      <c r="F783" t="s">
        <v>19</v>
      </c>
      <c r="G783" s="2" t="s">
        <v>20</v>
      </c>
      <c r="H783" s="25">
        <v>77</v>
      </c>
      <c r="I783" s="25">
        <v>10</v>
      </c>
      <c r="J783" s="25">
        <v>42</v>
      </c>
      <c r="K783" s="25">
        <v>25</v>
      </c>
      <c r="L783" s="25">
        <v>3174</v>
      </c>
      <c r="M783" s="25">
        <v>3168</v>
      </c>
      <c r="N783" s="25">
        <v>5</v>
      </c>
    </row>
    <row r="784" spans="1:14" x14ac:dyDescent="0.35">
      <c r="A784" t="s">
        <v>22</v>
      </c>
      <c r="B784" t="s">
        <v>34</v>
      </c>
      <c r="C784" t="s">
        <v>24</v>
      </c>
      <c r="D784" t="s">
        <v>166</v>
      </c>
      <c r="E784" s="1">
        <v>2015</v>
      </c>
      <c r="F784" t="s">
        <v>19</v>
      </c>
      <c r="G784" s="2" t="s">
        <v>20</v>
      </c>
      <c r="H784" s="25">
        <v>-135</v>
      </c>
      <c r="I784" s="25">
        <v>5</v>
      </c>
      <c r="J784" s="25">
        <v>-95</v>
      </c>
      <c r="K784" s="25">
        <v>-45</v>
      </c>
      <c r="L784" s="25" t="s">
        <v>26</v>
      </c>
      <c r="M784" s="25" t="s">
        <v>26</v>
      </c>
      <c r="N784" s="25" t="s">
        <v>26</v>
      </c>
    </row>
    <row r="785" spans="1:14" x14ac:dyDescent="0.35">
      <c r="A785" t="s">
        <v>22</v>
      </c>
      <c r="B785" t="s">
        <v>34</v>
      </c>
      <c r="C785" t="s">
        <v>24</v>
      </c>
      <c r="D785" t="s">
        <v>166</v>
      </c>
      <c r="E785" s="1">
        <v>2016</v>
      </c>
      <c r="F785" t="s">
        <v>19</v>
      </c>
      <c r="G785" s="2" t="s">
        <v>20</v>
      </c>
      <c r="H785" s="25">
        <v>170</v>
      </c>
      <c r="I785" s="25">
        <v>279</v>
      </c>
      <c r="J785" s="25">
        <v>-211</v>
      </c>
      <c r="K785" s="25">
        <v>102</v>
      </c>
      <c r="L785" s="25">
        <v>58284</v>
      </c>
      <c r="M785" s="25" t="s">
        <v>26</v>
      </c>
      <c r="N785" s="25" t="s">
        <v>26</v>
      </c>
    </row>
    <row r="786" spans="1:14" x14ac:dyDescent="0.35">
      <c r="A786" t="s">
        <v>22</v>
      </c>
      <c r="B786" t="s">
        <v>34</v>
      </c>
      <c r="C786" t="s">
        <v>24</v>
      </c>
      <c r="D786" t="s">
        <v>166</v>
      </c>
      <c r="E786" s="1">
        <v>2017</v>
      </c>
      <c r="F786" t="s">
        <v>19</v>
      </c>
      <c r="G786" s="2" t="s">
        <v>20</v>
      </c>
      <c r="H786" s="25">
        <v>755</v>
      </c>
      <c r="I786" s="25">
        <v>56</v>
      </c>
      <c r="J786" s="25">
        <v>610</v>
      </c>
      <c r="K786" s="25">
        <v>89</v>
      </c>
      <c r="L786" s="25">
        <v>68239</v>
      </c>
      <c r="M786" s="25" t="s">
        <v>26</v>
      </c>
      <c r="N786" s="25" t="s">
        <v>26</v>
      </c>
    </row>
    <row r="787" spans="1:14" x14ac:dyDescent="0.35">
      <c r="A787" t="s">
        <v>22</v>
      </c>
      <c r="B787" t="s">
        <v>34</v>
      </c>
      <c r="C787" t="s">
        <v>24</v>
      </c>
      <c r="D787" t="s">
        <v>166</v>
      </c>
      <c r="E787" s="1">
        <v>2018</v>
      </c>
      <c r="F787" t="s">
        <v>19</v>
      </c>
      <c r="G787" s="2" t="s">
        <v>20</v>
      </c>
      <c r="H787" s="25">
        <v>241</v>
      </c>
      <c r="I787" s="25">
        <v>350</v>
      </c>
      <c r="J787" s="25">
        <v>-234</v>
      </c>
      <c r="K787" s="25">
        <v>126</v>
      </c>
      <c r="L787" s="25">
        <v>66770</v>
      </c>
      <c r="M787" s="25" t="s">
        <v>26</v>
      </c>
      <c r="N787" s="25" t="s">
        <v>26</v>
      </c>
    </row>
    <row r="788" spans="1:14" x14ac:dyDescent="0.35">
      <c r="A788" t="s">
        <v>22</v>
      </c>
      <c r="B788" t="s">
        <v>16</v>
      </c>
      <c r="C788" t="s">
        <v>36</v>
      </c>
      <c r="D788" t="s">
        <v>167</v>
      </c>
      <c r="E788" s="1">
        <v>2013</v>
      </c>
      <c r="F788" t="s">
        <v>19</v>
      </c>
      <c r="G788" s="2" t="s">
        <v>20</v>
      </c>
      <c r="H788" s="25" t="s">
        <v>21</v>
      </c>
      <c r="I788" s="25" t="s">
        <v>21</v>
      </c>
      <c r="J788" s="25" t="s">
        <v>21</v>
      </c>
      <c r="K788" s="25" t="s">
        <v>21</v>
      </c>
      <c r="L788" s="25" t="s">
        <v>21</v>
      </c>
      <c r="M788" s="25" t="s">
        <v>21</v>
      </c>
      <c r="N788" s="25" t="s">
        <v>21</v>
      </c>
    </row>
    <row r="789" spans="1:14" x14ac:dyDescent="0.35">
      <c r="A789" t="s">
        <v>22</v>
      </c>
      <c r="B789" t="s">
        <v>16</v>
      </c>
      <c r="C789" t="s">
        <v>36</v>
      </c>
      <c r="D789" t="s">
        <v>167</v>
      </c>
      <c r="E789" s="1">
        <v>2014</v>
      </c>
      <c r="F789" t="s">
        <v>19</v>
      </c>
      <c r="G789" s="2" t="s">
        <v>20</v>
      </c>
      <c r="H789" s="25" t="s">
        <v>21</v>
      </c>
      <c r="I789" s="25" t="s">
        <v>21</v>
      </c>
      <c r="J789" s="25" t="s">
        <v>21</v>
      </c>
      <c r="K789" s="25" t="s">
        <v>21</v>
      </c>
      <c r="L789" s="25" t="s">
        <v>21</v>
      </c>
      <c r="M789" s="25" t="s">
        <v>21</v>
      </c>
      <c r="N789" s="25" t="s">
        <v>21</v>
      </c>
    </row>
    <row r="790" spans="1:14" x14ac:dyDescent="0.35">
      <c r="A790" t="s">
        <v>22</v>
      </c>
      <c r="B790" t="s">
        <v>16</v>
      </c>
      <c r="C790" t="s">
        <v>36</v>
      </c>
      <c r="D790" t="s">
        <v>167</v>
      </c>
      <c r="E790" s="1">
        <v>2015</v>
      </c>
      <c r="F790" t="s">
        <v>19</v>
      </c>
      <c r="G790" s="2" t="s">
        <v>20</v>
      </c>
      <c r="H790" s="25" t="s">
        <v>21</v>
      </c>
      <c r="I790" s="25" t="s">
        <v>21</v>
      </c>
      <c r="J790" s="25" t="s">
        <v>21</v>
      </c>
      <c r="K790" s="25" t="s">
        <v>21</v>
      </c>
      <c r="L790" s="25" t="s">
        <v>21</v>
      </c>
      <c r="M790" s="25" t="s">
        <v>21</v>
      </c>
      <c r="N790" s="25" t="s">
        <v>21</v>
      </c>
    </row>
    <row r="791" spans="1:14" x14ac:dyDescent="0.35">
      <c r="A791" t="s">
        <v>22</v>
      </c>
      <c r="B791" t="s">
        <v>16</v>
      </c>
      <c r="C791" t="s">
        <v>36</v>
      </c>
      <c r="D791" t="s">
        <v>167</v>
      </c>
      <c r="E791" s="1">
        <v>2016</v>
      </c>
      <c r="F791" t="s">
        <v>19</v>
      </c>
      <c r="G791" s="2" t="s">
        <v>20</v>
      </c>
      <c r="H791" s="25" t="s">
        <v>21</v>
      </c>
      <c r="I791" s="25" t="s">
        <v>21</v>
      </c>
      <c r="J791" s="25" t="s">
        <v>21</v>
      </c>
      <c r="K791" s="25" t="s">
        <v>21</v>
      </c>
      <c r="L791" s="25" t="s">
        <v>21</v>
      </c>
      <c r="M791" s="25" t="s">
        <v>21</v>
      </c>
      <c r="N791" s="25" t="s">
        <v>21</v>
      </c>
    </row>
    <row r="792" spans="1:14" x14ac:dyDescent="0.35">
      <c r="A792" t="s">
        <v>22</v>
      </c>
      <c r="B792" t="s">
        <v>16</v>
      </c>
      <c r="C792" t="s">
        <v>36</v>
      </c>
      <c r="D792" t="s">
        <v>167</v>
      </c>
      <c r="E792" s="1">
        <v>2017</v>
      </c>
      <c r="F792" t="s">
        <v>19</v>
      </c>
      <c r="G792" s="2" t="s">
        <v>20</v>
      </c>
      <c r="H792" s="25" t="s">
        <v>21</v>
      </c>
      <c r="I792" s="25" t="s">
        <v>21</v>
      </c>
      <c r="J792" s="25" t="s">
        <v>21</v>
      </c>
      <c r="K792" s="25" t="s">
        <v>21</v>
      </c>
      <c r="L792" s="25" t="s">
        <v>21</v>
      </c>
      <c r="M792" s="25" t="s">
        <v>21</v>
      </c>
      <c r="N792" s="25" t="s">
        <v>21</v>
      </c>
    </row>
    <row r="793" spans="1:14" x14ac:dyDescent="0.35">
      <c r="A793" t="s">
        <v>22</v>
      </c>
      <c r="B793" t="s">
        <v>16</v>
      </c>
      <c r="C793" t="s">
        <v>36</v>
      </c>
      <c r="D793" t="s">
        <v>167</v>
      </c>
      <c r="E793" s="1">
        <v>2018</v>
      </c>
      <c r="F793" t="s">
        <v>19</v>
      </c>
      <c r="G793" s="2" t="s">
        <v>20</v>
      </c>
      <c r="H793" s="25" t="s">
        <v>21</v>
      </c>
      <c r="I793" s="25" t="s">
        <v>21</v>
      </c>
      <c r="J793" s="25" t="s">
        <v>21</v>
      </c>
      <c r="K793" s="25" t="s">
        <v>21</v>
      </c>
      <c r="L793" s="25" t="s">
        <v>21</v>
      </c>
      <c r="M793" s="25" t="s">
        <v>21</v>
      </c>
      <c r="N793" s="25" t="s">
        <v>21</v>
      </c>
    </row>
    <row r="794" spans="1:14" x14ac:dyDescent="0.35">
      <c r="A794" t="s">
        <v>84</v>
      </c>
      <c r="B794" t="s">
        <v>16</v>
      </c>
      <c r="C794" t="s">
        <v>36</v>
      </c>
      <c r="D794" t="s">
        <v>168</v>
      </c>
      <c r="E794" s="1">
        <v>2013</v>
      </c>
      <c r="F794" t="s">
        <v>19</v>
      </c>
      <c r="G794" s="2" t="s">
        <v>20</v>
      </c>
      <c r="H794" s="25" t="s">
        <v>21</v>
      </c>
      <c r="I794" s="25" t="s">
        <v>21</v>
      </c>
      <c r="J794" s="25" t="s">
        <v>21</v>
      </c>
      <c r="K794" s="25" t="s">
        <v>21</v>
      </c>
      <c r="L794" s="25" t="s">
        <v>21</v>
      </c>
      <c r="M794" s="25" t="s">
        <v>21</v>
      </c>
      <c r="N794" s="25" t="s">
        <v>21</v>
      </c>
    </row>
    <row r="795" spans="1:14" x14ac:dyDescent="0.35">
      <c r="A795" t="s">
        <v>84</v>
      </c>
      <c r="B795" t="s">
        <v>16</v>
      </c>
      <c r="C795" t="s">
        <v>36</v>
      </c>
      <c r="D795" t="s">
        <v>168</v>
      </c>
      <c r="E795" s="1">
        <v>2014</v>
      </c>
      <c r="F795" t="s">
        <v>19</v>
      </c>
      <c r="G795" s="2" t="s">
        <v>20</v>
      </c>
      <c r="H795" s="25" t="s">
        <v>21</v>
      </c>
      <c r="I795" s="25" t="s">
        <v>21</v>
      </c>
      <c r="J795" s="25" t="s">
        <v>21</v>
      </c>
      <c r="K795" s="25" t="s">
        <v>21</v>
      </c>
      <c r="L795" s="25" t="s">
        <v>21</v>
      </c>
      <c r="M795" s="25" t="s">
        <v>21</v>
      </c>
      <c r="N795" s="25" t="s">
        <v>21</v>
      </c>
    </row>
    <row r="796" spans="1:14" x14ac:dyDescent="0.35">
      <c r="A796" t="s">
        <v>84</v>
      </c>
      <c r="B796" t="s">
        <v>16</v>
      </c>
      <c r="C796" t="s">
        <v>36</v>
      </c>
      <c r="D796" t="s">
        <v>168</v>
      </c>
      <c r="E796" s="1">
        <v>2015</v>
      </c>
      <c r="F796" t="s">
        <v>19</v>
      </c>
      <c r="G796" s="2" t="s">
        <v>20</v>
      </c>
      <c r="H796" s="25" t="s">
        <v>21</v>
      </c>
      <c r="I796" s="25" t="s">
        <v>21</v>
      </c>
      <c r="J796" s="25" t="s">
        <v>21</v>
      </c>
      <c r="K796" s="25" t="s">
        <v>21</v>
      </c>
      <c r="L796" s="25" t="s">
        <v>21</v>
      </c>
      <c r="M796" s="25" t="s">
        <v>21</v>
      </c>
      <c r="N796" s="25" t="s">
        <v>21</v>
      </c>
    </row>
    <row r="797" spans="1:14" x14ac:dyDescent="0.35">
      <c r="A797" t="s">
        <v>84</v>
      </c>
      <c r="B797" t="s">
        <v>16</v>
      </c>
      <c r="C797" t="s">
        <v>36</v>
      </c>
      <c r="D797" t="s">
        <v>168</v>
      </c>
      <c r="E797" s="1">
        <v>2016</v>
      </c>
      <c r="F797" t="s">
        <v>19</v>
      </c>
      <c r="G797" s="2" t="s">
        <v>20</v>
      </c>
      <c r="H797" s="25" t="s">
        <v>21</v>
      </c>
      <c r="I797" s="25" t="s">
        <v>21</v>
      </c>
      <c r="J797" s="25" t="s">
        <v>21</v>
      </c>
      <c r="K797" s="25" t="s">
        <v>21</v>
      </c>
      <c r="L797" s="25" t="s">
        <v>21</v>
      </c>
      <c r="M797" s="25" t="s">
        <v>21</v>
      </c>
      <c r="N797" s="25" t="s">
        <v>21</v>
      </c>
    </row>
    <row r="798" spans="1:14" x14ac:dyDescent="0.35">
      <c r="A798" t="s">
        <v>84</v>
      </c>
      <c r="B798" t="s">
        <v>16</v>
      </c>
      <c r="C798" t="s">
        <v>36</v>
      </c>
      <c r="D798" t="s">
        <v>168</v>
      </c>
      <c r="E798" s="1">
        <v>2017</v>
      </c>
      <c r="F798" t="s">
        <v>19</v>
      </c>
      <c r="G798" s="2" t="s">
        <v>20</v>
      </c>
      <c r="H798" s="25" t="s">
        <v>21</v>
      </c>
      <c r="I798" s="25" t="s">
        <v>21</v>
      </c>
      <c r="J798" s="25" t="s">
        <v>21</v>
      </c>
      <c r="K798" s="25" t="s">
        <v>21</v>
      </c>
      <c r="L798" s="25" t="s">
        <v>21</v>
      </c>
      <c r="M798" s="25" t="s">
        <v>21</v>
      </c>
      <c r="N798" s="25" t="s">
        <v>21</v>
      </c>
    </row>
    <row r="799" spans="1:14" x14ac:dyDescent="0.35">
      <c r="A799" t="s">
        <v>84</v>
      </c>
      <c r="B799" t="s">
        <v>16</v>
      </c>
      <c r="C799" t="s">
        <v>36</v>
      </c>
      <c r="D799" t="s">
        <v>168</v>
      </c>
      <c r="E799" s="1">
        <v>2018</v>
      </c>
      <c r="F799" t="s">
        <v>19</v>
      </c>
      <c r="G799" s="2" t="s">
        <v>20</v>
      </c>
      <c r="H799" s="25" t="s">
        <v>21</v>
      </c>
      <c r="I799" s="25" t="s">
        <v>21</v>
      </c>
      <c r="J799" s="25" t="s">
        <v>21</v>
      </c>
      <c r="K799" s="25" t="s">
        <v>21</v>
      </c>
      <c r="L799" s="25" t="s">
        <v>21</v>
      </c>
      <c r="M799" s="25" t="s">
        <v>21</v>
      </c>
      <c r="N799" s="25" t="s">
        <v>21</v>
      </c>
    </row>
    <row r="800" spans="1:14" x14ac:dyDescent="0.35">
      <c r="A800" t="s">
        <v>22</v>
      </c>
      <c r="B800" t="s">
        <v>23</v>
      </c>
      <c r="C800" t="s">
        <v>32</v>
      </c>
      <c r="D800" t="s">
        <v>169</v>
      </c>
      <c r="E800" s="1">
        <v>2013</v>
      </c>
      <c r="F800" t="s">
        <v>19</v>
      </c>
      <c r="G800" s="2" t="s">
        <v>20</v>
      </c>
      <c r="H800" s="25">
        <v>319</v>
      </c>
      <c r="I800" s="25">
        <v>73</v>
      </c>
      <c r="J800" s="25">
        <v>226</v>
      </c>
      <c r="K800" s="25">
        <v>21</v>
      </c>
      <c r="L800" s="25">
        <v>1469</v>
      </c>
      <c r="M800" s="25">
        <v>1203</v>
      </c>
      <c r="N800" s="25">
        <v>266</v>
      </c>
    </row>
    <row r="801" spans="1:14" x14ac:dyDescent="0.35">
      <c r="A801" t="s">
        <v>22</v>
      </c>
      <c r="B801" t="s">
        <v>23</v>
      </c>
      <c r="C801" t="s">
        <v>32</v>
      </c>
      <c r="D801" t="s">
        <v>169</v>
      </c>
      <c r="E801" s="1">
        <v>2014</v>
      </c>
      <c r="F801" t="s">
        <v>19</v>
      </c>
      <c r="G801" s="2" t="s">
        <v>20</v>
      </c>
      <c r="H801" s="25">
        <v>592</v>
      </c>
      <c r="I801" s="25">
        <v>330</v>
      </c>
      <c r="J801" s="25">
        <v>244</v>
      </c>
      <c r="K801" s="25">
        <v>18</v>
      </c>
      <c r="L801" s="25">
        <v>2341</v>
      </c>
      <c r="M801" s="25">
        <v>2203</v>
      </c>
      <c r="N801" s="25">
        <v>138</v>
      </c>
    </row>
    <row r="802" spans="1:14" x14ac:dyDescent="0.35">
      <c r="A802" t="s">
        <v>22</v>
      </c>
      <c r="B802" t="s">
        <v>23</v>
      </c>
      <c r="C802" t="s">
        <v>32</v>
      </c>
      <c r="D802" t="s">
        <v>169</v>
      </c>
      <c r="E802" s="1">
        <v>2015</v>
      </c>
      <c r="F802" t="s">
        <v>19</v>
      </c>
      <c r="G802" s="2" t="s">
        <v>20</v>
      </c>
      <c r="H802" s="25">
        <v>597</v>
      </c>
      <c r="I802" s="25">
        <v>112</v>
      </c>
      <c r="J802" s="25">
        <v>472</v>
      </c>
      <c r="K802" s="25">
        <v>13</v>
      </c>
      <c r="L802" s="25">
        <v>2679</v>
      </c>
      <c r="M802" s="25">
        <v>3696</v>
      </c>
      <c r="N802" s="25">
        <v>-1017</v>
      </c>
    </row>
    <row r="803" spans="1:14" x14ac:dyDescent="0.35">
      <c r="A803" t="s">
        <v>22</v>
      </c>
      <c r="B803" t="s">
        <v>23</v>
      </c>
      <c r="C803" t="s">
        <v>32</v>
      </c>
      <c r="D803" t="s">
        <v>169</v>
      </c>
      <c r="E803" s="1">
        <v>2016</v>
      </c>
      <c r="F803" t="s">
        <v>19</v>
      </c>
      <c r="G803" s="2" t="s">
        <v>20</v>
      </c>
      <c r="H803" s="25">
        <v>344</v>
      </c>
      <c r="I803" s="25">
        <v>646</v>
      </c>
      <c r="J803" s="25">
        <v>-316</v>
      </c>
      <c r="K803" s="25">
        <v>14</v>
      </c>
      <c r="L803" s="25">
        <v>1923</v>
      </c>
      <c r="M803" s="25">
        <v>2056</v>
      </c>
      <c r="N803" s="25">
        <v>-133</v>
      </c>
    </row>
    <row r="804" spans="1:14" x14ac:dyDescent="0.35">
      <c r="A804" t="s">
        <v>22</v>
      </c>
      <c r="B804" t="s">
        <v>23</v>
      </c>
      <c r="C804" t="s">
        <v>32</v>
      </c>
      <c r="D804" t="s">
        <v>169</v>
      </c>
      <c r="E804" s="1">
        <v>2017</v>
      </c>
      <c r="F804" t="s">
        <v>19</v>
      </c>
      <c r="G804" s="2" t="s">
        <v>20</v>
      </c>
      <c r="H804" s="25">
        <v>-87</v>
      </c>
      <c r="I804" s="25">
        <v>244</v>
      </c>
      <c r="J804" s="25">
        <v>-354</v>
      </c>
      <c r="K804" s="25">
        <v>23</v>
      </c>
      <c r="L804" s="25">
        <v>2264</v>
      </c>
      <c r="M804" s="25">
        <v>1722</v>
      </c>
      <c r="N804" s="25">
        <v>542</v>
      </c>
    </row>
    <row r="805" spans="1:14" x14ac:dyDescent="0.35">
      <c r="A805" t="s">
        <v>22</v>
      </c>
      <c r="B805" t="s">
        <v>23</v>
      </c>
      <c r="C805" t="s">
        <v>32</v>
      </c>
      <c r="D805" t="s">
        <v>169</v>
      </c>
      <c r="E805" s="1">
        <v>2018</v>
      </c>
      <c r="F805" t="s">
        <v>19</v>
      </c>
      <c r="G805" s="2" t="s">
        <v>20</v>
      </c>
      <c r="H805" s="25">
        <v>260</v>
      </c>
      <c r="I805" s="25">
        <v>323</v>
      </c>
      <c r="J805" s="25">
        <v>-70</v>
      </c>
      <c r="K805" s="25">
        <v>7</v>
      </c>
      <c r="L805" s="25">
        <v>2143</v>
      </c>
      <c r="M805" s="25">
        <v>1985</v>
      </c>
      <c r="N805" s="25">
        <v>157</v>
      </c>
    </row>
    <row r="806" spans="1:14" x14ac:dyDescent="0.35">
      <c r="A806" t="s">
        <v>22</v>
      </c>
      <c r="B806" t="s">
        <v>23</v>
      </c>
      <c r="C806" t="s">
        <v>17</v>
      </c>
      <c r="D806" t="s">
        <v>170</v>
      </c>
      <c r="E806" s="1">
        <v>2013</v>
      </c>
      <c r="F806" t="s">
        <v>19</v>
      </c>
      <c r="G806" s="2" t="s">
        <v>20</v>
      </c>
      <c r="H806" s="25" t="s">
        <v>21</v>
      </c>
      <c r="I806" s="25" t="s">
        <v>21</v>
      </c>
      <c r="J806" s="25" t="s">
        <v>21</v>
      </c>
      <c r="K806" s="25" t="s">
        <v>21</v>
      </c>
      <c r="L806" s="25" t="s">
        <v>21</v>
      </c>
      <c r="M806" s="25" t="s">
        <v>21</v>
      </c>
      <c r="N806" s="25" t="s">
        <v>21</v>
      </c>
    </row>
    <row r="807" spans="1:14" x14ac:dyDescent="0.35">
      <c r="A807" t="s">
        <v>22</v>
      </c>
      <c r="B807" t="s">
        <v>23</v>
      </c>
      <c r="C807" t="s">
        <v>17</v>
      </c>
      <c r="D807" t="s">
        <v>170</v>
      </c>
      <c r="E807" s="1">
        <v>2014</v>
      </c>
      <c r="F807" t="s">
        <v>19</v>
      </c>
      <c r="G807" s="2" t="s">
        <v>20</v>
      </c>
      <c r="H807" s="25" t="s">
        <v>21</v>
      </c>
      <c r="I807" s="25" t="s">
        <v>21</v>
      </c>
      <c r="J807" s="25" t="s">
        <v>21</v>
      </c>
      <c r="K807" s="25" t="s">
        <v>21</v>
      </c>
      <c r="L807" s="25" t="s">
        <v>21</v>
      </c>
      <c r="M807" s="25" t="s">
        <v>21</v>
      </c>
      <c r="N807" s="25" t="s">
        <v>21</v>
      </c>
    </row>
    <row r="808" spans="1:14" x14ac:dyDescent="0.35">
      <c r="A808" t="s">
        <v>22</v>
      </c>
      <c r="B808" t="s">
        <v>23</v>
      </c>
      <c r="C808" t="s">
        <v>17</v>
      </c>
      <c r="D808" t="s">
        <v>170</v>
      </c>
      <c r="E808" s="1">
        <v>2015</v>
      </c>
      <c r="F808" t="s">
        <v>19</v>
      </c>
      <c r="G808" s="2" t="s">
        <v>20</v>
      </c>
      <c r="H808" s="25" t="s">
        <v>21</v>
      </c>
      <c r="I808" s="25" t="s">
        <v>21</v>
      </c>
      <c r="J808" s="25" t="s">
        <v>21</v>
      </c>
      <c r="K808" s="25" t="s">
        <v>21</v>
      </c>
      <c r="L808" s="25" t="s">
        <v>21</v>
      </c>
      <c r="M808" s="25" t="s">
        <v>21</v>
      </c>
      <c r="N808" s="25" t="s">
        <v>21</v>
      </c>
    </row>
    <row r="809" spans="1:14" x14ac:dyDescent="0.35">
      <c r="A809" t="s">
        <v>22</v>
      </c>
      <c r="B809" t="s">
        <v>23</v>
      </c>
      <c r="C809" t="s">
        <v>17</v>
      </c>
      <c r="D809" t="s">
        <v>170</v>
      </c>
      <c r="E809" s="1">
        <v>2016</v>
      </c>
      <c r="F809" t="s">
        <v>19</v>
      </c>
      <c r="G809" s="2" t="s">
        <v>20</v>
      </c>
      <c r="H809" s="25" t="s">
        <v>21</v>
      </c>
      <c r="I809" s="25" t="s">
        <v>21</v>
      </c>
      <c r="J809" s="25" t="s">
        <v>21</v>
      </c>
      <c r="K809" s="25" t="s">
        <v>21</v>
      </c>
      <c r="L809" s="25" t="s">
        <v>21</v>
      </c>
      <c r="M809" s="25" t="s">
        <v>21</v>
      </c>
      <c r="N809" s="25" t="s">
        <v>21</v>
      </c>
    </row>
    <row r="810" spans="1:14" x14ac:dyDescent="0.35">
      <c r="A810" t="s">
        <v>22</v>
      </c>
      <c r="B810" t="s">
        <v>23</v>
      </c>
      <c r="C810" t="s">
        <v>17</v>
      </c>
      <c r="D810" t="s">
        <v>170</v>
      </c>
      <c r="E810" s="1">
        <v>2017</v>
      </c>
      <c r="F810" t="s">
        <v>19</v>
      </c>
      <c r="G810" s="2" t="s">
        <v>20</v>
      </c>
      <c r="H810" s="25" t="s">
        <v>21</v>
      </c>
      <c r="I810" s="25" t="s">
        <v>21</v>
      </c>
      <c r="J810" s="25" t="s">
        <v>21</v>
      </c>
      <c r="K810" s="25" t="s">
        <v>21</v>
      </c>
      <c r="L810" s="25" t="s">
        <v>21</v>
      </c>
      <c r="M810" s="25" t="s">
        <v>21</v>
      </c>
      <c r="N810" s="25" t="s">
        <v>21</v>
      </c>
    </row>
    <row r="811" spans="1:14" x14ac:dyDescent="0.35">
      <c r="A811" t="s">
        <v>22</v>
      </c>
      <c r="B811" t="s">
        <v>23</v>
      </c>
      <c r="C811" t="s">
        <v>17</v>
      </c>
      <c r="D811" t="s">
        <v>170</v>
      </c>
      <c r="E811" s="1">
        <v>2018</v>
      </c>
      <c r="F811" t="s">
        <v>19</v>
      </c>
      <c r="G811" s="2" t="s">
        <v>20</v>
      </c>
      <c r="H811" s="25" t="s">
        <v>21</v>
      </c>
      <c r="I811" s="25" t="s">
        <v>21</v>
      </c>
      <c r="J811" s="25" t="s">
        <v>21</v>
      </c>
      <c r="K811" s="25" t="s">
        <v>21</v>
      </c>
      <c r="L811" s="25" t="s">
        <v>21</v>
      </c>
      <c r="M811" s="25" t="s">
        <v>21</v>
      </c>
      <c r="N811" s="25" t="s">
        <v>21</v>
      </c>
    </row>
    <row r="812" spans="1:14" x14ac:dyDescent="0.35">
      <c r="A812" t="s">
        <v>15</v>
      </c>
      <c r="B812" t="s">
        <v>16</v>
      </c>
      <c r="C812" t="s">
        <v>36</v>
      </c>
      <c r="D812" t="s">
        <v>171</v>
      </c>
      <c r="E812" s="1">
        <v>2013</v>
      </c>
      <c r="F812" t="s">
        <v>19</v>
      </c>
      <c r="G812" s="2" t="s">
        <v>20</v>
      </c>
      <c r="H812" s="25">
        <v>-1</v>
      </c>
      <c r="I812" s="25" t="s">
        <v>21</v>
      </c>
      <c r="J812" s="25">
        <v>-1</v>
      </c>
      <c r="K812" s="25" t="s">
        <v>21</v>
      </c>
      <c r="L812" s="25" t="s">
        <v>26</v>
      </c>
      <c r="M812" s="25" t="s">
        <v>26</v>
      </c>
      <c r="N812" s="25" t="s">
        <v>21</v>
      </c>
    </row>
    <row r="813" spans="1:14" x14ac:dyDescent="0.35">
      <c r="A813" t="s">
        <v>15</v>
      </c>
      <c r="B813" t="s">
        <v>16</v>
      </c>
      <c r="C813" t="s">
        <v>36</v>
      </c>
      <c r="D813" t="s">
        <v>171</v>
      </c>
      <c r="E813" s="1">
        <v>2014</v>
      </c>
      <c r="F813" t="s">
        <v>19</v>
      </c>
      <c r="G813" s="2" t="s">
        <v>20</v>
      </c>
      <c r="H813" s="25">
        <v>-1</v>
      </c>
      <c r="I813" s="25" t="s">
        <v>21</v>
      </c>
      <c r="J813" s="25">
        <v>-1</v>
      </c>
      <c r="K813" s="25" t="s">
        <v>21</v>
      </c>
      <c r="L813" s="25" t="s">
        <v>26</v>
      </c>
      <c r="M813" s="25" t="s">
        <v>26</v>
      </c>
      <c r="N813" s="25" t="s">
        <v>21</v>
      </c>
    </row>
    <row r="814" spans="1:14" x14ac:dyDescent="0.35">
      <c r="A814" t="s">
        <v>15</v>
      </c>
      <c r="B814" t="s">
        <v>16</v>
      </c>
      <c r="C814" t="s">
        <v>36</v>
      </c>
      <c r="D814" t="s">
        <v>171</v>
      </c>
      <c r="E814" s="1">
        <v>2015</v>
      </c>
      <c r="F814" t="s">
        <v>19</v>
      </c>
      <c r="G814" s="2" t="s">
        <v>20</v>
      </c>
      <c r="H814" s="25">
        <v>-7</v>
      </c>
      <c r="I814" s="25" t="s">
        <v>21</v>
      </c>
      <c r="J814" s="25">
        <v>-7</v>
      </c>
      <c r="K814" s="25" t="s">
        <v>21</v>
      </c>
      <c r="L814" s="25">
        <v>-7</v>
      </c>
      <c r="M814" s="25" t="s">
        <v>26</v>
      </c>
      <c r="N814" s="25" t="s">
        <v>26</v>
      </c>
    </row>
    <row r="815" spans="1:14" x14ac:dyDescent="0.35">
      <c r="A815" t="s">
        <v>15</v>
      </c>
      <c r="B815" t="s">
        <v>16</v>
      </c>
      <c r="C815" t="s">
        <v>36</v>
      </c>
      <c r="D815" t="s">
        <v>171</v>
      </c>
      <c r="E815" s="1">
        <v>2016</v>
      </c>
      <c r="F815" t="s">
        <v>19</v>
      </c>
      <c r="G815" s="2" t="s">
        <v>20</v>
      </c>
      <c r="H815" s="25">
        <v>-1</v>
      </c>
      <c r="I815" s="25" t="s">
        <v>21</v>
      </c>
      <c r="J815" s="25">
        <v>-1</v>
      </c>
      <c r="K815" s="25" t="s">
        <v>21</v>
      </c>
      <c r="L815" s="25" t="s">
        <v>26</v>
      </c>
      <c r="M815" s="25" t="s">
        <v>26</v>
      </c>
      <c r="N815" s="25" t="s">
        <v>21</v>
      </c>
    </row>
    <row r="816" spans="1:14" x14ac:dyDescent="0.35">
      <c r="A816" t="s">
        <v>15</v>
      </c>
      <c r="B816" t="s">
        <v>16</v>
      </c>
      <c r="C816" t="s">
        <v>36</v>
      </c>
      <c r="D816" t="s">
        <v>171</v>
      </c>
      <c r="E816" s="1">
        <v>2017</v>
      </c>
      <c r="F816" t="s">
        <v>19</v>
      </c>
      <c r="G816" s="2" t="s">
        <v>20</v>
      </c>
      <c r="H816" s="25" t="s">
        <v>21</v>
      </c>
      <c r="I816" s="25" t="s">
        <v>21</v>
      </c>
      <c r="J816" s="25" t="s">
        <v>21</v>
      </c>
      <c r="K816" s="25" t="s">
        <v>21</v>
      </c>
      <c r="L816" s="25" t="s">
        <v>26</v>
      </c>
      <c r="M816" s="25" t="s">
        <v>26</v>
      </c>
      <c r="N816" s="25" t="s">
        <v>21</v>
      </c>
    </row>
    <row r="817" spans="1:14" x14ac:dyDescent="0.35">
      <c r="A817" t="s">
        <v>15</v>
      </c>
      <c r="B817" t="s">
        <v>16</v>
      </c>
      <c r="C817" t="s">
        <v>36</v>
      </c>
      <c r="D817" t="s">
        <v>171</v>
      </c>
      <c r="E817" s="1">
        <v>2018</v>
      </c>
      <c r="F817" t="s">
        <v>19</v>
      </c>
      <c r="G817" s="2" t="s">
        <v>20</v>
      </c>
      <c r="H817" s="25" t="s">
        <v>21</v>
      </c>
      <c r="I817" s="25" t="s">
        <v>21</v>
      </c>
      <c r="J817" s="25" t="s">
        <v>21</v>
      </c>
      <c r="K817" s="25" t="s">
        <v>21</v>
      </c>
      <c r="L817" s="25" t="s">
        <v>26</v>
      </c>
      <c r="M817" s="25" t="s">
        <v>26</v>
      </c>
      <c r="N817" s="25" t="s">
        <v>26</v>
      </c>
    </row>
    <row r="818" spans="1:14" x14ac:dyDescent="0.35">
      <c r="A818" t="s">
        <v>22</v>
      </c>
      <c r="B818" t="s">
        <v>34</v>
      </c>
      <c r="C818" t="s">
        <v>28</v>
      </c>
      <c r="D818" t="s">
        <v>172</v>
      </c>
      <c r="E818" s="1">
        <v>2013</v>
      </c>
      <c r="F818" t="s">
        <v>19</v>
      </c>
      <c r="G818" s="2" t="s">
        <v>20</v>
      </c>
      <c r="H818" s="25">
        <v>1519</v>
      </c>
      <c r="I818" s="25">
        <v>561</v>
      </c>
      <c r="J818" s="25">
        <v>973</v>
      </c>
      <c r="K818" s="25">
        <v>-16</v>
      </c>
      <c r="L818" s="25">
        <v>10599</v>
      </c>
      <c r="M818" s="25">
        <v>10882</v>
      </c>
      <c r="N818" s="25">
        <v>-283</v>
      </c>
    </row>
    <row r="819" spans="1:14" x14ac:dyDescent="0.35">
      <c r="A819" t="s">
        <v>22</v>
      </c>
      <c r="B819" t="s">
        <v>34</v>
      </c>
      <c r="C819" t="s">
        <v>28</v>
      </c>
      <c r="D819" t="s">
        <v>172</v>
      </c>
      <c r="E819" s="1">
        <v>2014</v>
      </c>
      <c r="F819" t="s">
        <v>19</v>
      </c>
      <c r="G819" s="2" t="s">
        <v>20</v>
      </c>
      <c r="H819" s="25">
        <v>1148</v>
      </c>
      <c r="I819" s="25">
        <v>781</v>
      </c>
      <c r="J819" s="25">
        <v>396</v>
      </c>
      <c r="K819" s="25">
        <v>-29</v>
      </c>
      <c r="L819" s="25">
        <v>12564</v>
      </c>
      <c r="M819" s="25">
        <v>13375</v>
      </c>
      <c r="N819" s="25">
        <v>-811</v>
      </c>
    </row>
    <row r="820" spans="1:14" x14ac:dyDescent="0.35">
      <c r="A820" t="s">
        <v>22</v>
      </c>
      <c r="B820" t="s">
        <v>34</v>
      </c>
      <c r="C820" t="s">
        <v>28</v>
      </c>
      <c r="D820" t="s">
        <v>172</v>
      </c>
      <c r="E820" s="1">
        <v>2015</v>
      </c>
      <c r="F820" t="s">
        <v>19</v>
      </c>
      <c r="G820" s="2" t="s">
        <v>20</v>
      </c>
      <c r="H820" s="25">
        <v>580</v>
      </c>
      <c r="I820" s="25">
        <v>542</v>
      </c>
      <c r="J820" s="25">
        <v>35</v>
      </c>
      <c r="K820" s="25">
        <v>3</v>
      </c>
      <c r="L820" s="25">
        <v>18799</v>
      </c>
      <c r="M820" s="25">
        <v>19876</v>
      </c>
      <c r="N820" s="25">
        <v>-1078</v>
      </c>
    </row>
    <row r="821" spans="1:14" x14ac:dyDescent="0.35">
      <c r="A821" t="s">
        <v>22</v>
      </c>
      <c r="B821" t="s">
        <v>34</v>
      </c>
      <c r="C821" t="s">
        <v>28</v>
      </c>
      <c r="D821" t="s">
        <v>172</v>
      </c>
      <c r="E821" s="1">
        <v>2016</v>
      </c>
      <c r="F821" t="s">
        <v>19</v>
      </c>
      <c r="G821" s="2" t="s">
        <v>20</v>
      </c>
      <c r="H821" s="25">
        <v>1346</v>
      </c>
      <c r="I821" s="25">
        <v>1484</v>
      </c>
      <c r="J821" s="25">
        <v>-132</v>
      </c>
      <c r="K821" s="25">
        <v>-6</v>
      </c>
      <c r="L821" s="25">
        <v>12145</v>
      </c>
      <c r="M821" s="25" t="s">
        <v>26</v>
      </c>
      <c r="N821" s="25" t="s">
        <v>26</v>
      </c>
    </row>
    <row r="822" spans="1:14" x14ac:dyDescent="0.35">
      <c r="A822" t="s">
        <v>22</v>
      </c>
      <c r="B822" t="s">
        <v>34</v>
      </c>
      <c r="C822" t="s">
        <v>28</v>
      </c>
      <c r="D822" t="s">
        <v>172</v>
      </c>
      <c r="E822" s="1">
        <v>2017</v>
      </c>
      <c r="F822" t="s">
        <v>19</v>
      </c>
      <c r="G822" s="2" t="s">
        <v>20</v>
      </c>
      <c r="H822" s="25">
        <v>207</v>
      </c>
      <c r="I822" s="25">
        <v>337</v>
      </c>
      <c r="J822" s="25">
        <v>-139</v>
      </c>
      <c r="K822" s="25">
        <v>9</v>
      </c>
      <c r="L822" s="25">
        <v>12424</v>
      </c>
      <c r="M822" s="25">
        <v>12234</v>
      </c>
      <c r="N822" s="25">
        <v>190</v>
      </c>
    </row>
    <row r="823" spans="1:14" x14ac:dyDescent="0.35">
      <c r="A823" t="s">
        <v>22</v>
      </c>
      <c r="B823" t="s">
        <v>34</v>
      </c>
      <c r="C823" t="s">
        <v>28</v>
      </c>
      <c r="D823" t="s">
        <v>172</v>
      </c>
      <c r="E823" s="1">
        <v>2018</v>
      </c>
      <c r="F823" t="s">
        <v>19</v>
      </c>
      <c r="G823" s="2" t="s">
        <v>20</v>
      </c>
      <c r="H823" s="25">
        <v>1305</v>
      </c>
      <c r="I823" s="25">
        <v>925</v>
      </c>
      <c r="J823" s="25">
        <v>307</v>
      </c>
      <c r="K823" s="25">
        <v>73</v>
      </c>
      <c r="L823" s="25">
        <v>16444</v>
      </c>
      <c r="M823" s="25">
        <v>9799</v>
      </c>
      <c r="N823" s="25">
        <v>6646</v>
      </c>
    </row>
    <row r="824" spans="1:14" x14ac:dyDescent="0.35">
      <c r="A824" t="s">
        <v>22</v>
      </c>
      <c r="B824" t="s">
        <v>23</v>
      </c>
      <c r="C824" t="s">
        <v>32</v>
      </c>
      <c r="D824" t="s">
        <v>173</v>
      </c>
      <c r="E824" s="1">
        <v>2013</v>
      </c>
      <c r="F824" t="s">
        <v>19</v>
      </c>
      <c r="G824" s="2" t="s">
        <v>20</v>
      </c>
      <c r="H824" s="25">
        <v>-54</v>
      </c>
      <c r="I824" s="25" t="s">
        <v>21</v>
      </c>
      <c r="J824" s="25">
        <v>-52</v>
      </c>
      <c r="K824" s="25">
        <v>-2</v>
      </c>
      <c r="L824" s="25" t="s">
        <v>26</v>
      </c>
      <c r="M824" s="25" t="s">
        <v>26</v>
      </c>
      <c r="N824" s="25" t="s">
        <v>26</v>
      </c>
    </row>
    <row r="825" spans="1:14" x14ac:dyDescent="0.35">
      <c r="A825" t="s">
        <v>22</v>
      </c>
      <c r="B825" t="s">
        <v>23</v>
      </c>
      <c r="C825" t="s">
        <v>32</v>
      </c>
      <c r="D825" t="s">
        <v>173</v>
      </c>
      <c r="E825" s="1">
        <v>2014</v>
      </c>
      <c r="F825" t="s">
        <v>19</v>
      </c>
      <c r="G825" s="2" t="s">
        <v>20</v>
      </c>
      <c r="H825" s="25">
        <v>-32</v>
      </c>
      <c r="I825" s="25" t="s">
        <v>21</v>
      </c>
      <c r="J825" s="25">
        <v>-5</v>
      </c>
      <c r="K825" s="25">
        <v>-26</v>
      </c>
      <c r="L825" s="25" t="s">
        <v>26</v>
      </c>
      <c r="M825" s="25" t="s">
        <v>26</v>
      </c>
      <c r="N825" s="25" t="s">
        <v>26</v>
      </c>
    </row>
    <row r="826" spans="1:14" x14ac:dyDescent="0.35">
      <c r="A826" t="s">
        <v>22</v>
      </c>
      <c r="B826" t="s">
        <v>23</v>
      </c>
      <c r="C826" t="s">
        <v>32</v>
      </c>
      <c r="D826" t="s">
        <v>173</v>
      </c>
      <c r="E826" s="1">
        <v>2015</v>
      </c>
      <c r="F826" t="s">
        <v>19</v>
      </c>
      <c r="G826" s="2" t="s">
        <v>20</v>
      </c>
      <c r="H826" s="25">
        <v>-30</v>
      </c>
      <c r="I826" s="25" t="s">
        <v>21</v>
      </c>
      <c r="J826" s="25">
        <v>-30</v>
      </c>
      <c r="K826" s="25" t="s">
        <v>21</v>
      </c>
      <c r="L826" s="25" t="s">
        <v>26</v>
      </c>
      <c r="M826" s="25" t="s">
        <v>26</v>
      </c>
      <c r="N826" s="25" t="s">
        <v>26</v>
      </c>
    </row>
    <row r="827" spans="1:14" x14ac:dyDescent="0.35">
      <c r="A827" t="s">
        <v>22</v>
      </c>
      <c r="B827" t="s">
        <v>23</v>
      </c>
      <c r="C827" t="s">
        <v>32</v>
      </c>
      <c r="D827" t="s">
        <v>173</v>
      </c>
      <c r="E827" s="1">
        <v>2016</v>
      </c>
      <c r="F827" t="s">
        <v>19</v>
      </c>
      <c r="G827" s="2" t="s">
        <v>20</v>
      </c>
      <c r="H827" s="25">
        <v>-499</v>
      </c>
      <c r="I827" s="25">
        <v>8</v>
      </c>
      <c r="J827" s="25">
        <v>-507</v>
      </c>
      <c r="K827" s="25" t="s">
        <v>21</v>
      </c>
      <c r="L827" s="25" t="s">
        <v>26</v>
      </c>
      <c r="M827" s="25" t="s">
        <v>26</v>
      </c>
      <c r="N827" s="25" t="s">
        <v>26</v>
      </c>
    </row>
    <row r="828" spans="1:14" x14ac:dyDescent="0.35">
      <c r="A828" t="s">
        <v>22</v>
      </c>
      <c r="B828" t="s">
        <v>23</v>
      </c>
      <c r="C828" t="s">
        <v>32</v>
      </c>
      <c r="D828" t="s">
        <v>173</v>
      </c>
      <c r="E828" s="1">
        <v>2017</v>
      </c>
      <c r="F828" t="s">
        <v>19</v>
      </c>
      <c r="G828" s="2" t="s">
        <v>20</v>
      </c>
      <c r="H828" s="25" t="s">
        <v>26</v>
      </c>
      <c r="I828" s="25" t="s">
        <v>21</v>
      </c>
      <c r="J828" s="25" t="s">
        <v>26</v>
      </c>
      <c r="K828" s="25" t="s">
        <v>21</v>
      </c>
      <c r="L828" s="25" t="s">
        <v>26</v>
      </c>
      <c r="M828" s="25" t="s">
        <v>26</v>
      </c>
      <c r="N828" s="25" t="s">
        <v>26</v>
      </c>
    </row>
    <row r="829" spans="1:14" x14ac:dyDescent="0.35">
      <c r="A829" t="s">
        <v>22</v>
      </c>
      <c r="B829" t="s">
        <v>23</v>
      </c>
      <c r="C829" t="s">
        <v>32</v>
      </c>
      <c r="D829" t="s">
        <v>173</v>
      </c>
      <c r="E829" s="1">
        <v>2018</v>
      </c>
      <c r="F829" t="s">
        <v>19</v>
      </c>
      <c r="G829" s="2" t="s">
        <v>20</v>
      </c>
      <c r="H829" s="25">
        <v>-1</v>
      </c>
      <c r="I829" s="25" t="s">
        <v>26</v>
      </c>
      <c r="J829" s="25" t="s">
        <v>26</v>
      </c>
      <c r="K829" s="25" t="s">
        <v>21</v>
      </c>
      <c r="L829" s="25">
        <v>931</v>
      </c>
      <c r="M829" s="25" t="s">
        <v>26</v>
      </c>
      <c r="N829" s="25" t="s">
        <v>26</v>
      </c>
    </row>
    <row r="830" spans="1:14" x14ac:dyDescent="0.35">
      <c r="A830" t="s">
        <v>22</v>
      </c>
      <c r="B830" t="s">
        <v>38</v>
      </c>
      <c r="C830" t="s">
        <v>39</v>
      </c>
      <c r="D830" t="s">
        <v>174</v>
      </c>
      <c r="E830" s="1">
        <v>2013</v>
      </c>
      <c r="F830" t="s">
        <v>19</v>
      </c>
      <c r="G830" s="2" t="s">
        <v>20</v>
      </c>
      <c r="H830" s="25" t="s">
        <v>126</v>
      </c>
      <c r="I830" s="25" t="s">
        <v>126</v>
      </c>
      <c r="J830" s="25" t="s">
        <v>126</v>
      </c>
      <c r="K830" s="25" t="s">
        <v>126</v>
      </c>
      <c r="L830" s="25" t="s">
        <v>21</v>
      </c>
      <c r="M830" s="25" t="s">
        <v>21</v>
      </c>
      <c r="N830" s="25" t="s">
        <v>21</v>
      </c>
    </row>
    <row r="831" spans="1:14" x14ac:dyDescent="0.35">
      <c r="A831" t="s">
        <v>22</v>
      </c>
      <c r="B831" t="s">
        <v>38</v>
      </c>
      <c r="C831" t="s">
        <v>39</v>
      </c>
      <c r="D831" t="s">
        <v>174</v>
      </c>
      <c r="E831" s="1">
        <v>2014</v>
      </c>
      <c r="F831" t="s">
        <v>19</v>
      </c>
      <c r="G831" s="2" t="s">
        <v>20</v>
      </c>
      <c r="H831" s="25" t="s">
        <v>126</v>
      </c>
      <c r="I831" s="25" t="s">
        <v>126</v>
      </c>
      <c r="J831" s="25" t="s">
        <v>126</v>
      </c>
      <c r="K831" s="25" t="s">
        <v>126</v>
      </c>
      <c r="L831" s="25" t="s">
        <v>21</v>
      </c>
      <c r="M831" s="25" t="s">
        <v>21</v>
      </c>
      <c r="N831" s="25" t="s">
        <v>21</v>
      </c>
    </row>
    <row r="832" spans="1:14" x14ac:dyDescent="0.35">
      <c r="A832" t="s">
        <v>22</v>
      </c>
      <c r="B832" t="s">
        <v>38</v>
      </c>
      <c r="C832" t="s">
        <v>39</v>
      </c>
      <c r="D832" t="s">
        <v>174</v>
      </c>
      <c r="E832" s="1">
        <v>2015</v>
      </c>
      <c r="F832" t="s">
        <v>19</v>
      </c>
      <c r="G832" s="2" t="s">
        <v>20</v>
      </c>
      <c r="H832" s="25" t="s">
        <v>126</v>
      </c>
      <c r="I832" s="25" t="s">
        <v>126</v>
      </c>
      <c r="J832" s="25" t="s">
        <v>126</v>
      </c>
      <c r="K832" s="25" t="s">
        <v>126</v>
      </c>
      <c r="L832" s="25" t="s">
        <v>21</v>
      </c>
      <c r="M832" s="25" t="s">
        <v>21</v>
      </c>
      <c r="N832" s="25" t="s">
        <v>21</v>
      </c>
    </row>
    <row r="833" spans="1:14" x14ac:dyDescent="0.35">
      <c r="A833" t="s">
        <v>22</v>
      </c>
      <c r="B833" t="s">
        <v>38</v>
      </c>
      <c r="C833" t="s">
        <v>39</v>
      </c>
      <c r="D833" t="s">
        <v>174</v>
      </c>
      <c r="E833" s="1">
        <v>2016</v>
      </c>
      <c r="F833" t="s">
        <v>19</v>
      </c>
      <c r="G833" s="2" t="s">
        <v>20</v>
      </c>
      <c r="H833" s="25" t="s">
        <v>126</v>
      </c>
      <c r="I833" s="25" t="s">
        <v>126</v>
      </c>
      <c r="J833" s="25" t="s">
        <v>126</v>
      </c>
      <c r="K833" s="25" t="s">
        <v>126</v>
      </c>
      <c r="L833" s="25" t="s">
        <v>21</v>
      </c>
      <c r="M833" s="25" t="s">
        <v>21</v>
      </c>
      <c r="N833" s="25" t="s">
        <v>21</v>
      </c>
    </row>
    <row r="834" spans="1:14" x14ac:dyDescent="0.35">
      <c r="A834" t="s">
        <v>22</v>
      </c>
      <c r="B834" t="s">
        <v>38</v>
      </c>
      <c r="C834" t="s">
        <v>39</v>
      </c>
      <c r="D834" t="s">
        <v>174</v>
      </c>
      <c r="E834" s="1">
        <v>2017</v>
      </c>
      <c r="F834" t="s">
        <v>19</v>
      </c>
      <c r="G834" s="2" t="s">
        <v>20</v>
      </c>
      <c r="H834" s="25" t="s">
        <v>126</v>
      </c>
      <c r="I834" s="25" t="s">
        <v>126</v>
      </c>
      <c r="J834" s="25" t="s">
        <v>126</v>
      </c>
      <c r="K834" s="25" t="s">
        <v>126</v>
      </c>
      <c r="L834" s="25" t="s">
        <v>21</v>
      </c>
      <c r="M834" s="25" t="s">
        <v>21</v>
      </c>
      <c r="N834" s="25" t="s">
        <v>21</v>
      </c>
    </row>
    <row r="835" spans="1:14" x14ac:dyDescent="0.35">
      <c r="A835" t="s">
        <v>22</v>
      </c>
      <c r="B835" t="s">
        <v>38</v>
      </c>
      <c r="C835" t="s">
        <v>39</v>
      </c>
      <c r="D835" t="s">
        <v>174</v>
      </c>
      <c r="E835" s="1">
        <v>2018</v>
      </c>
      <c r="F835" t="s">
        <v>19</v>
      </c>
      <c r="G835" s="2" t="s">
        <v>20</v>
      </c>
      <c r="H835" s="25" t="s">
        <v>126</v>
      </c>
      <c r="I835" s="25" t="s">
        <v>126</v>
      </c>
      <c r="J835" s="25" t="s">
        <v>126</v>
      </c>
      <c r="K835" s="25" t="s">
        <v>126</v>
      </c>
      <c r="L835" s="25" t="s">
        <v>21</v>
      </c>
      <c r="M835" s="25" t="s">
        <v>21</v>
      </c>
      <c r="N835" s="25" t="s">
        <v>21</v>
      </c>
    </row>
    <row r="836" spans="1:14" x14ac:dyDescent="0.35">
      <c r="A836" t="s">
        <v>22</v>
      </c>
      <c r="B836" t="s">
        <v>27</v>
      </c>
      <c r="C836" t="s">
        <v>36</v>
      </c>
      <c r="D836" t="s">
        <v>175</v>
      </c>
      <c r="E836" s="1">
        <v>2013</v>
      </c>
      <c r="F836" t="s">
        <v>19</v>
      </c>
      <c r="G836" s="2" t="s">
        <v>20</v>
      </c>
      <c r="H836" s="25" t="s">
        <v>21</v>
      </c>
      <c r="I836" s="25" t="s">
        <v>21</v>
      </c>
      <c r="J836" s="25" t="s">
        <v>21</v>
      </c>
      <c r="K836" s="25" t="s">
        <v>21</v>
      </c>
      <c r="L836" s="25" t="s">
        <v>21</v>
      </c>
      <c r="M836" s="25" t="s">
        <v>21</v>
      </c>
      <c r="N836" s="25" t="s">
        <v>21</v>
      </c>
    </row>
    <row r="837" spans="1:14" x14ac:dyDescent="0.35">
      <c r="A837" t="s">
        <v>22</v>
      </c>
      <c r="B837" t="s">
        <v>27</v>
      </c>
      <c r="C837" t="s">
        <v>36</v>
      </c>
      <c r="D837" t="s">
        <v>175</v>
      </c>
      <c r="E837" s="1">
        <v>2014</v>
      </c>
      <c r="F837" t="s">
        <v>19</v>
      </c>
      <c r="G837" s="2" t="s">
        <v>20</v>
      </c>
      <c r="H837" s="25" t="s">
        <v>21</v>
      </c>
      <c r="I837" s="25" t="s">
        <v>21</v>
      </c>
      <c r="J837" s="25" t="s">
        <v>21</v>
      </c>
      <c r="K837" s="25" t="s">
        <v>21</v>
      </c>
      <c r="L837" s="25" t="s">
        <v>21</v>
      </c>
      <c r="M837" s="25" t="s">
        <v>21</v>
      </c>
      <c r="N837" s="25" t="s">
        <v>21</v>
      </c>
    </row>
    <row r="838" spans="1:14" x14ac:dyDescent="0.35">
      <c r="A838" t="s">
        <v>22</v>
      </c>
      <c r="B838" t="s">
        <v>27</v>
      </c>
      <c r="C838" t="s">
        <v>36</v>
      </c>
      <c r="D838" t="s">
        <v>175</v>
      </c>
      <c r="E838" s="1">
        <v>2015</v>
      </c>
      <c r="F838" t="s">
        <v>19</v>
      </c>
      <c r="G838" s="2" t="s">
        <v>20</v>
      </c>
      <c r="H838" s="25" t="s">
        <v>21</v>
      </c>
      <c r="I838" s="25" t="s">
        <v>21</v>
      </c>
      <c r="J838" s="25" t="s">
        <v>21</v>
      </c>
      <c r="K838" s="25" t="s">
        <v>21</v>
      </c>
      <c r="L838" s="25" t="s">
        <v>21</v>
      </c>
      <c r="M838" s="25" t="s">
        <v>21</v>
      </c>
      <c r="N838" s="25" t="s">
        <v>21</v>
      </c>
    </row>
    <row r="839" spans="1:14" x14ac:dyDescent="0.35">
      <c r="A839" t="s">
        <v>22</v>
      </c>
      <c r="B839" t="s">
        <v>27</v>
      </c>
      <c r="C839" t="s">
        <v>36</v>
      </c>
      <c r="D839" t="s">
        <v>175</v>
      </c>
      <c r="E839" s="1">
        <v>2016</v>
      </c>
      <c r="F839" t="s">
        <v>19</v>
      </c>
      <c r="G839" s="2" t="s">
        <v>20</v>
      </c>
      <c r="H839" s="25" t="s">
        <v>21</v>
      </c>
      <c r="I839" s="25" t="s">
        <v>21</v>
      </c>
      <c r="J839" s="25" t="s">
        <v>21</v>
      </c>
      <c r="K839" s="25" t="s">
        <v>21</v>
      </c>
      <c r="L839" s="25" t="s">
        <v>21</v>
      </c>
      <c r="M839" s="25" t="s">
        <v>21</v>
      </c>
      <c r="N839" s="25" t="s">
        <v>21</v>
      </c>
    </row>
    <row r="840" spans="1:14" x14ac:dyDescent="0.35">
      <c r="A840" t="s">
        <v>22</v>
      </c>
      <c r="B840" t="s">
        <v>27</v>
      </c>
      <c r="C840" t="s">
        <v>36</v>
      </c>
      <c r="D840" t="s">
        <v>175</v>
      </c>
      <c r="E840" s="1">
        <v>2017</v>
      </c>
      <c r="F840" t="s">
        <v>19</v>
      </c>
      <c r="G840" s="2" t="s">
        <v>20</v>
      </c>
      <c r="H840" s="25" t="s">
        <v>21</v>
      </c>
      <c r="I840" s="25" t="s">
        <v>21</v>
      </c>
      <c r="J840" s="25" t="s">
        <v>21</v>
      </c>
      <c r="K840" s="25" t="s">
        <v>21</v>
      </c>
      <c r="L840" s="25" t="s">
        <v>21</v>
      </c>
      <c r="M840" s="25" t="s">
        <v>21</v>
      </c>
      <c r="N840" s="25" t="s">
        <v>21</v>
      </c>
    </row>
    <row r="841" spans="1:14" x14ac:dyDescent="0.35">
      <c r="A841" t="s">
        <v>22</v>
      </c>
      <c r="B841" t="s">
        <v>27</v>
      </c>
      <c r="C841" t="s">
        <v>36</v>
      </c>
      <c r="D841" t="s">
        <v>175</v>
      </c>
      <c r="E841" s="1">
        <v>2018</v>
      </c>
      <c r="F841" t="s">
        <v>19</v>
      </c>
      <c r="G841" s="2" t="s">
        <v>20</v>
      </c>
      <c r="H841" s="25" t="s">
        <v>21</v>
      </c>
      <c r="I841" s="25" t="s">
        <v>21</v>
      </c>
      <c r="J841" s="25" t="s">
        <v>21</v>
      </c>
      <c r="K841" s="25" t="s">
        <v>21</v>
      </c>
      <c r="L841" s="25" t="s">
        <v>21</v>
      </c>
      <c r="M841" s="25" t="s">
        <v>21</v>
      </c>
      <c r="N841" s="25" t="s">
        <v>21</v>
      </c>
    </row>
    <row r="842" spans="1:14" x14ac:dyDescent="0.35">
      <c r="A842" t="s">
        <v>22</v>
      </c>
      <c r="B842" t="s">
        <v>34</v>
      </c>
      <c r="C842" t="s">
        <v>36</v>
      </c>
      <c r="D842" t="s">
        <v>176</v>
      </c>
      <c r="E842" s="1">
        <v>2013</v>
      </c>
      <c r="F842" t="s">
        <v>19</v>
      </c>
      <c r="G842" s="2" t="s">
        <v>20</v>
      </c>
      <c r="H842" s="25">
        <v>3</v>
      </c>
      <c r="I842" s="25" t="s">
        <v>21</v>
      </c>
      <c r="J842" s="25">
        <v>3</v>
      </c>
      <c r="K842" s="25" t="s">
        <v>21</v>
      </c>
      <c r="L842" s="25" t="s">
        <v>26</v>
      </c>
      <c r="M842" s="25" t="s">
        <v>26</v>
      </c>
      <c r="N842" s="25" t="s">
        <v>21</v>
      </c>
    </row>
    <row r="843" spans="1:14" x14ac:dyDescent="0.35">
      <c r="A843" t="s">
        <v>22</v>
      </c>
      <c r="B843" t="s">
        <v>34</v>
      </c>
      <c r="C843" t="s">
        <v>36</v>
      </c>
      <c r="D843" t="s">
        <v>176</v>
      </c>
      <c r="E843" s="1">
        <v>2014</v>
      </c>
      <c r="F843" t="s">
        <v>19</v>
      </c>
      <c r="G843" s="2" t="s">
        <v>20</v>
      </c>
      <c r="H843" s="25">
        <v>175</v>
      </c>
      <c r="I843" s="25" t="s">
        <v>21</v>
      </c>
      <c r="J843" s="25">
        <v>201</v>
      </c>
      <c r="K843" s="25">
        <v>-26</v>
      </c>
      <c r="L843" s="25">
        <v>19</v>
      </c>
      <c r="M843" s="25" t="s">
        <v>26</v>
      </c>
      <c r="N843" s="25" t="s">
        <v>26</v>
      </c>
    </row>
    <row r="844" spans="1:14" x14ac:dyDescent="0.35">
      <c r="A844" t="s">
        <v>22</v>
      </c>
      <c r="B844" t="s">
        <v>34</v>
      </c>
      <c r="C844" t="s">
        <v>36</v>
      </c>
      <c r="D844" t="s">
        <v>176</v>
      </c>
      <c r="E844" s="1">
        <v>2015</v>
      </c>
      <c r="F844" t="s">
        <v>19</v>
      </c>
      <c r="G844" s="2" t="s">
        <v>20</v>
      </c>
      <c r="H844" s="25">
        <v>-52</v>
      </c>
      <c r="I844" s="25">
        <v>330</v>
      </c>
      <c r="J844" s="25">
        <v>-359</v>
      </c>
      <c r="K844" s="25">
        <v>-23</v>
      </c>
      <c r="L844" s="25">
        <v>18</v>
      </c>
      <c r="M844" s="25" t="s">
        <v>26</v>
      </c>
      <c r="N844" s="25" t="s">
        <v>26</v>
      </c>
    </row>
    <row r="845" spans="1:14" x14ac:dyDescent="0.35">
      <c r="A845" t="s">
        <v>22</v>
      </c>
      <c r="B845" t="s">
        <v>34</v>
      </c>
      <c r="C845" t="s">
        <v>36</v>
      </c>
      <c r="D845" t="s">
        <v>176</v>
      </c>
      <c r="E845" s="1">
        <v>2016</v>
      </c>
      <c r="F845" t="s">
        <v>19</v>
      </c>
      <c r="G845" s="2" t="s">
        <v>20</v>
      </c>
      <c r="H845" s="25">
        <v>3</v>
      </c>
      <c r="I845" s="25" t="s">
        <v>21</v>
      </c>
      <c r="J845" s="25">
        <v>5</v>
      </c>
      <c r="K845" s="25">
        <v>-2</v>
      </c>
      <c r="L845" s="25">
        <v>89</v>
      </c>
      <c r="M845" s="25">
        <v>89</v>
      </c>
      <c r="N845" s="25" t="s">
        <v>21</v>
      </c>
    </row>
    <row r="846" spans="1:14" x14ac:dyDescent="0.35">
      <c r="A846" t="s">
        <v>22</v>
      </c>
      <c r="B846" t="s">
        <v>34</v>
      </c>
      <c r="C846" t="s">
        <v>36</v>
      </c>
      <c r="D846" t="s">
        <v>176</v>
      </c>
      <c r="E846" s="1">
        <v>2017</v>
      </c>
      <c r="F846" t="s">
        <v>19</v>
      </c>
      <c r="G846" s="2" t="s">
        <v>20</v>
      </c>
      <c r="H846" s="25" t="s">
        <v>21</v>
      </c>
      <c r="I846" s="25" t="s">
        <v>21</v>
      </c>
      <c r="J846" s="25" t="s">
        <v>21</v>
      </c>
      <c r="K846" s="25" t="s">
        <v>21</v>
      </c>
      <c r="L846" s="25" t="s">
        <v>26</v>
      </c>
      <c r="M846" s="25" t="s">
        <v>26</v>
      </c>
      <c r="N846" s="25" t="s">
        <v>21</v>
      </c>
    </row>
    <row r="847" spans="1:14" x14ac:dyDescent="0.35">
      <c r="A847" t="s">
        <v>22</v>
      </c>
      <c r="B847" t="s">
        <v>34</v>
      </c>
      <c r="C847" t="s">
        <v>36</v>
      </c>
      <c r="D847" t="s">
        <v>176</v>
      </c>
      <c r="E847" s="1">
        <v>2018</v>
      </c>
      <c r="F847" t="s">
        <v>19</v>
      </c>
      <c r="G847" s="2" t="s">
        <v>20</v>
      </c>
      <c r="H847" s="25" t="s">
        <v>26</v>
      </c>
      <c r="I847" s="25" t="s">
        <v>21</v>
      </c>
      <c r="J847" s="25" t="s">
        <v>26</v>
      </c>
      <c r="K847" s="25" t="s">
        <v>21</v>
      </c>
      <c r="L847" s="25" t="s">
        <v>26</v>
      </c>
      <c r="M847" s="25" t="s">
        <v>26</v>
      </c>
      <c r="N847" s="25" t="s">
        <v>26</v>
      </c>
    </row>
    <row r="848" spans="1:14" x14ac:dyDescent="0.35">
      <c r="A848" t="s">
        <v>22</v>
      </c>
      <c r="B848" t="s">
        <v>38</v>
      </c>
      <c r="C848" t="s">
        <v>39</v>
      </c>
      <c r="D848" t="s">
        <v>177</v>
      </c>
      <c r="E848" s="1">
        <v>2013</v>
      </c>
      <c r="F848" t="s">
        <v>19</v>
      </c>
      <c r="G848" s="2" t="s">
        <v>20</v>
      </c>
      <c r="H848" s="25" t="s">
        <v>126</v>
      </c>
      <c r="I848" s="25" t="s">
        <v>126</v>
      </c>
      <c r="J848" s="25" t="s">
        <v>126</v>
      </c>
      <c r="K848" s="25" t="s">
        <v>126</v>
      </c>
      <c r="L848" s="25" t="s">
        <v>21</v>
      </c>
      <c r="M848" s="25" t="s">
        <v>21</v>
      </c>
      <c r="N848" s="25" t="s">
        <v>21</v>
      </c>
    </row>
    <row r="849" spans="1:14" x14ac:dyDescent="0.35">
      <c r="A849" t="s">
        <v>22</v>
      </c>
      <c r="B849" t="s">
        <v>38</v>
      </c>
      <c r="C849" t="s">
        <v>39</v>
      </c>
      <c r="D849" t="s">
        <v>177</v>
      </c>
      <c r="E849" s="1">
        <v>2014</v>
      </c>
      <c r="F849" t="s">
        <v>19</v>
      </c>
      <c r="G849" s="2" t="s">
        <v>20</v>
      </c>
      <c r="H849" s="25" t="s">
        <v>126</v>
      </c>
      <c r="I849" s="25" t="s">
        <v>126</v>
      </c>
      <c r="J849" s="25" t="s">
        <v>126</v>
      </c>
      <c r="K849" s="25" t="s">
        <v>126</v>
      </c>
      <c r="L849" s="25" t="s">
        <v>21</v>
      </c>
      <c r="M849" s="25" t="s">
        <v>21</v>
      </c>
      <c r="N849" s="25" t="s">
        <v>21</v>
      </c>
    </row>
    <row r="850" spans="1:14" x14ac:dyDescent="0.35">
      <c r="A850" t="s">
        <v>22</v>
      </c>
      <c r="B850" t="s">
        <v>38</v>
      </c>
      <c r="C850" t="s">
        <v>39</v>
      </c>
      <c r="D850" t="s">
        <v>177</v>
      </c>
      <c r="E850" s="1">
        <v>2015</v>
      </c>
      <c r="F850" t="s">
        <v>19</v>
      </c>
      <c r="G850" s="2" t="s">
        <v>20</v>
      </c>
      <c r="H850" s="25" t="s">
        <v>126</v>
      </c>
      <c r="I850" s="25" t="s">
        <v>126</v>
      </c>
      <c r="J850" s="25" t="s">
        <v>126</v>
      </c>
      <c r="K850" s="25" t="s">
        <v>126</v>
      </c>
      <c r="L850" s="25" t="s">
        <v>21</v>
      </c>
      <c r="M850" s="25" t="s">
        <v>21</v>
      </c>
      <c r="N850" s="25" t="s">
        <v>21</v>
      </c>
    </row>
    <row r="851" spans="1:14" x14ac:dyDescent="0.35">
      <c r="A851" t="s">
        <v>22</v>
      </c>
      <c r="B851" t="s">
        <v>38</v>
      </c>
      <c r="C851" t="s">
        <v>39</v>
      </c>
      <c r="D851" t="s">
        <v>177</v>
      </c>
      <c r="E851" s="1">
        <v>2016</v>
      </c>
      <c r="F851" t="s">
        <v>19</v>
      </c>
      <c r="G851" s="2" t="s">
        <v>20</v>
      </c>
      <c r="H851" s="25" t="s">
        <v>126</v>
      </c>
      <c r="I851" s="25" t="s">
        <v>126</v>
      </c>
      <c r="J851" s="25" t="s">
        <v>126</v>
      </c>
      <c r="K851" s="25" t="s">
        <v>126</v>
      </c>
      <c r="L851" s="25" t="s">
        <v>21</v>
      </c>
      <c r="M851" s="25" t="s">
        <v>21</v>
      </c>
      <c r="N851" s="25" t="s">
        <v>21</v>
      </c>
    </row>
    <row r="852" spans="1:14" x14ac:dyDescent="0.35">
      <c r="A852" t="s">
        <v>22</v>
      </c>
      <c r="B852" t="s">
        <v>38</v>
      </c>
      <c r="C852" t="s">
        <v>39</v>
      </c>
      <c r="D852" t="s">
        <v>177</v>
      </c>
      <c r="E852" s="1">
        <v>2017</v>
      </c>
      <c r="F852" t="s">
        <v>19</v>
      </c>
      <c r="G852" s="2" t="s">
        <v>20</v>
      </c>
      <c r="H852" s="25" t="s">
        <v>126</v>
      </c>
      <c r="I852" s="25" t="s">
        <v>126</v>
      </c>
      <c r="J852" s="25" t="s">
        <v>126</v>
      </c>
      <c r="K852" s="25" t="s">
        <v>126</v>
      </c>
      <c r="L852" s="25" t="s">
        <v>21</v>
      </c>
      <c r="M852" s="25" t="s">
        <v>21</v>
      </c>
      <c r="N852" s="25" t="s">
        <v>21</v>
      </c>
    </row>
    <row r="853" spans="1:14" x14ac:dyDescent="0.35">
      <c r="A853" t="s">
        <v>22</v>
      </c>
      <c r="B853" t="s">
        <v>38</v>
      </c>
      <c r="C853" t="s">
        <v>39</v>
      </c>
      <c r="D853" t="s">
        <v>177</v>
      </c>
      <c r="E853" s="1">
        <v>2018</v>
      </c>
      <c r="F853" t="s">
        <v>19</v>
      </c>
      <c r="G853" s="2" t="s">
        <v>20</v>
      </c>
      <c r="H853" s="25" t="s">
        <v>126</v>
      </c>
      <c r="I853" s="25" t="s">
        <v>126</v>
      </c>
      <c r="J853" s="25" t="s">
        <v>126</v>
      </c>
      <c r="K853" s="25" t="s">
        <v>126</v>
      </c>
      <c r="L853" s="25" t="s">
        <v>21</v>
      </c>
      <c r="M853" s="25" t="s">
        <v>21</v>
      </c>
      <c r="N853" s="25" t="s">
        <v>21</v>
      </c>
    </row>
    <row r="854" spans="1:14" x14ac:dyDescent="0.35">
      <c r="A854" t="s">
        <v>22</v>
      </c>
      <c r="B854" t="s">
        <v>23</v>
      </c>
      <c r="C854" t="s">
        <v>41</v>
      </c>
      <c r="D854" t="s">
        <v>178</v>
      </c>
      <c r="E854" s="1">
        <v>2013</v>
      </c>
      <c r="F854" t="s">
        <v>19</v>
      </c>
      <c r="G854" s="2" t="s">
        <v>20</v>
      </c>
      <c r="H854" s="25">
        <v>34</v>
      </c>
      <c r="I854" s="25">
        <v>6</v>
      </c>
      <c r="J854" s="25">
        <v>-34</v>
      </c>
      <c r="K854" s="25">
        <v>61</v>
      </c>
      <c r="L854" s="25">
        <v>1355</v>
      </c>
      <c r="M854" s="25">
        <v>146</v>
      </c>
      <c r="N854" s="25">
        <v>1210</v>
      </c>
    </row>
    <row r="855" spans="1:14" x14ac:dyDescent="0.35">
      <c r="A855" t="s">
        <v>22</v>
      </c>
      <c r="B855" t="s">
        <v>23</v>
      </c>
      <c r="C855" t="s">
        <v>41</v>
      </c>
      <c r="D855" t="s">
        <v>178</v>
      </c>
      <c r="E855" s="1">
        <v>2014</v>
      </c>
      <c r="F855" t="s">
        <v>19</v>
      </c>
      <c r="G855" s="2" t="s">
        <v>20</v>
      </c>
      <c r="H855" s="25">
        <v>-2</v>
      </c>
      <c r="I855" s="25">
        <v>8</v>
      </c>
      <c r="J855" s="25">
        <v>-29</v>
      </c>
      <c r="K855" s="25">
        <v>19</v>
      </c>
      <c r="L855" s="25">
        <v>1313</v>
      </c>
      <c r="M855" s="25">
        <v>209</v>
      </c>
      <c r="N855" s="25">
        <v>1104</v>
      </c>
    </row>
    <row r="856" spans="1:14" x14ac:dyDescent="0.35">
      <c r="A856" t="s">
        <v>22</v>
      </c>
      <c r="B856" t="s">
        <v>23</v>
      </c>
      <c r="C856" t="s">
        <v>41</v>
      </c>
      <c r="D856" t="s">
        <v>178</v>
      </c>
      <c r="E856" s="1">
        <v>2015</v>
      </c>
      <c r="F856" t="s">
        <v>19</v>
      </c>
      <c r="G856" s="2" t="s">
        <v>20</v>
      </c>
      <c r="H856" s="25">
        <v>309</v>
      </c>
      <c r="I856" s="25">
        <v>17</v>
      </c>
      <c r="J856" s="25">
        <v>280</v>
      </c>
      <c r="K856" s="25">
        <v>11</v>
      </c>
      <c r="L856" s="25">
        <v>837</v>
      </c>
      <c r="M856" s="25">
        <v>349</v>
      </c>
      <c r="N856" s="25">
        <v>489</v>
      </c>
    </row>
    <row r="857" spans="1:14" x14ac:dyDescent="0.35">
      <c r="A857" t="s">
        <v>22</v>
      </c>
      <c r="B857" t="s">
        <v>23</v>
      </c>
      <c r="C857" t="s">
        <v>41</v>
      </c>
      <c r="D857" t="s">
        <v>178</v>
      </c>
      <c r="E857" s="1">
        <v>2016</v>
      </c>
      <c r="F857" t="s">
        <v>19</v>
      </c>
      <c r="G857" s="2" t="s">
        <v>20</v>
      </c>
      <c r="H857" s="25">
        <v>51</v>
      </c>
      <c r="I857" s="25">
        <v>49</v>
      </c>
      <c r="J857" s="25">
        <v>-12</v>
      </c>
      <c r="K857" s="25">
        <v>13</v>
      </c>
      <c r="L857" s="25">
        <v>561</v>
      </c>
      <c r="M857" s="25">
        <v>248</v>
      </c>
      <c r="N857" s="25">
        <v>313</v>
      </c>
    </row>
    <row r="858" spans="1:14" x14ac:dyDescent="0.35">
      <c r="A858" t="s">
        <v>22</v>
      </c>
      <c r="B858" t="s">
        <v>23</v>
      </c>
      <c r="C858" t="s">
        <v>41</v>
      </c>
      <c r="D858" t="s">
        <v>178</v>
      </c>
      <c r="E858" s="1">
        <v>2017</v>
      </c>
      <c r="F858" t="s">
        <v>19</v>
      </c>
      <c r="G858" s="2" t="s">
        <v>20</v>
      </c>
      <c r="H858" s="25">
        <v>-63</v>
      </c>
      <c r="I858" s="25">
        <v>31</v>
      </c>
      <c r="J858" s="25">
        <v>-107</v>
      </c>
      <c r="K858" s="25">
        <v>12</v>
      </c>
      <c r="L858" s="25">
        <v>924</v>
      </c>
      <c r="M858" s="25">
        <v>401</v>
      </c>
      <c r="N858" s="25">
        <v>523</v>
      </c>
    </row>
    <row r="859" spans="1:14" x14ac:dyDescent="0.35">
      <c r="A859" t="s">
        <v>22</v>
      </c>
      <c r="B859" t="s">
        <v>23</v>
      </c>
      <c r="C859" t="s">
        <v>41</v>
      </c>
      <c r="D859" t="s">
        <v>178</v>
      </c>
      <c r="E859" s="1">
        <v>2018</v>
      </c>
      <c r="F859" t="s">
        <v>19</v>
      </c>
      <c r="G859" s="2" t="s">
        <v>20</v>
      </c>
      <c r="H859" s="25">
        <v>-21</v>
      </c>
      <c r="I859" s="25">
        <v>56</v>
      </c>
      <c r="J859" s="25">
        <v>-98</v>
      </c>
      <c r="K859" s="25">
        <v>20</v>
      </c>
      <c r="L859" s="25">
        <v>815</v>
      </c>
      <c r="M859" s="25">
        <v>209</v>
      </c>
      <c r="N859" s="25">
        <v>606</v>
      </c>
    </row>
    <row r="860" spans="1:14" x14ac:dyDescent="0.35">
      <c r="A860" t="s">
        <v>22</v>
      </c>
      <c r="B860" t="s">
        <v>27</v>
      </c>
      <c r="C860" t="s">
        <v>32</v>
      </c>
      <c r="D860" t="s">
        <v>179</v>
      </c>
      <c r="E860" s="1">
        <v>2013</v>
      </c>
      <c r="F860" t="s">
        <v>19</v>
      </c>
      <c r="G860" s="2" t="s">
        <v>20</v>
      </c>
      <c r="H860" s="25" t="s">
        <v>21</v>
      </c>
      <c r="I860" s="25" t="s">
        <v>21</v>
      </c>
      <c r="J860" s="25" t="s">
        <v>21</v>
      </c>
      <c r="K860" s="25" t="s">
        <v>21</v>
      </c>
      <c r="L860" s="25" t="s">
        <v>21</v>
      </c>
      <c r="M860" s="25" t="s">
        <v>21</v>
      </c>
      <c r="N860" s="25" t="s">
        <v>21</v>
      </c>
    </row>
    <row r="861" spans="1:14" x14ac:dyDescent="0.35">
      <c r="A861" t="s">
        <v>22</v>
      </c>
      <c r="B861" t="s">
        <v>27</v>
      </c>
      <c r="C861" t="s">
        <v>32</v>
      </c>
      <c r="D861" t="s">
        <v>179</v>
      </c>
      <c r="E861" s="1">
        <v>2014</v>
      </c>
      <c r="F861" t="s">
        <v>19</v>
      </c>
      <c r="G861" s="2" t="s">
        <v>20</v>
      </c>
      <c r="H861" s="25" t="s">
        <v>21</v>
      </c>
      <c r="I861" s="25" t="s">
        <v>21</v>
      </c>
      <c r="J861" s="25" t="s">
        <v>21</v>
      </c>
      <c r="K861" s="25" t="s">
        <v>21</v>
      </c>
      <c r="L861" s="25" t="s">
        <v>21</v>
      </c>
      <c r="M861" s="25" t="s">
        <v>21</v>
      </c>
      <c r="N861" s="25" t="s">
        <v>21</v>
      </c>
    </row>
    <row r="862" spans="1:14" x14ac:dyDescent="0.35">
      <c r="A862" t="s">
        <v>22</v>
      </c>
      <c r="B862" t="s">
        <v>27</v>
      </c>
      <c r="C862" t="s">
        <v>32</v>
      </c>
      <c r="D862" t="s">
        <v>179</v>
      </c>
      <c r="E862" s="1">
        <v>2015</v>
      </c>
      <c r="F862" t="s">
        <v>19</v>
      </c>
      <c r="G862" s="2" t="s">
        <v>20</v>
      </c>
      <c r="H862" s="25" t="s">
        <v>21</v>
      </c>
      <c r="I862" s="25" t="s">
        <v>21</v>
      </c>
      <c r="J862" s="25" t="s">
        <v>21</v>
      </c>
      <c r="K862" s="25" t="s">
        <v>21</v>
      </c>
      <c r="L862" s="25" t="s">
        <v>21</v>
      </c>
      <c r="M862" s="25" t="s">
        <v>21</v>
      </c>
      <c r="N862" s="25" t="s">
        <v>21</v>
      </c>
    </row>
    <row r="863" spans="1:14" x14ac:dyDescent="0.35">
      <c r="A863" t="s">
        <v>22</v>
      </c>
      <c r="B863" t="s">
        <v>27</v>
      </c>
      <c r="C863" t="s">
        <v>32</v>
      </c>
      <c r="D863" t="s">
        <v>179</v>
      </c>
      <c r="E863" s="1">
        <v>2016</v>
      </c>
      <c r="F863" t="s">
        <v>19</v>
      </c>
      <c r="G863" s="2" t="s">
        <v>20</v>
      </c>
      <c r="H863" s="25" t="s">
        <v>21</v>
      </c>
      <c r="I863" s="25" t="s">
        <v>21</v>
      </c>
      <c r="J863" s="25" t="s">
        <v>21</v>
      </c>
      <c r="K863" s="25" t="s">
        <v>21</v>
      </c>
      <c r="L863" s="25" t="s">
        <v>21</v>
      </c>
      <c r="M863" s="25" t="s">
        <v>21</v>
      </c>
      <c r="N863" s="25" t="s">
        <v>21</v>
      </c>
    </row>
    <row r="864" spans="1:14" x14ac:dyDescent="0.35">
      <c r="A864" t="s">
        <v>22</v>
      </c>
      <c r="B864" t="s">
        <v>27</v>
      </c>
      <c r="C864" t="s">
        <v>32</v>
      </c>
      <c r="D864" t="s">
        <v>179</v>
      </c>
      <c r="E864" s="1">
        <v>2017</v>
      </c>
      <c r="F864" t="s">
        <v>19</v>
      </c>
      <c r="G864" s="2" t="s">
        <v>20</v>
      </c>
      <c r="H864" s="25" t="s">
        <v>21</v>
      </c>
      <c r="I864" s="25" t="s">
        <v>21</v>
      </c>
      <c r="J864" s="25" t="s">
        <v>21</v>
      </c>
      <c r="K864" s="25" t="s">
        <v>21</v>
      </c>
      <c r="L864" s="25" t="s">
        <v>21</v>
      </c>
      <c r="M864" s="25" t="s">
        <v>21</v>
      </c>
      <c r="N864" s="25" t="s">
        <v>21</v>
      </c>
    </row>
    <row r="865" spans="1:14" x14ac:dyDescent="0.35">
      <c r="A865" t="s">
        <v>22</v>
      </c>
      <c r="B865" t="s">
        <v>27</v>
      </c>
      <c r="C865" t="s">
        <v>32</v>
      </c>
      <c r="D865" t="s">
        <v>179</v>
      </c>
      <c r="E865" s="1">
        <v>2018</v>
      </c>
      <c r="F865" t="s">
        <v>19</v>
      </c>
      <c r="G865" s="2" t="s">
        <v>20</v>
      </c>
      <c r="H865" s="25" t="s">
        <v>21</v>
      </c>
      <c r="I865" s="25" t="s">
        <v>21</v>
      </c>
      <c r="J865" s="25" t="s">
        <v>21</v>
      </c>
      <c r="K865" s="25" t="s">
        <v>21</v>
      </c>
      <c r="L865" s="25" t="s">
        <v>21</v>
      </c>
      <c r="M865" s="25" t="s">
        <v>21</v>
      </c>
      <c r="N865" s="25" t="s">
        <v>21</v>
      </c>
    </row>
    <row r="866" spans="1:14" x14ac:dyDescent="0.35">
      <c r="A866" t="s">
        <v>22</v>
      </c>
      <c r="B866" t="s">
        <v>27</v>
      </c>
      <c r="C866" t="s">
        <v>24</v>
      </c>
      <c r="D866" t="s">
        <v>180</v>
      </c>
      <c r="E866" s="1">
        <v>2013</v>
      </c>
      <c r="F866" t="s">
        <v>19</v>
      </c>
      <c r="G866" s="2" t="s">
        <v>20</v>
      </c>
      <c r="H866" s="25" t="s">
        <v>21</v>
      </c>
      <c r="I866" s="25" t="s">
        <v>21</v>
      </c>
      <c r="J866" s="25" t="s">
        <v>21</v>
      </c>
      <c r="K866" s="25" t="s">
        <v>21</v>
      </c>
      <c r="L866" s="25" t="s">
        <v>21</v>
      </c>
      <c r="M866" s="25" t="s">
        <v>21</v>
      </c>
      <c r="N866" s="25" t="s">
        <v>21</v>
      </c>
    </row>
    <row r="867" spans="1:14" x14ac:dyDescent="0.35">
      <c r="A867" t="s">
        <v>22</v>
      </c>
      <c r="B867" t="s">
        <v>27</v>
      </c>
      <c r="C867" t="s">
        <v>24</v>
      </c>
      <c r="D867" t="s">
        <v>180</v>
      </c>
      <c r="E867" s="1">
        <v>2014</v>
      </c>
      <c r="F867" t="s">
        <v>19</v>
      </c>
      <c r="G867" s="2" t="s">
        <v>20</v>
      </c>
      <c r="H867" s="25" t="s">
        <v>21</v>
      </c>
      <c r="I867" s="25" t="s">
        <v>21</v>
      </c>
      <c r="J867" s="25" t="s">
        <v>21</v>
      </c>
      <c r="K867" s="25" t="s">
        <v>21</v>
      </c>
      <c r="L867" s="25" t="s">
        <v>21</v>
      </c>
      <c r="M867" s="25" t="s">
        <v>21</v>
      </c>
      <c r="N867" s="25" t="s">
        <v>21</v>
      </c>
    </row>
    <row r="868" spans="1:14" x14ac:dyDescent="0.35">
      <c r="A868" t="s">
        <v>22</v>
      </c>
      <c r="B868" t="s">
        <v>27</v>
      </c>
      <c r="C868" t="s">
        <v>24</v>
      </c>
      <c r="D868" t="s">
        <v>180</v>
      </c>
      <c r="E868" s="1">
        <v>2015</v>
      </c>
      <c r="F868" t="s">
        <v>19</v>
      </c>
      <c r="G868" s="2" t="s">
        <v>20</v>
      </c>
      <c r="H868" s="25" t="s">
        <v>21</v>
      </c>
      <c r="I868" s="25" t="s">
        <v>21</v>
      </c>
      <c r="J868" s="25" t="s">
        <v>21</v>
      </c>
      <c r="K868" s="25" t="s">
        <v>21</v>
      </c>
      <c r="L868" s="25" t="s">
        <v>21</v>
      </c>
      <c r="M868" s="25" t="s">
        <v>21</v>
      </c>
      <c r="N868" s="25" t="s">
        <v>21</v>
      </c>
    </row>
    <row r="869" spans="1:14" x14ac:dyDescent="0.35">
      <c r="A869" t="s">
        <v>22</v>
      </c>
      <c r="B869" t="s">
        <v>27</v>
      </c>
      <c r="C869" t="s">
        <v>24</v>
      </c>
      <c r="D869" t="s">
        <v>180</v>
      </c>
      <c r="E869" s="1">
        <v>2016</v>
      </c>
      <c r="F869" t="s">
        <v>19</v>
      </c>
      <c r="G869" s="2" t="s">
        <v>20</v>
      </c>
      <c r="H869" s="25" t="s">
        <v>21</v>
      </c>
      <c r="I869" s="25" t="s">
        <v>21</v>
      </c>
      <c r="J869" s="25" t="s">
        <v>21</v>
      </c>
      <c r="K869" s="25" t="s">
        <v>21</v>
      </c>
      <c r="L869" s="25" t="s">
        <v>21</v>
      </c>
      <c r="M869" s="25" t="s">
        <v>21</v>
      </c>
      <c r="N869" s="25" t="s">
        <v>21</v>
      </c>
    </row>
    <row r="870" spans="1:14" x14ac:dyDescent="0.35">
      <c r="A870" t="s">
        <v>22</v>
      </c>
      <c r="B870" t="s">
        <v>27</v>
      </c>
      <c r="C870" t="s">
        <v>24</v>
      </c>
      <c r="D870" t="s">
        <v>180</v>
      </c>
      <c r="E870" s="1">
        <v>2017</v>
      </c>
      <c r="F870" t="s">
        <v>19</v>
      </c>
      <c r="G870" s="2" t="s">
        <v>20</v>
      </c>
      <c r="H870" s="25" t="s">
        <v>21</v>
      </c>
      <c r="I870" s="25" t="s">
        <v>21</v>
      </c>
      <c r="J870" s="25" t="s">
        <v>21</v>
      </c>
      <c r="K870" s="25" t="s">
        <v>21</v>
      </c>
      <c r="L870" s="25" t="s">
        <v>21</v>
      </c>
      <c r="M870" s="25" t="s">
        <v>21</v>
      </c>
      <c r="N870" s="25" t="s">
        <v>21</v>
      </c>
    </row>
    <row r="871" spans="1:14" x14ac:dyDescent="0.35">
      <c r="A871" t="s">
        <v>22</v>
      </c>
      <c r="B871" t="s">
        <v>27</v>
      </c>
      <c r="C871" t="s">
        <v>24</v>
      </c>
      <c r="D871" t="s">
        <v>180</v>
      </c>
      <c r="E871" s="1">
        <v>2018</v>
      </c>
      <c r="F871" t="s">
        <v>19</v>
      </c>
      <c r="G871" s="2" t="s">
        <v>20</v>
      </c>
      <c r="H871" s="25" t="s">
        <v>21</v>
      </c>
      <c r="I871" s="25" t="s">
        <v>21</v>
      </c>
      <c r="J871" s="25" t="s">
        <v>21</v>
      </c>
      <c r="K871" s="25" t="s">
        <v>21</v>
      </c>
      <c r="L871" s="25" t="s">
        <v>21</v>
      </c>
      <c r="M871" s="25" t="s">
        <v>21</v>
      </c>
      <c r="N871" s="25" t="s">
        <v>21</v>
      </c>
    </row>
    <row r="872" spans="1:14" x14ac:dyDescent="0.35">
      <c r="A872" t="s">
        <v>22</v>
      </c>
      <c r="B872" t="s">
        <v>38</v>
      </c>
      <c r="C872" t="s">
        <v>39</v>
      </c>
      <c r="D872" t="s">
        <v>181</v>
      </c>
      <c r="E872" s="1">
        <v>2013</v>
      </c>
      <c r="F872" t="s">
        <v>19</v>
      </c>
      <c r="G872" s="2" t="s">
        <v>20</v>
      </c>
      <c r="H872" s="25" t="s">
        <v>126</v>
      </c>
      <c r="I872" s="25" t="s">
        <v>126</v>
      </c>
      <c r="J872" s="25" t="s">
        <v>126</v>
      </c>
      <c r="K872" s="25" t="s">
        <v>126</v>
      </c>
      <c r="L872" s="25" t="s">
        <v>21</v>
      </c>
      <c r="M872" s="25" t="s">
        <v>21</v>
      </c>
      <c r="N872" s="25" t="s">
        <v>21</v>
      </c>
    </row>
    <row r="873" spans="1:14" x14ac:dyDescent="0.35">
      <c r="A873" t="s">
        <v>22</v>
      </c>
      <c r="B873" t="s">
        <v>38</v>
      </c>
      <c r="C873" t="s">
        <v>39</v>
      </c>
      <c r="D873" t="s">
        <v>181</v>
      </c>
      <c r="E873" s="1">
        <v>2014</v>
      </c>
      <c r="F873" t="s">
        <v>19</v>
      </c>
      <c r="G873" s="2" t="s">
        <v>20</v>
      </c>
      <c r="H873" s="25" t="s">
        <v>126</v>
      </c>
      <c r="I873" s="25" t="s">
        <v>126</v>
      </c>
      <c r="J873" s="25" t="s">
        <v>126</v>
      </c>
      <c r="K873" s="25" t="s">
        <v>126</v>
      </c>
      <c r="L873" s="25" t="s">
        <v>21</v>
      </c>
      <c r="M873" s="25" t="s">
        <v>21</v>
      </c>
      <c r="N873" s="25" t="s">
        <v>21</v>
      </c>
    </row>
    <row r="874" spans="1:14" x14ac:dyDescent="0.35">
      <c r="A874" t="s">
        <v>22</v>
      </c>
      <c r="B874" t="s">
        <v>38</v>
      </c>
      <c r="C874" t="s">
        <v>39</v>
      </c>
      <c r="D874" t="s">
        <v>181</v>
      </c>
      <c r="E874" s="1">
        <v>2015</v>
      </c>
      <c r="F874" t="s">
        <v>19</v>
      </c>
      <c r="G874" s="2" t="s">
        <v>20</v>
      </c>
      <c r="H874" s="25" t="s">
        <v>126</v>
      </c>
      <c r="I874" s="25" t="s">
        <v>126</v>
      </c>
      <c r="J874" s="25" t="s">
        <v>126</v>
      </c>
      <c r="K874" s="25" t="s">
        <v>126</v>
      </c>
      <c r="L874" s="25" t="s">
        <v>21</v>
      </c>
      <c r="M874" s="25" t="s">
        <v>21</v>
      </c>
      <c r="N874" s="25" t="s">
        <v>21</v>
      </c>
    </row>
    <row r="875" spans="1:14" x14ac:dyDescent="0.35">
      <c r="A875" t="s">
        <v>22</v>
      </c>
      <c r="B875" t="s">
        <v>38</v>
      </c>
      <c r="C875" t="s">
        <v>39</v>
      </c>
      <c r="D875" t="s">
        <v>181</v>
      </c>
      <c r="E875" s="1">
        <v>2016</v>
      </c>
      <c r="F875" t="s">
        <v>19</v>
      </c>
      <c r="G875" s="2" t="s">
        <v>20</v>
      </c>
      <c r="H875" s="25" t="s">
        <v>126</v>
      </c>
      <c r="I875" s="25" t="s">
        <v>126</v>
      </c>
      <c r="J875" s="25" t="s">
        <v>126</v>
      </c>
      <c r="K875" s="25" t="s">
        <v>126</v>
      </c>
      <c r="L875" s="25" t="s">
        <v>21</v>
      </c>
      <c r="M875" s="25" t="s">
        <v>21</v>
      </c>
      <c r="N875" s="25" t="s">
        <v>21</v>
      </c>
    </row>
    <row r="876" spans="1:14" x14ac:dyDescent="0.35">
      <c r="A876" t="s">
        <v>22</v>
      </c>
      <c r="B876" t="s">
        <v>38</v>
      </c>
      <c r="C876" t="s">
        <v>39</v>
      </c>
      <c r="D876" t="s">
        <v>181</v>
      </c>
      <c r="E876" s="1">
        <v>2017</v>
      </c>
      <c r="F876" t="s">
        <v>19</v>
      </c>
      <c r="G876" s="2" t="s">
        <v>20</v>
      </c>
      <c r="H876" s="25" t="s">
        <v>126</v>
      </c>
      <c r="I876" s="25" t="s">
        <v>126</v>
      </c>
      <c r="J876" s="25" t="s">
        <v>126</v>
      </c>
      <c r="K876" s="25" t="s">
        <v>126</v>
      </c>
      <c r="L876" s="25" t="s">
        <v>21</v>
      </c>
      <c r="M876" s="25" t="s">
        <v>21</v>
      </c>
      <c r="N876" s="25" t="s">
        <v>21</v>
      </c>
    </row>
    <row r="877" spans="1:14" x14ac:dyDescent="0.35">
      <c r="A877" t="s">
        <v>22</v>
      </c>
      <c r="B877" t="s">
        <v>38</v>
      </c>
      <c r="C877" t="s">
        <v>39</v>
      </c>
      <c r="D877" t="s">
        <v>181</v>
      </c>
      <c r="E877" s="1">
        <v>2018</v>
      </c>
      <c r="F877" t="s">
        <v>19</v>
      </c>
      <c r="G877" s="2" t="s">
        <v>20</v>
      </c>
      <c r="H877" s="25" t="s">
        <v>126</v>
      </c>
      <c r="I877" s="25" t="s">
        <v>126</v>
      </c>
      <c r="J877" s="25" t="s">
        <v>126</v>
      </c>
      <c r="K877" s="25" t="s">
        <v>126</v>
      </c>
      <c r="L877" s="25" t="s">
        <v>21</v>
      </c>
      <c r="M877" s="25" t="s">
        <v>21</v>
      </c>
      <c r="N877" s="25" t="s">
        <v>21</v>
      </c>
    </row>
    <row r="878" spans="1:14" x14ac:dyDescent="0.35">
      <c r="A878" t="s">
        <v>22</v>
      </c>
      <c r="B878" t="s">
        <v>27</v>
      </c>
      <c r="C878" t="s">
        <v>32</v>
      </c>
      <c r="D878" t="s">
        <v>182</v>
      </c>
      <c r="E878" s="1">
        <v>2013</v>
      </c>
      <c r="F878" t="s">
        <v>19</v>
      </c>
      <c r="G878" s="2" t="s">
        <v>20</v>
      </c>
      <c r="H878" s="25" t="s">
        <v>21</v>
      </c>
      <c r="I878" s="25" t="s">
        <v>21</v>
      </c>
      <c r="J878" s="25" t="s">
        <v>21</v>
      </c>
      <c r="K878" s="25" t="s">
        <v>21</v>
      </c>
      <c r="L878" s="25" t="s">
        <v>21</v>
      </c>
      <c r="M878" s="25" t="s">
        <v>21</v>
      </c>
      <c r="N878" s="25" t="s">
        <v>21</v>
      </c>
    </row>
    <row r="879" spans="1:14" x14ac:dyDescent="0.35">
      <c r="A879" t="s">
        <v>22</v>
      </c>
      <c r="B879" t="s">
        <v>27</v>
      </c>
      <c r="C879" t="s">
        <v>32</v>
      </c>
      <c r="D879" t="s">
        <v>182</v>
      </c>
      <c r="E879" s="1">
        <v>2014</v>
      </c>
      <c r="F879" t="s">
        <v>19</v>
      </c>
      <c r="G879" s="2" t="s">
        <v>20</v>
      </c>
      <c r="H879" s="25" t="s">
        <v>21</v>
      </c>
      <c r="I879" s="25" t="s">
        <v>21</v>
      </c>
      <c r="J879" s="25" t="s">
        <v>21</v>
      </c>
      <c r="K879" s="25" t="s">
        <v>21</v>
      </c>
      <c r="L879" s="25" t="s">
        <v>21</v>
      </c>
      <c r="M879" s="25" t="s">
        <v>21</v>
      </c>
      <c r="N879" s="25" t="s">
        <v>21</v>
      </c>
    </row>
    <row r="880" spans="1:14" x14ac:dyDescent="0.35">
      <c r="A880" t="s">
        <v>22</v>
      </c>
      <c r="B880" t="s">
        <v>27</v>
      </c>
      <c r="C880" t="s">
        <v>32</v>
      </c>
      <c r="D880" t="s">
        <v>182</v>
      </c>
      <c r="E880" s="1">
        <v>2015</v>
      </c>
      <c r="F880" t="s">
        <v>19</v>
      </c>
      <c r="G880" s="2" t="s">
        <v>20</v>
      </c>
      <c r="H880" s="25" t="s">
        <v>21</v>
      </c>
      <c r="I880" s="25" t="s">
        <v>21</v>
      </c>
      <c r="J880" s="25" t="s">
        <v>21</v>
      </c>
      <c r="K880" s="25" t="s">
        <v>21</v>
      </c>
      <c r="L880" s="25" t="s">
        <v>21</v>
      </c>
      <c r="M880" s="25" t="s">
        <v>21</v>
      </c>
      <c r="N880" s="25" t="s">
        <v>21</v>
      </c>
    </row>
    <row r="881" spans="1:14" x14ac:dyDescent="0.35">
      <c r="A881" t="s">
        <v>22</v>
      </c>
      <c r="B881" t="s">
        <v>27</v>
      </c>
      <c r="C881" t="s">
        <v>32</v>
      </c>
      <c r="D881" t="s">
        <v>182</v>
      </c>
      <c r="E881" s="1">
        <v>2016</v>
      </c>
      <c r="F881" t="s">
        <v>19</v>
      </c>
      <c r="G881" s="2" t="s">
        <v>20</v>
      </c>
      <c r="H881" s="25" t="s">
        <v>21</v>
      </c>
      <c r="I881" s="25" t="s">
        <v>21</v>
      </c>
      <c r="J881" s="25" t="s">
        <v>21</v>
      </c>
      <c r="K881" s="25" t="s">
        <v>21</v>
      </c>
      <c r="L881" s="25" t="s">
        <v>21</v>
      </c>
      <c r="M881" s="25" t="s">
        <v>21</v>
      </c>
      <c r="N881" s="25" t="s">
        <v>21</v>
      </c>
    </row>
    <row r="882" spans="1:14" x14ac:dyDescent="0.35">
      <c r="A882" t="s">
        <v>22</v>
      </c>
      <c r="B882" t="s">
        <v>27</v>
      </c>
      <c r="C882" t="s">
        <v>32</v>
      </c>
      <c r="D882" t="s">
        <v>182</v>
      </c>
      <c r="E882" s="1">
        <v>2017</v>
      </c>
      <c r="F882" t="s">
        <v>19</v>
      </c>
      <c r="G882" s="2" t="s">
        <v>20</v>
      </c>
      <c r="H882" s="25" t="s">
        <v>21</v>
      </c>
      <c r="I882" s="25" t="s">
        <v>21</v>
      </c>
      <c r="J882" s="25" t="s">
        <v>21</v>
      </c>
      <c r="K882" s="25" t="s">
        <v>21</v>
      </c>
      <c r="L882" s="25" t="s">
        <v>21</v>
      </c>
      <c r="M882" s="25" t="s">
        <v>21</v>
      </c>
      <c r="N882" s="25" t="s">
        <v>21</v>
      </c>
    </row>
    <row r="883" spans="1:14" x14ac:dyDescent="0.35">
      <c r="A883" t="s">
        <v>22</v>
      </c>
      <c r="B883" t="s">
        <v>27</v>
      </c>
      <c r="C883" t="s">
        <v>32</v>
      </c>
      <c r="D883" t="s">
        <v>182</v>
      </c>
      <c r="E883" s="1">
        <v>2018</v>
      </c>
      <c r="F883" t="s">
        <v>19</v>
      </c>
      <c r="G883" s="2" t="s">
        <v>20</v>
      </c>
      <c r="H883" s="25" t="s">
        <v>21</v>
      </c>
      <c r="I883" s="25" t="s">
        <v>21</v>
      </c>
      <c r="J883" s="25" t="s">
        <v>21</v>
      </c>
      <c r="K883" s="25" t="s">
        <v>21</v>
      </c>
      <c r="L883" s="25" t="s">
        <v>21</v>
      </c>
      <c r="M883" s="25" t="s">
        <v>21</v>
      </c>
      <c r="N883" s="25" t="s">
        <v>21</v>
      </c>
    </row>
    <row r="884" spans="1:14" x14ac:dyDescent="0.35">
      <c r="A884" t="s">
        <v>22</v>
      </c>
      <c r="B884" t="s">
        <v>23</v>
      </c>
      <c r="C884" t="s">
        <v>24</v>
      </c>
      <c r="D884" t="s">
        <v>183</v>
      </c>
      <c r="E884" s="1">
        <v>2013</v>
      </c>
      <c r="F884" t="s">
        <v>19</v>
      </c>
      <c r="G884" s="2" t="s">
        <v>20</v>
      </c>
      <c r="H884" s="25" t="s">
        <v>21</v>
      </c>
      <c r="I884" s="25" t="s">
        <v>21</v>
      </c>
      <c r="J884" s="25" t="s">
        <v>21</v>
      </c>
      <c r="K884" s="25" t="s">
        <v>21</v>
      </c>
      <c r="L884" s="25" t="s">
        <v>26</v>
      </c>
      <c r="M884" s="25" t="s">
        <v>21</v>
      </c>
      <c r="N884" s="25" t="s">
        <v>26</v>
      </c>
    </row>
    <row r="885" spans="1:14" x14ac:dyDescent="0.35">
      <c r="A885" t="s">
        <v>22</v>
      </c>
      <c r="B885" t="s">
        <v>23</v>
      </c>
      <c r="C885" t="s">
        <v>24</v>
      </c>
      <c r="D885" t="s">
        <v>183</v>
      </c>
      <c r="E885" s="1">
        <v>2014</v>
      </c>
      <c r="F885" t="s">
        <v>19</v>
      </c>
      <c r="G885" s="2" t="s">
        <v>20</v>
      </c>
      <c r="H885" s="25" t="s">
        <v>21</v>
      </c>
      <c r="I885" s="25" t="s">
        <v>21</v>
      </c>
      <c r="J885" s="25" t="s">
        <v>21</v>
      </c>
      <c r="K885" s="25" t="s">
        <v>21</v>
      </c>
      <c r="L885" s="25" t="s">
        <v>26</v>
      </c>
      <c r="M885" s="25" t="s">
        <v>21</v>
      </c>
      <c r="N885" s="25" t="s">
        <v>26</v>
      </c>
    </row>
    <row r="886" spans="1:14" x14ac:dyDescent="0.35">
      <c r="A886" t="s">
        <v>22</v>
      </c>
      <c r="B886" t="s">
        <v>23</v>
      </c>
      <c r="C886" t="s">
        <v>24</v>
      </c>
      <c r="D886" t="s">
        <v>183</v>
      </c>
      <c r="E886" s="1">
        <v>2015</v>
      </c>
      <c r="F886" t="s">
        <v>19</v>
      </c>
      <c r="G886" s="2" t="s">
        <v>20</v>
      </c>
      <c r="H886" s="25" t="s">
        <v>21</v>
      </c>
      <c r="I886" s="25" t="s">
        <v>21</v>
      </c>
      <c r="J886" s="25" t="s">
        <v>21</v>
      </c>
      <c r="K886" s="25" t="s">
        <v>21</v>
      </c>
      <c r="L886" s="25" t="s">
        <v>26</v>
      </c>
      <c r="M886" s="25" t="s">
        <v>21</v>
      </c>
      <c r="N886" s="25" t="s">
        <v>26</v>
      </c>
    </row>
    <row r="887" spans="1:14" x14ac:dyDescent="0.35">
      <c r="A887" t="s">
        <v>22</v>
      </c>
      <c r="B887" t="s">
        <v>23</v>
      </c>
      <c r="C887" t="s">
        <v>24</v>
      </c>
      <c r="D887" t="s">
        <v>183</v>
      </c>
      <c r="E887" s="1">
        <v>2016</v>
      </c>
      <c r="F887" t="s">
        <v>19</v>
      </c>
      <c r="G887" s="2" t="s">
        <v>20</v>
      </c>
      <c r="H887" s="25" t="s">
        <v>21</v>
      </c>
      <c r="I887" s="25" t="s">
        <v>21</v>
      </c>
      <c r="J887" s="25" t="s">
        <v>21</v>
      </c>
      <c r="K887" s="25" t="s">
        <v>21</v>
      </c>
      <c r="L887" s="25" t="s">
        <v>26</v>
      </c>
      <c r="M887" s="25" t="s">
        <v>21</v>
      </c>
      <c r="N887" s="25" t="s">
        <v>26</v>
      </c>
    </row>
    <row r="888" spans="1:14" x14ac:dyDescent="0.35">
      <c r="A888" t="s">
        <v>22</v>
      </c>
      <c r="B888" t="s">
        <v>23</v>
      </c>
      <c r="C888" t="s">
        <v>24</v>
      </c>
      <c r="D888" t="s">
        <v>183</v>
      </c>
      <c r="E888" s="1">
        <v>2017</v>
      </c>
      <c r="F888" t="s">
        <v>19</v>
      </c>
      <c r="G888" s="2" t="s">
        <v>20</v>
      </c>
      <c r="H888" s="25" t="s">
        <v>21</v>
      </c>
      <c r="I888" s="25" t="s">
        <v>21</v>
      </c>
      <c r="J888" s="25" t="s">
        <v>21</v>
      </c>
      <c r="K888" s="25" t="s">
        <v>21</v>
      </c>
      <c r="L888" s="25">
        <v>1</v>
      </c>
      <c r="M888" s="25" t="s">
        <v>21</v>
      </c>
      <c r="N888" s="25" t="s">
        <v>26</v>
      </c>
    </row>
    <row r="889" spans="1:14" x14ac:dyDescent="0.35">
      <c r="A889" t="s">
        <v>22</v>
      </c>
      <c r="B889" t="s">
        <v>23</v>
      </c>
      <c r="C889" t="s">
        <v>24</v>
      </c>
      <c r="D889" t="s">
        <v>183</v>
      </c>
      <c r="E889" s="1">
        <v>2018</v>
      </c>
      <c r="F889" t="s">
        <v>19</v>
      </c>
      <c r="G889" s="2" t="s">
        <v>20</v>
      </c>
      <c r="H889" s="25" t="s">
        <v>21</v>
      </c>
      <c r="I889" s="25" t="s">
        <v>21</v>
      </c>
      <c r="J889" s="25" t="s">
        <v>21</v>
      </c>
      <c r="K889" s="25" t="s">
        <v>21</v>
      </c>
      <c r="L889" s="25" t="s">
        <v>21</v>
      </c>
      <c r="M889" s="25" t="s">
        <v>21</v>
      </c>
      <c r="N889" s="25" t="s">
        <v>21</v>
      </c>
    </row>
    <row r="890" spans="1:14" x14ac:dyDescent="0.35">
      <c r="A890" t="s">
        <v>22</v>
      </c>
      <c r="B890" t="s">
        <v>38</v>
      </c>
      <c r="C890" t="s">
        <v>39</v>
      </c>
      <c r="D890" t="s">
        <v>184</v>
      </c>
      <c r="E890" s="1">
        <v>2013</v>
      </c>
      <c r="F890" t="s">
        <v>19</v>
      </c>
      <c r="G890" s="2" t="s">
        <v>20</v>
      </c>
      <c r="H890" s="25" t="s">
        <v>21</v>
      </c>
      <c r="I890" s="25" t="s">
        <v>21</v>
      </c>
      <c r="J890" s="25" t="s">
        <v>21</v>
      </c>
      <c r="K890" s="25" t="s">
        <v>21</v>
      </c>
      <c r="L890" s="25" t="s">
        <v>21</v>
      </c>
      <c r="M890" s="25" t="s">
        <v>21</v>
      </c>
      <c r="N890" s="25" t="s">
        <v>21</v>
      </c>
    </row>
    <row r="891" spans="1:14" x14ac:dyDescent="0.35">
      <c r="A891" t="s">
        <v>22</v>
      </c>
      <c r="B891" t="s">
        <v>38</v>
      </c>
      <c r="C891" t="s">
        <v>39</v>
      </c>
      <c r="D891" t="s">
        <v>184</v>
      </c>
      <c r="E891" s="1">
        <v>2014</v>
      </c>
      <c r="F891" t="s">
        <v>19</v>
      </c>
      <c r="G891" s="2" t="s">
        <v>20</v>
      </c>
      <c r="H891" s="25" t="s">
        <v>21</v>
      </c>
      <c r="I891" s="25" t="s">
        <v>21</v>
      </c>
      <c r="J891" s="25" t="s">
        <v>21</v>
      </c>
      <c r="K891" s="25" t="s">
        <v>21</v>
      </c>
      <c r="L891" s="25" t="s">
        <v>21</v>
      </c>
      <c r="M891" s="25" t="s">
        <v>21</v>
      </c>
      <c r="N891" s="25" t="s">
        <v>21</v>
      </c>
    </row>
    <row r="892" spans="1:14" x14ac:dyDescent="0.35">
      <c r="A892" t="s">
        <v>22</v>
      </c>
      <c r="B892" t="s">
        <v>38</v>
      </c>
      <c r="C892" t="s">
        <v>39</v>
      </c>
      <c r="D892" t="s">
        <v>184</v>
      </c>
      <c r="E892" s="1">
        <v>2015</v>
      </c>
      <c r="F892" t="s">
        <v>19</v>
      </c>
      <c r="G892" s="2" t="s">
        <v>20</v>
      </c>
      <c r="H892" s="25" t="s">
        <v>21</v>
      </c>
      <c r="I892" s="25" t="s">
        <v>21</v>
      </c>
      <c r="J892" s="25" t="s">
        <v>21</v>
      </c>
      <c r="K892" s="25" t="s">
        <v>21</v>
      </c>
      <c r="L892" s="25" t="s">
        <v>21</v>
      </c>
      <c r="M892" s="25" t="s">
        <v>21</v>
      </c>
      <c r="N892" s="25" t="s">
        <v>21</v>
      </c>
    </row>
    <row r="893" spans="1:14" x14ac:dyDescent="0.35">
      <c r="A893" t="s">
        <v>22</v>
      </c>
      <c r="B893" t="s">
        <v>38</v>
      </c>
      <c r="C893" t="s">
        <v>39</v>
      </c>
      <c r="D893" t="s">
        <v>184</v>
      </c>
      <c r="E893" s="1">
        <v>2016</v>
      </c>
      <c r="F893" t="s">
        <v>19</v>
      </c>
      <c r="G893" s="2" t="s">
        <v>20</v>
      </c>
      <c r="H893" s="25" t="s">
        <v>21</v>
      </c>
      <c r="I893" s="25" t="s">
        <v>21</v>
      </c>
      <c r="J893" s="25" t="s">
        <v>21</v>
      </c>
      <c r="K893" s="25" t="s">
        <v>21</v>
      </c>
      <c r="L893" s="25" t="s">
        <v>21</v>
      </c>
      <c r="M893" s="25" t="s">
        <v>21</v>
      </c>
      <c r="N893" s="25" t="s">
        <v>21</v>
      </c>
    </row>
    <row r="894" spans="1:14" x14ac:dyDescent="0.35">
      <c r="A894" t="s">
        <v>22</v>
      </c>
      <c r="B894" t="s">
        <v>38</v>
      </c>
      <c r="C894" t="s">
        <v>39</v>
      </c>
      <c r="D894" t="s">
        <v>184</v>
      </c>
      <c r="E894" s="1">
        <v>2017</v>
      </c>
      <c r="F894" t="s">
        <v>19</v>
      </c>
      <c r="G894" s="2" t="s">
        <v>20</v>
      </c>
      <c r="H894" s="25" t="s">
        <v>21</v>
      </c>
      <c r="I894" s="25" t="s">
        <v>21</v>
      </c>
      <c r="J894" s="25" t="s">
        <v>21</v>
      </c>
      <c r="K894" s="25" t="s">
        <v>21</v>
      </c>
      <c r="L894" s="25" t="s">
        <v>21</v>
      </c>
      <c r="M894" s="25" t="s">
        <v>21</v>
      </c>
      <c r="N894" s="25" t="s">
        <v>21</v>
      </c>
    </row>
    <row r="895" spans="1:14" x14ac:dyDescent="0.35">
      <c r="A895" t="s">
        <v>22</v>
      </c>
      <c r="B895" t="s">
        <v>38</v>
      </c>
      <c r="C895" t="s">
        <v>39</v>
      </c>
      <c r="D895" t="s">
        <v>184</v>
      </c>
      <c r="E895" s="1">
        <v>2018</v>
      </c>
      <c r="F895" t="s">
        <v>19</v>
      </c>
      <c r="G895" s="2" t="s">
        <v>20</v>
      </c>
      <c r="H895" s="25" t="s">
        <v>21</v>
      </c>
      <c r="I895" s="25" t="s">
        <v>21</v>
      </c>
      <c r="J895" s="25" t="s">
        <v>21</v>
      </c>
      <c r="K895" s="25" t="s">
        <v>21</v>
      </c>
      <c r="L895" s="25" t="s">
        <v>21</v>
      </c>
      <c r="M895" s="25" t="s">
        <v>21</v>
      </c>
      <c r="N895" s="25" t="s">
        <v>21</v>
      </c>
    </row>
    <row r="896" spans="1:14" x14ac:dyDescent="0.35">
      <c r="A896" t="s">
        <v>22</v>
      </c>
      <c r="B896" t="s">
        <v>27</v>
      </c>
      <c r="C896" t="s">
        <v>28</v>
      </c>
      <c r="D896" t="s">
        <v>185</v>
      </c>
      <c r="E896" s="1">
        <v>2013</v>
      </c>
      <c r="F896" t="s">
        <v>19</v>
      </c>
      <c r="G896" s="2" t="s">
        <v>20</v>
      </c>
      <c r="H896" s="25">
        <v>53</v>
      </c>
      <c r="I896" s="25">
        <v>45</v>
      </c>
      <c r="J896" s="25">
        <v>8</v>
      </c>
      <c r="K896" s="25">
        <v>1</v>
      </c>
      <c r="L896" s="25">
        <v>115</v>
      </c>
      <c r="M896" s="25" t="s">
        <v>26</v>
      </c>
      <c r="N896" s="25" t="s">
        <v>26</v>
      </c>
    </row>
    <row r="897" spans="1:14" x14ac:dyDescent="0.35">
      <c r="A897" t="s">
        <v>22</v>
      </c>
      <c r="B897" t="s">
        <v>27</v>
      </c>
      <c r="C897" t="s">
        <v>28</v>
      </c>
      <c r="D897" t="s">
        <v>185</v>
      </c>
      <c r="E897" s="1">
        <v>2014</v>
      </c>
      <c r="F897" t="s">
        <v>19</v>
      </c>
      <c r="G897" s="2" t="s">
        <v>20</v>
      </c>
      <c r="H897" s="25">
        <v>5</v>
      </c>
      <c r="I897" s="25" t="s">
        <v>21</v>
      </c>
      <c r="J897" s="25">
        <v>5</v>
      </c>
      <c r="K897" s="25" t="s">
        <v>21</v>
      </c>
      <c r="L897" s="25">
        <v>57</v>
      </c>
      <c r="M897" s="25" t="s">
        <v>26</v>
      </c>
      <c r="N897" s="25" t="s">
        <v>26</v>
      </c>
    </row>
    <row r="898" spans="1:14" x14ac:dyDescent="0.35">
      <c r="A898" t="s">
        <v>22</v>
      </c>
      <c r="B898" t="s">
        <v>27</v>
      </c>
      <c r="C898" t="s">
        <v>28</v>
      </c>
      <c r="D898" t="s">
        <v>185</v>
      </c>
      <c r="E898" s="1">
        <v>2015</v>
      </c>
      <c r="F898" t="s">
        <v>19</v>
      </c>
      <c r="G898" s="2" t="s">
        <v>20</v>
      </c>
      <c r="H898" s="25">
        <v>3</v>
      </c>
      <c r="I898" s="25" t="s">
        <v>21</v>
      </c>
      <c r="J898" s="25">
        <v>3</v>
      </c>
      <c r="K898" s="25" t="s">
        <v>21</v>
      </c>
      <c r="L898" s="25">
        <v>80</v>
      </c>
      <c r="M898" s="25" t="s">
        <v>26</v>
      </c>
      <c r="N898" s="25" t="s">
        <v>26</v>
      </c>
    </row>
    <row r="899" spans="1:14" x14ac:dyDescent="0.35">
      <c r="A899" t="s">
        <v>22</v>
      </c>
      <c r="B899" t="s">
        <v>27</v>
      </c>
      <c r="C899" t="s">
        <v>28</v>
      </c>
      <c r="D899" t="s">
        <v>185</v>
      </c>
      <c r="E899" s="1">
        <v>2016</v>
      </c>
      <c r="F899" t="s">
        <v>19</v>
      </c>
      <c r="G899" s="2" t="s">
        <v>20</v>
      </c>
      <c r="H899" s="25">
        <v>42</v>
      </c>
      <c r="I899" s="25">
        <v>37</v>
      </c>
      <c r="J899" s="25">
        <v>-14</v>
      </c>
      <c r="K899" s="25">
        <v>19</v>
      </c>
      <c r="L899" s="25" t="s">
        <v>26</v>
      </c>
      <c r="M899" s="25" t="s">
        <v>26</v>
      </c>
      <c r="N899" s="25" t="s">
        <v>26</v>
      </c>
    </row>
    <row r="900" spans="1:14" x14ac:dyDescent="0.35">
      <c r="A900" t="s">
        <v>22</v>
      </c>
      <c r="B900" t="s">
        <v>27</v>
      </c>
      <c r="C900" t="s">
        <v>28</v>
      </c>
      <c r="D900" t="s">
        <v>185</v>
      </c>
      <c r="E900" s="1">
        <v>2017</v>
      </c>
      <c r="F900" t="s">
        <v>19</v>
      </c>
      <c r="G900" s="2" t="s">
        <v>20</v>
      </c>
      <c r="H900" s="25">
        <v>35</v>
      </c>
      <c r="I900" s="25" t="s">
        <v>26</v>
      </c>
      <c r="J900" s="25" t="s">
        <v>26</v>
      </c>
      <c r="K900" s="25" t="s">
        <v>26</v>
      </c>
      <c r="L900" s="25">
        <v>1051</v>
      </c>
      <c r="M900" s="25" t="s">
        <v>26</v>
      </c>
      <c r="N900" s="25" t="s">
        <v>26</v>
      </c>
    </row>
    <row r="901" spans="1:14" x14ac:dyDescent="0.35">
      <c r="A901" t="s">
        <v>22</v>
      </c>
      <c r="B901" t="s">
        <v>27</v>
      </c>
      <c r="C901" t="s">
        <v>28</v>
      </c>
      <c r="D901" t="s">
        <v>185</v>
      </c>
      <c r="E901" s="1">
        <v>2018</v>
      </c>
      <c r="F901" t="s">
        <v>19</v>
      </c>
      <c r="G901" s="2" t="s">
        <v>20</v>
      </c>
      <c r="H901" s="25">
        <v>39</v>
      </c>
      <c r="I901" s="25" t="s">
        <v>26</v>
      </c>
      <c r="J901" s="25" t="s">
        <v>26</v>
      </c>
      <c r="K901" s="25" t="s">
        <v>26</v>
      </c>
      <c r="L901" s="25" t="s">
        <v>26</v>
      </c>
      <c r="M901" s="25" t="s">
        <v>26</v>
      </c>
      <c r="N901" s="25" t="s">
        <v>26</v>
      </c>
    </row>
    <row r="902" spans="1:14" x14ac:dyDescent="0.35">
      <c r="A902" t="s">
        <v>84</v>
      </c>
      <c r="B902" t="s">
        <v>16</v>
      </c>
      <c r="C902" t="s">
        <v>36</v>
      </c>
      <c r="D902" t="s">
        <v>186</v>
      </c>
      <c r="E902" s="1">
        <v>2013</v>
      </c>
      <c r="F902" t="s">
        <v>19</v>
      </c>
      <c r="G902" s="2" t="s">
        <v>20</v>
      </c>
      <c r="H902" s="25">
        <v>-3</v>
      </c>
      <c r="I902" s="25">
        <v>-9</v>
      </c>
      <c r="J902" s="25">
        <v>6</v>
      </c>
      <c r="K902" s="25" t="s">
        <v>21</v>
      </c>
      <c r="L902" s="25">
        <v>118</v>
      </c>
      <c r="M902" s="25">
        <v>96</v>
      </c>
      <c r="N902" s="25">
        <v>22</v>
      </c>
    </row>
    <row r="903" spans="1:14" x14ac:dyDescent="0.35">
      <c r="A903" t="s">
        <v>84</v>
      </c>
      <c r="B903" t="s">
        <v>16</v>
      </c>
      <c r="C903" t="s">
        <v>36</v>
      </c>
      <c r="D903" t="s">
        <v>186</v>
      </c>
      <c r="E903" s="1">
        <v>2014</v>
      </c>
      <c r="F903" t="s">
        <v>19</v>
      </c>
      <c r="G903" s="2" t="s">
        <v>20</v>
      </c>
      <c r="H903" s="25">
        <v>-56</v>
      </c>
      <c r="I903" s="25">
        <v>-12</v>
      </c>
      <c r="J903" s="25">
        <v>-44</v>
      </c>
      <c r="K903" s="25" t="s">
        <v>21</v>
      </c>
      <c r="L903" s="25" t="s">
        <v>26</v>
      </c>
      <c r="M903" s="25" t="s">
        <v>26</v>
      </c>
      <c r="N903" s="25" t="s">
        <v>26</v>
      </c>
    </row>
    <row r="904" spans="1:14" x14ac:dyDescent="0.35">
      <c r="A904" t="s">
        <v>84</v>
      </c>
      <c r="B904" t="s">
        <v>16</v>
      </c>
      <c r="C904" t="s">
        <v>36</v>
      </c>
      <c r="D904" t="s">
        <v>186</v>
      </c>
      <c r="E904" s="1">
        <v>2015</v>
      </c>
      <c r="F904" t="s">
        <v>19</v>
      </c>
      <c r="G904" s="2" t="s">
        <v>20</v>
      </c>
      <c r="H904" s="25">
        <v>-173</v>
      </c>
      <c r="I904" s="25">
        <v>20</v>
      </c>
      <c r="J904" s="25">
        <v>-193</v>
      </c>
      <c r="K904" s="25" t="s">
        <v>21</v>
      </c>
      <c r="L904" s="25">
        <v>258</v>
      </c>
      <c r="M904" s="25" t="s">
        <v>26</v>
      </c>
      <c r="N904" s="25" t="s">
        <v>26</v>
      </c>
    </row>
    <row r="905" spans="1:14" x14ac:dyDescent="0.35">
      <c r="A905" t="s">
        <v>84</v>
      </c>
      <c r="B905" t="s">
        <v>16</v>
      </c>
      <c r="C905" t="s">
        <v>36</v>
      </c>
      <c r="D905" t="s">
        <v>186</v>
      </c>
      <c r="E905" s="1">
        <v>2016</v>
      </c>
      <c r="F905" t="s">
        <v>19</v>
      </c>
      <c r="G905" s="2" t="s">
        <v>20</v>
      </c>
      <c r="H905" s="25">
        <v>-145</v>
      </c>
      <c r="I905" s="25">
        <v>2</v>
      </c>
      <c r="J905" s="25">
        <v>-147</v>
      </c>
      <c r="K905" s="25" t="s">
        <v>21</v>
      </c>
      <c r="L905" s="25">
        <v>99</v>
      </c>
      <c r="M905" s="25">
        <v>-153</v>
      </c>
      <c r="N905" s="25">
        <v>253</v>
      </c>
    </row>
    <row r="906" spans="1:14" x14ac:dyDescent="0.35">
      <c r="A906" t="s">
        <v>84</v>
      </c>
      <c r="B906" t="s">
        <v>16</v>
      </c>
      <c r="C906" t="s">
        <v>36</v>
      </c>
      <c r="D906" t="s">
        <v>186</v>
      </c>
      <c r="E906" s="1">
        <v>2017</v>
      </c>
      <c r="F906" t="s">
        <v>19</v>
      </c>
      <c r="G906" s="2" t="s">
        <v>20</v>
      </c>
      <c r="H906" s="25">
        <v>-57</v>
      </c>
      <c r="I906" s="25" t="s">
        <v>26</v>
      </c>
      <c r="J906" s="25" t="s">
        <v>26</v>
      </c>
      <c r="K906" s="25" t="s">
        <v>21</v>
      </c>
      <c r="L906" s="25">
        <v>20</v>
      </c>
      <c r="M906" s="25" t="s">
        <v>26</v>
      </c>
      <c r="N906" s="25" t="s">
        <v>26</v>
      </c>
    </row>
    <row r="907" spans="1:14" x14ac:dyDescent="0.35">
      <c r="A907" t="s">
        <v>84</v>
      </c>
      <c r="B907" t="s">
        <v>16</v>
      </c>
      <c r="C907" t="s">
        <v>36</v>
      </c>
      <c r="D907" t="s">
        <v>186</v>
      </c>
      <c r="E907" s="1">
        <v>2018</v>
      </c>
      <c r="F907" t="s">
        <v>19</v>
      </c>
      <c r="G907" s="2" t="s">
        <v>20</v>
      </c>
      <c r="H907" s="25">
        <v>-60</v>
      </c>
      <c r="I907" s="25" t="s">
        <v>26</v>
      </c>
      <c r="J907" s="25" t="s">
        <v>26</v>
      </c>
      <c r="K907" s="25" t="s">
        <v>26</v>
      </c>
      <c r="L907" s="25" t="s">
        <v>26</v>
      </c>
      <c r="M907" s="25" t="s">
        <v>26</v>
      </c>
      <c r="N907" s="25" t="s">
        <v>26</v>
      </c>
    </row>
    <row r="908" spans="1:14" x14ac:dyDescent="0.35">
      <c r="A908" t="s">
        <v>84</v>
      </c>
      <c r="B908" t="s">
        <v>27</v>
      </c>
      <c r="C908" t="s">
        <v>32</v>
      </c>
      <c r="D908" t="s">
        <v>187</v>
      </c>
      <c r="E908" s="1">
        <v>2013</v>
      </c>
      <c r="F908" t="s">
        <v>19</v>
      </c>
      <c r="G908" s="2" t="s">
        <v>20</v>
      </c>
      <c r="H908" s="25" t="s">
        <v>21</v>
      </c>
      <c r="I908" s="25" t="s">
        <v>21</v>
      </c>
      <c r="J908" s="25" t="s">
        <v>21</v>
      </c>
      <c r="K908" s="25" t="s">
        <v>21</v>
      </c>
      <c r="L908" s="25" t="s">
        <v>26</v>
      </c>
      <c r="M908" s="25" t="s">
        <v>21</v>
      </c>
      <c r="N908" s="25" t="s">
        <v>26</v>
      </c>
    </row>
    <row r="909" spans="1:14" x14ac:dyDescent="0.35">
      <c r="A909" t="s">
        <v>84</v>
      </c>
      <c r="B909" t="s">
        <v>27</v>
      </c>
      <c r="C909" t="s">
        <v>32</v>
      </c>
      <c r="D909" t="s">
        <v>187</v>
      </c>
      <c r="E909" s="1">
        <v>2014</v>
      </c>
      <c r="F909" t="s">
        <v>19</v>
      </c>
      <c r="G909" s="2" t="s">
        <v>20</v>
      </c>
      <c r="H909" s="25">
        <v>-3</v>
      </c>
      <c r="I909" s="25" t="s">
        <v>21</v>
      </c>
      <c r="J909" s="25">
        <v>-3</v>
      </c>
      <c r="K909" s="25" t="s">
        <v>21</v>
      </c>
      <c r="L909" s="25" t="s">
        <v>21</v>
      </c>
      <c r="M909" s="25" t="s">
        <v>26</v>
      </c>
      <c r="N909" s="25" t="s">
        <v>21</v>
      </c>
    </row>
    <row r="910" spans="1:14" x14ac:dyDescent="0.35">
      <c r="A910" t="s">
        <v>84</v>
      </c>
      <c r="B910" t="s">
        <v>27</v>
      </c>
      <c r="C910" t="s">
        <v>32</v>
      </c>
      <c r="D910" t="s">
        <v>187</v>
      </c>
      <c r="E910" s="1">
        <v>2015</v>
      </c>
      <c r="F910" t="s">
        <v>19</v>
      </c>
      <c r="G910" s="2" t="s">
        <v>20</v>
      </c>
      <c r="H910" s="25">
        <v>-8</v>
      </c>
      <c r="I910" s="25" t="s">
        <v>21</v>
      </c>
      <c r="J910" s="25">
        <v>-8</v>
      </c>
      <c r="K910" s="25" t="s">
        <v>21</v>
      </c>
      <c r="L910" s="25">
        <v>-56</v>
      </c>
      <c r="M910" s="25" t="s">
        <v>26</v>
      </c>
      <c r="N910" s="25" t="s">
        <v>26</v>
      </c>
    </row>
    <row r="911" spans="1:14" x14ac:dyDescent="0.35">
      <c r="A911" t="s">
        <v>84</v>
      </c>
      <c r="B911" t="s">
        <v>27</v>
      </c>
      <c r="C911" t="s">
        <v>32</v>
      </c>
      <c r="D911" t="s">
        <v>187</v>
      </c>
      <c r="E911" s="1">
        <v>2016</v>
      </c>
      <c r="F911" t="s">
        <v>19</v>
      </c>
      <c r="G911" s="2" t="s">
        <v>20</v>
      </c>
      <c r="H911" s="25">
        <v>-26</v>
      </c>
      <c r="I911" s="25" t="s">
        <v>21</v>
      </c>
      <c r="J911" s="25">
        <v>-27</v>
      </c>
      <c r="K911" s="25">
        <v>1</v>
      </c>
      <c r="L911" s="25">
        <v>77</v>
      </c>
      <c r="M911" s="25" t="s">
        <v>26</v>
      </c>
      <c r="N911" s="25" t="s">
        <v>26</v>
      </c>
    </row>
    <row r="912" spans="1:14" x14ac:dyDescent="0.35">
      <c r="A912" t="s">
        <v>84</v>
      </c>
      <c r="B912" t="s">
        <v>27</v>
      </c>
      <c r="C912" t="s">
        <v>32</v>
      </c>
      <c r="D912" t="s">
        <v>187</v>
      </c>
      <c r="E912" s="1">
        <v>2017</v>
      </c>
      <c r="F912" t="s">
        <v>19</v>
      </c>
      <c r="G912" s="2" t="s">
        <v>20</v>
      </c>
      <c r="H912" s="25" t="s">
        <v>26</v>
      </c>
      <c r="I912" s="25" t="s">
        <v>21</v>
      </c>
      <c r="J912" s="25" t="s">
        <v>26</v>
      </c>
      <c r="K912" s="25" t="s">
        <v>26</v>
      </c>
      <c r="L912" s="25">
        <v>110</v>
      </c>
      <c r="M912" s="25">
        <v>6</v>
      </c>
      <c r="N912" s="25">
        <v>104</v>
      </c>
    </row>
    <row r="913" spans="1:14" x14ac:dyDescent="0.35">
      <c r="A913" t="s">
        <v>84</v>
      </c>
      <c r="B913" t="s">
        <v>27</v>
      </c>
      <c r="C913" t="s">
        <v>32</v>
      </c>
      <c r="D913" t="s">
        <v>187</v>
      </c>
      <c r="E913" s="1">
        <v>2018</v>
      </c>
      <c r="F913" t="s">
        <v>19</v>
      </c>
      <c r="G913" s="2" t="s">
        <v>20</v>
      </c>
      <c r="H913" s="25" t="s">
        <v>26</v>
      </c>
      <c r="I913" s="25" t="s">
        <v>21</v>
      </c>
      <c r="J913" s="25" t="s">
        <v>26</v>
      </c>
      <c r="K913" s="25" t="s">
        <v>21</v>
      </c>
      <c r="L913" s="25">
        <v>147</v>
      </c>
      <c r="M913" s="25">
        <v>15</v>
      </c>
      <c r="N913" s="25">
        <v>132</v>
      </c>
    </row>
    <row r="914" spans="1:14" x14ac:dyDescent="0.35">
      <c r="A914" t="s">
        <v>22</v>
      </c>
      <c r="B914" t="s">
        <v>23</v>
      </c>
      <c r="C914" t="s">
        <v>36</v>
      </c>
      <c r="D914" t="s">
        <v>188</v>
      </c>
      <c r="E914" s="1">
        <v>2013</v>
      </c>
      <c r="F914" t="s">
        <v>19</v>
      </c>
      <c r="G914" s="2" t="s">
        <v>20</v>
      </c>
      <c r="H914" s="25" t="s">
        <v>21</v>
      </c>
      <c r="I914" s="25" t="s">
        <v>21</v>
      </c>
      <c r="J914" s="25" t="s">
        <v>21</v>
      </c>
      <c r="K914" s="25" t="s">
        <v>21</v>
      </c>
      <c r="L914" s="25" t="s">
        <v>21</v>
      </c>
      <c r="M914" s="25" t="s">
        <v>21</v>
      </c>
      <c r="N914" s="25" t="s">
        <v>21</v>
      </c>
    </row>
    <row r="915" spans="1:14" x14ac:dyDescent="0.35">
      <c r="A915" t="s">
        <v>22</v>
      </c>
      <c r="B915" t="s">
        <v>23</v>
      </c>
      <c r="C915" t="s">
        <v>36</v>
      </c>
      <c r="D915" t="s">
        <v>188</v>
      </c>
      <c r="E915" s="1">
        <v>2014</v>
      </c>
      <c r="F915" t="s">
        <v>19</v>
      </c>
      <c r="G915" s="2" t="s">
        <v>20</v>
      </c>
      <c r="H915" s="25" t="s">
        <v>21</v>
      </c>
      <c r="I915" s="25" t="s">
        <v>21</v>
      </c>
      <c r="J915" s="25" t="s">
        <v>21</v>
      </c>
      <c r="K915" s="25" t="s">
        <v>21</v>
      </c>
      <c r="L915" s="25" t="s">
        <v>21</v>
      </c>
      <c r="M915" s="25" t="s">
        <v>21</v>
      </c>
      <c r="N915" s="25" t="s">
        <v>21</v>
      </c>
    </row>
    <row r="916" spans="1:14" x14ac:dyDescent="0.35">
      <c r="A916" t="s">
        <v>22</v>
      </c>
      <c r="B916" t="s">
        <v>23</v>
      </c>
      <c r="C916" t="s">
        <v>36</v>
      </c>
      <c r="D916" t="s">
        <v>188</v>
      </c>
      <c r="E916" s="1">
        <v>2015</v>
      </c>
      <c r="F916" t="s">
        <v>19</v>
      </c>
      <c r="G916" s="2" t="s">
        <v>20</v>
      </c>
      <c r="H916" s="25" t="s">
        <v>21</v>
      </c>
      <c r="I916" s="25" t="s">
        <v>21</v>
      </c>
      <c r="J916" s="25" t="s">
        <v>21</v>
      </c>
      <c r="K916" s="25" t="s">
        <v>21</v>
      </c>
      <c r="L916" s="25" t="s">
        <v>21</v>
      </c>
      <c r="M916" s="25" t="s">
        <v>21</v>
      </c>
      <c r="N916" s="25" t="s">
        <v>21</v>
      </c>
    </row>
    <row r="917" spans="1:14" x14ac:dyDescent="0.35">
      <c r="A917" t="s">
        <v>22</v>
      </c>
      <c r="B917" t="s">
        <v>23</v>
      </c>
      <c r="C917" t="s">
        <v>36</v>
      </c>
      <c r="D917" t="s">
        <v>188</v>
      </c>
      <c r="E917" s="1">
        <v>2016</v>
      </c>
      <c r="F917" t="s">
        <v>19</v>
      </c>
      <c r="G917" s="2" t="s">
        <v>20</v>
      </c>
      <c r="H917" s="25" t="s">
        <v>21</v>
      </c>
      <c r="I917" s="25" t="s">
        <v>21</v>
      </c>
      <c r="J917" s="25" t="s">
        <v>21</v>
      </c>
      <c r="K917" s="25" t="s">
        <v>21</v>
      </c>
      <c r="L917" s="25" t="s">
        <v>21</v>
      </c>
      <c r="M917" s="25" t="s">
        <v>21</v>
      </c>
      <c r="N917" s="25" t="s">
        <v>21</v>
      </c>
    </row>
    <row r="918" spans="1:14" x14ac:dyDescent="0.35">
      <c r="A918" t="s">
        <v>22</v>
      </c>
      <c r="B918" t="s">
        <v>23</v>
      </c>
      <c r="C918" t="s">
        <v>36</v>
      </c>
      <c r="D918" t="s">
        <v>188</v>
      </c>
      <c r="E918" s="1">
        <v>2017</v>
      </c>
      <c r="F918" t="s">
        <v>19</v>
      </c>
      <c r="G918" s="2" t="s">
        <v>20</v>
      </c>
      <c r="H918" s="25" t="s">
        <v>26</v>
      </c>
      <c r="I918" s="25" t="s">
        <v>21</v>
      </c>
      <c r="J918" s="25" t="s">
        <v>21</v>
      </c>
      <c r="K918" s="25" t="s">
        <v>26</v>
      </c>
      <c r="L918" s="25" t="s">
        <v>21</v>
      </c>
      <c r="M918" s="25" t="s">
        <v>21</v>
      </c>
      <c r="N918" s="25" t="s">
        <v>21</v>
      </c>
    </row>
    <row r="919" spans="1:14" x14ac:dyDescent="0.35">
      <c r="A919" t="s">
        <v>22</v>
      </c>
      <c r="B919" t="s">
        <v>23</v>
      </c>
      <c r="C919" t="s">
        <v>36</v>
      </c>
      <c r="D919" t="s">
        <v>188</v>
      </c>
      <c r="E919" s="1">
        <v>2018</v>
      </c>
      <c r="F919" t="s">
        <v>19</v>
      </c>
      <c r="G919" s="2" t="s">
        <v>20</v>
      </c>
      <c r="H919" s="25" t="s">
        <v>21</v>
      </c>
      <c r="I919" s="25" t="s">
        <v>21</v>
      </c>
      <c r="J919" s="25" t="s">
        <v>21</v>
      </c>
      <c r="K919" s="25" t="s">
        <v>21</v>
      </c>
      <c r="L919" s="25" t="s">
        <v>26</v>
      </c>
      <c r="M919" s="25" t="s">
        <v>21</v>
      </c>
      <c r="N919" s="25" t="s">
        <v>26</v>
      </c>
    </row>
    <row r="920" spans="1:14" x14ac:dyDescent="0.35">
      <c r="A920" t="s">
        <v>22</v>
      </c>
      <c r="B920" t="s">
        <v>34</v>
      </c>
      <c r="C920" t="s">
        <v>32</v>
      </c>
      <c r="D920" t="s">
        <v>189</v>
      </c>
      <c r="E920" s="1">
        <v>2013</v>
      </c>
      <c r="F920" t="s">
        <v>19</v>
      </c>
      <c r="G920" s="2" t="s">
        <v>20</v>
      </c>
      <c r="H920" s="25" t="s">
        <v>21</v>
      </c>
      <c r="I920" s="25" t="s">
        <v>21</v>
      </c>
      <c r="J920" s="25" t="s">
        <v>21</v>
      </c>
      <c r="K920" s="25" t="s">
        <v>21</v>
      </c>
      <c r="L920" s="25" t="s">
        <v>21</v>
      </c>
      <c r="M920" s="25" t="s">
        <v>21</v>
      </c>
      <c r="N920" s="25" t="s">
        <v>21</v>
      </c>
    </row>
    <row r="921" spans="1:14" x14ac:dyDescent="0.35">
      <c r="A921" t="s">
        <v>22</v>
      </c>
      <c r="B921" t="s">
        <v>34</v>
      </c>
      <c r="C921" t="s">
        <v>32</v>
      </c>
      <c r="D921" t="s">
        <v>189</v>
      </c>
      <c r="E921" s="1">
        <v>2014</v>
      </c>
      <c r="F921" t="s">
        <v>19</v>
      </c>
      <c r="G921" s="2" t="s">
        <v>20</v>
      </c>
      <c r="H921" s="25" t="s">
        <v>21</v>
      </c>
      <c r="I921" s="25" t="s">
        <v>21</v>
      </c>
      <c r="J921" s="25" t="s">
        <v>21</v>
      </c>
      <c r="K921" s="25" t="s">
        <v>21</v>
      </c>
      <c r="L921" s="25" t="s">
        <v>21</v>
      </c>
      <c r="M921" s="25" t="s">
        <v>21</v>
      </c>
      <c r="N921" s="25" t="s">
        <v>21</v>
      </c>
    </row>
    <row r="922" spans="1:14" x14ac:dyDescent="0.35">
      <c r="A922" t="s">
        <v>22</v>
      </c>
      <c r="B922" t="s">
        <v>34</v>
      </c>
      <c r="C922" t="s">
        <v>32</v>
      </c>
      <c r="D922" t="s">
        <v>189</v>
      </c>
      <c r="E922" s="1">
        <v>2015</v>
      </c>
      <c r="F922" t="s">
        <v>19</v>
      </c>
      <c r="G922" s="2" t="s">
        <v>20</v>
      </c>
      <c r="H922" s="25" t="s">
        <v>21</v>
      </c>
      <c r="I922" s="25" t="s">
        <v>21</v>
      </c>
      <c r="J922" s="25" t="s">
        <v>21</v>
      </c>
      <c r="K922" s="25" t="s">
        <v>21</v>
      </c>
      <c r="L922" s="25" t="s">
        <v>21</v>
      </c>
      <c r="M922" s="25" t="s">
        <v>21</v>
      </c>
      <c r="N922" s="25" t="s">
        <v>21</v>
      </c>
    </row>
    <row r="923" spans="1:14" x14ac:dyDescent="0.35">
      <c r="A923" t="s">
        <v>22</v>
      </c>
      <c r="B923" t="s">
        <v>34</v>
      </c>
      <c r="C923" t="s">
        <v>32</v>
      </c>
      <c r="D923" t="s">
        <v>189</v>
      </c>
      <c r="E923" s="1">
        <v>2016</v>
      </c>
      <c r="F923" t="s">
        <v>19</v>
      </c>
      <c r="G923" s="2" t="s">
        <v>20</v>
      </c>
      <c r="H923" s="25" t="s">
        <v>21</v>
      </c>
      <c r="I923" s="25" t="s">
        <v>21</v>
      </c>
      <c r="J923" s="25" t="s">
        <v>21</v>
      </c>
      <c r="K923" s="25" t="s">
        <v>21</v>
      </c>
      <c r="L923" s="25" t="s">
        <v>21</v>
      </c>
      <c r="M923" s="25" t="s">
        <v>21</v>
      </c>
      <c r="N923" s="25" t="s">
        <v>21</v>
      </c>
    </row>
    <row r="924" spans="1:14" x14ac:dyDescent="0.35">
      <c r="A924" t="s">
        <v>22</v>
      </c>
      <c r="B924" t="s">
        <v>34</v>
      </c>
      <c r="C924" t="s">
        <v>32</v>
      </c>
      <c r="D924" t="s">
        <v>189</v>
      </c>
      <c r="E924" s="1">
        <v>2017</v>
      </c>
      <c r="F924" t="s">
        <v>19</v>
      </c>
      <c r="G924" s="2" t="s">
        <v>20</v>
      </c>
      <c r="H924" s="25" t="s">
        <v>21</v>
      </c>
      <c r="I924" s="25" t="s">
        <v>21</v>
      </c>
      <c r="J924" s="25" t="s">
        <v>21</v>
      </c>
      <c r="K924" s="25" t="s">
        <v>21</v>
      </c>
      <c r="L924" s="25" t="s">
        <v>21</v>
      </c>
      <c r="M924" s="25" t="s">
        <v>21</v>
      </c>
      <c r="N924" s="25" t="s">
        <v>21</v>
      </c>
    </row>
    <row r="925" spans="1:14" x14ac:dyDescent="0.35">
      <c r="A925" t="s">
        <v>22</v>
      </c>
      <c r="B925" t="s">
        <v>34</v>
      </c>
      <c r="C925" t="s">
        <v>32</v>
      </c>
      <c r="D925" t="s">
        <v>189</v>
      </c>
      <c r="E925" s="1">
        <v>2018</v>
      </c>
      <c r="F925" t="s">
        <v>19</v>
      </c>
      <c r="G925" s="2" t="s">
        <v>20</v>
      </c>
      <c r="H925" s="25" t="s">
        <v>21</v>
      </c>
      <c r="I925" s="25" t="s">
        <v>21</v>
      </c>
      <c r="J925" s="25" t="s">
        <v>21</v>
      </c>
      <c r="K925" s="25" t="s">
        <v>21</v>
      </c>
      <c r="L925" s="25" t="s">
        <v>21</v>
      </c>
      <c r="M925" s="25" t="s">
        <v>21</v>
      </c>
      <c r="N925" s="25" t="s">
        <v>21</v>
      </c>
    </row>
    <row r="926" spans="1:14" x14ac:dyDescent="0.35">
      <c r="A926" t="s">
        <v>84</v>
      </c>
      <c r="B926" t="s">
        <v>27</v>
      </c>
      <c r="C926" t="s">
        <v>17</v>
      </c>
      <c r="D926" t="s">
        <v>190</v>
      </c>
      <c r="E926" s="1">
        <v>2013</v>
      </c>
      <c r="F926" t="s">
        <v>19</v>
      </c>
      <c r="G926" s="2" t="s">
        <v>20</v>
      </c>
      <c r="H926" s="25">
        <v>38</v>
      </c>
      <c r="I926" s="25">
        <v>40</v>
      </c>
      <c r="J926" s="25">
        <v>-2</v>
      </c>
      <c r="K926" s="25" t="s">
        <v>21</v>
      </c>
      <c r="L926" s="25" t="s">
        <v>26</v>
      </c>
      <c r="M926" s="25" t="s">
        <v>26</v>
      </c>
      <c r="N926" s="25" t="s">
        <v>26</v>
      </c>
    </row>
    <row r="927" spans="1:14" x14ac:dyDescent="0.35">
      <c r="A927" t="s">
        <v>84</v>
      </c>
      <c r="B927" t="s">
        <v>27</v>
      </c>
      <c r="C927" t="s">
        <v>17</v>
      </c>
      <c r="D927" t="s">
        <v>190</v>
      </c>
      <c r="E927" s="1">
        <v>2014</v>
      </c>
      <c r="F927" t="s">
        <v>19</v>
      </c>
      <c r="G927" s="2" t="s">
        <v>20</v>
      </c>
      <c r="H927" s="25">
        <v>28</v>
      </c>
      <c r="I927" s="25">
        <v>52</v>
      </c>
      <c r="J927" s="25">
        <v>-24</v>
      </c>
      <c r="K927" s="25" t="s">
        <v>21</v>
      </c>
      <c r="L927" s="25">
        <v>260</v>
      </c>
      <c r="M927" s="25" t="s">
        <v>26</v>
      </c>
      <c r="N927" s="25" t="s">
        <v>21</v>
      </c>
    </row>
    <row r="928" spans="1:14" x14ac:dyDescent="0.35">
      <c r="A928" t="s">
        <v>84</v>
      </c>
      <c r="B928" t="s">
        <v>27</v>
      </c>
      <c r="C928" t="s">
        <v>17</v>
      </c>
      <c r="D928" t="s">
        <v>190</v>
      </c>
      <c r="E928" s="1">
        <v>2015</v>
      </c>
      <c r="F928" t="s">
        <v>19</v>
      </c>
      <c r="G928" s="2" t="s">
        <v>20</v>
      </c>
      <c r="H928" s="25">
        <v>1213</v>
      </c>
      <c r="I928" s="25">
        <v>70</v>
      </c>
      <c r="J928" s="25">
        <v>1143</v>
      </c>
      <c r="K928" s="25" t="s">
        <v>21</v>
      </c>
      <c r="L928" s="25">
        <v>5199</v>
      </c>
      <c r="M928" s="25" t="s">
        <v>26</v>
      </c>
      <c r="N928" s="25" t="s">
        <v>26</v>
      </c>
    </row>
    <row r="929" spans="1:14" x14ac:dyDescent="0.35">
      <c r="A929" t="s">
        <v>84</v>
      </c>
      <c r="B929" t="s">
        <v>27</v>
      </c>
      <c r="C929" t="s">
        <v>17</v>
      </c>
      <c r="D929" t="s">
        <v>190</v>
      </c>
      <c r="E929" s="1">
        <v>2016</v>
      </c>
      <c r="F929" t="s">
        <v>19</v>
      </c>
      <c r="G929" s="2" t="s">
        <v>20</v>
      </c>
      <c r="H929" s="25">
        <v>45</v>
      </c>
      <c r="I929" s="25">
        <v>72</v>
      </c>
      <c r="J929" s="25">
        <v>-27</v>
      </c>
      <c r="K929" s="25" t="s">
        <v>21</v>
      </c>
      <c r="L929" s="25" t="s">
        <v>26</v>
      </c>
      <c r="M929" s="25" t="s">
        <v>26</v>
      </c>
      <c r="N929" s="25" t="s">
        <v>21</v>
      </c>
    </row>
    <row r="930" spans="1:14" x14ac:dyDescent="0.35">
      <c r="A930" t="s">
        <v>84</v>
      </c>
      <c r="B930" t="s">
        <v>27</v>
      </c>
      <c r="C930" t="s">
        <v>17</v>
      </c>
      <c r="D930" t="s">
        <v>190</v>
      </c>
      <c r="E930" s="1">
        <v>2017</v>
      </c>
      <c r="F930" t="s">
        <v>19</v>
      </c>
      <c r="G930" s="2" t="s">
        <v>20</v>
      </c>
      <c r="H930" s="25" t="s">
        <v>26</v>
      </c>
      <c r="I930" s="25" t="s">
        <v>26</v>
      </c>
      <c r="J930" s="25" t="s">
        <v>26</v>
      </c>
      <c r="K930" s="25" t="s">
        <v>21</v>
      </c>
      <c r="L930" s="25" t="s">
        <v>26</v>
      </c>
      <c r="M930" s="25" t="s">
        <v>26</v>
      </c>
      <c r="N930" s="25" t="s">
        <v>21</v>
      </c>
    </row>
    <row r="931" spans="1:14" x14ac:dyDescent="0.35">
      <c r="A931" t="s">
        <v>84</v>
      </c>
      <c r="B931" t="s">
        <v>27</v>
      </c>
      <c r="C931" t="s">
        <v>17</v>
      </c>
      <c r="D931" t="s">
        <v>190</v>
      </c>
      <c r="E931" s="1">
        <v>2018</v>
      </c>
      <c r="F931" t="s">
        <v>19</v>
      </c>
      <c r="G931" s="2" t="s">
        <v>20</v>
      </c>
      <c r="H931" s="25" t="s">
        <v>26</v>
      </c>
      <c r="I931" s="25" t="s">
        <v>26</v>
      </c>
      <c r="J931" s="25" t="s">
        <v>26</v>
      </c>
      <c r="K931" s="25" t="s">
        <v>21</v>
      </c>
      <c r="L931" s="25" t="s">
        <v>26</v>
      </c>
      <c r="M931" s="25" t="s">
        <v>26</v>
      </c>
      <c r="N931" s="25" t="s">
        <v>26</v>
      </c>
    </row>
    <row r="932" spans="1:14" x14ac:dyDescent="0.35">
      <c r="A932" t="s">
        <v>22</v>
      </c>
      <c r="B932" t="s">
        <v>34</v>
      </c>
      <c r="C932" t="s">
        <v>24</v>
      </c>
      <c r="D932" t="s">
        <v>191</v>
      </c>
      <c r="E932" s="1">
        <v>2013</v>
      </c>
      <c r="F932" t="s">
        <v>19</v>
      </c>
      <c r="G932" s="2" t="s">
        <v>20</v>
      </c>
      <c r="H932" s="25">
        <v>453</v>
      </c>
      <c r="I932" s="25">
        <v>618</v>
      </c>
      <c r="J932" s="25">
        <v>-1100</v>
      </c>
      <c r="K932" s="25">
        <v>935</v>
      </c>
      <c r="L932" s="25">
        <v>177722</v>
      </c>
      <c r="M932" s="25">
        <v>155587</v>
      </c>
      <c r="N932" s="25">
        <v>22135</v>
      </c>
    </row>
    <row r="933" spans="1:14" x14ac:dyDescent="0.35">
      <c r="A933" t="s">
        <v>22</v>
      </c>
      <c r="B933" t="s">
        <v>34</v>
      </c>
      <c r="C933" t="s">
        <v>24</v>
      </c>
      <c r="D933" t="s">
        <v>191</v>
      </c>
      <c r="E933" s="1">
        <v>2014</v>
      </c>
      <c r="F933" t="s">
        <v>19</v>
      </c>
      <c r="G933" s="2" t="s">
        <v>20</v>
      </c>
      <c r="H933" s="25">
        <v>4689</v>
      </c>
      <c r="I933" s="25">
        <v>8849</v>
      </c>
      <c r="J933" s="25">
        <v>-5126</v>
      </c>
      <c r="K933" s="25">
        <v>966</v>
      </c>
      <c r="L933" s="25">
        <v>191063</v>
      </c>
      <c r="M933" s="25">
        <v>168772</v>
      </c>
      <c r="N933" s="25">
        <v>22291</v>
      </c>
    </row>
    <row r="934" spans="1:14" x14ac:dyDescent="0.35">
      <c r="A934" t="s">
        <v>22</v>
      </c>
      <c r="B934" t="s">
        <v>34</v>
      </c>
      <c r="C934" t="s">
        <v>24</v>
      </c>
      <c r="D934" t="s">
        <v>191</v>
      </c>
      <c r="E934" s="1">
        <v>2015</v>
      </c>
      <c r="F934" t="s">
        <v>19</v>
      </c>
      <c r="G934" s="2" t="s">
        <v>20</v>
      </c>
      <c r="H934" s="25">
        <v>16836</v>
      </c>
      <c r="I934" s="25">
        <v>5854</v>
      </c>
      <c r="J934" s="25">
        <v>10117</v>
      </c>
      <c r="K934" s="25">
        <v>865</v>
      </c>
      <c r="L934" s="25">
        <v>300688</v>
      </c>
      <c r="M934" s="25">
        <v>268872</v>
      </c>
      <c r="N934" s="25">
        <v>31816</v>
      </c>
    </row>
    <row r="935" spans="1:14" x14ac:dyDescent="0.35">
      <c r="A935" t="s">
        <v>22</v>
      </c>
      <c r="B935" t="s">
        <v>34</v>
      </c>
      <c r="C935" t="s">
        <v>24</v>
      </c>
      <c r="D935" t="s">
        <v>191</v>
      </c>
      <c r="E935" s="1">
        <v>2016</v>
      </c>
      <c r="F935" t="s">
        <v>19</v>
      </c>
      <c r="G935" s="2" t="s">
        <v>20</v>
      </c>
      <c r="H935" s="25">
        <v>15337</v>
      </c>
      <c r="I935" s="25">
        <v>8196</v>
      </c>
      <c r="J935" s="25">
        <v>5924</v>
      </c>
      <c r="K935" s="25">
        <v>1218</v>
      </c>
      <c r="L935" s="25">
        <v>299439</v>
      </c>
      <c r="M935" s="25">
        <v>256714</v>
      </c>
      <c r="N935" s="25">
        <v>42725</v>
      </c>
    </row>
    <row r="936" spans="1:14" x14ac:dyDescent="0.35">
      <c r="A936" t="s">
        <v>22</v>
      </c>
      <c r="B936" t="s">
        <v>34</v>
      </c>
      <c r="C936" t="s">
        <v>24</v>
      </c>
      <c r="D936" t="s">
        <v>191</v>
      </c>
      <c r="E936" s="1">
        <v>2017</v>
      </c>
      <c r="F936" t="s">
        <v>19</v>
      </c>
      <c r="G936" s="2" t="s">
        <v>20</v>
      </c>
      <c r="H936" s="25">
        <v>17023</v>
      </c>
      <c r="I936" s="25">
        <v>16498</v>
      </c>
      <c r="J936" s="25">
        <v>-414</v>
      </c>
      <c r="K936" s="25">
        <v>939</v>
      </c>
      <c r="L936" s="25">
        <v>283473</v>
      </c>
      <c r="M936" s="25">
        <v>241066</v>
      </c>
      <c r="N936" s="25">
        <v>42407</v>
      </c>
    </row>
    <row r="937" spans="1:14" x14ac:dyDescent="0.35">
      <c r="A937" t="s">
        <v>22</v>
      </c>
      <c r="B937" t="s">
        <v>34</v>
      </c>
      <c r="C937" t="s">
        <v>24</v>
      </c>
      <c r="D937" t="s">
        <v>191</v>
      </c>
      <c r="E937" s="1">
        <v>2018</v>
      </c>
      <c r="F937" t="s">
        <v>19</v>
      </c>
      <c r="G937" s="2" t="s">
        <v>20</v>
      </c>
      <c r="H937" s="25">
        <v>6719</v>
      </c>
      <c r="I937" s="25">
        <v>4730</v>
      </c>
      <c r="J937" s="25">
        <v>602</v>
      </c>
      <c r="K937" s="25">
        <v>1386</v>
      </c>
      <c r="L937" s="25">
        <v>239021</v>
      </c>
      <c r="M937" s="25">
        <v>221719</v>
      </c>
      <c r="N937" s="25">
        <v>17302</v>
      </c>
    </row>
    <row r="938" spans="1:14" x14ac:dyDescent="0.35">
      <c r="A938" t="s">
        <v>22</v>
      </c>
      <c r="B938" t="s">
        <v>34</v>
      </c>
      <c r="C938" t="s">
        <v>32</v>
      </c>
      <c r="D938" t="s">
        <v>192</v>
      </c>
      <c r="E938" s="1">
        <v>2013</v>
      </c>
      <c r="F938" t="s">
        <v>19</v>
      </c>
      <c r="G938" s="2" t="s">
        <v>20</v>
      </c>
      <c r="H938" s="25" t="s">
        <v>21</v>
      </c>
      <c r="I938" s="25" t="s">
        <v>21</v>
      </c>
      <c r="J938" s="25" t="s">
        <v>21</v>
      </c>
      <c r="K938" s="25" t="s">
        <v>21</v>
      </c>
      <c r="L938" s="25" t="s">
        <v>21</v>
      </c>
      <c r="M938" s="25" t="s">
        <v>21</v>
      </c>
      <c r="N938" s="25" t="s">
        <v>21</v>
      </c>
    </row>
    <row r="939" spans="1:14" x14ac:dyDescent="0.35">
      <c r="A939" t="s">
        <v>22</v>
      </c>
      <c r="B939" t="s">
        <v>34</v>
      </c>
      <c r="C939" t="s">
        <v>32</v>
      </c>
      <c r="D939" t="s">
        <v>192</v>
      </c>
      <c r="E939" s="1">
        <v>2014</v>
      </c>
      <c r="F939" t="s">
        <v>19</v>
      </c>
      <c r="G939" s="2" t="s">
        <v>20</v>
      </c>
      <c r="H939" s="25" t="s">
        <v>21</v>
      </c>
      <c r="I939" s="25" t="s">
        <v>21</v>
      </c>
      <c r="J939" s="25" t="s">
        <v>21</v>
      </c>
      <c r="K939" s="25" t="s">
        <v>21</v>
      </c>
      <c r="L939" s="25" t="s">
        <v>21</v>
      </c>
      <c r="M939" s="25" t="s">
        <v>21</v>
      </c>
      <c r="N939" s="25" t="s">
        <v>21</v>
      </c>
    </row>
    <row r="940" spans="1:14" x14ac:dyDescent="0.35">
      <c r="A940" t="s">
        <v>22</v>
      </c>
      <c r="B940" t="s">
        <v>34</v>
      </c>
      <c r="C940" t="s">
        <v>32</v>
      </c>
      <c r="D940" t="s">
        <v>192</v>
      </c>
      <c r="E940" s="1">
        <v>2015</v>
      </c>
      <c r="F940" t="s">
        <v>19</v>
      </c>
      <c r="G940" s="2" t="s">
        <v>20</v>
      </c>
      <c r="H940" s="25" t="s">
        <v>21</v>
      </c>
      <c r="I940" s="25" t="s">
        <v>21</v>
      </c>
      <c r="J940" s="25" t="s">
        <v>21</v>
      </c>
      <c r="K940" s="25" t="s">
        <v>21</v>
      </c>
      <c r="L940" s="25" t="s">
        <v>21</v>
      </c>
      <c r="M940" s="25" t="s">
        <v>21</v>
      </c>
      <c r="N940" s="25" t="s">
        <v>21</v>
      </c>
    </row>
    <row r="941" spans="1:14" x14ac:dyDescent="0.35">
      <c r="A941" t="s">
        <v>22</v>
      </c>
      <c r="B941" t="s">
        <v>34</v>
      </c>
      <c r="C941" t="s">
        <v>32</v>
      </c>
      <c r="D941" t="s">
        <v>192</v>
      </c>
      <c r="E941" s="1">
        <v>2016</v>
      </c>
      <c r="F941" t="s">
        <v>19</v>
      </c>
      <c r="G941" s="2" t="s">
        <v>20</v>
      </c>
      <c r="H941" s="25" t="s">
        <v>21</v>
      </c>
      <c r="I941" s="25" t="s">
        <v>21</v>
      </c>
      <c r="J941" s="25" t="s">
        <v>21</v>
      </c>
      <c r="K941" s="25" t="s">
        <v>21</v>
      </c>
      <c r="L941" s="25" t="s">
        <v>21</v>
      </c>
      <c r="M941" s="25" t="s">
        <v>21</v>
      </c>
      <c r="N941" s="25" t="s">
        <v>21</v>
      </c>
    </row>
    <row r="942" spans="1:14" x14ac:dyDescent="0.35">
      <c r="A942" t="s">
        <v>22</v>
      </c>
      <c r="B942" t="s">
        <v>34</v>
      </c>
      <c r="C942" t="s">
        <v>32</v>
      </c>
      <c r="D942" t="s">
        <v>192</v>
      </c>
      <c r="E942" s="1">
        <v>2017</v>
      </c>
      <c r="F942" t="s">
        <v>19</v>
      </c>
      <c r="G942" s="2" t="s">
        <v>20</v>
      </c>
      <c r="H942" s="25" t="s">
        <v>21</v>
      </c>
      <c r="I942" s="25" t="s">
        <v>21</v>
      </c>
      <c r="J942" s="25" t="s">
        <v>21</v>
      </c>
      <c r="K942" s="25" t="s">
        <v>21</v>
      </c>
      <c r="L942" s="25" t="s">
        <v>21</v>
      </c>
      <c r="M942" s="25" t="s">
        <v>21</v>
      </c>
      <c r="N942" s="25" t="s">
        <v>21</v>
      </c>
    </row>
    <row r="943" spans="1:14" x14ac:dyDescent="0.35">
      <c r="A943" t="s">
        <v>22</v>
      </c>
      <c r="B943" t="s">
        <v>34</v>
      </c>
      <c r="C943" t="s">
        <v>32</v>
      </c>
      <c r="D943" t="s">
        <v>192</v>
      </c>
      <c r="E943" s="1">
        <v>2018</v>
      </c>
      <c r="F943" t="s">
        <v>19</v>
      </c>
      <c r="G943" s="2" t="s">
        <v>20</v>
      </c>
      <c r="H943" s="25" t="s">
        <v>21</v>
      </c>
      <c r="I943" s="25" t="s">
        <v>21</v>
      </c>
      <c r="J943" s="25" t="s">
        <v>21</v>
      </c>
      <c r="K943" s="25" t="s">
        <v>21</v>
      </c>
      <c r="L943" s="25" t="s">
        <v>21</v>
      </c>
      <c r="M943" s="25" t="s">
        <v>21</v>
      </c>
      <c r="N943" s="25" t="s">
        <v>21</v>
      </c>
    </row>
    <row r="944" spans="1:14" x14ac:dyDescent="0.35">
      <c r="A944" t="s">
        <v>22</v>
      </c>
      <c r="B944" t="s">
        <v>34</v>
      </c>
      <c r="C944" t="s">
        <v>32</v>
      </c>
      <c r="D944" t="s">
        <v>193</v>
      </c>
      <c r="E944" s="1">
        <v>2013</v>
      </c>
      <c r="F944" t="s">
        <v>19</v>
      </c>
      <c r="G944" s="2" t="s">
        <v>20</v>
      </c>
      <c r="H944" s="25">
        <v>82</v>
      </c>
      <c r="I944" s="25">
        <v>5</v>
      </c>
      <c r="J944" s="25">
        <v>1</v>
      </c>
      <c r="K944" s="25">
        <v>75</v>
      </c>
      <c r="L944" s="25">
        <v>317</v>
      </c>
      <c r="M944" s="25" t="s">
        <v>26</v>
      </c>
      <c r="N944" s="25" t="s">
        <v>26</v>
      </c>
    </row>
    <row r="945" spans="1:14" x14ac:dyDescent="0.35">
      <c r="A945" t="s">
        <v>22</v>
      </c>
      <c r="B945" t="s">
        <v>34</v>
      </c>
      <c r="C945" t="s">
        <v>32</v>
      </c>
      <c r="D945" t="s">
        <v>193</v>
      </c>
      <c r="E945" s="1">
        <v>2014</v>
      </c>
      <c r="F945" t="s">
        <v>19</v>
      </c>
      <c r="G945" s="2" t="s">
        <v>20</v>
      </c>
      <c r="H945" s="25">
        <v>49</v>
      </c>
      <c r="I945" s="25">
        <v>2</v>
      </c>
      <c r="J945" s="25">
        <v>13</v>
      </c>
      <c r="K945" s="25">
        <v>34</v>
      </c>
      <c r="L945" s="25">
        <v>165</v>
      </c>
      <c r="M945" s="25">
        <v>-112</v>
      </c>
      <c r="N945" s="25">
        <v>277</v>
      </c>
    </row>
    <row r="946" spans="1:14" x14ac:dyDescent="0.35">
      <c r="A946" t="s">
        <v>22</v>
      </c>
      <c r="B946" t="s">
        <v>34</v>
      </c>
      <c r="C946" t="s">
        <v>32</v>
      </c>
      <c r="D946" t="s">
        <v>193</v>
      </c>
      <c r="E946" s="1">
        <v>2015</v>
      </c>
      <c r="F946" t="s">
        <v>19</v>
      </c>
      <c r="G946" s="2" t="s">
        <v>20</v>
      </c>
      <c r="H946" s="25">
        <v>53</v>
      </c>
      <c r="I946" s="25">
        <v>25</v>
      </c>
      <c r="J946" s="25">
        <v>-4</v>
      </c>
      <c r="K946" s="25">
        <v>31</v>
      </c>
      <c r="L946" s="25">
        <v>400</v>
      </c>
      <c r="M946" s="25" t="s">
        <v>26</v>
      </c>
      <c r="N946" s="25" t="s">
        <v>26</v>
      </c>
    </row>
    <row r="947" spans="1:14" x14ac:dyDescent="0.35">
      <c r="A947" t="s">
        <v>22</v>
      </c>
      <c r="B947" t="s">
        <v>34</v>
      </c>
      <c r="C947" t="s">
        <v>32</v>
      </c>
      <c r="D947" t="s">
        <v>193</v>
      </c>
      <c r="E947" s="1">
        <v>2016</v>
      </c>
      <c r="F947" t="s">
        <v>19</v>
      </c>
      <c r="G947" s="2" t="s">
        <v>20</v>
      </c>
      <c r="H947" s="25">
        <v>62</v>
      </c>
      <c r="I947" s="25">
        <v>59</v>
      </c>
      <c r="J947" s="25" t="s">
        <v>21</v>
      </c>
      <c r="K947" s="25">
        <v>2</v>
      </c>
      <c r="L947" s="25">
        <v>56</v>
      </c>
      <c r="M947" s="25">
        <v>48</v>
      </c>
      <c r="N947" s="25">
        <v>8</v>
      </c>
    </row>
    <row r="948" spans="1:14" x14ac:dyDescent="0.35">
      <c r="A948" t="s">
        <v>22</v>
      </c>
      <c r="B948" t="s">
        <v>34</v>
      </c>
      <c r="C948" t="s">
        <v>32</v>
      </c>
      <c r="D948" t="s">
        <v>193</v>
      </c>
      <c r="E948" s="1">
        <v>2017</v>
      </c>
      <c r="F948" t="s">
        <v>19</v>
      </c>
      <c r="G948" s="2" t="s">
        <v>20</v>
      </c>
      <c r="H948" s="25">
        <v>80</v>
      </c>
      <c r="I948" s="25" t="s">
        <v>26</v>
      </c>
      <c r="J948" s="25" t="s">
        <v>26</v>
      </c>
      <c r="K948" s="25" t="s">
        <v>26</v>
      </c>
      <c r="L948" s="25">
        <v>194</v>
      </c>
      <c r="M948" s="25">
        <v>106</v>
      </c>
      <c r="N948" s="25">
        <v>87</v>
      </c>
    </row>
    <row r="949" spans="1:14" x14ac:dyDescent="0.35">
      <c r="A949" t="s">
        <v>22</v>
      </c>
      <c r="B949" t="s">
        <v>34</v>
      </c>
      <c r="C949" t="s">
        <v>32</v>
      </c>
      <c r="D949" t="s">
        <v>193</v>
      </c>
      <c r="E949" s="1">
        <v>2018</v>
      </c>
      <c r="F949" t="s">
        <v>19</v>
      </c>
      <c r="G949" s="2" t="s">
        <v>20</v>
      </c>
      <c r="H949" s="25">
        <v>133</v>
      </c>
      <c r="I949" s="25" t="s">
        <v>21</v>
      </c>
      <c r="J949" s="25">
        <v>131</v>
      </c>
      <c r="K949" s="25">
        <v>2</v>
      </c>
      <c r="L949" s="25">
        <v>375</v>
      </c>
      <c r="M949" s="25">
        <v>388</v>
      </c>
      <c r="N949" s="25">
        <v>-13</v>
      </c>
    </row>
    <row r="950" spans="1:14" x14ac:dyDescent="0.35">
      <c r="A950" t="s">
        <v>22</v>
      </c>
      <c r="B950" t="s">
        <v>27</v>
      </c>
      <c r="C950" t="s">
        <v>41</v>
      </c>
      <c r="D950" t="s">
        <v>194</v>
      </c>
      <c r="E950" s="1">
        <v>2013</v>
      </c>
      <c r="F950" t="s">
        <v>19</v>
      </c>
      <c r="G950" s="2" t="s">
        <v>20</v>
      </c>
      <c r="H950" s="25" t="s">
        <v>21</v>
      </c>
      <c r="I950" s="25" t="s">
        <v>21</v>
      </c>
      <c r="J950" s="25" t="s">
        <v>21</v>
      </c>
      <c r="K950" s="25" t="s">
        <v>21</v>
      </c>
      <c r="L950" s="25" t="s">
        <v>21</v>
      </c>
      <c r="M950" s="25" t="s">
        <v>21</v>
      </c>
      <c r="N950" s="25" t="s">
        <v>21</v>
      </c>
    </row>
    <row r="951" spans="1:14" x14ac:dyDescent="0.35">
      <c r="A951" t="s">
        <v>22</v>
      </c>
      <c r="B951" t="s">
        <v>27</v>
      </c>
      <c r="C951" t="s">
        <v>41</v>
      </c>
      <c r="D951" t="s">
        <v>194</v>
      </c>
      <c r="E951" s="1">
        <v>2014</v>
      </c>
      <c r="F951" t="s">
        <v>19</v>
      </c>
      <c r="G951" s="2" t="s">
        <v>20</v>
      </c>
      <c r="H951" s="25" t="s">
        <v>21</v>
      </c>
      <c r="I951" s="25" t="s">
        <v>21</v>
      </c>
      <c r="J951" s="25" t="s">
        <v>21</v>
      </c>
      <c r="K951" s="25" t="s">
        <v>21</v>
      </c>
      <c r="L951" s="25" t="s">
        <v>21</v>
      </c>
      <c r="M951" s="25" t="s">
        <v>21</v>
      </c>
      <c r="N951" s="25" t="s">
        <v>21</v>
      </c>
    </row>
    <row r="952" spans="1:14" x14ac:dyDescent="0.35">
      <c r="A952" t="s">
        <v>22</v>
      </c>
      <c r="B952" t="s">
        <v>27</v>
      </c>
      <c r="C952" t="s">
        <v>41</v>
      </c>
      <c r="D952" t="s">
        <v>194</v>
      </c>
      <c r="E952" s="1">
        <v>2015</v>
      </c>
      <c r="F952" t="s">
        <v>19</v>
      </c>
      <c r="G952" s="2" t="s">
        <v>20</v>
      </c>
      <c r="H952" s="25" t="s">
        <v>21</v>
      </c>
      <c r="I952" s="25" t="s">
        <v>21</v>
      </c>
      <c r="J952" s="25" t="s">
        <v>21</v>
      </c>
      <c r="K952" s="25" t="s">
        <v>21</v>
      </c>
      <c r="L952" s="25" t="s">
        <v>21</v>
      </c>
      <c r="M952" s="25" t="s">
        <v>21</v>
      </c>
      <c r="N952" s="25" t="s">
        <v>21</v>
      </c>
    </row>
    <row r="953" spans="1:14" x14ac:dyDescent="0.35">
      <c r="A953" t="s">
        <v>22</v>
      </c>
      <c r="B953" t="s">
        <v>27</v>
      </c>
      <c r="C953" t="s">
        <v>41</v>
      </c>
      <c r="D953" t="s">
        <v>194</v>
      </c>
      <c r="E953" s="1">
        <v>2016</v>
      </c>
      <c r="F953" t="s">
        <v>19</v>
      </c>
      <c r="G953" s="2" t="s">
        <v>20</v>
      </c>
      <c r="H953" s="25">
        <v>4</v>
      </c>
      <c r="I953" s="25" t="s">
        <v>21</v>
      </c>
      <c r="J953" s="25" t="s">
        <v>21</v>
      </c>
      <c r="K953" s="25">
        <v>4</v>
      </c>
      <c r="L953" s="25" t="s">
        <v>26</v>
      </c>
      <c r="M953" s="25" t="s">
        <v>26</v>
      </c>
      <c r="N953" s="25" t="s">
        <v>26</v>
      </c>
    </row>
    <row r="954" spans="1:14" x14ac:dyDescent="0.35">
      <c r="A954" t="s">
        <v>22</v>
      </c>
      <c r="B954" t="s">
        <v>27</v>
      </c>
      <c r="C954" t="s">
        <v>41</v>
      </c>
      <c r="D954" t="s">
        <v>194</v>
      </c>
      <c r="E954" s="1">
        <v>2017</v>
      </c>
      <c r="F954" t="s">
        <v>19</v>
      </c>
      <c r="G954" s="2" t="s">
        <v>20</v>
      </c>
      <c r="H954" s="25" t="s">
        <v>26</v>
      </c>
      <c r="I954" s="25" t="s">
        <v>21</v>
      </c>
      <c r="J954" s="25" t="s">
        <v>21</v>
      </c>
      <c r="K954" s="25" t="s">
        <v>26</v>
      </c>
      <c r="L954" s="25" t="s">
        <v>26</v>
      </c>
      <c r="M954" s="25" t="s">
        <v>26</v>
      </c>
      <c r="N954" s="25" t="s">
        <v>26</v>
      </c>
    </row>
    <row r="955" spans="1:14" x14ac:dyDescent="0.35">
      <c r="A955" t="s">
        <v>22</v>
      </c>
      <c r="B955" t="s">
        <v>27</v>
      </c>
      <c r="C955" t="s">
        <v>41</v>
      </c>
      <c r="D955" t="s">
        <v>194</v>
      </c>
      <c r="E955" s="1">
        <v>2018</v>
      </c>
      <c r="F955" t="s">
        <v>19</v>
      </c>
      <c r="G955" s="2" t="s">
        <v>20</v>
      </c>
      <c r="H955" s="25" t="s">
        <v>26</v>
      </c>
      <c r="I955" s="25" t="s">
        <v>21</v>
      </c>
      <c r="J955" s="25" t="s">
        <v>26</v>
      </c>
      <c r="K955" s="25" t="s">
        <v>26</v>
      </c>
      <c r="L955" s="25">
        <v>173</v>
      </c>
      <c r="M955" s="25" t="s">
        <v>26</v>
      </c>
      <c r="N955" s="25" t="s">
        <v>26</v>
      </c>
    </row>
    <row r="956" spans="1:14" x14ac:dyDescent="0.35">
      <c r="A956" t="s">
        <v>15</v>
      </c>
      <c r="B956" t="s">
        <v>16</v>
      </c>
      <c r="C956" t="s">
        <v>36</v>
      </c>
      <c r="D956" t="s">
        <v>195</v>
      </c>
      <c r="E956" s="1">
        <v>2013</v>
      </c>
      <c r="F956" t="s">
        <v>19</v>
      </c>
      <c r="G956" s="2" t="s">
        <v>20</v>
      </c>
      <c r="H956" s="25" t="s">
        <v>21</v>
      </c>
      <c r="I956" s="25" t="s">
        <v>21</v>
      </c>
      <c r="J956" s="25" t="s">
        <v>21</v>
      </c>
      <c r="K956" s="25" t="s">
        <v>21</v>
      </c>
      <c r="L956" s="25" t="s">
        <v>21</v>
      </c>
      <c r="M956" s="25" t="s">
        <v>21</v>
      </c>
      <c r="N956" s="25" t="s">
        <v>21</v>
      </c>
    </row>
    <row r="957" spans="1:14" x14ac:dyDescent="0.35">
      <c r="A957" t="s">
        <v>15</v>
      </c>
      <c r="B957" t="s">
        <v>16</v>
      </c>
      <c r="C957" t="s">
        <v>36</v>
      </c>
      <c r="D957" t="s">
        <v>195</v>
      </c>
      <c r="E957" s="1">
        <v>2014</v>
      </c>
      <c r="F957" t="s">
        <v>19</v>
      </c>
      <c r="G957" s="2" t="s">
        <v>20</v>
      </c>
      <c r="H957" s="25" t="s">
        <v>21</v>
      </c>
      <c r="I957" s="25" t="s">
        <v>21</v>
      </c>
      <c r="J957" s="25" t="s">
        <v>21</v>
      </c>
      <c r="K957" s="25" t="s">
        <v>21</v>
      </c>
      <c r="L957" s="25" t="s">
        <v>26</v>
      </c>
      <c r="M957" s="25" t="s">
        <v>21</v>
      </c>
      <c r="N957" s="25" t="s">
        <v>26</v>
      </c>
    </row>
    <row r="958" spans="1:14" x14ac:dyDescent="0.35">
      <c r="A958" t="s">
        <v>15</v>
      </c>
      <c r="B958" t="s">
        <v>16</v>
      </c>
      <c r="C958" t="s">
        <v>36</v>
      </c>
      <c r="D958" t="s">
        <v>195</v>
      </c>
      <c r="E958" s="1">
        <v>2015</v>
      </c>
      <c r="F958" t="s">
        <v>19</v>
      </c>
      <c r="G958" s="2" t="s">
        <v>20</v>
      </c>
      <c r="H958" s="25" t="s">
        <v>21</v>
      </c>
      <c r="I958" s="25" t="s">
        <v>21</v>
      </c>
      <c r="J958" s="25" t="s">
        <v>21</v>
      </c>
      <c r="K958" s="25" t="s">
        <v>21</v>
      </c>
      <c r="L958" s="25" t="s">
        <v>21</v>
      </c>
      <c r="M958" s="25" t="s">
        <v>21</v>
      </c>
      <c r="N958" s="25" t="s">
        <v>21</v>
      </c>
    </row>
    <row r="959" spans="1:14" x14ac:dyDescent="0.35">
      <c r="A959" t="s">
        <v>15</v>
      </c>
      <c r="B959" t="s">
        <v>16</v>
      </c>
      <c r="C959" t="s">
        <v>36</v>
      </c>
      <c r="D959" t="s">
        <v>195</v>
      </c>
      <c r="E959" s="1">
        <v>2016</v>
      </c>
      <c r="F959" t="s">
        <v>19</v>
      </c>
      <c r="G959" s="2" t="s">
        <v>20</v>
      </c>
      <c r="H959" s="25" t="s">
        <v>21</v>
      </c>
      <c r="I959" s="25" t="s">
        <v>21</v>
      </c>
      <c r="J959" s="25" t="s">
        <v>21</v>
      </c>
      <c r="K959" s="25" t="s">
        <v>21</v>
      </c>
      <c r="L959" s="25" t="s">
        <v>21</v>
      </c>
      <c r="M959" s="25" t="s">
        <v>21</v>
      </c>
      <c r="N959" s="25" t="s">
        <v>21</v>
      </c>
    </row>
    <row r="960" spans="1:14" x14ac:dyDescent="0.35">
      <c r="A960" t="s">
        <v>15</v>
      </c>
      <c r="B960" t="s">
        <v>16</v>
      </c>
      <c r="C960" t="s">
        <v>36</v>
      </c>
      <c r="D960" t="s">
        <v>195</v>
      </c>
      <c r="E960" s="1">
        <v>2017</v>
      </c>
      <c r="F960" t="s">
        <v>19</v>
      </c>
      <c r="G960" s="2" t="s">
        <v>20</v>
      </c>
      <c r="H960" s="25" t="s">
        <v>26</v>
      </c>
      <c r="I960" s="25" t="s">
        <v>21</v>
      </c>
      <c r="J960" s="25" t="s">
        <v>21</v>
      </c>
      <c r="K960" s="25" t="s">
        <v>26</v>
      </c>
      <c r="L960" s="25" t="s">
        <v>21</v>
      </c>
      <c r="M960" s="25" t="s">
        <v>21</v>
      </c>
      <c r="N960" s="25" t="s">
        <v>21</v>
      </c>
    </row>
    <row r="961" spans="1:14" x14ac:dyDescent="0.35">
      <c r="A961" t="s">
        <v>15</v>
      </c>
      <c r="B961" t="s">
        <v>16</v>
      </c>
      <c r="C961" t="s">
        <v>36</v>
      </c>
      <c r="D961" t="s">
        <v>195</v>
      </c>
      <c r="E961" s="1">
        <v>2018</v>
      </c>
      <c r="F961" t="s">
        <v>19</v>
      </c>
      <c r="G961" s="2" t="s">
        <v>20</v>
      </c>
      <c r="H961" s="25" t="s">
        <v>21</v>
      </c>
      <c r="I961" s="25" t="s">
        <v>21</v>
      </c>
      <c r="J961" s="25" t="s">
        <v>21</v>
      </c>
      <c r="K961" s="25" t="s">
        <v>21</v>
      </c>
      <c r="L961" s="25" t="s">
        <v>21</v>
      </c>
      <c r="M961" s="25" t="s">
        <v>21</v>
      </c>
      <c r="N961" s="25" t="s">
        <v>21</v>
      </c>
    </row>
    <row r="962" spans="1:14" x14ac:dyDescent="0.35">
      <c r="A962" t="s">
        <v>22</v>
      </c>
      <c r="B962" t="s">
        <v>27</v>
      </c>
      <c r="C962" t="s">
        <v>36</v>
      </c>
      <c r="D962" t="s">
        <v>196</v>
      </c>
      <c r="E962" s="1">
        <v>2013</v>
      </c>
      <c r="F962" t="s">
        <v>19</v>
      </c>
      <c r="G962" s="2" t="s">
        <v>20</v>
      </c>
      <c r="H962" s="25">
        <v>3111</v>
      </c>
      <c r="I962" s="25">
        <v>2558</v>
      </c>
      <c r="J962" s="25">
        <v>547</v>
      </c>
      <c r="K962" s="25">
        <v>6</v>
      </c>
      <c r="L962" s="25">
        <v>-48</v>
      </c>
      <c r="M962" s="25">
        <v>351</v>
      </c>
      <c r="N962" s="25">
        <v>-399</v>
      </c>
    </row>
    <row r="963" spans="1:14" x14ac:dyDescent="0.35">
      <c r="A963" t="s">
        <v>22</v>
      </c>
      <c r="B963" t="s">
        <v>27</v>
      </c>
      <c r="C963" t="s">
        <v>36</v>
      </c>
      <c r="D963" t="s">
        <v>196</v>
      </c>
      <c r="E963" s="1">
        <v>2014</v>
      </c>
      <c r="F963" t="s">
        <v>19</v>
      </c>
      <c r="G963" s="2" t="s">
        <v>20</v>
      </c>
      <c r="H963" s="25">
        <v>75</v>
      </c>
      <c r="I963" s="25" t="s">
        <v>21</v>
      </c>
      <c r="J963" s="25">
        <v>30</v>
      </c>
      <c r="K963" s="25">
        <v>46</v>
      </c>
      <c r="L963" s="25">
        <v>914</v>
      </c>
      <c r="M963" s="25" t="s">
        <v>26</v>
      </c>
      <c r="N963" s="25" t="s">
        <v>26</v>
      </c>
    </row>
    <row r="964" spans="1:14" x14ac:dyDescent="0.35">
      <c r="A964" t="s">
        <v>22</v>
      </c>
      <c r="B964" t="s">
        <v>27</v>
      </c>
      <c r="C964" t="s">
        <v>36</v>
      </c>
      <c r="D964" t="s">
        <v>196</v>
      </c>
      <c r="E964" s="1">
        <v>2015</v>
      </c>
      <c r="F964" t="s">
        <v>19</v>
      </c>
      <c r="G964" s="2" t="s">
        <v>20</v>
      </c>
      <c r="H964" s="25">
        <v>-2853</v>
      </c>
      <c r="I964" s="25">
        <v>-2866</v>
      </c>
      <c r="J964" s="25">
        <v>-16</v>
      </c>
      <c r="K964" s="25">
        <v>30</v>
      </c>
      <c r="L964" s="25">
        <v>-1389</v>
      </c>
      <c r="M964" s="25">
        <v>-1667</v>
      </c>
      <c r="N964" s="25">
        <v>278</v>
      </c>
    </row>
    <row r="965" spans="1:14" x14ac:dyDescent="0.35">
      <c r="A965" t="s">
        <v>22</v>
      </c>
      <c r="B965" t="s">
        <v>27</v>
      </c>
      <c r="C965" t="s">
        <v>36</v>
      </c>
      <c r="D965" t="s">
        <v>196</v>
      </c>
      <c r="E965" s="1">
        <v>2016</v>
      </c>
      <c r="F965" t="s">
        <v>19</v>
      </c>
      <c r="G965" s="2" t="s">
        <v>20</v>
      </c>
      <c r="H965" s="25">
        <v>2043</v>
      </c>
      <c r="I965" s="25">
        <v>2039</v>
      </c>
      <c r="J965" s="25">
        <v>-24</v>
      </c>
      <c r="K965" s="25">
        <v>28</v>
      </c>
      <c r="L965" s="25">
        <v>-9166</v>
      </c>
      <c r="M965" s="25" t="s">
        <v>26</v>
      </c>
      <c r="N965" s="25" t="s">
        <v>26</v>
      </c>
    </row>
    <row r="966" spans="1:14" x14ac:dyDescent="0.35">
      <c r="A966" t="s">
        <v>22</v>
      </c>
      <c r="B966" t="s">
        <v>27</v>
      </c>
      <c r="C966" t="s">
        <v>36</v>
      </c>
      <c r="D966" t="s">
        <v>196</v>
      </c>
      <c r="E966" s="1">
        <v>2017</v>
      </c>
      <c r="F966" t="s">
        <v>19</v>
      </c>
      <c r="G966" s="2" t="s">
        <v>20</v>
      </c>
      <c r="H966" s="25" t="s">
        <v>26</v>
      </c>
      <c r="I966" s="25" t="s">
        <v>26</v>
      </c>
      <c r="J966" s="25" t="s">
        <v>26</v>
      </c>
      <c r="K966" s="25" t="s">
        <v>26</v>
      </c>
      <c r="L966" s="25" t="s">
        <v>26</v>
      </c>
      <c r="M966" s="25" t="s">
        <v>26</v>
      </c>
      <c r="N966" s="25" t="s">
        <v>26</v>
      </c>
    </row>
    <row r="967" spans="1:14" x14ac:dyDescent="0.35">
      <c r="A967" t="s">
        <v>22</v>
      </c>
      <c r="B967" t="s">
        <v>27</v>
      </c>
      <c r="C967" t="s">
        <v>36</v>
      </c>
      <c r="D967" t="s">
        <v>196</v>
      </c>
      <c r="E967" s="1">
        <v>2018</v>
      </c>
      <c r="F967" t="s">
        <v>19</v>
      </c>
      <c r="G967" s="2" t="s">
        <v>20</v>
      </c>
      <c r="H967" s="25" t="s">
        <v>26</v>
      </c>
      <c r="I967" s="25" t="s">
        <v>26</v>
      </c>
      <c r="J967" s="25" t="s">
        <v>26</v>
      </c>
      <c r="K967" s="25" t="s">
        <v>26</v>
      </c>
      <c r="L967" s="25">
        <v>-5861</v>
      </c>
      <c r="M967" s="25" t="s">
        <v>26</v>
      </c>
      <c r="N967" s="25" t="s">
        <v>26</v>
      </c>
    </row>
    <row r="968" spans="1:14" x14ac:dyDescent="0.35">
      <c r="A968" t="s">
        <v>22</v>
      </c>
      <c r="B968" t="s">
        <v>38</v>
      </c>
      <c r="C968" t="s">
        <v>39</v>
      </c>
      <c r="D968" t="s">
        <v>197</v>
      </c>
      <c r="E968" s="1">
        <v>2013</v>
      </c>
      <c r="F968" t="s">
        <v>19</v>
      </c>
      <c r="G968" s="2" t="s">
        <v>20</v>
      </c>
      <c r="H968" s="25" t="s">
        <v>21</v>
      </c>
      <c r="I968" s="25" t="s">
        <v>21</v>
      </c>
      <c r="J968" s="25" t="s">
        <v>21</v>
      </c>
      <c r="K968" s="25" t="s">
        <v>21</v>
      </c>
      <c r="L968" s="25" t="s">
        <v>21</v>
      </c>
      <c r="M968" s="25" t="s">
        <v>21</v>
      </c>
      <c r="N968" s="25" t="s">
        <v>21</v>
      </c>
    </row>
    <row r="969" spans="1:14" x14ac:dyDescent="0.35">
      <c r="A969" t="s">
        <v>22</v>
      </c>
      <c r="B969" t="s">
        <v>38</v>
      </c>
      <c r="C969" t="s">
        <v>39</v>
      </c>
      <c r="D969" t="s">
        <v>197</v>
      </c>
      <c r="E969" s="1">
        <v>2014</v>
      </c>
      <c r="F969" t="s">
        <v>19</v>
      </c>
      <c r="G969" s="2" t="s">
        <v>20</v>
      </c>
      <c r="H969" s="25" t="s">
        <v>21</v>
      </c>
      <c r="I969" s="25" t="s">
        <v>21</v>
      </c>
      <c r="J969" s="25" t="s">
        <v>21</v>
      </c>
      <c r="K969" s="25" t="s">
        <v>21</v>
      </c>
      <c r="L969" s="25" t="s">
        <v>21</v>
      </c>
      <c r="M969" s="25" t="s">
        <v>21</v>
      </c>
      <c r="N969" s="25" t="s">
        <v>21</v>
      </c>
    </row>
    <row r="970" spans="1:14" x14ac:dyDescent="0.35">
      <c r="A970" t="s">
        <v>22</v>
      </c>
      <c r="B970" t="s">
        <v>38</v>
      </c>
      <c r="C970" t="s">
        <v>39</v>
      </c>
      <c r="D970" t="s">
        <v>197</v>
      </c>
      <c r="E970" s="1">
        <v>2015</v>
      </c>
      <c r="F970" t="s">
        <v>19</v>
      </c>
      <c r="G970" s="2" t="s">
        <v>20</v>
      </c>
      <c r="H970" s="25" t="s">
        <v>21</v>
      </c>
      <c r="I970" s="25" t="s">
        <v>21</v>
      </c>
      <c r="J970" s="25" t="s">
        <v>21</v>
      </c>
      <c r="K970" s="25" t="s">
        <v>21</v>
      </c>
      <c r="L970" s="25" t="s">
        <v>21</v>
      </c>
      <c r="M970" s="25" t="s">
        <v>21</v>
      </c>
      <c r="N970" s="25" t="s">
        <v>21</v>
      </c>
    </row>
    <row r="971" spans="1:14" x14ac:dyDescent="0.35">
      <c r="A971" t="s">
        <v>22</v>
      </c>
      <c r="B971" t="s">
        <v>38</v>
      </c>
      <c r="C971" t="s">
        <v>39</v>
      </c>
      <c r="D971" t="s">
        <v>197</v>
      </c>
      <c r="E971" s="1">
        <v>2016</v>
      </c>
      <c r="F971" t="s">
        <v>19</v>
      </c>
      <c r="G971" s="2" t="s">
        <v>20</v>
      </c>
      <c r="H971" s="25" t="s">
        <v>21</v>
      </c>
      <c r="I971" s="25" t="s">
        <v>21</v>
      </c>
      <c r="J971" s="25" t="s">
        <v>21</v>
      </c>
      <c r="K971" s="25" t="s">
        <v>21</v>
      </c>
      <c r="L971" s="25" t="s">
        <v>21</v>
      </c>
      <c r="M971" s="25" t="s">
        <v>21</v>
      </c>
      <c r="N971" s="25" t="s">
        <v>21</v>
      </c>
    </row>
    <row r="972" spans="1:14" x14ac:dyDescent="0.35">
      <c r="A972" t="s">
        <v>22</v>
      </c>
      <c r="B972" t="s">
        <v>38</v>
      </c>
      <c r="C972" t="s">
        <v>39</v>
      </c>
      <c r="D972" t="s">
        <v>197</v>
      </c>
      <c r="E972" s="1">
        <v>2017</v>
      </c>
      <c r="F972" t="s">
        <v>19</v>
      </c>
      <c r="G972" s="2" t="s">
        <v>20</v>
      </c>
      <c r="H972" s="25" t="s">
        <v>21</v>
      </c>
      <c r="I972" s="25" t="s">
        <v>21</v>
      </c>
      <c r="J972" s="25" t="s">
        <v>21</v>
      </c>
      <c r="K972" s="25" t="s">
        <v>21</v>
      </c>
      <c r="L972" s="25" t="s">
        <v>21</v>
      </c>
      <c r="M972" s="25" t="s">
        <v>21</v>
      </c>
      <c r="N972" s="25" t="s">
        <v>21</v>
      </c>
    </row>
    <row r="973" spans="1:14" x14ac:dyDescent="0.35">
      <c r="A973" t="s">
        <v>22</v>
      </c>
      <c r="B973" t="s">
        <v>38</v>
      </c>
      <c r="C973" t="s">
        <v>39</v>
      </c>
      <c r="D973" t="s">
        <v>197</v>
      </c>
      <c r="E973" s="1">
        <v>2018</v>
      </c>
      <c r="F973" t="s">
        <v>19</v>
      </c>
      <c r="G973" s="2" t="s">
        <v>20</v>
      </c>
      <c r="H973" s="25" t="s">
        <v>21</v>
      </c>
      <c r="I973" s="25" t="s">
        <v>21</v>
      </c>
      <c r="J973" s="25" t="s">
        <v>21</v>
      </c>
      <c r="K973" s="25" t="s">
        <v>21</v>
      </c>
      <c r="L973" s="25" t="s">
        <v>21</v>
      </c>
      <c r="M973" s="25" t="s">
        <v>21</v>
      </c>
      <c r="N973" s="25" t="s">
        <v>21</v>
      </c>
    </row>
    <row r="974" spans="1:14" x14ac:dyDescent="0.35">
      <c r="A974" t="s">
        <v>22</v>
      </c>
      <c r="B974" t="s">
        <v>38</v>
      </c>
      <c r="C974" t="s">
        <v>39</v>
      </c>
      <c r="D974" t="s">
        <v>198</v>
      </c>
      <c r="E974" s="1">
        <v>2013</v>
      </c>
      <c r="F974" t="s">
        <v>19</v>
      </c>
      <c r="G974" s="2" t="s">
        <v>20</v>
      </c>
      <c r="H974" s="25" t="s">
        <v>21</v>
      </c>
      <c r="I974" s="25" t="s">
        <v>21</v>
      </c>
      <c r="J974" s="25" t="s">
        <v>21</v>
      </c>
      <c r="K974" s="25" t="s">
        <v>21</v>
      </c>
      <c r="L974" s="25" t="s">
        <v>21</v>
      </c>
      <c r="M974" s="25" t="s">
        <v>21</v>
      </c>
      <c r="N974" s="25" t="s">
        <v>21</v>
      </c>
    </row>
    <row r="975" spans="1:14" x14ac:dyDescent="0.35">
      <c r="A975" t="s">
        <v>22</v>
      </c>
      <c r="B975" t="s">
        <v>38</v>
      </c>
      <c r="C975" t="s">
        <v>39</v>
      </c>
      <c r="D975" t="s">
        <v>198</v>
      </c>
      <c r="E975" s="1">
        <v>2014</v>
      </c>
      <c r="F975" t="s">
        <v>19</v>
      </c>
      <c r="G975" s="2" t="s">
        <v>20</v>
      </c>
      <c r="H975" s="25" t="s">
        <v>21</v>
      </c>
      <c r="I975" s="25" t="s">
        <v>21</v>
      </c>
      <c r="J975" s="25" t="s">
        <v>21</v>
      </c>
      <c r="K975" s="25" t="s">
        <v>21</v>
      </c>
      <c r="L975" s="25" t="s">
        <v>21</v>
      </c>
      <c r="M975" s="25" t="s">
        <v>21</v>
      </c>
      <c r="N975" s="25" t="s">
        <v>21</v>
      </c>
    </row>
    <row r="976" spans="1:14" x14ac:dyDescent="0.35">
      <c r="A976" t="s">
        <v>22</v>
      </c>
      <c r="B976" t="s">
        <v>38</v>
      </c>
      <c r="C976" t="s">
        <v>39</v>
      </c>
      <c r="D976" t="s">
        <v>198</v>
      </c>
      <c r="E976" s="1">
        <v>2015</v>
      </c>
      <c r="F976" t="s">
        <v>19</v>
      </c>
      <c r="G976" s="2" t="s">
        <v>20</v>
      </c>
      <c r="H976" s="25" t="s">
        <v>21</v>
      </c>
      <c r="I976" s="25" t="s">
        <v>21</v>
      </c>
      <c r="J976" s="25" t="s">
        <v>21</v>
      </c>
      <c r="K976" s="25" t="s">
        <v>21</v>
      </c>
      <c r="L976" s="25" t="s">
        <v>26</v>
      </c>
      <c r="M976" s="25" t="s">
        <v>21</v>
      </c>
      <c r="N976" s="25" t="s">
        <v>26</v>
      </c>
    </row>
    <row r="977" spans="1:14" x14ac:dyDescent="0.35">
      <c r="A977" t="s">
        <v>22</v>
      </c>
      <c r="B977" t="s">
        <v>38</v>
      </c>
      <c r="C977" t="s">
        <v>39</v>
      </c>
      <c r="D977" t="s">
        <v>198</v>
      </c>
      <c r="E977" s="1">
        <v>2016</v>
      </c>
      <c r="F977" t="s">
        <v>19</v>
      </c>
      <c r="G977" s="2" t="s">
        <v>20</v>
      </c>
      <c r="H977" s="25" t="s">
        <v>21</v>
      </c>
      <c r="I977" s="25" t="s">
        <v>21</v>
      </c>
      <c r="J977" s="25" t="s">
        <v>21</v>
      </c>
      <c r="K977" s="25" t="s">
        <v>21</v>
      </c>
      <c r="L977" s="25" t="s">
        <v>21</v>
      </c>
      <c r="M977" s="25" t="s">
        <v>21</v>
      </c>
      <c r="N977" s="25" t="s">
        <v>21</v>
      </c>
    </row>
    <row r="978" spans="1:14" x14ac:dyDescent="0.35">
      <c r="A978" t="s">
        <v>22</v>
      </c>
      <c r="B978" t="s">
        <v>38</v>
      </c>
      <c r="C978" t="s">
        <v>39</v>
      </c>
      <c r="D978" t="s">
        <v>198</v>
      </c>
      <c r="E978" s="1">
        <v>2017</v>
      </c>
      <c r="F978" t="s">
        <v>19</v>
      </c>
      <c r="G978" s="2" t="s">
        <v>20</v>
      </c>
      <c r="H978" s="25" t="s">
        <v>21</v>
      </c>
      <c r="I978" s="25" t="s">
        <v>21</v>
      </c>
      <c r="J978" s="25" t="s">
        <v>21</v>
      </c>
      <c r="K978" s="25" t="s">
        <v>21</v>
      </c>
      <c r="L978" s="25" t="s">
        <v>21</v>
      </c>
      <c r="M978" s="25" t="s">
        <v>21</v>
      </c>
      <c r="N978" s="25" t="s">
        <v>21</v>
      </c>
    </row>
    <row r="979" spans="1:14" x14ac:dyDescent="0.35">
      <c r="A979" t="s">
        <v>22</v>
      </c>
      <c r="B979" t="s">
        <v>38</v>
      </c>
      <c r="C979" t="s">
        <v>39</v>
      </c>
      <c r="D979" t="s">
        <v>198</v>
      </c>
      <c r="E979" s="1">
        <v>2018</v>
      </c>
      <c r="F979" t="s">
        <v>19</v>
      </c>
      <c r="G979" s="2" t="s">
        <v>20</v>
      </c>
      <c r="H979" s="25" t="s">
        <v>21</v>
      </c>
      <c r="I979" s="25" t="s">
        <v>21</v>
      </c>
      <c r="J979" s="25" t="s">
        <v>21</v>
      </c>
      <c r="K979" s="25" t="s">
        <v>21</v>
      </c>
      <c r="L979" s="25" t="s">
        <v>21</v>
      </c>
      <c r="M979" s="25" t="s">
        <v>21</v>
      </c>
      <c r="N979" s="25" t="s">
        <v>21</v>
      </c>
    </row>
    <row r="980" spans="1:14" x14ac:dyDescent="0.35">
      <c r="A980" t="s">
        <v>22</v>
      </c>
      <c r="B980" t="s">
        <v>23</v>
      </c>
      <c r="C980" t="s">
        <v>24</v>
      </c>
      <c r="D980" t="s">
        <v>199</v>
      </c>
      <c r="E980" s="1">
        <v>2013</v>
      </c>
      <c r="F980" t="s">
        <v>19</v>
      </c>
      <c r="G980" s="2" t="s">
        <v>20</v>
      </c>
      <c r="H980" s="25" t="s">
        <v>21</v>
      </c>
      <c r="I980" s="25" t="s">
        <v>21</v>
      </c>
      <c r="J980" s="25" t="s">
        <v>21</v>
      </c>
      <c r="K980" s="25" t="s">
        <v>21</v>
      </c>
      <c r="L980" s="25" t="s">
        <v>21</v>
      </c>
      <c r="M980" s="25" t="s">
        <v>21</v>
      </c>
      <c r="N980" s="25" t="s">
        <v>21</v>
      </c>
    </row>
    <row r="981" spans="1:14" x14ac:dyDescent="0.35">
      <c r="A981" t="s">
        <v>22</v>
      </c>
      <c r="B981" t="s">
        <v>23</v>
      </c>
      <c r="C981" t="s">
        <v>24</v>
      </c>
      <c r="D981" t="s">
        <v>199</v>
      </c>
      <c r="E981" s="1">
        <v>2014</v>
      </c>
      <c r="F981" t="s">
        <v>19</v>
      </c>
      <c r="G981" s="2" t="s">
        <v>20</v>
      </c>
      <c r="H981" s="25" t="s">
        <v>21</v>
      </c>
      <c r="I981" s="25" t="s">
        <v>21</v>
      </c>
      <c r="J981" s="25" t="s">
        <v>21</v>
      </c>
      <c r="K981" s="25" t="s">
        <v>21</v>
      </c>
      <c r="L981" s="25" t="s">
        <v>21</v>
      </c>
      <c r="M981" s="25" t="s">
        <v>21</v>
      </c>
      <c r="N981" s="25" t="s">
        <v>21</v>
      </c>
    </row>
    <row r="982" spans="1:14" x14ac:dyDescent="0.35">
      <c r="A982" t="s">
        <v>22</v>
      </c>
      <c r="B982" t="s">
        <v>23</v>
      </c>
      <c r="C982" t="s">
        <v>24</v>
      </c>
      <c r="D982" t="s">
        <v>199</v>
      </c>
      <c r="E982" s="1">
        <v>2015</v>
      </c>
      <c r="F982" t="s">
        <v>19</v>
      </c>
      <c r="G982" s="2" t="s">
        <v>20</v>
      </c>
      <c r="H982" s="25" t="s">
        <v>21</v>
      </c>
      <c r="I982" s="25" t="s">
        <v>21</v>
      </c>
      <c r="J982" s="25" t="s">
        <v>21</v>
      </c>
      <c r="K982" s="25" t="s">
        <v>21</v>
      </c>
      <c r="L982" s="25" t="s">
        <v>21</v>
      </c>
      <c r="M982" s="25" t="s">
        <v>21</v>
      </c>
      <c r="N982" s="25" t="s">
        <v>21</v>
      </c>
    </row>
    <row r="983" spans="1:14" x14ac:dyDescent="0.35">
      <c r="A983" t="s">
        <v>22</v>
      </c>
      <c r="B983" t="s">
        <v>23</v>
      </c>
      <c r="C983" t="s">
        <v>24</v>
      </c>
      <c r="D983" t="s">
        <v>199</v>
      </c>
      <c r="E983" s="1">
        <v>2016</v>
      </c>
      <c r="F983" t="s">
        <v>19</v>
      </c>
      <c r="G983" s="2" t="s">
        <v>20</v>
      </c>
      <c r="H983" s="25" t="s">
        <v>21</v>
      </c>
      <c r="I983" s="25" t="s">
        <v>21</v>
      </c>
      <c r="J983" s="25" t="s">
        <v>21</v>
      </c>
      <c r="K983" s="25" t="s">
        <v>21</v>
      </c>
      <c r="L983" s="25" t="s">
        <v>21</v>
      </c>
      <c r="M983" s="25" t="s">
        <v>21</v>
      </c>
      <c r="N983" s="25" t="s">
        <v>21</v>
      </c>
    </row>
    <row r="984" spans="1:14" x14ac:dyDescent="0.35">
      <c r="A984" t="s">
        <v>22</v>
      </c>
      <c r="B984" t="s">
        <v>23</v>
      </c>
      <c r="C984" t="s">
        <v>24</v>
      </c>
      <c r="D984" t="s">
        <v>199</v>
      </c>
      <c r="E984" s="1">
        <v>2017</v>
      </c>
      <c r="F984" t="s">
        <v>19</v>
      </c>
      <c r="G984" s="2" t="s">
        <v>20</v>
      </c>
      <c r="H984" s="25" t="s">
        <v>21</v>
      </c>
      <c r="I984" s="25" t="s">
        <v>21</v>
      </c>
      <c r="J984" s="25" t="s">
        <v>21</v>
      </c>
      <c r="K984" s="25" t="s">
        <v>21</v>
      </c>
      <c r="L984" s="25" t="s">
        <v>21</v>
      </c>
      <c r="M984" s="25" t="s">
        <v>21</v>
      </c>
      <c r="N984" s="25" t="s">
        <v>21</v>
      </c>
    </row>
    <row r="985" spans="1:14" x14ac:dyDescent="0.35">
      <c r="A985" t="s">
        <v>22</v>
      </c>
      <c r="B985" t="s">
        <v>23</v>
      </c>
      <c r="C985" t="s">
        <v>24</v>
      </c>
      <c r="D985" t="s">
        <v>199</v>
      </c>
      <c r="E985" s="1">
        <v>2018</v>
      </c>
      <c r="F985" t="s">
        <v>19</v>
      </c>
      <c r="G985" s="2" t="s">
        <v>20</v>
      </c>
      <c r="H985" s="25" t="s">
        <v>21</v>
      </c>
      <c r="I985" s="25" t="s">
        <v>21</v>
      </c>
      <c r="J985" s="25" t="s">
        <v>21</v>
      </c>
      <c r="K985" s="25" t="s">
        <v>21</v>
      </c>
      <c r="L985" s="25" t="s">
        <v>26</v>
      </c>
      <c r="M985" s="25" t="s">
        <v>26</v>
      </c>
      <c r="N985" s="25" t="s">
        <v>21</v>
      </c>
    </row>
    <row r="986" spans="1:14" x14ac:dyDescent="0.35">
      <c r="A986" t="s">
        <v>22</v>
      </c>
      <c r="B986" t="s">
        <v>34</v>
      </c>
      <c r="C986" t="s">
        <v>32</v>
      </c>
      <c r="D986" t="s">
        <v>200</v>
      </c>
      <c r="E986" s="1">
        <v>2013</v>
      </c>
      <c r="F986" t="s">
        <v>19</v>
      </c>
      <c r="G986" s="2" t="s">
        <v>20</v>
      </c>
      <c r="H986" s="25" t="s">
        <v>21</v>
      </c>
      <c r="I986" s="25" t="s">
        <v>21</v>
      </c>
      <c r="J986" s="25" t="s">
        <v>21</v>
      </c>
      <c r="K986" s="25" t="s">
        <v>21</v>
      </c>
      <c r="L986" s="25" t="s">
        <v>21</v>
      </c>
      <c r="M986" s="25" t="s">
        <v>21</v>
      </c>
      <c r="N986" s="25" t="s">
        <v>21</v>
      </c>
    </row>
    <row r="987" spans="1:14" x14ac:dyDescent="0.35">
      <c r="A987" t="s">
        <v>22</v>
      </c>
      <c r="B987" t="s">
        <v>34</v>
      </c>
      <c r="C987" t="s">
        <v>32</v>
      </c>
      <c r="D987" t="s">
        <v>200</v>
      </c>
      <c r="E987" s="1">
        <v>2014</v>
      </c>
      <c r="F987" t="s">
        <v>19</v>
      </c>
      <c r="G987" s="2" t="s">
        <v>20</v>
      </c>
      <c r="H987" s="25" t="s">
        <v>21</v>
      </c>
      <c r="I987" s="25" t="s">
        <v>21</v>
      </c>
      <c r="J987" s="25" t="s">
        <v>21</v>
      </c>
      <c r="K987" s="25" t="s">
        <v>21</v>
      </c>
      <c r="L987" s="25" t="s">
        <v>21</v>
      </c>
      <c r="M987" s="25" t="s">
        <v>21</v>
      </c>
      <c r="N987" s="25" t="s">
        <v>21</v>
      </c>
    </row>
    <row r="988" spans="1:14" x14ac:dyDescent="0.35">
      <c r="A988" t="s">
        <v>22</v>
      </c>
      <c r="B988" t="s">
        <v>34</v>
      </c>
      <c r="C988" t="s">
        <v>32</v>
      </c>
      <c r="D988" t="s">
        <v>200</v>
      </c>
      <c r="E988" s="1">
        <v>2015</v>
      </c>
      <c r="F988" t="s">
        <v>19</v>
      </c>
      <c r="G988" s="2" t="s">
        <v>20</v>
      </c>
      <c r="H988" s="25" t="s">
        <v>21</v>
      </c>
      <c r="I988" s="25" t="s">
        <v>21</v>
      </c>
      <c r="J988" s="25" t="s">
        <v>21</v>
      </c>
      <c r="K988" s="25" t="s">
        <v>21</v>
      </c>
      <c r="L988" s="25" t="s">
        <v>21</v>
      </c>
      <c r="M988" s="25" t="s">
        <v>21</v>
      </c>
      <c r="N988" s="25" t="s">
        <v>21</v>
      </c>
    </row>
    <row r="989" spans="1:14" x14ac:dyDescent="0.35">
      <c r="A989" t="s">
        <v>22</v>
      </c>
      <c r="B989" t="s">
        <v>34</v>
      </c>
      <c r="C989" t="s">
        <v>32</v>
      </c>
      <c r="D989" t="s">
        <v>200</v>
      </c>
      <c r="E989" s="1">
        <v>2016</v>
      </c>
      <c r="F989" t="s">
        <v>19</v>
      </c>
      <c r="G989" s="2" t="s">
        <v>20</v>
      </c>
      <c r="H989" s="25" t="s">
        <v>21</v>
      </c>
      <c r="I989" s="25" t="s">
        <v>21</v>
      </c>
      <c r="J989" s="25" t="s">
        <v>21</v>
      </c>
      <c r="K989" s="25" t="s">
        <v>21</v>
      </c>
      <c r="L989" s="25" t="s">
        <v>21</v>
      </c>
      <c r="M989" s="25" t="s">
        <v>21</v>
      </c>
      <c r="N989" s="25" t="s">
        <v>21</v>
      </c>
    </row>
    <row r="990" spans="1:14" x14ac:dyDescent="0.35">
      <c r="A990" t="s">
        <v>22</v>
      </c>
      <c r="B990" t="s">
        <v>34</v>
      </c>
      <c r="C990" t="s">
        <v>32</v>
      </c>
      <c r="D990" t="s">
        <v>200</v>
      </c>
      <c r="E990" s="1">
        <v>2017</v>
      </c>
      <c r="F990" t="s">
        <v>19</v>
      </c>
      <c r="G990" s="2" t="s">
        <v>20</v>
      </c>
      <c r="H990" s="25" t="s">
        <v>21</v>
      </c>
      <c r="I990" s="25" t="s">
        <v>21</v>
      </c>
      <c r="J990" s="25" t="s">
        <v>21</v>
      </c>
      <c r="K990" s="25" t="s">
        <v>21</v>
      </c>
      <c r="L990" s="25" t="s">
        <v>21</v>
      </c>
      <c r="M990" s="25" t="s">
        <v>21</v>
      </c>
      <c r="N990" s="25" t="s">
        <v>21</v>
      </c>
    </row>
    <row r="991" spans="1:14" x14ac:dyDescent="0.35">
      <c r="A991" t="s">
        <v>22</v>
      </c>
      <c r="B991" t="s">
        <v>34</v>
      </c>
      <c r="C991" t="s">
        <v>32</v>
      </c>
      <c r="D991" t="s">
        <v>200</v>
      </c>
      <c r="E991" s="1">
        <v>2018</v>
      </c>
      <c r="F991" t="s">
        <v>19</v>
      </c>
      <c r="G991" s="2" t="s">
        <v>20</v>
      </c>
      <c r="H991" s="25" t="s">
        <v>21</v>
      </c>
      <c r="I991" s="25" t="s">
        <v>21</v>
      </c>
      <c r="J991" s="25" t="s">
        <v>21</v>
      </c>
      <c r="K991" s="25" t="s">
        <v>21</v>
      </c>
      <c r="L991" s="25" t="s">
        <v>21</v>
      </c>
      <c r="M991" s="25" t="s">
        <v>21</v>
      </c>
      <c r="N991" s="25" t="s">
        <v>21</v>
      </c>
    </row>
    <row r="992" spans="1:14" x14ac:dyDescent="0.35">
      <c r="A992" t="s">
        <v>22</v>
      </c>
      <c r="B992" t="s">
        <v>38</v>
      </c>
      <c r="C992" t="s">
        <v>39</v>
      </c>
      <c r="D992" t="s">
        <v>201</v>
      </c>
      <c r="E992" s="1">
        <v>2013</v>
      </c>
      <c r="F992" t="s">
        <v>19</v>
      </c>
      <c r="G992" s="2" t="s">
        <v>20</v>
      </c>
      <c r="H992" s="25" t="s">
        <v>126</v>
      </c>
      <c r="I992" s="25" t="s">
        <v>126</v>
      </c>
      <c r="J992" s="25" t="s">
        <v>126</v>
      </c>
      <c r="K992" s="25" t="s">
        <v>126</v>
      </c>
      <c r="L992" s="25">
        <v>20382</v>
      </c>
      <c r="M992" s="25" t="s">
        <v>26</v>
      </c>
      <c r="N992" s="25" t="s">
        <v>26</v>
      </c>
    </row>
    <row r="993" spans="1:14" x14ac:dyDescent="0.35">
      <c r="A993" t="s">
        <v>22</v>
      </c>
      <c r="B993" t="s">
        <v>38</v>
      </c>
      <c r="C993" t="s">
        <v>39</v>
      </c>
      <c r="D993" t="s">
        <v>201</v>
      </c>
      <c r="E993" s="1">
        <v>2014</v>
      </c>
      <c r="F993" t="s">
        <v>19</v>
      </c>
      <c r="G993" s="2" t="s">
        <v>20</v>
      </c>
      <c r="H993" s="25" t="s">
        <v>126</v>
      </c>
      <c r="I993" s="25" t="s">
        <v>126</v>
      </c>
      <c r="J993" s="25" t="s">
        <v>126</v>
      </c>
      <c r="K993" s="25" t="s">
        <v>126</v>
      </c>
      <c r="L993" s="25">
        <v>26274</v>
      </c>
      <c r="M993" s="25" t="s">
        <v>26</v>
      </c>
      <c r="N993" s="25" t="s">
        <v>26</v>
      </c>
    </row>
    <row r="994" spans="1:14" x14ac:dyDescent="0.35">
      <c r="A994" t="s">
        <v>22</v>
      </c>
      <c r="B994" t="s">
        <v>38</v>
      </c>
      <c r="C994" t="s">
        <v>39</v>
      </c>
      <c r="D994" t="s">
        <v>201</v>
      </c>
      <c r="E994" s="1">
        <v>2015</v>
      </c>
      <c r="F994" t="s">
        <v>19</v>
      </c>
      <c r="G994" s="2" t="s">
        <v>20</v>
      </c>
      <c r="H994" s="25" t="s">
        <v>126</v>
      </c>
      <c r="I994" s="25" t="s">
        <v>126</v>
      </c>
      <c r="J994" s="25" t="s">
        <v>126</v>
      </c>
      <c r="K994" s="25" t="s">
        <v>126</v>
      </c>
      <c r="L994" s="25">
        <v>34103</v>
      </c>
      <c r="M994" s="25" t="s">
        <v>26</v>
      </c>
      <c r="N994" s="25" t="s">
        <v>26</v>
      </c>
    </row>
    <row r="995" spans="1:14" x14ac:dyDescent="0.35">
      <c r="A995" t="s">
        <v>22</v>
      </c>
      <c r="B995" t="s">
        <v>38</v>
      </c>
      <c r="C995" t="s">
        <v>39</v>
      </c>
      <c r="D995" t="s">
        <v>201</v>
      </c>
      <c r="E995" s="1">
        <v>2016</v>
      </c>
      <c r="F995" t="s">
        <v>19</v>
      </c>
      <c r="G995" s="2" t="s">
        <v>20</v>
      </c>
      <c r="H995" s="25" t="s">
        <v>126</v>
      </c>
      <c r="I995" s="25" t="s">
        <v>126</v>
      </c>
      <c r="J995" s="25" t="s">
        <v>126</v>
      </c>
      <c r="K995" s="25" t="s">
        <v>126</v>
      </c>
      <c r="L995" s="25">
        <v>37548</v>
      </c>
      <c r="M995" s="25">
        <v>36992</v>
      </c>
      <c r="N995" s="25">
        <v>555</v>
      </c>
    </row>
    <row r="996" spans="1:14" x14ac:dyDescent="0.35">
      <c r="A996" t="s">
        <v>22</v>
      </c>
      <c r="B996" t="s">
        <v>38</v>
      </c>
      <c r="C996" t="s">
        <v>39</v>
      </c>
      <c r="D996" t="s">
        <v>201</v>
      </c>
      <c r="E996" s="1">
        <v>2017</v>
      </c>
      <c r="F996" t="s">
        <v>19</v>
      </c>
      <c r="G996" s="2" t="s">
        <v>20</v>
      </c>
      <c r="H996" s="25" t="s">
        <v>126</v>
      </c>
      <c r="I996" s="25" t="s">
        <v>126</v>
      </c>
      <c r="J996" s="25" t="s">
        <v>126</v>
      </c>
      <c r="K996" s="25" t="s">
        <v>126</v>
      </c>
      <c r="L996" s="25">
        <v>38218</v>
      </c>
      <c r="M996" s="25">
        <v>38024</v>
      </c>
      <c r="N996" s="25">
        <v>194</v>
      </c>
    </row>
    <row r="997" spans="1:14" x14ac:dyDescent="0.35">
      <c r="A997" t="s">
        <v>22</v>
      </c>
      <c r="B997" t="s">
        <v>38</v>
      </c>
      <c r="C997" t="s">
        <v>39</v>
      </c>
      <c r="D997" t="s">
        <v>201</v>
      </c>
      <c r="E997" s="1">
        <v>2018</v>
      </c>
      <c r="F997" t="s">
        <v>19</v>
      </c>
      <c r="G997" s="2" t="s">
        <v>20</v>
      </c>
      <c r="H997" s="25" t="s">
        <v>126</v>
      </c>
      <c r="I997" s="25" t="s">
        <v>126</v>
      </c>
      <c r="J997" s="25" t="s">
        <v>126</v>
      </c>
      <c r="K997" s="25" t="s">
        <v>126</v>
      </c>
      <c r="L997" s="25">
        <v>40159</v>
      </c>
      <c r="M997" s="25" t="s">
        <v>26</v>
      </c>
      <c r="N997" s="25" t="s">
        <v>26</v>
      </c>
    </row>
    <row r="998" spans="1:14" x14ac:dyDescent="0.35">
      <c r="A998" t="s">
        <v>22</v>
      </c>
      <c r="B998" t="s">
        <v>34</v>
      </c>
      <c r="C998" t="s">
        <v>28</v>
      </c>
      <c r="D998" t="s">
        <v>202</v>
      </c>
      <c r="E998" s="1">
        <v>2013</v>
      </c>
      <c r="F998" t="s">
        <v>19</v>
      </c>
      <c r="G998" s="2" t="s">
        <v>20</v>
      </c>
      <c r="H998" s="25">
        <v>1434</v>
      </c>
      <c r="I998" s="25">
        <v>57</v>
      </c>
      <c r="J998" s="25">
        <v>1394</v>
      </c>
      <c r="K998" s="25">
        <v>-16</v>
      </c>
      <c r="L998" s="25" t="s">
        <v>26</v>
      </c>
      <c r="M998" s="25" t="s">
        <v>26</v>
      </c>
      <c r="N998" s="25" t="s">
        <v>26</v>
      </c>
    </row>
    <row r="999" spans="1:14" x14ac:dyDescent="0.35">
      <c r="A999" t="s">
        <v>22</v>
      </c>
      <c r="B999" t="s">
        <v>34</v>
      </c>
      <c r="C999" t="s">
        <v>28</v>
      </c>
      <c r="D999" t="s">
        <v>202</v>
      </c>
      <c r="E999" s="1">
        <v>2014</v>
      </c>
      <c r="F999" t="s">
        <v>19</v>
      </c>
      <c r="G999" s="2" t="s">
        <v>20</v>
      </c>
      <c r="H999" s="25">
        <v>8</v>
      </c>
      <c r="I999" s="25">
        <v>71</v>
      </c>
      <c r="J999" s="25">
        <v>-29</v>
      </c>
      <c r="K999" s="25">
        <v>-34</v>
      </c>
      <c r="L999" s="25">
        <v>429</v>
      </c>
      <c r="M999" s="25" t="s">
        <v>26</v>
      </c>
      <c r="N999" s="25" t="s">
        <v>26</v>
      </c>
    </row>
    <row r="1000" spans="1:14" x14ac:dyDescent="0.35">
      <c r="A1000" t="s">
        <v>22</v>
      </c>
      <c r="B1000" t="s">
        <v>34</v>
      </c>
      <c r="C1000" t="s">
        <v>28</v>
      </c>
      <c r="D1000" t="s">
        <v>202</v>
      </c>
      <c r="E1000" s="1">
        <v>2015</v>
      </c>
      <c r="F1000" t="s">
        <v>19</v>
      </c>
      <c r="G1000" s="2" t="s">
        <v>20</v>
      </c>
      <c r="H1000" s="25">
        <v>304</v>
      </c>
      <c r="I1000" s="25">
        <v>412</v>
      </c>
      <c r="J1000" s="25">
        <v>-58</v>
      </c>
      <c r="K1000" s="25">
        <v>-50</v>
      </c>
      <c r="L1000" s="25">
        <v>181</v>
      </c>
      <c r="M1000" s="25" t="s">
        <v>26</v>
      </c>
      <c r="N1000" s="25" t="s">
        <v>26</v>
      </c>
    </row>
    <row r="1001" spans="1:14" x14ac:dyDescent="0.35">
      <c r="A1001" t="s">
        <v>22</v>
      </c>
      <c r="B1001" t="s">
        <v>34</v>
      </c>
      <c r="C1001" t="s">
        <v>28</v>
      </c>
      <c r="D1001" t="s">
        <v>202</v>
      </c>
      <c r="E1001" s="1">
        <v>2016</v>
      </c>
      <c r="F1001" t="s">
        <v>19</v>
      </c>
      <c r="G1001" s="2" t="s">
        <v>20</v>
      </c>
      <c r="H1001" s="25">
        <v>113</v>
      </c>
      <c r="I1001" s="25">
        <v>63</v>
      </c>
      <c r="J1001" s="25">
        <v>50</v>
      </c>
      <c r="K1001" s="25" t="s">
        <v>21</v>
      </c>
      <c r="L1001" s="25">
        <v>207</v>
      </c>
      <c r="M1001" s="25" t="s">
        <v>26</v>
      </c>
      <c r="N1001" s="25" t="s">
        <v>21</v>
      </c>
    </row>
    <row r="1002" spans="1:14" x14ac:dyDescent="0.35">
      <c r="A1002" t="s">
        <v>22</v>
      </c>
      <c r="B1002" t="s">
        <v>34</v>
      </c>
      <c r="C1002" t="s">
        <v>28</v>
      </c>
      <c r="D1002" t="s">
        <v>202</v>
      </c>
      <c r="E1002" s="1">
        <v>2017</v>
      </c>
      <c r="F1002" t="s">
        <v>19</v>
      </c>
      <c r="G1002" s="2" t="s">
        <v>20</v>
      </c>
      <c r="H1002" s="25" t="s">
        <v>26</v>
      </c>
      <c r="I1002" s="25" t="s">
        <v>26</v>
      </c>
      <c r="J1002" s="25" t="s">
        <v>26</v>
      </c>
      <c r="K1002" s="25" t="s">
        <v>26</v>
      </c>
      <c r="L1002" s="25">
        <v>290</v>
      </c>
      <c r="M1002" s="25" t="s">
        <v>26</v>
      </c>
      <c r="N1002" s="25" t="s">
        <v>26</v>
      </c>
    </row>
    <row r="1003" spans="1:14" x14ac:dyDescent="0.35">
      <c r="A1003" t="s">
        <v>22</v>
      </c>
      <c r="B1003" t="s">
        <v>34</v>
      </c>
      <c r="C1003" t="s">
        <v>28</v>
      </c>
      <c r="D1003" t="s">
        <v>202</v>
      </c>
      <c r="E1003" s="1">
        <v>2018</v>
      </c>
      <c r="F1003" t="s">
        <v>19</v>
      </c>
      <c r="G1003" s="2" t="s">
        <v>20</v>
      </c>
      <c r="H1003" s="25">
        <v>82</v>
      </c>
      <c r="I1003" s="25" t="s">
        <v>26</v>
      </c>
      <c r="J1003" s="25" t="s">
        <v>26</v>
      </c>
      <c r="K1003" s="25" t="s">
        <v>26</v>
      </c>
      <c r="L1003" s="25">
        <v>336</v>
      </c>
      <c r="M1003" s="25">
        <v>255</v>
      </c>
      <c r="N1003" s="25">
        <v>80</v>
      </c>
    </row>
    <row r="1004" spans="1:14" x14ac:dyDescent="0.35">
      <c r="A1004" t="s">
        <v>22</v>
      </c>
      <c r="B1004" t="s">
        <v>38</v>
      </c>
      <c r="C1004" t="s">
        <v>39</v>
      </c>
      <c r="D1004" t="s">
        <v>39</v>
      </c>
      <c r="E1004" s="1">
        <v>2013</v>
      </c>
      <c r="F1004" t="s">
        <v>19</v>
      </c>
      <c r="G1004" s="2" t="s">
        <v>20</v>
      </c>
      <c r="H1004" s="25" t="s">
        <v>126</v>
      </c>
      <c r="I1004" s="25" t="s">
        <v>126</v>
      </c>
      <c r="J1004" s="25" t="s">
        <v>126</v>
      </c>
      <c r="K1004" s="25" t="s">
        <v>126</v>
      </c>
      <c r="L1004" s="25" t="s">
        <v>126</v>
      </c>
      <c r="M1004" s="25" t="s">
        <v>126</v>
      </c>
      <c r="N1004" s="25" t="s">
        <v>126</v>
      </c>
    </row>
    <row r="1005" spans="1:14" x14ac:dyDescent="0.35">
      <c r="A1005" t="s">
        <v>22</v>
      </c>
      <c r="B1005" t="s">
        <v>38</v>
      </c>
      <c r="C1005" t="s">
        <v>39</v>
      </c>
      <c r="D1005" t="s">
        <v>39</v>
      </c>
      <c r="E1005" s="1">
        <v>2013</v>
      </c>
      <c r="F1005" t="s">
        <v>19</v>
      </c>
      <c r="G1005" s="2" t="s">
        <v>20</v>
      </c>
      <c r="H1005" s="25" t="s">
        <v>126</v>
      </c>
      <c r="I1005" s="25" t="s">
        <v>126</v>
      </c>
      <c r="J1005" s="25" t="s">
        <v>126</v>
      </c>
      <c r="K1005" s="25" t="s">
        <v>126</v>
      </c>
      <c r="L1005" s="25" t="s">
        <v>126</v>
      </c>
      <c r="M1005" s="25" t="s">
        <v>126</v>
      </c>
      <c r="N1005" s="25" t="s">
        <v>126</v>
      </c>
    </row>
    <row r="1006" spans="1:14" x14ac:dyDescent="0.35">
      <c r="A1006" t="s">
        <v>22</v>
      </c>
      <c r="B1006" t="s">
        <v>38</v>
      </c>
      <c r="C1006" t="s">
        <v>39</v>
      </c>
      <c r="D1006" t="s">
        <v>39</v>
      </c>
      <c r="E1006" s="1">
        <v>2013</v>
      </c>
      <c r="F1006" t="s">
        <v>19</v>
      </c>
      <c r="G1006" s="2" t="s">
        <v>20</v>
      </c>
      <c r="H1006" s="25" t="s">
        <v>126</v>
      </c>
      <c r="I1006" s="25" t="s">
        <v>126</v>
      </c>
      <c r="J1006" s="25" t="s">
        <v>126</v>
      </c>
      <c r="K1006" s="25" t="s">
        <v>126</v>
      </c>
      <c r="L1006" s="25" t="s">
        <v>126</v>
      </c>
      <c r="M1006" s="25" t="s">
        <v>126</v>
      </c>
      <c r="N1006" s="25" t="s">
        <v>126</v>
      </c>
    </row>
    <row r="1007" spans="1:14" x14ac:dyDescent="0.35">
      <c r="A1007" t="s">
        <v>22</v>
      </c>
      <c r="B1007" t="s">
        <v>38</v>
      </c>
      <c r="C1007" t="s">
        <v>39</v>
      </c>
      <c r="D1007" t="s">
        <v>39</v>
      </c>
      <c r="E1007" s="1">
        <v>2013</v>
      </c>
      <c r="F1007" t="s">
        <v>19</v>
      </c>
      <c r="G1007" s="2" t="s">
        <v>20</v>
      </c>
      <c r="H1007" s="25" t="s">
        <v>126</v>
      </c>
      <c r="I1007" s="25" t="s">
        <v>126</v>
      </c>
      <c r="J1007" s="25" t="s">
        <v>126</v>
      </c>
      <c r="K1007" s="25" t="s">
        <v>126</v>
      </c>
      <c r="L1007" s="25" t="s">
        <v>126</v>
      </c>
      <c r="M1007" s="25" t="s">
        <v>126</v>
      </c>
      <c r="N1007" s="25" t="s">
        <v>126</v>
      </c>
    </row>
    <row r="1008" spans="1:14" x14ac:dyDescent="0.35">
      <c r="A1008" t="s">
        <v>22</v>
      </c>
      <c r="B1008" t="s">
        <v>38</v>
      </c>
      <c r="C1008" t="s">
        <v>39</v>
      </c>
      <c r="D1008" t="s">
        <v>39</v>
      </c>
      <c r="E1008" s="1">
        <v>2013</v>
      </c>
      <c r="F1008" t="s">
        <v>19</v>
      </c>
      <c r="G1008" s="2" t="s">
        <v>20</v>
      </c>
      <c r="H1008" s="25" t="s">
        <v>126</v>
      </c>
      <c r="I1008" s="25" t="s">
        <v>126</v>
      </c>
      <c r="J1008" s="25" t="s">
        <v>126</v>
      </c>
      <c r="K1008" s="25" t="s">
        <v>126</v>
      </c>
      <c r="L1008" s="25" t="s">
        <v>126</v>
      </c>
      <c r="M1008" s="25" t="s">
        <v>126</v>
      </c>
      <c r="N1008" s="25" t="s">
        <v>126</v>
      </c>
    </row>
    <row r="1009" spans="1:14" x14ac:dyDescent="0.35">
      <c r="A1009" t="s">
        <v>22</v>
      </c>
      <c r="B1009" t="s">
        <v>38</v>
      </c>
      <c r="C1009" t="s">
        <v>39</v>
      </c>
      <c r="D1009" t="s">
        <v>39</v>
      </c>
      <c r="E1009" s="1">
        <v>2013</v>
      </c>
      <c r="F1009" t="s">
        <v>19</v>
      </c>
      <c r="G1009" s="2" t="s">
        <v>20</v>
      </c>
      <c r="H1009" s="25" t="s">
        <v>126</v>
      </c>
      <c r="I1009" s="25" t="s">
        <v>126</v>
      </c>
      <c r="J1009" s="25" t="s">
        <v>126</v>
      </c>
      <c r="K1009" s="25" t="s">
        <v>126</v>
      </c>
      <c r="L1009" s="25" t="s">
        <v>126</v>
      </c>
      <c r="M1009" s="25" t="s">
        <v>126</v>
      </c>
      <c r="N1009" s="25" t="s">
        <v>126</v>
      </c>
    </row>
    <row r="1010" spans="1:14" x14ac:dyDescent="0.35">
      <c r="A1010" t="s">
        <v>22</v>
      </c>
      <c r="B1010" t="s">
        <v>38</v>
      </c>
      <c r="C1010" t="s">
        <v>39</v>
      </c>
      <c r="D1010" t="s">
        <v>39</v>
      </c>
      <c r="E1010" s="1">
        <v>2013</v>
      </c>
      <c r="F1010" t="s">
        <v>19</v>
      </c>
      <c r="G1010" s="2" t="s">
        <v>20</v>
      </c>
      <c r="H1010" s="25" t="s">
        <v>126</v>
      </c>
      <c r="I1010" s="25" t="s">
        <v>126</v>
      </c>
      <c r="J1010" s="25" t="s">
        <v>126</v>
      </c>
      <c r="K1010" s="25" t="s">
        <v>126</v>
      </c>
      <c r="L1010" s="25" t="s">
        <v>126</v>
      </c>
      <c r="M1010" s="25" t="s">
        <v>126</v>
      </c>
      <c r="N1010" s="25" t="s">
        <v>126</v>
      </c>
    </row>
    <row r="1011" spans="1:14" x14ac:dyDescent="0.35">
      <c r="A1011" t="s">
        <v>22</v>
      </c>
      <c r="B1011" t="s">
        <v>38</v>
      </c>
      <c r="C1011" t="s">
        <v>39</v>
      </c>
      <c r="D1011" t="s">
        <v>39</v>
      </c>
      <c r="E1011" s="1">
        <v>2013</v>
      </c>
      <c r="F1011" t="s">
        <v>19</v>
      </c>
      <c r="G1011" s="2" t="s">
        <v>20</v>
      </c>
      <c r="H1011" s="25" t="s">
        <v>21</v>
      </c>
      <c r="I1011" s="25" t="s">
        <v>21</v>
      </c>
      <c r="J1011" s="25" t="s">
        <v>21</v>
      </c>
      <c r="K1011" s="25" t="s">
        <v>21</v>
      </c>
      <c r="L1011" s="25" t="s">
        <v>21</v>
      </c>
      <c r="M1011" s="25" t="s">
        <v>21</v>
      </c>
      <c r="N1011" s="25" t="s">
        <v>21</v>
      </c>
    </row>
    <row r="1012" spans="1:14" x14ac:dyDescent="0.35">
      <c r="A1012" t="s">
        <v>22</v>
      </c>
      <c r="B1012" t="s">
        <v>38</v>
      </c>
      <c r="C1012" t="s">
        <v>39</v>
      </c>
      <c r="D1012" t="s">
        <v>39</v>
      </c>
      <c r="E1012" s="1">
        <v>2013</v>
      </c>
      <c r="F1012" t="s">
        <v>19</v>
      </c>
      <c r="G1012" s="2" t="s">
        <v>20</v>
      </c>
      <c r="H1012" s="25" t="s">
        <v>126</v>
      </c>
      <c r="I1012" s="25" t="s">
        <v>126</v>
      </c>
      <c r="J1012" s="25" t="s">
        <v>126</v>
      </c>
      <c r="K1012" s="25" t="s">
        <v>126</v>
      </c>
      <c r="L1012" s="25" t="s">
        <v>21</v>
      </c>
      <c r="M1012" s="25" t="s">
        <v>21</v>
      </c>
      <c r="N1012" s="25" t="s">
        <v>21</v>
      </c>
    </row>
    <row r="1013" spans="1:14" x14ac:dyDescent="0.35">
      <c r="A1013" t="s">
        <v>22</v>
      </c>
      <c r="B1013" t="s">
        <v>38</v>
      </c>
      <c r="C1013" t="s">
        <v>39</v>
      </c>
      <c r="D1013" t="s">
        <v>39</v>
      </c>
      <c r="E1013" s="1">
        <v>2013</v>
      </c>
      <c r="F1013" t="s">
        <v>19</v>
      </c>
      <c r="G1013" s="2" t="s">
        <v>20</v>
      </c>
      <c r="H1013" s="25" t="s">
        <v>126</v>
      </c>
      <c r="I1013" s="25" t="s">
        <v>126</v>
      </c>
      <c r="J1013" s="25" t="s">
        <v>126</v>
      </c>
      <c r="K1013" s="25" t="s">
        <v>126</v>
      </c>
      <c r="L1013" s="25" t="s">
        <v>126</v>
      </c>
      <c r="M1013" s="25" t="s">
        <v>126</v>
      </c>
      <c r="N1013" s="25" t="s">
        <v>126</v>
      </c>
    </row>
    <row r="1014" spans="1:14" x14ac:dyDescent="0.35">
      <c r="A1014" t="s">
        <v>22</v>
      </c>
      <c r="B1014" t="s">
        <v>38</v>
      </c>
      <c r="C1014" t="s">
        <v>39</v>
      </c>
      <c r="D1014" t="s">
        <v>39</v>
      </c>
      <c r="E1014" s="1">
        <v>2013</v>
      </c>
      <c r="F1014" t="s">
        <v>19</v>
      </c>
      <c r="G1014" s="2" t="s">
        <v>20</v>
      </c>
      <c r="H1014" s="25" t="s">
        <v>126</v>
      </c>
      <c r="I1014" s="25" t="s">
        <v>126</v>
      </c>
      <c r="J1014" s="25" t="s">
        <v>126</v>
      </c>
      <c r="K1014" s="25" t="s">
        <v>126</v>
      </c>
      <c r="L1014" s="25" t="s">
        <v>126</v>
      </c>
      <c r="M1014" s="25" t="s">
        <v>126</v>
      </c>
      <c r="N1014" s="25" t="s">
        <v>126</v>
      </c>
    </row>
    <row r="1015" spans="1:14" x14ac:dyDescent="0.35">
      <c r="A1015" t="s">
        <v>22</v>
      </c>
      <c r="B1015" t="s">
        <v>38</v>
      </c>
      <c r="C1015" t="s">
        <v>39</v>
      </c>
      <c r="D1015" t="s">
        <v>39</v>
      </c>
      <c r="E1015" s="1">
        <v>2013</v>
      </c>
      <c r="F1015" t="s">
        <v>19</v>
      </c>
      <c r="G1015" s="2" t="s">
        <v>20</v>
      </c>
      <c r="H1015" s="25" t="s">
        <v>126</v>
      </c>
      <c r="I1015" s="25" t="s">
        <v>126</v>
      </c>
      <c r="J1015" s="25" t="s">
        <v>126</v>
      </c>
      <c r="K1015" s="25" t="s">
        <v>126</v>
      </c>
      <c r="L1015" s="25" t="s">
        <v>21</v>
      </c>
      <c r="M1015" s="25" t="s">
        <v>21</v>
      </c>
      <c r="N1015" s="25" t="s">
        <v>21</v>
      </c>
    </row>
    <row r="1016" spans="1:14" x14ac:dyDescent="0.35">
      <c r="A1016" t="s">
        <v>22</v>
      </c>
      <c r="B1016" t="s">
        <v>38</v>
      </c>
      <c r="C1016" t="s">
        <v>39</v>
      </c>
      <c r="D1016" t="s">
        <v>39</v>
      </c>
      <c r="E1016" s="1">
        <v>2013</v>
      </c>
      <c r="F1016" t="s">
        <v>19</v>
      </c>
      <c r="G1016" s="2" t="s">
        <v>20</v>
      </c>
      <c r="H1016" s="25" t="s">
        <v>126</v>
      </c>
      <c r="I1016" s="25" t="s">
        <v>126</v>
      </c>
      <c r="J1016" s="25" t="s">
        <v>126</v>
      </c>
      <c r="K1016" s="25" t="s">
        <v>126</v>
      </c>
      <c r="L1016" s="25" t="s">
        <v>21</v>
      </c>
      <c r="M1016" s="25" t="s">
        <v>21</v>
      </c>
      <c r="N1016" s="25" t="s">
        <v>21</v>
      </c>
    </row>
    <row r="1017" spans="1:14" x14ac:dyDescent="0.35">
      <c r="A1017" t="s">
        <v>22</v>
      </c>
      <c r="B1017" t="s">
        <v>38</v>
      </c>
      <c r="C1017" t="s">
        <v>39</v>
      </c>
      <c r="D1017" t="s">
        <v>39</v>
      </c>
      <c r="E1017" s="1">
        <v>2013</v>
      </c>
      <c r="F1017" t="s">
        <v>19</v>
      </c>
      <c r="G1017" s="2" t="s">
        <v>20</v>
      </c>
      <c r="H1017" s="25" t="s">
        <v>126</v>
      </c>
      <c r="I1017" s="25" t="s">
        <v>126</v>
      </c>
      <c r="J1017" s="25" t="s">
        <v>126</v>
      </c>
      <c r="K1017" s="25" t="s">
        <v>126</v>
      </c>
      <c r="L1017" s="25" t="s">
        <v>126</v>
      </c>
      <c r="M1017" s="25" t="s">
        <v>126</v>
      </c>
      <c r="N1017" s="25" t="s">
        <v>126</v>
      </c>
    </row>
    <row r="1018" spans="1:14" x14ac:dyDescent="0.35">
      <c r="A1018" t="s">
        <v>22</v>
      </c>
      <c r="B1018" t="s">
        <v>38</v>
      </c>
      <c r="C1018" t="s">
        <v>39</v>
      </c>
      <c r="D1018" t="s">
        <v>39</v>
      </c>
      <c r="E1018" s="1">
        <v>2013</v>
      </c>
      <c r="F1018" t="s">
        <v>19</v>
      </c>
      <c r="G1018" s="2" t="s">
        <v>20</v>
      </c>
      <c r="H1018" s="25" t="s">
        <v>126</v>
      </c>
      <c r="I1018" s="25" t="s">
        <v>126</v>
      </c>
      <c r="J1018" s="25" t="s">
        <v>126</v>
      </c>
      <c r="K1018" s="25" t="s">
        <v>126</v>
      </c>
      <c r="L1018" s="25" t="s">
        <v>126</v>
      </c>
      <c r="M1018" s="25" t="s">
        <v>126</v>
      </c>
      <c r="N1018" s="25" t="s">
        <v>126</v>
      </c>
    </row>
    <row r="1019" spans="1:14" x14ac:dyDescent="0.35">
      <c r="A1019" t="s">
        <v>22</v>
      </c>
      <c r="B1019" t="s">
        <v>38</v>
      </c>
      <c r="C1019" t="s">
        <v>39</v>
      </c>
      <c r="D1019" t="s">
        <v>39</v>
      </c>
      <c r="E1019" s="1">
        <v>2013</v>
      </c>
      <c r="F1019" t="s">
        <v>19</v>
      </c>
      <c r="G1019" s="2" t="s">
        <v>20</v>
      </c>
      <c r="H1019" s="25" t="s">
        <v>21</v>
      </c>
      <c r="I1019" s="25" t="s">
        <v>21</v>
      </c>
      <c r="J1019" s="25" t="s">
        <v>21</v>
      </c>
      <c r="K1019" s="25" t="s">
        <v>21</v>
      </c>
      <c r="L1019" s="25" t="s">
        <v>21</v>
      </c>
      <c r="M1019" s="25" t="s">
        <v>21</v>
      </c>
      <c r="N1019" s="25" t="s">
        <v>21</v>
      </c>
    </row>
    <row r="1020" spans="1:14" x14ac:dyDescent="0.35">
      <c r="A1020" t="s">
        <v>22</v>
      </c>
      <c r="B1020" t="s">
        <v>38</v>
      </c>
      <c r="C1020" t="s">
        <v>39</v>
      </c>
      <c r="D1020" t="s">
        <v>39</v>
      </c>
      <c r="E1020" s="1">
        <v>2013</v>
      </c>
      <c r="F1020" t="s">
        <v>19</v>
      </c>
      <c r="G1020" s="2" t="s">
        <v>20</v>
      </c>
      <c r="H1020" s="25" t="s">
        <v>126</v>
      </c>
      <c r="I1020" s="25" t="s">
        <v>126</v>
      </c>
      <c r="J1020" s="25" t="s">
        <v>126</v>
      </c>
      <c r="K1020" s="25" t="s">
        <v>126</v>
      </c>
      <c r="L1020" s="25" t="s">
        <v>126</v>
      </c>
      <c r="M1020" s="25" t="s">
        <v>126</v>
      </c>
      <c r="N1020" s="25" t="s">
        <v>126</v>
      </c>
    </row>
    <row r="1021" spans="1:14" x14ac:dyDescent="0.35">
      <c r="A1021" t="s">
        <v>22</v>
      </c>
      <c r="B1021" t="s">
        <v>38</v>
      </c>
      <c r="C1021" t="s">
        <v>39</v>
      </c>
      <c r="D1021" t="s">
        <v>39</v>
      </c>
      <c r="E1021" s="1">
        <v>2013</v>
      </c>
      <c r="F1021" t="s">
        <v>19</v>
      </c>
      <c r="G1021" s="2" t="s">
        <v>20</v>
      </c>
      <c r="H1021" s="25" t="s">
        <v>126</v>
      </c>
      <c r="I1021" s="25" t="s">
        <v>126</v>
      </c>
      <c r="J1021" s="25" t="s">
        <v>126</v>
      </c>
      <c r="K1021" s="25" t="s">
        <v>126</v>
      </c>
      <c r="L1021" s="25" t="s">
        <v>126</v>
      </c>
      <c r="M1021" s="25" t="s">
        <v>126</v>
      </c>
      <c r="N1021" s="25" t="s">
        <v>126</v>
      </c>
    </row>
    <row r="1022" spans="1:14" x14ac:dyDescent="0.35">
      <c r="A1022" t="s">
        <v>22</v>
      </c>
      <c r="B1022" t="s">
        <v>38</v>
      </c>
      <c r="C1022" t="s">
        <v>39</v>
      </c>
      <c r="D1022" t="s">
        <v>39</v>
      </c>
      <c r="E1022" s="1">
        <v>2013</v>
      </c>
      <c r="F1022" t="s">
        <v>19</v>
      </c>
      <c r="G1022" s="2" t="s">
        <v>20</v>
      </c>
      <c r="H1022" s="25" t="s">
        <v>126</v>
      </c>
      <c r="I1022" s="25" t="s">
        <v>126</v>
      </c>
      <c r="J1022" s="25" t="s">
        <v>126</v>
      </c>
      <c r="K1022" s="25" t="s">
        <v>126</v>
      </c>
      <c r="L1022" s="25" t="s">
        <v>21</v>
      </c>
      <c r="M1022" s="25" t="s">
        <v>21</v>
      </c>
      <c r="N1022" s="25" t="s">
        <v>21</v>
      </c>
    </row>
    <row r="1023" spans="1:14" x14ac:dyDescent="0.35">
      <c r="A1023" t="s">
        <v>22</v>
      </c>
      <c r="B1023" t="s">
        <v>38</v>
      </c>
      <c r="C1023" t="s">
        <v>39</v>
      </c>
      <c r="D1023" t="s">
        <v>39</v>
      </c>
      <c r="E1023" s="1">
        <v>2013</v>
      </c>
      <c r="F1023" t="s">
        <v>19</v>
      </c>
      <c r="G1023" s="2" t="s">
        <v>20</v>
      </c>
      <c r="H1023" s="25" t="s">
        <v>126</v>
      </c>
      <c r="I1023" s="25" t="s">
        <v>126</v>
      </c>
      <c r="J1023" s="25" t="s">
        <v>126</v>
      </c>
      <c r="K1023" s="25" t="s">
        <v>126</v>
      </c>
      <c r="L1023" s="25" t="s">
        <v>21</v>
      </c>
      <c r="M1023" s="25" t="s">
        <v>21</v>
      </c>
      <c r="N1023" s="25" t="s">
        <v>21</v>
      </c>
    </row>
    <row r="1024" spans="1:14" x14ac:dyDescent="0.35">
      <c r="A1024" t="s">
        <v>22</v>
      </c>
      <c r="B1024" t="s">
        <v>38</v>
      </c>
      <c r="C1024" t="s">
        <v>39</v>
      </c>
      <c r="D1024" t="s">
        <v>39</v>
      </c>
      <c r="E1024" s="1">
        <v>2014</v>
      </c>
      <c r="F1024" t="s">
        <v>19</v>
      </c>
      <c r="G1024" s="2" t="s">
        <v>20</v>
      </c>
      <c r="H1024" s="25" t="s">
        <v>126</v>
      </c>
      <c r="I1024" s="25" t="s">
        <v>126</v>
      </c>
      <c r="J1024" s="25" t="s">
        <v>126</v>
      </c>
      <c r="K1024" s="25" t="s">
        <v>126</v>
      </c>
      <c r="L1024" s="25" t="s">
        <v>126</v>
      </c>
      <c r="M1024" s="25" t="s">
        <v>126</v>
      </c>
      <c r="N1024" s="25" t="s">
        <v>126</v>
      </c>
    </row>
    <row r="1025" spans="1:14" x14ac:dyDescent="0.35">
      <c r="A1025" t="s">
        <v>22</v>
      </c>
      <c r="B1025" t="s">
        <v>38</v>
      </c>
      <c r="C1025" t="s">
        <v>39</v>
      </c>
      <c r="D1025" t="s">
        <v>39</v>
      </c>
      <c r="E1025" s="1">
        <v>2014</v>
      </c>
      <c r="F1025" t="s">
        <v>19</v>
      </c>
      <c r="G1025" s="2" t="s">
        <v>20</v>
      </c>
      <c r="H1025" s="25" t="s">
        <v>126</v>
      </c>
      <c r="I1025" s="25" t="s">
        <v>126</v>
      </c>
      <c r="J1025" s="25" t="s">
        <v>126</v>
      </c>
      <c r="K1025" s="25" t="s">
        <v>126</v>
      </c>
      <c r="L1025" s="25" t="s">
        <v>126</v>
      </c>
      <c r="M1025" s="25" t="s">
        <v>126</v>
      </c>
      <c r="N1025" s="25" t="s">
        <v>126</v>
      </c>
    </row>
    <row r="1026" spans="1:14" x14ac:dyDescent="0.35">
      <c r="A1026" t="s">
        <v>22</v>
      </c>
      <c r="B1026" t="s">
        <v>38</v>
      </c>
      <c r="C1026" t="s">
        <v>39</v>
      </c>
      <c r="D1026" t="s">
        <v>39</v>
      </c>
      <c r="E1026" s="1">
        <v>2014</v>
      </c>
      <c r="F1026" t="s">
        <v>19</v>
      </c>
      <c r="G1026" s="2" t="s">
        <v>20</v>
      </c>
      <c r="H1026" s="25" t="s">
        <v>126</v>
      </c>
      <c r="I1026" s="25" t="s">
        <v>126</v>
      </c>
      <c r="J1026" s="25" t="s">
        <v>126</v>
      </c>
      <c r="K1026" s="25" t="s">
        <v>126</v>
      </c>
      <c r="L1026" s="25" t="s">
        <v>126</v>
      </c>
      <c r="M1026" s="25" t="s">
        <v>126</v>
      </c>
      <c r="N1026" s="25" t="s">
        <v>126</v>
      </c>
    </row>
    <row r="1027" spans="1:14" x14ac:dyDescent="0.35">
      <c r="A1027" t="s">
        <v>22</v>
      </c>
      <c r="B1027" t="s">
        <v>38</v>
      </c>
      <c r="C1027" t="s">
        <v>39</v>
      </c>
      <c r="D1027" t="s">
        <v>39</v>
      </c>
      <c r="E1027" s="1">
        <v>2014</v>
      </c>
      <c r="F1027" t="s">
        <v>19</v>
      </c>
      <c r="G1027" s="2" t="s">
        <v>20</v>
      </c>
      <c r="H1027" s="25" t="s">
        <v>126</v>
      </c>
      <c r="I1027" s="25" t="s">
        <v>126</v>
      </c>
      <c r="J1027" s="25" t="s">
        <v>126</v>
      </c>
      <c r="K1027" s="25" t="s">
        <v>126</v>
      </c>
      <c r="L1027" s="25" t="s">
        <v>126</v>
      </c>
      <c r="M1027" s="25" t="s">
        <v>126</v>
      </c>
      <c r="N1027" s="25" t="s">
        <v>126</v>
      </c>
    </row>
    <row r="1028" spans="1:14" x14ac:dyDescent="0.35">
      <c r="A1028" t="s">
        <v>22</v>
      </c>
      <c r="B1028" t="s">
        <v>38</v>
      </c>
      <c r="C1028" t="s">
        <v>39</v>
      </c>
      <c r="D1028" t="s">
        <v>39</v>
      </c>
      <c r="E1028" s="1">
        <v>2014</v>
      </c>
      <c r="F1028" t="s">
        <v>19</v>
      </c>
      <c r="G1028" s="2" t="s">
        <v>20</v>
      </c>
      <c r="H1028" s="25" t="s">
        <v>126</v>
      </c>
      <c r="I1028" s="25" t="s">
        <v>126</v>
      </c>
      <c r="J1028" s="25" t="s">
        <v>126</v>
      </c>
      <c r="K1028" s="25" t="s">
        <v>126</v>
      </c>
      <c r="L1028" s="25" t="s">
        <v>126</v>
      </c>
      <c r="M1028" s="25" t="s">
        <v>126</v>
      </c>
      <c r="N1028" s="25" t="s">
        <v>126</v>
      </c>
    </row>
    <row r="1029" spans="1:14" x14ac:dyDescent="0.35">
      <c r="A1029" t="s">
        <v>22</v>
      </c>
      <c r="B1029" t="s">
        <v>38</v>
      </c>
      <c r="C1029" t="s">
        <v>39</v>
      </c>
      <c r="D1029" t="s">
        <v>39</v>
      </c>
      <c r="E1029" s="1">
        <v>2014</v>
      </c>
      <c r="F1029" t="s">
        <v>19</v>
      </c>
      <c r="G1029" s="2" t="s">
        <v>20</v>
      </c>
      <c r="H1029" s="25" t="s">
        <v>126</v>
      </c>
      <c r="I1029" s="25" t="s">
        <v>126</v>
      </c>
      <c r="J1029" s="25" t="s">
        <v>126</v>
      </c>
      <c r="K1029" s="25" t="s">
        <v>126</v>
      </c>
      <c r="L1029" s="25" t="s">
        <v>126</v>
      </c>
      <c r="M1029" s="25" t="s">
        <v>126</v>
      </c>
      <c r="N1029" s="25" t="s">
        <v>126</v>
      </c>
    </row>
    <row r="1030" spans="1:14" x14ac:dyDescent="0.35">
      <c r="A1030" t="s">
        <v>22</v>
      </c>
      <c r="B1030" t="s">
        <v>38</v>
      </c>
      <c r="C1030" t="s">
        <v>39</v>
      </c>
      <c r="D1030" t="s">
        <v>39</v>
      </c>
      <c r="E1030" s="1">
        <v>2014</v>
      </c>
      <c r="F1030" t="s">
        <v>19</v>
      </c>
      <c r="G1030" s="2" t="s">
        <v>20</v>
      </c>
      <c r="H1030" s="25" t="s">
        <v>126</v>
      </c>
      <c r="I1030" s="25" t="s">
        <v>126</v>
      </c>
      <c r="J1030" s="25" t="s">
        <v>126</v>
      </c>
      <c r="K1030" s="25" t="s">
        <v>126</v>
      </c>
      <c r="L1030" s="25" t="s">
        <v>126</v>
      </c>
      <c r="M1030" s="25" t="s">
        <v>126</v>
      </c>
      <c r="N1030" s="25" t="s">
        <v>126</v>
      </c>
    </row>
    <row r="1031" spans="1:14" x14ac:dyDescent="0.35">
      <c r="A1031" t="s">
        <v>22</v>
      </c>
      <c r="B1031" t="s">
        <v>38</v>
      </c>
      <c r="C1031" t="s">
        <v>39</v>
      </c>
      <c r="D1031" t="s">
        <v>39</v>
      </c>
      <c r="E1031" s="1">
        <v>2014</v>
      </c>
      <c r="F1031" t="s">
        <v>19</v>
      </c>
      <c r="G1031" s="2" t="s">
        <v>20</v>
      </c>
      <c r="H1031" s="25" t="s">
        <v>21</v>
      </c>
      <c r="I1031" s="25" t="s">
        <v>21</v>
      </c>
      <c r="J1031" s="25" t="s">
        <v>21</v>
      </c>
      <c r="K1031" s="25" t="s">
        <v>21</v>
      </c>
      <c r="L1031" s="25" t="s">
        <v>21</v>
      </c>
      <c r="M1031" s="25" t="s">
        <v>21</v>
      </c>
      <c r="N1031" s="25" t="s">
        <v>21</v>
      </c>
    </row>
    <row r="1032" spans="1:14" x14ac:dyDescent="0.35">
      <c r="A1032" t="s">
        <v>22</v>
      </c>
      <c r="B1032" t="s">
        <v>38</v>
      </c>
      <c r="C1032" t="s">
        <v>39</v>
      </c>
      <c r="D1032" t="s">
        <v>39</v>
      </c>
      <c r="E1032" s="1">
        <v>2014</v>
      </c>
      <c r="F1032" t="s">
        <v>19</v>
      </c>
      <c r="G1032" s="2" t="s">
        <v>20</v>
      </c>
      <c r="H1032" s="25" t="s">
        <v>126</v>
      </c>
      <c r="I1032" s="25" t="s">
        <v>126</v>
      </c>
      <c r="J1032" s="25" t="s">
        <v>126</v>
      </c>
      <c r="K1032" s="25" t="s">
        <v>126</v>
      </c>
      <c r="L1032" s="25" t="s">
        <v>21</v>
      </c>
      <c r="M1032" s="25" t="s">
        <v>21</v>
      </c>
      <c r="N1032" s="25" t="s">
        <v>21</v>
      </c>
    </row>
    <row r="1033" spans="1:14" x14ac:dyDescent="0.35">
      <c r="A1033" t="s">
        <v>22</v>
      </c>
      <c r="B1033" t="s">
        <v>38</v>
      </c>
      <c r="C1033" t="s">
        <v>39</v>
      </c>
      <c r="D1033" t="s">
        <v>39</v>
      </c>
      <c r="E1033" s="1">
        <v>2014</v>
      </c>
      <c r="F1033" t="s">
        <v>19</v>
      </c>
      <c r="G1033" s="2" t="s">
        <v>20</v>
      </c>
      <c r="H1033" s="25" t="s">
        <v>126</v>
      </c>
      <c r="I1033" s="25" t="s">
        <v>126</v>
      </c>
      <c r="J1033" s="25" t="s">
        <v>126</v>
      </c>
      <c r="K1033" s="25" t="s">
        <v>126</v>
      </c>
      <c r="L1033" s="25" t="s">
        <v>126</v>
      </c>
      <c r="M1033" s="25" t="s">
        <v>126</v>
      </c>
      <c r="N1033" s="25" t="s">
        <v>126</v>
      </c>
    </row>
    <row r="1034" spans="1:14" x14ac:dyDescent="0.35">
      <c r="A1034" t="s">
        <v>22</v>
      </c>
      <c r="B1034" t="s">
        <v>38</v>
      </c>
      <c r="C1034" t="s">
        <v>39</v>
      </c>
      <c r="D1034" t="s">
        <v>39</v>
      </c>
      <c r="E1034" s="1">
        <v>2014</v>
      </c>
      <c r="F1034" t="s">
        <v>19</v>
      </c>
      <c r="G1034" s="2" t="s">
        <v>20</v>
      </c>
      <c r="H1034" s="25" t="s">
        <v>126</v>
      </c>
      <c r="I1034" s="25" t="s">
        <v>126</v>
      </c>
      <c r="J1034" s="25" t="s">
        <v>126</v>
      </c>
      <c r="K1034" s="25" t="s">
        <v>126</v>
      </c>
      <c r="L1034" s="25" t="s">
        <v>126</v>
      </c>
      <c r="M1034" s="25" t="s">
        <v>126</v>
      </c>
      <c r="N1034" s="25" t="s">
        <v>126</v>
      </c>
    </row>
    <row r="1035" spans="1:14" x14ac:dyDescent="0.35">
      <c r="A1035" t="s">
        <v>22</v>
      </c>
      <c r="B1035" t="s">
        <v>38</v>
      </c>
      <c r="C1035" t="s">
        <v>39</v>
      </c>
      <c r="D1035" t="s">
        <v>39</v>
      </c>
      <c r="E1035" s="1">
        <v>2014</v>
      </c>
      <c r="F1035" t="s">
        <v>19</v>
      </c>
      <c r="G1035" s="2" t="s">
        <v>20</v>
      </c>
      <c r="H1035" s="25" t="s">
        <v>126</v>
      </c>
      <c r="I1035" s="25" t="s">
        <v>126</v>
      </c>
      <c r="J1035" s="25" t="s">
        <v>126</v>
      </c>
      <c r="K1035" s="25" t="s">
        <v>126</v>
      </c>
      <c r="L1035" s="25" t="s">
        <v>21</v>
      </c>
      <c r="M1035" s="25" t="s">
        <v>21</v>
      </c>
      <c r="N1035" s="25" t="s">
        <v>21</v>
      </c>
    </row>
    <row r="1036" spans="1:14" x14ac:dyDescent="0.35">
      <c r="A1036" t="s">
        <v>22</v>
      </c>
      <c r="B1036" t="s">
        <v>38</v>
      </c>
      <c r="C1036" t="s">
        <v>39</v>
      </c>
      <c r="D1036" t="s">
        <v>39</v>
      </c>
      <c r="E1036" s="1">
        <v>2014</v>
      </c>
      <c r="F1036" t="s">
        <v>19</v>
      </c>
      <c r="G1036" s="2" t="s">
        <v>20</v>
      </c>
      <c r="H1036" s="25" t="s">
        <v>126</v>
      </c>
      <c r="I1036" s="25" t="s">
        <v>126</v>
      </c>
      <c r="J1036" s="25" t="s">
        <v>126</v>
      </c>
      <c r="K1036" s="25" t="s">
        <v>126</v>
      </c>
      <c r="L1036" s="25" t="s">
        <v>21</v>
      </c>
      <c r="M1036" s="25" t="s">
        <v>21</v>
      </c>
      <c r="N1036" s="25" t="s">
        <v>21</v>
      </c>
    </row>
    <row r="1037" spans="1:14" x14ac:dyDescent="0.35">
      <c r="A1037" t="s">
        <v>22</v>
      </c>
      <c r="B1037" t="s">
        <v>38</v>
      </c>
      <c r="C1037" t="s">
        <v>39</v>
      </c>
      <c r="D1037" t="s">
        <v>39</v>
      </c>
      <c r="E1037" s="1">
        <v>2014</v>
      </c>
      <c r="F1037" t="s">
        <v>19</v>
      </c>
      <c r="G1037" s="2" t="s">
        <v>20</v>
      </c>
      <c r="H1037" s="25" t="s">
        <v>126</v>
      </c>
      <c r="I1037" s="25" t="s">
        <v>126</v>
      </c>
      <c r="J1037" s="25" t="s">
        <v>126</v>
      </c>
      <c r="K1037" s="25" t="s">
        <v>126</v>
      </c>
      <c r="L1037" s="25" t="s">
        <v>126</v>
      </c>
      <c r="M1037" s="25" t="s">
        <v>126</v>
      </c>
      <c r="N1037" s="25" t="s">
        <v>126</v>
      </c>
    </row>
    <row r="1038" spans="1:14" x14ac:dyDescent="0.35">
      <c r="A1038" t="s">
        <v>22</v>
      </c>
      <c r="B1038" t="s">
        <v>38</v>
      </c>
      <c r="C1038" t="s">
        <v>39</v>
      </c>
      <c r="D1038" t="s">
        <v>39</v>
      </c>
      <c r="E1038" s="1">
        <v>2014</v>
      </c>
      <c r="F1038" t="s">
        <v>19</v>
      </c>
      <c r="G1038" s="2" t="s">
        <v>20</v>
      </c>
      <c r="H1038" s="25" t="s">
        <v>126</v>
      </c>
      <c r="I1038" s="25" t="s">
        <v>126</v>
      </c>
      <c r="J1038" s="25" t="s">
        <v>126</v>
      </c>
      <c r="K1038" s="25" t="s">
        <v>126</v>
      </c>
      <c r="L1038" s="25" t="s">
        <v>126</v>
      </c>
      <c r="M1038" s="25" t="s">
        <v>126</v>
      </c>
      <c r="N1038" s="25" t="s">
        <v>126</v>
      </c>
    </row>
    <row r="1039" spans="1:14" x14ac:dyDescent="0.35">
      <c r="A1039" t="s">
        <v>22</v>
      </c>
      <c r="B1039" t="s">
        <v>38</v>
      </c>
      <c r="C1039" t="s">
        <v>39</v>
      </c>
      <c r="D1039" t="s">
        <v>39</v>
      </c>
      <c r="E1039" s="1">
        <v>2014</v>
      </c>
      <c r="F1039" t="s">
        <v>19</v>
      </c>
      <c r="G1039" s="2" t="s">
        <v>20</v>
      </c>
      <c r="H1039" s="25" t="s">
        <v>21</v>
      </c>
      <c r="I1039" s="25" t="s">
        <v>21</v>
      </c>
      <c r="J1039" s="25" t="s">
        <v>21</v>
      </c>
      <c r="K1039" s="25" t="s">
        <v>21</v>
      </c>
      <c r="L1039" s="25" t="s">
        <v>21</v>
      </c>
      <c r="M1039" s="25" t="s">
        <v>21</v>
      </c>
      <c r="N1039" s="25" t="s">
        <v>21</v>
      </c>
    </row>
    <row r="1040" spans="1:14" x14ac:dyDescent="0.35">
      <c r="A1040" t="s">
        <v>22</v>
      </c>
      <c r="B1040" t="s">
        <v>38</v>
      </c>
      <c r="C1040" t="s">
        <v>39</v>
      </c>
      <c r="D1040" t="s">
        <v>39</v>
      </c>
      <c r="E1040" s="1">
        <v>2014</v>
      </c>
      <c r="F1040" t="s">
        <v>19</v>
      </c>
      <c r="G1040" s="2" t="s">
        <v>20</v>
      </c>
      <c r="H1040" s="25" t="s">
        <v>126</v>
      </c>
      <c r="I1040" s="25" t="s">
        <v>126</v>
      </c>
      <c r="J1040" s="25" t="s">
        <v>126</v>
      </c>
      <c r="K1040" s="25" t="s">
        <v>126</v>
      </c>
      <c r="L1040" s="25" t="s">
        <v>126</v>
      </c>
      <c r="M1040" s="25" t="s">
        <v>126</v>
      </c>
      <c r="N1040" s="25" t="s">
        <v>126</v>
      </c>
    </row>
    <row r="1041" spans="1:14" x14ac:dyDescent="0.35">
      <c r="A1041" t="s">
        <v>22</v>
      </c>
      <c r="B1041" t="s">
        <v>38</v>
      </c>
      <c r="C1041" t="s">
        <v>39</v>
      </c>
      <c r="D1041" t="s">
        <v>39</v>
      </c>
      <c r="E1041" s="1">
        <v>2014</v>
      </c>
      <c r="F1041" t="s">
        <v>19</v>
      </c>
      <c r="G1041" s="2" t="s">
        <v>20</v>
      </c>
      <c r="H1041" s="25" t="s">
        <v>126</v>
      </c>
      <c r="I1041" s="25" t="s">
        <v>126</v>
      </c>
      <c r="J1041" s="25" t="s">
        <v>126</v>
      </c>
      <c r="K1041" s="25" t="s">
        <v>126</v>
      </c>
      <c r="L1041" s="25" t="s">
        <v>126</v>
      </c>
      <c r="M1041" s="25" t="s">
        <v>126</v>
      </c>
      <c r="N1041" s="25" t="s">
        <v>126</v>
      </c>
    </row>
    <row r="1042" spans="1:14" x14ac:dyDescent="0.35">
      <c r="A1042" t="s">
        <v>22</v>
      </c>
      <c r="B1042" t="s">
        <v>38</v>
      </c>
      <c r="C1042" t="s">
        <v>39</v>
      </c>
      <c r="D1042" t="s">
        <v>39</v>
      </c>
      <c r="E1042" s="1">
        <v>2014</v>
      </c>
      <c r="F1042" t="s">
        <v>19</v>
      </c>
      <c r="G1042" s="2" t="s">
        <v>20</v>
      </c>
      <c r="H1042" s="25" t="s">
        <v>126</v>
      </c>
      <c r="I1042" s="25" t="s">
        <v>126</v>
      </c>
      <c r="J1042" s="25" t="s">
        <v>126</v>
      </c>
      <c r="K1042" s="25" t="s">
        <v>126</v>
      </c>
      <c r="L1042" s="25" t="s">
        <v>21</v>
      </c>
      <c r="M1042" s="25" t="s">
        <v>21</v>
      </c>
      <c r="N1042" s="25" t="s">
        <v>21</v>
      </c>
    </row>
    <row r="1043" spans="1:14" x14ac:dyDescent="0.35">
      <c r="A1043" t="s">
        <v>22</v>
      </c>
      <c r="B1043" t="s">
        <v>38</v>
      </c>
      <c r="C1043" t="s">
        <v>39</v>
      </c>
      <c r="D1043" t="s">
        <v>39</v>
      </c>
      <c r="E1043" s="1">
        <v>2014</v>
      </c>
      <c r="F1043" t="s">
        <v>19</v>
      </c>
      <c r="G1043" s="2" t="s">
        <v>20</v>
      </c>
      <c r="H1043" s="25" t="s">
        <v>126</v>
      </c>
      <c r="I1043" s="25" t="s">
        <v>126</v>
      </c>
      <c r="J1043" s="25" t="s">
        <v>126</v>
      </c>
      <c r="K1043" s="25" t="s">
        <v>126</v>
      </c>
      <c r="L1043" s="25" t="s">
        <v>21</v>
      </c>
      <c r="M1043" s="25" t="s">
        <v>21</v>
      </c>
      <c r="N1043" s="25" t="s">
        <v>21</v>
      </c>
    </row>
    <row r="1044" spans="1:14" x14ac:dyDescent="0.35">
      <c r="A1044" t="s">
        <v>22</v>
      </c>
      <c r="B1044" t="s">
        <v>38</v>
      </c>
      <c r="C1044" t="s">
        <v>39</v>
      </c>
      <c r="D1044" t="s">
        <v>39</v>
      </c>
      <c r="E1044" s="1">
        <v>2015</v>
      </c>
      <c r="F1044" t="s">
        <v>19</v>
      </c>
      <c r="G1044" s="2" t="s">
        <v>20</v>
      </c>
      <c r="H1044" s="25" t="s">
        <v>126</v>
      </c>
      <c r="I1044" s="25" t="s">
        <v>126</v>
      </c>
      <c r="J1044" s="25" t="s">
        <v>126</v>
      </c>
      <c r="K1044" s="25" t="s">
        <v>126</v>
      </c>
      <c r="L1044" s="25" t="s">
        <v>126</v>
      </c>
      <c r="M1044" s="25" t="s">
        <v>126</v>
      </c>
      <c r="N1044" s="25" t="s">
        <v>126</v>
      </c>
    </row>
    <row r="1045" spans="1:14" x14ac:dyDescent="0.35">
      <c r="A1045" t="s">
        <v>22</v>
      </c>
      <c r="B1045" t="s">
        <v>38</v>
      </c>
      <c r="C1045" t="s">
        <v>39</v>
      </c>
      <c r="D1045" t="s">
        <v>39</v>
      </c>
      <c r="E1045" s="1">
        <v>2015</v>
      </c>
      <c r="F1045" t="s">
        <v>19</v>
      </c>
      <c r="G1045" s="2" t="s">
        <v>20</v>
      </c>
      <c r="H1045" s="25" t="s">
        <v>126</v>
      </c>
      <c r="I1045" s="25" t="s">
        <v>126</v>
      </c>
      <c r="J1045" s="25" t="s">
        <v>126</v>
      </c>
      <c r="K1045" s="25" t="s">
        <v>126</v>
      </c>
      <c r="L1045" s="25" t="s">
        <v>126</v>
      </c>
      <c r="M1045" s="25" t="s">
        <v>126</v>
      </c>
      <c r="N1045" s="25" t="s">
        <v>126</v>
      </c>
    </row>
    <row r="1046" spans="1:14" x14ac:dyDescent="0.35">
      <c r="A1046" t="s">
        <v>22</v>
      </c>
      <c r="B1046" t="s">
        <v>38</v>
      </c>
      <c r="C1046" t="s">
        <v>39</v>
      </c>
      <c r="D1046" t="s">
        <v>39</v>
      </c>
      <c r="E1046" s="1">
        <v>2015</v>
      </c>
      <c r="F1046" t="s">
        <v>19</v>
      </c>
      <c r="G1046" s="2" t="s">
        <v>20</v>
      </c>
      <c r="H1046" s="25" t="s">
        <v>126</v>
      </c>
      <c r="I1046" s="25" t="s">
        <v>126</v>
      </c>
      <c r="J1046" s="25" t="s">
        <v>126</v>
      </c>
      <c r="K1046" s="25" t="s">
        <v>126</v>
      </c>
      <c r="L1046" s="25" t="s">
        <v>126</v>
      </c>
      <c r="M1046" s="25" t="s">
        <v>126</v>
      </c>
      <c r="N1046" s="25" t="s">
        <v>126</v>
      </c>
    </row>
    <row r="1047" spans="1:14" x14ac:dyDescent="0.35">
      <c r="A1047" t="s">
        <v>22</v>
      </c>
      <c r="B1047" t="s">
        <v>38</v>
      </c>
      <c r="C1047" t="s">
        <v>39</v>
      </c>
      <c r="D1047" t="s">
        <v>39</v>
      </c>
      <c r="E1047" s="1">
        <v>2015</v>
      </c>
      <c r="F1047" t="s">
        <v>19</v>
      </c>
      <c r="G1047" s="2" t="s">
        <v>20</v>
      </c>
      <c r="H1047" s="25" t="s">
        <v>126</v>
      </c>
      <c r="I1047" s="25" t="s">
        <v>126</v>
      </c>
      <c r="J1047" s="25" t="s">
        <v>126</v>
      </c>
      <c r="K1047" s="25" t="s">
        <v>126</v>
      </c>
      <c r="L1047" s="25" t="s">
        <v>126</v>
      </c>
      <c r="M1047" s="25" t="s">
        <v>126</v>
      </c>
      <c r="N1047" s="25" t="s">
        <v>126</v>
      </c>
    </row>
    <row r="1048" spans="1:14" x14ac:dyDescent="0.35">
      <c r="A1048" t="s">
        <v>22</v>
      </c>
      <c r="B1048" t="s">
        <v>38</v>
      </c>
      <c r="C1048" t="s">
        <v>39</v>
      </c>
      <c r="D1048" t="s">
        <v>39</v>
      </c>
      <c r="E1048" s="1">
        <v>2015</v>
      </c>
      <c r="F1048" t="s">
        <v>19</v>
      </c>
      <c r="G1048" s="2" t="s">
        <v>20</v>
      </c>
      <c r="H1048" s="25" t="s">
        <v>126</v>
      </c>
      <c r="I1048" s="25" t="s">
        <v>126</v>
      </c>
      <c r="J1048" s="25" t="s">
        <v>126</v>
      </c>
      <c r="K1048" s="25" t="s">
        <v>126</v>
      </c>
      <c r="L1048" s="25" t="s">
        <v>126</v>
      </c>
      <c r="M1048" s="25" t="s">
        <v>126</v>
      </c>
      <c r="N1048" s="25" t="s">
        <v>126</v>
      </c>
    </row>
    <row r="1049" spans="1:14" x14ac:dyDescent="0.35">
      <c r="A1049" t="s">
        <v>22</v>
      </c>
      <c r="B1049" t="s">
        <v>38</v>
      </c>
      <c r="C1049" t="s">
        <v>39</v>
      </c>
      <c r="D1049" t="s">
        <v>39</v>
      </c>
      <c r="E1049" s="1">
        <v>2015</v>
      </c>
      <c r="F1049" t="s">
        <v>19</v>
      </c>
      <c r="G1049" s="2" t="s">
        <v>20</v>
      </c>
      <c r="H1049" s="25" t="s">
        <v>126</v>
      </c>
      <c r="I1049" s="25" t="s">
        <v>126</v>
      </c>
      <c r="J1049" s="25" t="s">
        <v>126</v>
      </c>
      <c r="K1049" s="25" t="s">
        <v>126</v>
      </c>
      <c r="L1049" s="25" t="s">
        <v>126</v>
      </c>
      <c r="M1049" s="25" t="s">
        <v>126</v>
      </c>
      <c r="N1049" s="25" t="s">
        <v>126</v>
      </c>
    </row>
    <row r="1050" spans="1:14" x14ac:dyDescent="0.35">
      <c r="A1050" t="s">
        <v>22</v>
      </c>
      <c r="B1050" t="s">
        <v>38</v>
      </c>
      <c r="C1050" t="s">
        <v>39</v>
      </c>
      <c r="D1050" t="s">
        <v>39</v>
      </c>
      <c r="E1050" s="1">
        <v>2015</v>
      </c>
      <c r="F1050" t="s">
        <v>19</v>
      </c>
      <c r="G1050" s="2" t="s">
        <v>20</v>
      </c>
      <c r="H1050" s="25" t="s">
        <v>126</v>
      </c>
      <c r="I1050" s="25" t="s">
        <v>126</v>
      </c>
      <c r="J1050" s="25" t="s">
        <v>126</v>
      </c>
      <c r="K1050" s="25" t="s">
        <v>126</v>
      </c>
      <c r="L1050" s="25" t="s">
        <v>126</v>
      </c>
      <c r="M1050" s="25" t="s">
        <v>126</v>
      </c>
      <c r="N1050" s="25" t="s">
        <v>126</v>
      </c>
    </row>
    <row r="1051" spans="1:14" x14ac:dyDescent="0.35">
      <c r="A1051" t="s">
        <v>22</v>
      </c>
      <c r="B1051" t="s">
        <v>38</v>
      </c>
      <c r="C1051" t="s">
        <v>39</v>
      </c>
      <c r="D1051" t="s">
        <v>39</v>
      </c>
      <c r="E1051" s="1">
        <v>2015</v>
      </c>
      <c r="F1051" t="s">
        <v>19</v>
      </c>
      <c r="G1051" s="2" t="s">
        <v>20</v>
      </c>
      <c r="H1051" s="25" t="s">
        <v>21</v>
      </c>
      <c r="I1051" s="25" t="s">
        <v>21</v>
      </c>
      <c r="J1051" s="25" t="s">
        <v>21</v>
      </c>
      <c r="K1051" s="25" t="s">
        <v>21</v>
      </c>
      <c r="L1051" s="25" t="s">
        <v>21</v>
      </c>
      <c r="M1051" s="25" t="s">
        <v>21</v>
      </c>
      <c r="N1051" s="25" t="s">
        <v>21</v>
      </c>
    </row>
    <row r="1052" spans="1:14" x14ac:dyDescent="0.35">
      <c r="A1052" t="s">
        <v>22</v>
      </c>
      <c r="B1052" t="s">
        <v>38</v>
      </c>
      <c r="C1052" t="s">
        <v>39</v>
      </c>
      <c r="D1052" t="s">
        <v>39</v>
      </c>
      <c r="E1052" s="1">
        <v>2015</v>
      </c>
      <c r="F1052" t="s">
        <v>19</v>
      </c>
      <c r="G1052" s="2" t="s">
        <v>20</v>
      </c>
      <c r="H1052" s="25" t="s">
        <v>126</v>
      </c>
      <c r="I1052" s="25" t="s">
        <v>126</v>
      </c>
      <c r="J1052" s="25" t="s">
        <v>126</v>
      </c>
      <c r="K1052" s="25" t="s">
        <v>126</v>
      </c>
      <c r="L1052" s="25" t="s">
        <v>21</v>
      </c>
      <c r="M1052" s="25" t="s">
        <v>21</v>
      </c>
      <c r="N1052" s="25" t="s">
        <v>21</v>
      </c>
    </row>
    <row r="1053" spans="1:14" x14ac:dyDescent="0.35">
      <c r="A1053" t="s">
        <v>22</v>
      </c>
      <c r="B1053" t="s">
        <v>38</v>
      </c>
      <c r="C1053" t="s">
        <v>39</v>
      </c>
      <c r="D1053" t="s">
        <v>39</v>
      </c>
      <c r="E1053" s="1">
        <v>2015</v>
      </c>
      <c r="F1053" t="s">
        <v>19</v>
      </c>
      <c r="G1053" s="2" t="s">
        <v>20</v>
      </c>
      <c r="H1053" s="25" t="s">
        <v>126</v>
      </c>
      <c r="I1053" s="25" t="s">
        <v>126</v>
      </c>
      <c r="J1053" s="25" t="s">
        <v>126</v>
      </c>
      <c r="K1053" s="25" t="s">
        <v>126</v>
      </c>
      <c r="L1053" s="25" t="s">
        <v>126</v>
      </c>
      <c r="M1053" s="25" t="s">
        <v>126</v>
      </c>
      <c r="N1053" s="25" t="s">
        <v>126</v>
      </c>
    </row>
    <row r="1054" spans="1:14" x14ac:dyDescent="0.35">
      <c r="A1054" t="s">
        <v>22</v>
      </c>
      <c r="B1054" t="s">
        <v>38</v>
      </c>
      <c r="C1054" t="s">
        <v>39</v>
      </c>
      <c r="D1054" t="s">
        <v>39</v>
      </c>
      <c r="E1054" s="1">
        <v>2015</v>
      </c>
      <c r="F1054" t="s">
        <v>19</v>
      </c>
      <c r="G1054" s="2" t="s">
        <v>20</v>
      </c>
      <c r="H1054" s="25" t="s">
        <v>126</v>
      </c>
      <c r="I1054" s="25" t="s">
        <v>126</v>
      </c>
      <c r="J1054" s="25" t="s">
        <v>126</v>
      </c>
      <c r="K1054" s="25" t="s">
        <v>126</v>
      </c>
      <c r="L1054" s="25" t="s">
        <v>126</v>
      </c>
      <c r="M1054" s="25" t="s">
        <v>126</v>
      </c>
      <c r="N1054" s="25" t="s">
        <v>126</v>
      </c>
    </row>
    <row r="1055" spans="1:14" x14ac:dyDescent="0.35">
      <c r="A1055" t="s">
        <v>22</v>
      </c>
      <c r="B1055" t="s">
        <v>38</v>
      </c>
      <c r="C1055" t="s">
        <v>39</v>
      </c>
      <c r="D1055" t="s">
        <v>39</v>
      </c>
      <c r="E1055" s="1">
        <v>2015</v>
      </c>
      <c r="F1055" t="s">
        <v>19</v>
      </c>
      <c r="G1055" s="2" t="s">
        <v>20</v>
      </c>
      <c r="H1055" s="25" t="s">
        <v>126</v>
      </c>
      <c r="I1055" s="25" t="s">
        <v>126</v>
      </c>
      <c r="J1055" s="25" t="s">
        <v>126</v>
      </c>
      <c r="K1055" s="25" t="s">
        <v>126</v>
      </c>
      <c r="L1055" s="25" t="s">
        <v>21</v>
      </c>
      <c r="M1055" s="25" t="s">
        <v>21</v>
      </c>
      <c r="N1055" s="25" t="s">
        <v>21</v>
      </c>
    </row>
    <row r="1056" spans="1:14" x14ac:dyDescent="0.35">
      <c r="A1056" t="s">
        <v>22</v>
      </c>
      <c r="B1056" t="s">
        <v>38</v>
      </c>
      <c r="C1056" t="s">
        <v>39</v>
      </c>
      <c r="D1056" t="s">
        <v>39</v>
      </c>
      <c r="E1056" s="1">
        <v>2015</v>
      </c>
      <c r="F1056" t="s">
        <v>19</v>
      </c>
      <c r="G1056" s="2" t="s">
        <v>20</v>
      </c>
      <c r="H1056" s="25" t="s">
        <v>126</v>
      </c>
      <c r="I1056" s="25" t="s">
        <v>126</v>
      </c>
      <c r="J1056" s="25" t="s">
        <v>126</v>
      </c>
      <c r="K1056" s="25" t="s">
        <v>126</v>
      </c>
      <c r="L1056" s="25" t="s">
        <v>21</v>
      </c>
      <c r="M1056" s="25" t="s">
        <v>21</v>
      </c>
      <c r="N1056" s="25" t="s">
        <v>21</v>
      </c>
    </row>
    <row r="1057" spans="1:14" x14ac:dyDescent="0.35">
      <c r="A1057" t="s">
        <v>22</v>
      </c>
      <c r="B1057" t="s">
        <v>38</v>
      </c>
      <c r="C1057" t="s">
        <v>39</v>
      </c>
      <c r="D1057" t="s">
        <v>39</v>
      </c>
      <c r="E1057" s="1">
        <v>2015</v>
      </c>
      <c r="F1057" t="s">
        <v>19</v>
      </c>
      <c r="G1057" s="2" t="s">
        <v>20</v>
      </c>
      <c r="H1057" s="25" t="s">
        <v>126</v>
      </c>
      <c r="I1057" s="25" t="s">
        <v>126</v>
      </c>
      <c r="J1057" s="25" t="s">
        <v>126</v>
      </c>
      <c r="K1057" s="25" t="s">
        <v>126</v>
      </c>
      <c r="L1057" s="25" t="s">
        <v>126</v>
      </c>
      <c r="M1057" s="25" t="s">
        <v>126</v>
      </c>
      <c r="N1057" s="25" t="s">
        <v>126</v>
      </c>
    </row>
    <row r="1058" spans="1:14" x14ac:dyDescent="0.35">
      <c r="A1058" t="s">
        <v>22</v>
      </c>
      <c r="B1058" t="s">
        <v>38</v>
      </c>
      <c r="C1058" t="s">
        <v>39</v>
      </c>
      <c r="D1058" t="s">
        <v>39</v>
      </c>
      <c r="E1058" s="1">
        <v>2015</v>
      </c>
      <c r="F1058" t="s">
        <v>19</v>
      </c>
      <c r="G1058" s="2" t="s">
        <v>20</v>
      </c>
      <c r="H1058" s="25" t="s">
        <v>126</v>
      </c>
      <c r="I1058" s="25" t="s">
        <v>126</v>
      </c>
      <c r="J1058" s="25" t="s">
        <v>126</v>
      </c>
      <c r="K1058" s="25" t="s">
        <v>126</v>
      </c>
      <c r="L1058" s="25" t="s">
        <v>126</v>
      </c>
      <c r="M1058" s="25" t="s">
        <v>126</v>
      </c>
      <c r="N1058" s="25" t="s">
        <v>126</v>
      </c>
    </row>
    <row r="1059" spans="1:14" x14ac:dyDescent="0.35">
      <c r="A1059" t="s">
        <v>22</v>
      </c>
      <c r="B1059" t="s">
        <v>38</v>
      </c>
      <c r="C1059" t="s">
        <v>39</v>
      </c>
      <c r="D1059" t="s">
        <v>39</v>
      </c>
      <c r="E1059" s="1">
        <v>2015</v>
      </c>
      <c r="F1059" t="s">
        <v>19</v>
      </c>
      <c r="G1059" s="2" t="s">
        <v>20</v>
      </c>
      <c r="H1059" s="25" t="s">
        <v>21</v>
      </c>
      <c r="I1059" s="25" t="s">
        <v>21</v>
      </c>
      <c r="J1059" s="25" t="s">
        <v>21</v>
      </c>
      <c r="K1059" s="25" t="s">
        <v>21</v>
      </c>
      <c r="L1059" s="25" t="s">
        <v>21</v>
      </c>
      <c r="M1059" s="25" t="s">
        <v>21</v>
      </c>
      <c r="N1059" s="25" t="s">
        <v>21</v>
      </c>
    </row>
    <row r="1060" spans="1:14" x14ac:dyDescent="0.35">
      <c r="A1060" t="s">
        <v>22</v>
      </c>
      <c r="B1060" t="s">
        <v>38</v>
      </c>
      <c r="C1060" t="s">
        <v>39</v>
      </c>
      <c r="D1060" t="s">
        <v>39</v>
      </c>
      <c r="E1060" s="1">
        <v>2015</v>
      </c>
      <c r="F1060" t="s">
        <v>19</v>
      </c>
      <c r="G1060" s="2" t="s">
        <v>20</v>
      </c>
      <c r="H1060" s="25" t="s">
        <v>126</v>
      </c>
      <c r="I1060" s="25" t="s">
        <v>126</v>
      </c>
      <c r="J1060" s="25" t="s">
        <v>126</v>
      </c>
      <c r="K1060" s="25" t="s">
        <v>126</v>
      </c>
      <c r="L1060" s="25" t="s">
        <v>126</v>
      </c>
      <c r="M1060" s="25" t="s">
        <v>126</v>
      </c>
      <c r="N1060" s="25" t="s">
        <v>126</v>
      </c>
    </row>
    <row r="1061" spans="1:14" x14ac:dyDescent="0.35">
      <c r="A1061" t="s">
        <v>22</v>
      </c>
      <c r="B1061" t="s">
        <v>38</v>
      </c>
      <c r="C1061" t="s">
        <v>39</v>
      </c>
      <c r="D1061" t="s">
        <v>39</v>
      </c>
      <c r="E1061" s="1">
        <v>2015</v>
      </c>
      <c r="F1061" t="s">
        <v>19</v>
      </c>
      <c r="G1061" s="2" t="s">
        <v>20</v>
      </c>
      <c r="H1061" s="25" t="s">
        <v>126</v>
      </c>
      <c r="I1061" s="25" t="s">
        <v>126</v>
      </c>
      <c r="J1061" s="25" t="s">
        <v>126</v>
      </c>
      <c r="K1061" s="25" t="s">
        <v>126</v>
      </c>
      <c r="L1061" s="25" t="s">
        <v>126</v>
      </c>
      <c r="M1061" s="25" t="s">
        <v>126</v>
      </c>
      <c r="N1061" s="25" t="s">
        <v>126</v>
      </c>
    </row>
    <row r="1062" spans="1:14" x14ac:dyDescent="0.35">
      <c r="A1062" t="s">
        <v>22</v>
      </c>
      <c r="B1062" t="s">
        <v>38</v>
      </c>
      <c r="C1062" t="s">
        <v>39</v>
      </c>
      <c r="D1062" t="s">
        <v>39</v>
      </c>
      <c r="E1062" s="1">
        <v>2015</v>
      </c>
      <c r="F1062" t="s">
        <v>19</v>
      </c>
      <c r="G1062" s="2" t="s">
        <v>20</v>
      </c>
      <c r="H1062" s="25" t="s">
        <v>126</v>
      </c>
      <c r="I1062" s="25" t="s">
        <v>126</v>
      </c>
      <c r="J1062" s="25" t="s">
        <v>126</v>
      </c>
      <c r="K1062" s="25" t="s">
        <v>126</v>
      </c>
      <c r="L1062" s="25" t="s">
        <v>21</v>
      </c>
      <c r="M1062" s="25" t="s">
        <v>21</v>
      </c>
      <c r="N1062" s="25" t="s">
        <v>21</v>
      </c>
    </row>
    <row r="1063" spans="1:14" x14ac:dyDescent="0.35">
      <c r="A1063" t="s">
        <v>22</v>
      </c>
      <c r="B1063" t="s">
        <v>38</v>
      </c>
      <c r="C1063" t="s">
        <v>39</v>
      </c>
      <c r="D1063" t="s">
        <v>39</v>
      </c>
      <c r="E1063" s="1">
        <v>2015</v>
      </c>
      <c r="F1063" t="s">
        <v>19</v>
      </c>
      <c r="G1063" s="2" t="s">
        <v>20</v>
      </c>
      <c r="H1063" s="25" t="s">
        <v>126</v>
      </c>
      <c r="I1063" s="25" t="s">
        <v>126</v>
      </c>
      <c r="J1063" s="25" t="s">
        <v>126</v>
      </c>
      <c r="K1063" s="25" t="s">
        <v>126</v>
      </c>
      <c r="L1063" s="25" t="s">
        <v>21</v>
      </c>
      <c r="M1063" s="25" t="s">
        <v>21</v>
      </c>
      <c r="N1063" s="25" t="s">
        <v>21</v>
      </c>
    </row>
    <row r="1064" spans="1:14" x14ac:dyDescent="0.35">
      <c r="A1064" t="s">
        <v>22</v>
      </c>
      <c r="B1064" t="s">
        <v>38</v>
      </c>
      <c r="C1064" t="s">
        <v>39</v>
      </c>
      <c r="D1064" t="s">
        <v>39</v>
      </c>
      <c r="E1064" s="1">
        <v>2016</v>
      </c>
      <c r="F1064" t="s">
        <v>19</v>
      </c>
      <c r="G1064" s="2" t="s">
        <v>20</v>
      </c>
      <c r="H1064" s="25" t="s">
        <v>126</v>
      </c>
      <c r="I1064" s="25" t="s">
        <v>126</v>
      </c>
      <c r="J1064" s="25" t="s">
        <v>126</v>
      </c>
      <c r="K1064" s="25" t="s">
        <v>126</v>
      </c>
      <c r="L1064" s="25" t="s">
        <v>126</v>
      </c>
      <c r="M1064" s="25" t="s">
        <v>126</v>
      </c>
      <c r="N1064" s="25" t="s">
        <v>126</v>
      </c>
    </row>
    <row r="1065" spans="1:14" x14ac:dyDescent="0.35">
      <c r="A1065" t="s">
        <v>22</v>
      </c>
      <c r="B1065" t="s">
        <v>38</v>
      </c>
      <c r="C1065" t="s">
        <v>39</v>
      </c>
      <c r="D1065" t="s">
        <v>39</v>
      </c>
      <c r="E1065" s="1">
        <v>2016</v>
      </c>
      <c r="F1065" t="s">
        <v>19</v>
      </c>
      <c r="G1065" s="2" t="s">
        <v>20</v>
      </c>
      <c r="H1065" s="25" t="s">
        <v>126</v>
      </c>
      <c r="I1065" s="25" t="s">
        <v>126</v>
      </c>
      <c r="J1065" s="25" t="s">
        <v>126</v>
      </c>
      <c r="K1065" s="25" t="s">
        <v>126</v>
      </c>
      <c r="L1065" s="25" t="s">
        <v>126</v>
      </c>
      <c r="M1065" s="25" t="s">
        <v>126</v>
      </c>
      <c r="N1065" s="25" t="s">
        <v>126</v>
      </c>
    </row>
    <row r="1066" spans="1:14" x14ac:dyDescent="0.35">
      <c r="A1066" t="s">
        <v>22</v>
      </c>
      <c r="B1066" t="s">
        <v>38</v>
      </c>
      <c r="C1066" t="s">
        <v>39</v>
      </c>
      <c r="D1066" t="s">
        <v>39</v>
      </c>
      <c r="E1066" s="1">
        <v>2016</v>
      </c>
      <c r="F1066" t="s">
        <v>19</v>
      </c>
      <c r="G1066" s="2" t="s">
        <v>20</v>
      </c>
      <c r="H1066" s="25" t="s">
        <v>126</v>
      </c>
      <c r="I1066" s="25" t="s">
        <v>126</v>
      </c>
      <c r="J1066" s="25" t="s">
        <v>126</v>
      </c>
      <c r="K1066" s="25" t="s">
        <v>126</v>
      </c>
      <c r="L1066" s="25" t="s">
        <v>126</v>
      </c>
      <c r="M1066" s="25" t="s">
        <v>126</v>
      </c>
      <c r="N1066" s="25" t="s">
        <v>126</v>
      </c>
    </row>
    <row r="1067" spans="1:14" x14ac:dyDescent="0.35">
      <c r="A1067" t="s">
        <v>22</v>
      </c>
      <c r="B1067" t="s">
        <v>38</v>
      </c>
      <c r="C1067" t="s">
        <v>39</v>
      </c>
      <c r="D1067" t="s">
        <v>39</v>
      </c>
      <c r="E1067" s="1">
        <v>2016</v>
      </c>
      <c r="F1067" t="s">
        <v>19</v>
      </c>
      <c r="G1067" s="2" t="s">
        <v>20</v>
      </c>
      <c r="H1067" s="25" t="s">
        <v>126</v>
      </c>
      <c r="I1067" s="25" t="s">
        <v>126</v>
      </c>
      <c r="J1067" s="25" t="s">
        <v>126</v>
      </c>
      <c r="K1067" s="25" t="s">
        <v>126</v>
      </c>
      <c r="L1067" s="25" t="s">
        <v>126</v>
      </c>
      <c r="M1067" s="25" t="s">
        <v>126</v>
      </c>
      <c r="N1067" s="25" t="s">
        <v>126</v>
      </c>
    </row>
    <row r="1068" spans="1:14" x14ac:dyDescent="0.35">
      <c r="A1068" t="s">
        <v>22</v>
      </c>
      <c r="B1068" t="s">
        <v>38</v>
      </c>
      <c r="C1068" t="s">
        <v>39</v>
      </c>
      <c r="D1068" t="s">
        <v>39</v>
      </c>
      <c r="E1068" s="1">
        <v>2016</v>
      </c>
      <c r="F1068" t="s">
        <v>19</v>
      </c>
      <c r="G1068" s="2" t="s">
        <v>20</v>
      </c>
      <c r="H1068" s="25" t="s">
        <v>126</v>
      </c>
      <c r="I1068" s="25" t="s">
        <v>126</v>
      </c>
      <c r="J1068" s="25" t="s">
        <v>126</v>
      </c>
      <c r="K1068" s="25" t="s">
        <v>126</v>
      </c>
      <c r="L1068" s="25" t="s">
        <v>126</v>
      </c>
      <c r="M1068" s="25" t="s">
        <v>126</v>
      </c>
      <c r="N1068" s="25" t="s">
        <v>126</v>
      </c>
    </row>
    <row r="1069" spans="1:14" x14ac:dyDescent="0.35">
      <c r="A1069" t="s">
        <v>22</v>
      </c>
      <c r="B1069" t="s">
        <v>38</v>
      </c>
      <c r="C1069" t="s">
        <v>39</v>
      </c>
      <c r="D1069" t="s">
        <v>39</v>
      </c>
      <c r="E1069" s="1">
        <v>2016</v>
      </c>
      <c r="F1069" t="s">
        <v>19</v>
      </c>
      <c r="G1069" s="2" t="s">
        <v>20</v>
      </c>
      <c r="H1069" s="25" t="s">
        <v>126</v>
      </c>
      <c r="I1069" s="25" t="s">
        <v>126</v>
      </c>
      <c r="J1069" s="25" t="s">
        <v>126</v>
      </c>
      <c r="K1069" s="25" t="s">
        <v>126</v>
      </c>
      <c r="L1069" s="25" t="s">
        <v>126</v>
      </c>
      <c r="M1069" s="25" t="s">
        <v>126</v>
      </c>
      <c r="N1069" s="25" t="s">
        <v>126</v>
      </c>
    </row>
    <row r="1070" spans="1:14" x14ac:dyDescent="0.35">
      <c r="A1070" t="s">
        <v>22</v>
      </c>
      <c r="B1070" t="s">
        <v>38</v>
      </c>
      <c r="C1070" t="s">
        <v>39</v>
      </c>
      <c r="D1070" t="s">
        <v>39</v>
      </c>
      <c r="E1070" s="1">
        <v>2016</v>
      </c>
      <c r="F1070" t="s">
        <v>19</v>
      </c>
      <c r="G1070" s="2" t="s">
        <v>20</v>
      </c>
      <c r="H1070" s="25" t="s">
        <v>126</v>
      </c>
      <c r="I1070" s="25" t="s">
        <v>126</v>
      </c>
      <c r="J1070" s="25" t="s">
        <v>126</v>
      </c>
      <c r="K1070" s="25" t="s">
        <v>126</v>
      </c>
      <c r="L1070" s="25" t="s">
        <v>126</v>
      </c>
      <c r="M1070" s="25" t="s">
        <v>126</v>
      </c>
      <c r="N1070" s="25" t="s">
        <v>126</v>
      </c>
    </row>
    <row r="1071" spans="1:14" x14ac:dyDescent="0.35">
      <c r="A1071" t="s">
        <v>22</v>
      </c>
      <c r="B1071" t="s">
        <v>38</v>
      </c>
      <c r="C1071" t="s">
        <v>39</v>
      </c>
      <c r="D1071" t="s">
        <v>39</v>
      </c>
      <c r="E1071" s="1">
        <v>2016</v>
      </c>
      <c r="F1071" t="s">
        <v>19</v>
      </c>
      <c r="G1071" s="2" t="s">
        <v>20</v>
      </c>
      <c r="H1071" s="25" t="s">
        <v>21</v>
      </c>
      <c r="I1071" s="25" t="s">
        <v>21</v>
      </c>
      <c r="J1071" s="25" t="s">
        <v>21</v>
      </c>
      <c r="K1071" s="25" t="s">
        <v>21</v>
      </c>
      <c r="L1071" s="25" t="s">
        <v>21</v>
      </c>
      <c r="M1071" s="25" t="s">
        <v>21</v>
      </c>
      <c r="N1071" s="25" t="s">
        <v>21</v>
      </c>
    </row>
    <row r="1072" spans="1:14" x14ac:dyDescent="0.35">
      <c r="A1072" t="s">
        <v>22</v>
      </c>
      <c r="B1072" t="s">
        <v>38</v>
      </c>
      <c r="C1072" t="s">
        <v>39</v>
      </c>
      <c r="D1072" t="s">
        <v>39</v>
      </c>
      <c r="E1072" s="1">
        <v>2016</v>
      </c>
      <c r="F1072" t="s">
        <v>19</v>
      </c>
      <c r="G1072" s="2" t="s">
        <v>20</v>
      </c>
      <c r="H1072" s="25" t="s">
        <v>126</v>
      </c>
      <c r="I1072" s="25" t="s">
        <v>126</v>
      </c>
      <c r="J1072" s="25" t="s">
        <v>126</v>
      </c>
      <c r="K1072" s="25" t="s">
        <v>126</v>
      </c>
      <c r="L1072" s="25" t="s">
        <v>21</v>
      </c>
      <c r="M1072" s="25" t="s">
        <v>21</v>
      </c>
      <c r="N1072" s="25" t="s">
        <v>21</v>
      </c>
    </row>
    <row r="1073" spans="1:14" x14ac:dyDescent="0.35">
      <c r="A1073" t="s">
        <v>22</v>
      </c>
      <c r="B1073" t="s">
        <v>38</v>
      </c>
      <c r="C1073" t="s">
        <v>39</v>
      </c>
      <c r="D1073" t="s">
        <v>39</v>
      </c>
      <c r="E1073" s="1">
        <v>2016</v>
      </c>
      <c r="F1073" t="s">
        <v>19</v>
      </c>
      <c r="G1073" s="2" t="s">
        <v>20</v>
      </c>
      <c r="H1073" s="25" t="s">
        <v>126</v>
      </c>
      <c r="I1073" s="25" t="s">
        <v>126</v>
      </c>
      <c r="J1073" s="25" t="s">
        <v>126</v>
      </c>
      <c r="K1073" s="25" t="s">
        <v>126</v>
      </c>
      <c r="L1073" s="25" t="s">
        <v>126</v>
      </c>
      <c r="M1073" s="25" t="s">
        <v>126</v>
      </c>
      <c r="N1073" s="25" t="s">
        <v>126</v>
      </c>
    </row>
    <row r="1074" spans="1:14" x14ac:dyDescent="0.35">
      <c r="A1074" t="s">
        <v>22</v>
      </c>
      <c r="B1074" t="s">
        <v>38</v>
      </c>
      <c r="C1074" t="s">
        <v>39</v>
      </c>
      <c r="D1074" t="s">
        <v>39</v>
      </c>
      <c r="E1074" s="1">
        <v>2016</v>
      </c>
      <c r="F1074" t="s">
        <v>19</v>
      </c>
      <c r="G1074" s="2" t="s">
        <v>20</v>
      </c>
      <c r="H1074" s="25" t="s">
        <v>126</v>
      </c>
      <c r="I1074" s="25" t="s">
        <v>126</v>
      </c>
      <c r="J1074" s="25" t="s">
        <v>126</v>
      </c>
      <c r="K1074" s="25" t="s">
        <v>126</v>
      </c>
      <c r="L1074" s="25" t="s">
        <v>126</v>
      </c>
      <c r="M1074" s="25" t="s">
        <v>126</v>
      </c>
      <c r="N1074" s="25" t="s">
        <v>126</v>
      </c>
    </row>
    <row r="1075" spans="1:14" x14ac:dyDescent="0.35">
      <c r="A1075" t="s">
        <v>22</v>
      </c>
      <c r="B1075" t="s">
        <v>38</v>
      </c>
      <c r="C1075" t="s">
        <v>39</v>
      </c>
      <c r="D1075" t="s">
        <v>39</v>
      </c>
      <c r="E1075" s="1">
        <v>2016</v>
      </c>
      <c r="F1075" t="s">
        <v>19</v>
      </c>
      <c r="G1075" s="2" t="s">
        <v>20</v>
      </c>
      <c r="H1075" s="25" t="s">
        <v>126</v>
      </c>
      <c r="I1075" s="25" t="s">
        <v>126</v>
      </c>
      <c r="J1075" s="25" t="s">
        <v>126</v>
      </c>
      <c r="K1075" s="25" t="s">
        <v>126</v>
      </c>
      <c r="L1075" s="25" t="s">
        <v>21</v>
      </c>
      <c r="M1075" s="25" t="s">
        <v>21</v>
      </c>
      <c r="N1075" s="25" t="s">
        <v>21</v>
      </c>
    </row>
    <row r="1076" spans="1:14" x14ac:dyDescent="0.35">
      <c r="A1076" t="s">
        <v>22</v>
      </c>
      <c r="B1076" t="s">
        <v>38</v>
      </c>
      <c r="C1076" t="s">
        <v>39</v>
      </c>
      <c r="D1076" t="s">
        <v>39</v>
      </c>
      <c r="E1076" s="1">
        <v>2016</v>
      </c>
      <c r="F1076" t="s">
        <v>19</v>
      </c>
      <c r="G1076" s="2" t="s">
        <v>20</v>
      </c>
      <c r="H1076" s="25" t="s">
        <v>126</v>
      </c>
      <c r="I1076" s="25" t="s">
        <v>126</v>
      </c>
      <c r="J1076" s="25" t="s">
        <v>126</v>
      </c>
      <c r="K1076" s="25" t="s">
        <v>126</v>
      </c>
      <c r="L1076" s="25" t="s">
        <v>21</v>
      </c>
      <c r="M1076" s="25" t="s">
        <v>21</v>
      </c>
      <c r="N1076" s="25" t="s">
        <v>21</v>
      </c>
    </row>
    <row r="1077" spans="1:14" x14ac:dyDescent="0.35">
      <c r="A1077" t="s">
        <v>22</v>
      </c>
      <c r="B1077" t="s">
        <v>38</v>
      </c>
      <c r="C1077" t="s">
        <v>39</v>
      </c>
      <c r="D1077" t="s">
        <v>39</v>
      </c>
      <c r="E1077" s="1">
        <v>2016</v>
      </c>
      <c r="F1077" t="s">
        <v>19</v>
      </c>
      <c r="G1077" s="2" t="s">
        <v>20</v>
      </c>
      <c r="H1077" s="25" t="s">
        <v>126</v>
      </c>
      <c r="I1077" s="25" t="s">
        <v>126</v>
      </c>
      <c r="J1077" s="25" t="s">
        <v>126</v>
      </c>
      <c r="K1077" s="25" t="s">
        <v>126</v>
      </c>
      <c r="L1077" s="25" t="s">
        <v>126</v>
      </c>
      <c r="M1077" s="25" t="s">
        <v>126</v>
      </c>
      <c r="N1077" s="25" t="s">
        <v>126</v>
      </c>
    </row>
    <row r="1078" spans="1:14" x14ac:dyDescent="0.35">
      <c r="A1078" t="s">
        <v>22</v>
      </c>
      <c r="B1078" t="s">
        <v>38</v>
      </c>
      <c r="C1078" t="s">
        <v>39</v>
      </c>
      <c r="D1078" t="s">
        <v>39</v>
      </c>
      <c r="E1078" s="1">
        <v>2016</v>
      </c>
      <c r="F1078" t="s">
        <v>19</v>
      </c>
      <c r="G1078" s="2" t="s">
        <v>20</v>
      </c>
      <c r="H1078" s="25" t="s">
        <v>126</v>
      </c>
      <c r="I1078" s="25" t="s">
        <v>126</v>
      </c>
      <c r="J1078" s="25" t="s">
        <v>126</v>
      </c>
      <c r="K1078" s="25" t="s">
        <v>126</v>
      </c>
      <c r="L1078" s="25" t="s">
        <v>126</v>
      </c>
      <c r="M1078" s="25" t="s">
        <v>126</v>
      </c>
      <c r="N1078" s="25" t="s">
        <v>126</v>
      </c>
    </row>
    <row r="1079" spans="1:14" x14ac:dyDescent="0.35">
      <c r="A1079" t="s">
        <v>22</v>
      </c>
      <c r="B1079" t="s">
        <v>38</v>
      </c>
      <c r="C1079" t="s">
        <v>39</v>
      </c>
      <c r="D1079" t="s">
        <v>39</v>
      </c>
      <c r="E1079" s="1">
        <v>2016</v>
      </c>
      <c r="F1079" t="s">
        <v>19</v>
      </c>
      <c r="G1079" s="2" t="s">
        <v>20</v>
      </c>
      <c r="H1079" s="25" t="s">
        <v>21</v>
      </c>
      <c r="I1079" s="25" t="s">
        <v>21</v>
      </c>
      <c r="J1079" s="25" t="s">
        <v>21</v>
      </c>
      <c r="K1079" s="25" t="s">
        <v>21</v>
      </c>
      <c r="L1079" s="25" t="s">
        <v>21</v>
      </c>
      <c r="M1079" s="25" t="s">
        <v>21</v>
      </c>
      <c r="N1079" s="25" t="s">
        <v>21</v>
      </c>
    </row>
    <row r="1080" spans="1:14" x14ac:dyDescent="0.35">
      <c r="A1080" t="s">
        <v>22</v>
      </c>
      <c r="B1080" t="s">
        <v>38</v>
      </c>
      <c r="C1080" t="s">
        <v>39</v>
      </c>
      <c r="D1080" t="s">
        <v>39</v>
      </c>
      <c r="E1080" s="1">
        <v>2016</v>
      </c>
      <c r="F1080" t="s">
        <v>19</v>
      </c>
      <c r="G1080" s="2" t="s">
        <v>20</v>
      </c>
      <c r="H1080" s="25" t="s">
        <v>126</v>
      </c>
      <c r="I1080" s="25" t="s">
        <v>126</v>
      </c>
      <c r="J1080" s="25" t="s">
        <v>126</v>
      </c>
      <c r="K1080" s="25" t="s">
        <v>126</v>
      </c>
      <c r="L1080" s="25" t="s">
        <v>126</v>
      </c>
      <c r="M1080" s="25" t="s">
        <v>126</v>
      </c>
      <c r="N1080" s="25" t="s">
        <v>126</v>
      </c>
    </row>
    <row r="1081" spans="1:14" x14ac:dyDescent="0.35">
      <c r="A1081" t="s">
        <v>22</v>
      </c>
      <c r="B1081" t="s">
        <v>38</v>
      </c>
      <c r="C1081" t="s">
        <v>39</v>
      </c>
      <c r="D1081" t="s">
        <v>39</v>
      </c>
      <c r="E1081" s="1">
        <v>2016</v>
      </c>
      <c r="F1081" t="s">
        <v>19</v>
      </c>
      <c r="G1081" s="2" t="s">
        <v>20</v>
      </c>
      <c r="H1081" s="25" t="s">
        <v>126</v>
      </c>
      <c r="I1081" s="25" t="s">
        <v>126</v>
      </c>
      <c r="J1081" s="25" t="s">
        <v>126</v>
      </c>
      <c r="K1081" s="25" t="s">
        <v>126</v>
      </c>
      <c r="L1081" s="25" t="s">
        <v>126</v>
      </c>
      <c r="M1081" s="25" t="s">
        <v>126</v>
      </c>
      <c r="N1081" s="25" t="s">
        <v>126</v>
      </c>
    </row>
    <row r="1082" spans="1:14" x14ac:dyDescent="0.35">
      <c r="A1082" t="s">
        <v>22</v>
      </c>
      <c r="B1082" t="s">
        <v>38</v>
      </c>
      <c r="C1082" t="s">
        <v>39</v>
      </c>
      <c r="D1082" t="s">
        <v>39</v>
      </c>
      <c r="E1082" s="1">
        <v>2016</v>
      </c>
      <c r="F1082" t="s">
        <v>19</v>
      </c>
      <c r="G1082" s="2" t="s">
        <v>20</v>
      </c>
      <c r="H1082" s="25" t="s">
        <v>126</v>
      </c>
      <c r="I1082" s="25" t="s">
        <v>126</v>
      </c>
      <c r="J1082" s="25" t="s">
        <v>126</v>
      </c>
      <c r="K1082" s="25" t="s">
        <v>126</v>
      </c>
      <c r="L1082" s="25" t="s">
        <v>21</v>
      </c>
      <c r="M1082" s="25" t="s">
        <v>21</v>
      </c>
      <c r="N1082" s="25" t="s">
        <v>21</v>
      </c>
    </row>
    <row r="1083" spans="1:14" x14ac:dyDescent="0.35">
      <c r="A1083" t="s">
        <v>22</v>
      </c>
      <c r="B1083" t="s">
        <v>38</v>
      </c>
      <c r="C1083" t="s">
        <v>39</v>
      </c>
      <c r="D1083" t="s">
        <v>39</v>
      </c>
      <c r="E1083" s="1">
        <v>2016</v>
      </c>
      <c r="F1083" t="s">
        <v>19</v>
      </c>
      <c r="G1083" s="2" t="s">
        <v>20</v>
      </c>
      <c r="H1083" s="25" t="s">
        <v>126</v>
      </c>
      <c r="I1083" s="25" t="s">
        <v>126</v>
      </c>
      <c r="J1083" s="25" t="s">
        <v>126</v>
      </c>
      <c r="K1083" s="25" t="s">
        <v>126</v>
      </c>
      <c r="L1083" s="25" t="s">
        <v>21</v>
      </c>
      <c r="M1083" s="25" t="s">
        <v>21</v>
      </c>
      <c r="N1083" s="25" t="s">
        <v>21</v>
      </c>
    </row>
    <row r="1084" spans="1:14" x14ac:dyDescent="0.35">
      <c r="A1084" t="s">
        <v>22</v>
      </c>
      <c r="B1084" t="s">
        <v>38</v>
      </c>
      <c r="C1084" t="s">
        <v>39</v>
      </c>
      <c r="D1084" t="s">
        <v>39</v>
      </c>
      <c r="E1084" s="1">
        <v>2017</v>
      </c>
      <c r="F1084" t="s">
        <v>19</v>
      </c>
      <c r="G1084" s="2" t="s">
        <v>20</v>
      </c>
      <c r="H1084" s="25" t="s">
        <v>126</v>
      </c>
      <c r="I1084" s="25" t="s">
        <v>126</v>
      </c>
      <c r="J1084" s="25" t="s">
        <v>126</v>
      </c>
      <c r="K1084" s="25" t="s">
        <v>126</v>
      </c>
      <c r="L1084" s="25" t="s">
        <v>126</v>
      </c>
      <c r="M1084" s="25" t="s">
        <v>126</v>
      </c>
      <c r="N1084" s="25" t="s">
        <v>126</v>
      </c>
    </row>
    <row r="1085" spans="1:14" x14ac:dyDescent="0.35">
      <c r="A1085" t="s">
        <v>22</v>
      </c>
      <c r="B1085" t="s">
        <v>38</v>
      </c>
      <c r="C1085" t="s">
        <v>39</v>
      </c>
      <c r="D1085" t="s">
        <v>39</v>
      </c>
      <c r="E1085" s="1">
        <v>2017</v>
      </c>
      <c r="F1085" t="s">
        <v>19</v>
      </c>
      <c r="G1085" s="2" t="s">
        <v>20</v>
      </c>
      <c r="H1085" s="25" t="s">
        <v>126</v>
      </c>
      <c r="I1085" s="25" t="s">
        <v>126</v>
      </c>
      <c r="J1085" s="25" t="s">
        <v>126</v>
      </c>
      <c r="K1085" s="25" t="s">
        <v>126</v>
      </c>
      <c r="L1085" s="25" t="s">
        <v>126</v>
      </c>
      <c r="M1085" s="25" t="s">
        <v>126</v>
      </c>
      <c r="N1085" s="25" t="s">
        <v>126</v>
      </c>
    </row>
    <row r="1086" spans="1:14" x14ac:dyDescent="0.35">
      <c r="A1086" t="s">
        <v>22</v>
      </c>
      <c r="B1086" t="s">
        <v>38</v>
      </c>
      <c r="C1086" t="s">
        <v>39</v>
      </c>
      <c r="D1086" t="s">
        <v>39</v>
      </c>
      <c r="E1086" s="1">
        <v>2017</v>
      </c>
      <c r="F1086" t="s">
        <v>19</v>
      </c>
      <c r="G1086" s="2" t="s">
        <v>20</v>
      </c>
      <c r="H1086" s="25" t="s">
        <v>126</v>
      </c>
      <c r="I1086" s="25" t="s">
        <v>126</v>
      </c>
      <c r="J1086" s="25" t="s">
        <v>126</v>
      </c>
      <c r="K1086" s="25" t="s">
        <v>126</v>
      </c>
      <c r="L1086" s="25" t="s">
        <v>126</v>
      </c>
      <c r="M1086" s="25" t="s">
        <v>126</v>
      </c>
      <c r="N1086" s="25" t="s">
        <v>126</v>
      </c>
    </row>
    <row r="1087" spans="1:14" x14ac:dyDescent="0.35">
      <c r="A1087" t="s">
        <v>22</v>
      </c>
      <c r="B1087" t="s">
        <v>38</v>
      </c>
      <c r="C1087" t="s">
        <v>39</v>
      </c>
      <c r="D1087" t="s">
        <v>39</v>
      </c>
      <c r="E1087" s="1">
        <v>2017</v>
      </c>
      <c r="F1087" t="s">
        <v>19</v>
      </c>
      <c r="G1087" s="2" t="s">
        <v>20</v>
      </c>
      <c r="H1087" s="25" t="s">
        <v>126</v>
      </c>
      <c r="I1087" s="25" t="s">
        <v>126</v>
      </c>
      <c r="J1087" s="25" t="s">
        <v>126</v>
      </c>
      <c r="K1087" s="25" t="s">
        <v>126</v>
      </c>
      <c r="L1087" s="25" t="s">
        <v>126</v>
      </c>
      <c r="M1087" s="25" t="s">
        <v>126</v>
      </c>
      <c r="N1087" s="25" t="s">
        <v>126</v>
      </c>
    </row>
    <row r="1088" spans="1:14" x14ac:dyDescent="0.35">
      <c r="A1088" t="s">
        <v>22</v>
      </c>
      <c r="B1088" t="s">
        <v>38</v>
      </c>
      <c r="C1088" t="s">
        <v>39</v>
      </c>
      <c r="D1088" t="s">
        <v>39</v>
      </c>
      <c r="E1088" s="1">
        <v>2017</v>
      </c>
      <c r="F1088" t="s">
        <v>19</v>
      </c>
      <c r="G1088" s="2" t="s">
        <v>20</v>
      </c>
      <c r="H1088" s="25" t="s">
        <v>126</v>
      </c>
      <c r="I1088" s="25" t="s">
        <v>126</v>
      </c>
      <c r="J1088" s="25" t="s">
        <v>126</v>
      </c>
      <c r="K1088" s="25" t="s">
        <v>126</v>
      </c>
      <c r="L1088" s="25" t="s">
        <v>126</v>
      </c>
      <c r="M1088" s="25" t="s">
        <v>126</v>
      </c>
      <c r="N1088" s="25" t="s">
        <v>126</v>
      </c>
    </row>
    <row r="1089" spans="1:14" x14ac:dyDescent="0.35">
      <c r="A1089" t="s">
        <v>22</v>
      </c>
      <c r="B1089" t="s">
        <v>38</v>
      </c>
      <c r="C1089" t="s">
        <v>39</v>
      </c>
      <c r="D1089" t="s">
        <v>39</v>
      </c>
      <c r="E1089" s="1">
        <v>2017</v>
      </c>
      <c r="F1089" t="s">
        <v>19</v>
      </c>
      <c r="G1089" s="2" t="s">
        <v>20</v>
      </c>
      <c r="H1089" s="25" t="s">
        <v>126</v>
      </c>
      <c r="I1089" s="25" t="s">
        <v>126</v>
      </c>
      <c r="J1089" s="25" t="s">
        <v>126</v>
      </c>
      <c r="K1089" s="25" t="s">
        <v>126</v>
      </c>
      <c r="L1089" s="25" t="s">
        <v>126</v>
      </c>
      <c r="M1089" s="25" t="s">
        <v>126</v>
      </c>
      <c r="N1089" s="25" t="s">
        <v>126</v>
      </c>
    </row>
    <row r="1090" spans="1:14" x14ac:dyDescent="0.35">
      <c r="A1090" t="s">
        <v>22</v>
      </c>
      <c r="B1090" t="s">
        <v>38</v>
      </c>
      <c r="C1090" t="s">
        <v>39</v>
      </c>
      <c r="D1090" t="s">
        <v>39</v>
      </c>
      <c r="E1090" s="1">
        <v>2017</v>
      </c>
      <c r="F1090" t="s">
        <v>19</v>
      </c>
      <c r="G1090" s="2" t="s">
        <v>20</v>
      </c>
      <c r="H1090" s="25" t="s">
        <v>126</v>
      </c>
      <c r="I1090" s="25" t="s">
        <v>126</v>
      </c>
      <c r="J1090" s="25" t="s">
        <v>126</v>
      </c>
      <c r="K1090" s="25" t="s">
        <v>126</v>
      </c>
      <c r="L1090" s="25" t="s">
        <v>126</v>
      </c>
      <c r="M1090" s="25" t="s">
        <v>126</v>
      </c>
      <c r="N1090" s="25" t="s">
        <v>126</v>
      </c>
    </row>
    <row r="1091" spans="1:14" x14ac:dyDescent="0.35">
      <c r="A1091" t="s">
        <v>22</v>
      </c>
      <c r="B1091" t="s">
        <v>38</v>
      </c>
      <c r="C1091" t="s">
        <v>39</v>
      </c>
      <c r="D1091" t="s">
        <v>39</v>
      </c>
      <c r="E1091" s="1">
        <v>2017</v>
      </c>
      <c r="F1091" t="s">
        <v>19</v>
      </c>
      <c r="G1091" s="2" t="s">
        <v>20</v>
      </c>
      <c r="H1091" s="25" t="s">
        <v>21</v>
      </c>
      <c r="I1091" s="25" t="s">
        <v>21</v>
      </c>
      <c r="J1091" s="25" t="s">
        <v>21</v>
      </c>
      <c r="K1091" s="25" t="s">
        <v>21</v>
      </c>
      <c r="L1091" s="25" t="s">
        <v>21</v>
      </c>
      <c r="M1091" s="25" t="s">
        <v>21</v>
      </c>
      <c r="N1091" s="25" t="s">
        <v>21</v>
      </c>
    </row>
    <row r="1092" spans="1:14" x14ac:dyDescent="0.35">
      <c r="A1092" t="s">
        <v>22</v>
      </c>
      <c r="B1092" t="s">
        <v>38</v>
      </c>
      <c r="C1092" t="s">
        <v>39</v>
      </c>
      <c r="D1092" t="s">
        <v>39</v>
      </c>
      <c r="E1092" s="1">
        <v>2017</v>
      </c>
      <c r="F1092" t="s">
        <v>19</v>
      </c>
      <c r="G1092" s="2" t="s">
        <v>20</v>
      </c>
      <c r="H1092" s="25" t="s">
        <v>126</v>
      </c>
      <c r="I1092" s="25" t="s">
        <v>126</v>
      </c>
      <c r="J1092" s="25" t="s">
        <v>126</v>
      </c>
      <c r="K1092" s="25" t="s">
        <v>126</v>
      </c>
      <c r="L1092" s="25" t="s">
        <v>21</v>
      </c>
      <c r="M1092" s="25" t="s">
        <v>21</v>
      </c>
      <c r="N1092" s="25" t="s">
        <v>21</v>
      </c>
    </row>
    <row r="1093" spans="1:14" x14ac:dyDescent="0.35">
      <c r="A1093" t="s">
        <v>22</v>
      </c>
      <c r="B1093" t="s">
        <v>38</v>
      </c>
      <c r="C1093" t="s">
        <v>39</v>
      </c>
      <c r="D1093" t="s">
        <v>39</v>
      </c>
      <c r="E1093" s="1">
        <v>2017</v>
      </c>
      <c r="F1093" t="s">
        <v>19</v>
      </c>
      <c r="G1093" s="2" t="s">
        <v>20</v>
      </c>
      <c r="H1093" s="25" t="s">
        <v>126</v>
      </c>
      <c r="I1093" s="25" t="s">
        <v>126</v>
      </c>
      <c r="J1093" s="25" t="s">
        <v>126</v>
      </c>
      <c r="K1093" s="25" t="s">
        <v>126</v>
      </c>
      <c r="L1093" s="25" t="s">
        <v>126</v>
      </c>
      <c r="M1093" s="25" t="s">
        <v>126</v>
      </c>
      <c r="N1093" s="25" t="s">
        <v>126</v>
      </c>
    </row>
    <row r="1094" spans="1:14" x14ac:dyDescent="0.35">
      <c r="A1094" t="s">
        <v>22</v>
      </c>
      <c r="B1094" t="s">
        <v>38</v>
      </c>
      <c r="C1094" t="s">
        <v>39</v>
      </c>
      <c r="D1094" t="s">
        <v>39</v>
      </c>
      <c r="E1094" s="1">
        <v>2017</v>
      </c>
      <c r="F1094" t="s">
        <v>19</v>
      </c>
      <c r="G1094" s="2" t="s">
        <v>20</v>
      </c>
      <c r="H1094" s="25" t="s">
        <v>126</v>
      </c>
      <c r="I1094" s="25" t="s">
        <v>126</v>
      </c>
      <c r="J1094" s="25" t="s">
        <v>126</v>
      </c>
      <c r="K1094" s="25" t="s">
        <v>126</v>
      </c>
      <c r="L1094" s="25" t="s">
        <v>126</v>
      </c>
      <c r="M1094" s="25" t="s">
        <v>126</v>
      </c>
      <c r="N1094" s="25" t="s">
        <v>126</v>
      </c>
    </row>
    <row r="1095" spans="1:14" x14ac:dyDescent="0.35">
      <c r="A1095" t="s">
        <v>22</v>
      </c>
      <c r="B1095" t="s">
        <v>38</v>
      </c>
      <c r="C1095" t="s">
        <v>39</v>
      </c>
      <c r="D1095" t="s">
        <v>39</v>
      </c>
      <c r="E1095" s="1">
        <v>2017</v>
      </c>
      <c r="F1095" t="s">
        <v>19</v>
      </c>
      <c r="G1095" s="2" t="s">
        <v>20</v>
      </c>
      <c r="H1095" s="25" t="s">
        <v>126</v>
      </c>
      <c r="I1095" s="25" t="s">
        <v>126</v>
      </c>
      <c r="J1095" s="25" t="s">
        <v>126</v>
      </c>
      <c r="K1095" s="25" t="s">
        <v>126</v>
      </c>
      <c r="L1095" s="25" t="s">
        <v>21</v>
      </c>
      <c r="M1095" s="25" t="s">
        <v>21</v>
      </c>
      <c r="N1095" s="25" t="s">
        <v>21</v>
      </c>
    </row>
    <row r="1096" spans="1:14" x14ac:dyDescent="0.35">
      <c r="A1096" t="s">
        <v>22</v>
      </c>
      <c r="B1096" t="s">
        <v>38</v>
      </c>
      <c r="C1096" t="s">
        <v>39</v>
      </c>
      <c r="D1096" t="s">
        <v>39</v>
      </c>
      <c r="E1096" s="1">
        <v>2017</v>
      </c>
      <c r="F1096" t="s">
        <v>19</v>
      </c>
      <c r="G1096" s="2" t="s">
        <v>20</v>
      </c>
      <c r="H1096" s="25" t="s">
        <v>126</v>
      </c>
      <c r="I1096" s="25" t="s">
        <v>126</v>
      </c>
      <c r="J1096" s="25" t="s">
        <v>126</v>
      </c>
      <c r="K1096" s="25" t="s">
        <v>126</v>
      </c>
      <c r="L1096" s="25" t="s">
        <v>21</v>
      </c>
      <c r="M1096" s="25" t="s">
        <v>21</v>
      </c>
      <c r="N1096" s="25" t="s">
        <v>21</v>
      </c>
    </row>
    <row r="1097" spans="1:14" x14ac:dyDescent="0.35">
      <c r="A1097" t="s">
        <v>22</v>
      </c>
      <c r="B1097" t="s">
        <v>38</v>
      </c>
      <c r="C1097" t="s">
        <v>39</v>
      </c>
      <c r="D1097" t="s">
        <v>39</v>
      </c>
      <c r="E1097" s="1">
        <v>2017</v>
      </c>
      <c r="F1097" t="s">
        <v>19</v>
      </c>
      <c r="G1097" s="2" t="s">
        <v>20</v>
      </c>
      <c r="H1097" s="25" t="s">
        <v>126</v>
      </c>
      <c r="I1097" s="25" t="s">
        <v>126</v>
      </c>
      <c r="J1097" s="25" t="s">
        <v>126</v>
      </c>
      <c r="K1097" s="25" t="s">
        <v>126</v>
      </c>
      <c r="L1097" s="25" t="s">
        <v>126</v>
      </c>
      <c r="M1097" s="25" t="s">
        <v>126</v>
      </c>
      <c r="N1097" s="25" t="s">
        <v>126</v>
      </c>
    </row>
    <row r="1098" spans="1:14" x14ac:dyDescent="0.35">
      <c r="A1098" t="s">
        <v>22</v>
      </c>
      <c r="B1098" t="s">
        <v>38</v>
      </c>
      <c r="C1098" t="s">
        <v>39</v>
      </c>
      <c r="D1098" t="s">
        <v>39</v>
      </c>
      <c r="E1098" s="1">
        <v>2017</v>
      </c>
      <c r="F1098" t="s">
        <v>19</v>
      </c>
      <c r="G1098" s="2" t="s">
        <v>20</v>
      </c>
      <c r="H1098" s="25" t="s">
        <v>126</v>
      </c>
      <c r="I1098" s="25" t="s">
        <v>126</v>
      </c>
      <c r="J1098" s="25" t="s">
        <v>126</v>
      </c>
      <c r="K1098" s="25" t="s">
        <v>126</v>
      </c>
      <c r="L1098" s="25" t="s">
        <v>126</v>
      </c>
      <c r="M1098" s="25" t="s">
        <v>126</v>
      </c>
      <c r="N1098" s="25" t="s">
        <v>126</v>
      </c>
    </row>
    <row r="1099" spans="1:14" x14ac:dyDescent="0.35">
      <c r="A1099" t="s">
        <v>22</v>
      </c>
      <c r="B1099" t="s">
        <v>38</v>
      </c>
      <c r="C1099" t="s">
        <v>39</v>
      </c>
      <c r="D1099" t="s">
        <v>39</v>
      </c>
      <c r="E1099" s="1">
        <v>2017</v>
      </c>
      <c r="F1099" t="s">
        <v>19</v>
      </c>
      <c r="G1099" s="2" t="s">
        <v>20</v>
      </c>
      <c r="H1099" s="25" t="s">
        <v>21</v>
      </c>
      <c r="I1099" s="25" t="s">
        <v>21</v>
      </c>
      <c r="J1099" s="25" t="s">
        <v>21</v>
      </c>
      <c r="K1099" s="25" t="s">
        <v>21</v>
      </c>
      <c r="L1099" s="25" t="s">
        <v>21</v>
      </c>
      <c r="M1099" s="25" t="s">
        <v>21</v>
      </c>
      <c r="N1099" s="25" t="s">
        <v>21</v>
      </c>
    </row>
    <row r="1100" spans="1:14" x14ac:dyDescent="0.35">
      <c r="A1100" t="s">
        <v>22</v>
      </c>
      <c r="B1100" t="s">
        <v>38</v>
      </c>
      <c r="C1100" t="s">
        <v>39</v>
      </c>
      <c r="D1100" t="s">
        <v>39</v>
      </c>
      <c r="E1100" s="1">
        <v>2017</v>
      </c>
      <c r="F1100" t="s">
        <v>19</v>
      </c>
      <c r="G1100" s="2" t="s">
        <v>20</v>
      </c>
      <c r="H1100" s="25" t="s">
        <v>126</v>
      </c>
      <c r="I1100" s="25" t="s">
        <v>126</v>
      </c>
      <c r="J1100" s="25" t="s">
        <v>126</v>
      </c>
      <c r="K1100" s="25" t="s">
        <v>126</v>
      </c>
      <c r="L1100" s="25" t="s">
        <v>126</v>
      </c>
      <c r="M1100" s="25" t="s">
        <v>126</v>
      </c>
      <c r="N1100" s="25" t="s">
        <v>126</v>
      </c>
    </row>
    <row r="1101" spans="1:14" x14ac:dyDescent="0.35">
      <c r="A1101" t="s">
        <v>22</v>
      </c>
      <c r="B1101" t="s">
        <v>38</v>
      </c>
      <c r="C1101" t="s">
        <v>39</v>
      </c>
      <c r="D1101" t="s">
        <v>39</v>
      </c>
      <c r="E1101" s="1">
        <v>2017</v>
      </c>
      <c r="F1101" t="s">
        <v>19</v>
      </c>
      <c r="G1101" s="2" t="s">
        <v>20</v>
      </c>
      <c r="H1101" s="25" t="s">
        <v>126</v>
      </c>
      <c r="I1101" s="25" t="s">
        <v>126</v>
      </c>
      <c r="J1101" s="25" t="s">
        <v>126</v>
      </c>
      <c r="K1101" s="25" t="s">
        <v>126</v>
      </c>
      <c r="L1101" s="25" t="s">
        <v>126</v>
      </c>
      <c r="M1101" s="25" t="s">
        <v>126</v>
      </c>
      <c r="N1101" s="25" t="s">
        <v>126</v>
      </c>
    </row>
    <row r="1102" spans="1:14" x14ac:dyDescent="0.35">
      <c r="A1102" t="s">
        <v>22</v>
      </c>
      <c r="B1102" t="s">
        <v>38</v>
      </c>
      <c r="C1102" t="s">
        <v>39</v>
      </c>
      <c r="D1102" t="s">
        <v>39</v>
      </c>
      <c r="E1102" s="1">
        <v>2017</v>
      </c>
      <c r="F1102" t="s">
        <v>19</v>
      </c>
      <c r="G1102" s="2" t="s">
        <v>20</v>
      </c>
      <c r="H1102" s="25" t="s">
        <v>126</v>
      </c>
      <c r="I1102" s="25" t="s">
        <v>126</v>
      </c>
      <c r="J1102" s="25" t="s">
        <v>126</v>
      </c>
      <c r="K1102" s="25" t="s">
        <v>126</v>
      </c>
      <c r="L1102" s="25" t="s">
        <v>21</v>
      </c>
      <c r="M1102" s="25" t="s">
        <v>21</v>
      </c>
      <c r="N1102" s="25" t="s">
        <v>21</v>
      </c>
    </row>
    <row r="1103" spans="1:14" x14ac:dyDescent="0.35">
      <c r="A1103" t="s">
        <v>22</v>
      </c>
      <c r="B1103" t="s">
        <v>38</v>
      </c>
      <c r="C1103" t="s">
        <v>39</v>
      </c>
      <c r="D1103" t="s">
        <v>39</v>
      </c>
      <c r="E1103" s="1">
        <v>2017</v>
      </c>
      <c r="F1103" t="s">
        <v>19</v>
      </c>
      <c r="G1103" s="2" t="s">
        <v>20</v>
      </c>
      <c r="H1103" s="25" t="s">
        <v>126</v>
      </c>
      <c r="I1103" s="25" t="s">
        <v>126</v>
      </c>
      <c r="J1103" s="25" t="s">
        <v>126</v>
      </c>
      <c r="K1103" s="25" t="s">
        <v>126</v>
      </c>
      <c r="L1103" s="25" t="s">
        <v>21</v>
      </c>
      <c r="M1103" s="25" t="s">
        <v>21</v>
      </c>
      <c r="N1103" s="25" t="s">
        <v>21</v>
      </c>
    </row>
    <row r="1104" spans="1:14" x14ac:dyDescent="0.35">
      <c r="A1104" t="s">
        <v>22</v>
      </c>
      <c r="B1104" t="s">
        <v>38</v>
      </c>
      <c r="C1104" t="s">
        <v>39</v>
      </c>
      <c r="D1104" t="s">
        <v>39</v>
      </c>
      <c r="E1104" s="1">
        <v>2018</v>
      </c>
      <c r="F1104" t="s">
        <v>19</v>
      </c>
      <c r="G1104" s="2" t="s">
        <v>20</v>
      </c>
      <c r="H1104" s="25" t="s">
        <v>126</v>
      </c>
      <c r="I1104" s="25" t="s">
        <v>126</v>
      </c>
      <c r="J1104" s="25" t="s">
        <v>126</v>
      </c>
      <c r="K1104" s="25" t="s">
        <v>126</v>
      </c>
      <c r="L1104" s="25" t="s">
        <v>126</v>
      </c>
      <c r="M1104" s="25" t="s">
        <v>126</v>
      </c>
      <c r="N1104" s="25" t="s">
        <v>126</v>
      </c>
    </row>
    <row r="1105" spans="1:14" x14ac:dyDescent="0.35">
      <c r="A1105" t="s">
        <v>22</v>
      </c>
      <c r="B1105" t="s">
        <v>38</v>
      </c>
      <c r="C1105" t="s">
        <v>39</v>
      </c>
      <c r="D1105" t="s">
        <v>39</v>
      </c>
      <c r="E1105" s="1">
        <v>2018</v>
      </c>
      <c r="F1105" t="s">
        <v>19</v>
      </c>
      <c r="G1105" s="2" t="s">
        <v>20</v>
      </c>
      <c r="H1105" s="25" t="s">
        <v>126</v>
      </c>
      <c r="I1105" s="25" t="s">
        <v>126</v>
      </c>
      <c r="J1105" s="25" t="s">
        <v>126</v>
      </c>
      <c r="K1105" s="25" t="s">
        <v>126</v>
      </c>
      <c r="L1105" s="25" t="s">
        <v>126</v>
      </c>
      <c r="M1105" s="25" t="s">
        <v>126</v>
      </c>
      <c r="N1105" s="25" t="s">
        <v>126</v>
      </c>
    </row>
    <row r="1106" spans="1:14" x14ac:dyDescent="0.35">
      <c r="A1106" t="s">
        <v>22</v>
      </c>
      <c r="B1106" t="s">
        <v>38</v>
      </c>
      <c r="C1106" t="s">
        <v>39</v>
      </c>
      <c r="D1106" t="s">
        <v>39</v>
      </c>
      <c r="E1106" s="1">
        <v>2018</v>
      </c>
      <c r="F1106" t="s">
        <v>19</v>
      </c>
      <c r="G1106" s="2" t="s">
        <v>20</v>
      </c>
      <c r="H1106" s="25" t="s">
        <v>126</v>
      </c>
      <c r="I1106" s="25" t="s">
        <v>126</v>
      </c>
      <c r="J1106" s="25" t="s">
        <v>126</v>
      </c>
      <c r="K1106" s="25" t="s">
        <v>126</v>
      </c>
      <c r="L1106" s="25" t="s">
        <v>126</v>
      </c>
      <c r="M1106" s="25" t="s">
        <v>126</v>
      </c>
      <c r="N1106" s="25" t="s">
        <v>126</v>
      </c>
    </row>
    <row r="1107" spans="1:14" x14ac:dyDescent="0.35">
      <c r="A1107" t="s">
        <v>22</v>
      </c>
      <c r="B1107" t="s">
        <v>38</v>
      </c>
      <c r="C1107" t="s">
        <v>39</v>
      </c>
      <c r="D1107" t="s">
        <v>39</v>
      </c>
      <c r="E1107" s="1">
        <v>2018</v>
      </c>
      <c r="F1107" t="s">
        <v>19</v>
      </c>
      <c r="G1107" s="2" t="s">
        <v>20</v>
      </c>
      <c r="H1107" s="25" t="s">
        <v>126</v>
      </c>
      <c r="I1107" s="25" t="s">
        <v>126</v>
      </c>
      <c r="J1107" s="25" t="s">
        <v>126</v>
      </c>
      <c r="K1107" s="25" t="s">
        <v>126</v>
      </c>
      <c r="L1107" s="25" t="s">
        <v>126</v>
      </c>
      <c r="M1107" s="25" t="s">
        <v>126</v>
      </c>
      <c r="N1107" s="25" t="s">
        <v>126</v>
      </c>
    </row>
    <row r="1108" spans="1:14" x14ac:dyDescent="0.35">
      <c r="A1108" t="s">
        <v>22</v>
      </c>
      <c r="B1108" t="s">
        <v>38</v>
      </c>
      <c r="C1108" t="s">
        <v>39</v>
      </c>
      <c r="D1108" t="s">
        <v>39</v>
      </c>
      <c r="E1108" s="1">
        <v>2018</v>
      </c>
      <c r="F1108" t="s">
        <v>19</v>
      </c>
      <c r="G1108" s="2" t="s">
        <v>20</v>
      </c>
      <c r="H1108" s="25" t="s">
        <v>126</v>
      </c>
      <c r="I1108" s="25" t="s">
        <v>126</v>
      </c>
      <c r="J1108" s="25" t="s">
        <v>126</v>
      </c>
      <c r="K1108" s="25" t="s">
        <v>126</v>
      </c>
      <c r="L1108" s="25" t="s">
        <v>126</v>
      </c>
      <c r="M1108" s="25" t="s">
        <v>126</v>
      </c>
      <c r="N1108" s="25" t="s">
        <v>126</v>
      </c>
    </row>
    <row r="1109" spans="1:14" x14ac:dyDescent="0.35">
      <c r="A1109" t="s">
        <v>22</v>
      </c>
      <c r="B1109" t="s">
        <v>38</v>
      </c>
      <c r="C1109" t="s">
        <v>39</v>
      </c>
      <c r="D1109" t="s">
        <v>39</v>
      </c>
      <c r="E1109" s="1">
        <v>2018</v>
      </c>
      <c r="F1109" t="s">
        <v>19</v>
      </c>
      <c r="G1109" s="2" t="s">
        <v>20</v>
      </c>
      <c r="H1109" s="25" t="s">
        <v>126</v>
      </c>
      <c r="I1109" s="25" t="s">
        <v>126</v>
      </c>
      <c r="J1109" s="25" t="s">
        <v>126</v>
      </c>
      <c r="K1109" s="25" t="s">
        <v>126</v>
      </c>
      <c r="L1109" s="25" t="s">
        <v>126</v>
      </c>
      <c r="M1109" s="25" t="s">
        <v>126</v>
      </c>
      <c r="N1109" s="25" t="s">
        <v>126</v>
      </c>
    </row>
    <row r="1110" spans="1:14" x14ac:dyDescent="0.35">
      <c r="A1110" t="s">
        <v>22</v>
      </c>
      <c r="B1110" t="s">
        <v>38</v>
      </c>
      <c r="C1110" t="s">
        <v>39</v>
      </c>
      <c r="D1110" t="s">
        <v>39</v>
      </c>
      <c r="E1110" s="1">
        <v>2018</v>
      </c>
      <c r="F1110" t="s">
        <v>19</v>
      </c>
      <c r="G1110" s="2" t="s">
        <v>20</v>
      </c>
      <c r="H1110" s="25" t="s">
        <v>126</v>
      </c>
      <c r="I1110" s="25" t="s">
        <v>126</v>
      </c>
      <c r="J1110" s="25" t="s">
        <v>126</v>
      </c>
      <c r="K1110" s="25" t="s">
        <v>126</v>
      </c>
      <c r="L1110" s="25" t="s">
        <v>126</v>
      </c>
      <c r="M1110" s="25" t="s">
        <v>126</v>
      </c>
      <c r="N1110" s="25" t="s">
        <v>126</v>
      </c>
    </row>
    <row r="1111" spans="1:14" x14ac:dyDescent="0.35">
      <c r="A1111" t="s">
        <v>22</v>
      </c>
      <c r="B1111" t="s">
        <v>38</v>
      </c>
      <c r="C1111" t="s">
        <v>39</v>
      </c>
      <c r="D1111" t="s">
        <v>39</v>
      </c>
      <c r="E1111" s="1">
        <v>2018</v>
      </c>
      <c r="F1111" t="s">
        <v>19</v>
      </c>
      <c r="G1111" s="2" t="s">
        <v>20</v>
      </c>
      <c r="H1111" s="25" t="s">
        <v>21</v>
      </c>
      <c r="I1111" s="25" t="s">
        <v>21</v>
      </c>
      <c r="J1111" s="25" t="s">
        <v>21</v>
      </c>
      <c r="K1111" s="25" t="s">
        <v>21</v>
      </c>
      <c r="L1111" s="25" t="s">
        <v>21</v>
      </c>
      <c r="M1111" s="25" t="s">
        <v>21</v>
      </c>
      <c r="N1111" s="25" t="s">
        <v>21</v>
      </c>
    </row>
    <row r="1112" spans="1:14" x14ac:dyDescent="0.35">
      <c r="A1112" t="s">
        <v>22</v>
      </c>
      <c r="B1112" t="s">
        <v>38</v>
      </c>
      <c r="C1112" t="s">
        <v>39</v>
      </c>
      <c r="D1112" t="s">
        <v>39</v>
      </c>
      <c r="E1112" s="1">
        <v>2018</v>
      </c>
      <c r="F1112" t="s">
        <v>19</v>
      </c>
      <c r="G1112" s="2" t="s">
        <v>20</v>
      </c>
      <c r="H1112" s="25" t="s">
        <v>126</v>
      </c>
      <c r="I1112" s="25" t="s">
        <v>126</v>
      </c>
      <c r="J1112" s="25" t="s">
        <v>126</v>
      </c>
      <c r="K1112" s="25" t="s">
        <v>126</v>
      </c>
      <c r="L1112" s="25" t="s">
        <v>21</v>
      </c>
      <c r="M1112" s="25" t="s">
        <v>21</v>
      </c>
      <c r="N1112" s="25" t="s">
        <v>21</v>
      </c>
    </row>
    <row r="1113" spans="1:14" x14ac:dyDescent="0.35">
      <c r="A1113" t="s">
        <v>22</v>
      </c>
      <c r="B1113" t="s">
        <v>38</v>
      </c>
      <c r="C1113" t="s">
        <v>39</v>
      </c>
      <c r="D1113" t="s">
        <v>39</v>
      </c>
      <c r="E1113" s="1">
        <v>2018</v>
      </c>
      <c r="F1113" t="s">
        <v>19</v>
      </c>
      <c r="G1113" s="2" t="s">
        <v>20</v>
      </c>
      <c r="H1113" s="25" t="s">
        <v>126</v>
      </c>
      <c r="I1113" s="25" t="s">
        <v>126</v>
      </c>
      <c r="J1113" s="25" t="s">
        <v>126</v>
      </c>
      <c r="K1113" s="25" t="s">
        <v>126</v>
      </c>
      <c r="L1113" s="25" t="s">
        <v>126</v>
      </c>
      <c r="M1113" s="25" t="s">
        <v>126</v>
      </c>
      <c r="N1113" s="25" t="s">
        <v>126</v>
      </c>
    </row>
    <row r="1114" spans="1:14" x14ac:dyDescent="0.35">
      <c r="A1114" t="s">
        <v>22</v>
      </c>
      <c r="B1114" t="s">
        <v>38</v>
      </c>
      <c r="C1114" t="s">
        <v>39</v>
      </c>
      <c r="D1114" t="s">
        <v>39</v>
      </c>
      <c r="E1114" s="1">
        <v>2018</v>
      </c>
      <c r="F1114" t="s">
        <v>19</v>
      </c>
      <c r="G1114" s="2" t="s">
        <v>20</v>
      </c>
      <c r="H1114" s="25" t="s">
        <v>126</v>
      </c>
      <c r="I1114" s="25" t="s">
        <v>126</v>
      </c>
      <c r="J1114" s="25" t="s">
        <v>126</v>
      </c>
      <c r="K1114" s="25" t="s">
        <v>126</v>
      </c>
      <c r="L1114" s="25" t="s">
        <v>126</v>
      </c>
      <c r="M1114" s="25" t="s">
        <v>126</v>
      </c>
      <c r="N1114" s="25" t="s">
        <v>126</v>
      </c>
    </row>
    <row r="1115" spans="1:14" x14ac:dyDescent="0.35">
      <c r="A1115" t="s">
        <v>22</v>
      </c>
      <c r="B1115" t="s">
        <v>38</v>
      </c>
      <c r="C1115" t="s">
        <v>39</v>
      </c>
      <c r="D1115" t="s">
        <v>39</v>
      </c>
      <c r="E1115" s="1">
        <v>2018</v>
      </c>
      <c r="F1115" t="s">
        <v>19</v>
      </c>
      <c r="G1115" s="2" t="s">
        <v>20</v>
      </c>
      <c r="H1115" s="25" t="s">
        <v>126</v>
      </c>
      <c r="I1115" s="25" t="s">
        <v>126</v>
      </c>
      <c r="J1115" s="25" t="s">
        <v>126</v>
      </c>
      <c r="K1115" s="25" t="s">
        <v>126</v>
      </c>
      <c r="L1115" s="25" t="s">
        <v>21</v>
      </c>
      <c r="M1115" s="25" t="s">
        <v>21</v>
      </c>
      <c r="N1115" s="25" t="s">
        <v>21</v>
      </c>
    </row>
    <row r="1116" spans="1:14" x14ac:dyDescent="0.35">
      <c r="A1116" t="s">
        <v>22</v>
      </c>
      <c r="B1116" t="s">
        <v>38</v>
      </c>
      <c r="C1116" t="s">
        <v>39</v>
      </c>
      <c r="D1116" t="s">
        <v>39</v>
      </c>
      <c r="E1116" s="1">
        <v>2018</v>
      </c>
      <c r="F1116" t="s">
        <v>19</v>
      </c>
      <c r="G1116" s="2" t="s">
        <v>20</v>
      </c>
      <c r="H1116" s="25" t="s">
        <v>126</v>
      </c>
      <c r="I1116" s="25" t="s">
        <v>126</v>
      </c>
      <c r="J1116" s="25" t="s">
        <v>126</v>
      </c>
      <c r="K1116" s="25" t="s">
        <v>126</v>
      </c>
      <c r="L1116" s="25" t="s">
        <v>21</v>
      </c>
      <c r="M1116" s="25" t="s">
        <v>21</v>
      </c>
      <c r="N1116" s="25" t="s">
        <v>21</v>
      </c>
    </row>
    <row r="1117" spans="1:14" x14ac:dyDescent="0.35">
      <c r="A1117" t="s">
        <v>22</v>
      </c>
      <c r="B1117" t="s">
        <v>38</v>
      </c>
      <c r="C1117" t="s">
        <v>39</v>
      </c>
      <c r="D1117" t="s">
        <v>39</v>
      </c>
      <c r="E1117" s="1">
        <v>2018</v>
      </c>
      <c r="F1117" t="s">
        <v>19</v>
      </c>
      <c r="G1117" s="2" t="s">
        <v>20</v>
      </c>
      <c r="H1117" s="25" t="s">
        <v>126</v>
      </c>
      <c r="I1117" s="25" t="s">
        <v>126</v>
      </c>
      <c r="J1117" s="25" t="s">
        <v>126</v>
      </c>
      <c r="K1117" s="25" t="s">
        <v>126</v>
      </c>
      <c r="L1117" s="25" t="s">
        <v>126</v>
      </c>
      <c r="M1117" s="25" t="s">
        <v>126</v>
      </c>
      <c r="N1117" s="25" t="s">
        <v>126</v>
      </c>
    </row>
    <row r="1118" spans="1:14" x14ac:dyDescent="0.35">
      <c r="A1118" t="s">
        <v>22</v>
      </c>
      <c r="B1118" t="s">
        <v>38</v>
      </c>
      <c r="C1118" t="s">
        <v>39</v>
      </c>
      <c r="D1118" t="s">
        <v>39</v>
      </c>
      <c r="E1118" s="1">
        <v>2018</v>
      </c>
      <c r="F1118" t="s">
        <v>19</v>
      </c>
      <c r="G1118" s="2" t="s">
        <v>20</v>
      </c>
      <c r="H1118" s="25" t="s">
        <v>126</v>
      </c>
      <c r="I1118" s="25" t="s">
        <v>126</v>
      </c>
      <c r="J1118" s="25" t="s">
        <v>126</v>
      </c>
      <c r="K1118" s="25" t="s">
        <v>126</v>
      </c>
      <c r="L1118" s="25" t="s">
        <v>126</v>
      </c>
      <c r="M1118" s="25" t="s">
        <v>126</v>
      </c>
      <c r="N1118" s="25" t="s">
        <v>126</v>
      </c>
    </row>
    <row r="1119" spans="1:14" x14ac:dyDescent="0.35">
      <c r="A1119" t="s">
        <v>22</v>
      </c>
      <c r="B1119" t="s">
        <v>38</v>
      </c>
      <c r="C1119" t="s">
        <v>39</v>
      </c>
      <c r="D1119" t="s">
        <v>39</v>
      </c>
      <c r="E1119" s="1">
        <v>2018</v>
      </c>
      <c r="F1119" t="s">
        <v>19</v>
      </c>
      <c r="G1119" s="2" t="s">
        <v>20</v>
      </c>
      <c r="H1119" s="25" t="s">
        <v>21</v>
      </c>
      <c r="I1119" s="25" t="s">
        <v>21</v>
      </c>
      <c r="J1119" s="25" t="s">
        <v>21</v>
      </c>
      <c r="K1119" s="25" t="s">
        <v>21</v>
      </c>
      <c r="L1119" s="25" t="s">
        <v>21</v>
      </c>
      <c r="M1119" s="25" t="s">
        <v>21</v>
      </c>
      <c r="N1119" s="25" t="s">
        <v>21</v>
      </c>
    </row>
    <row r="1120" spans="1:14" x14ac:dyDescent="0.35">
      <c r="A1120" t="s">
        <v>22</v>
      </c>
      <c r="B1120" t="s">
        <v>38</v>
      </c>
      <c r="C1120" t="s">
        <v>39</v>
      </c>
      <c r="D1120" t="s">
        <v>39</v>
      </c>
      <c r="E1120" s="1">
        <v>2018</v>
      </c>
      <c r="F1120" t="s">
        <v>19</v>
      </c>
      <c r="G1120" s="2" t="s">
        <v>20</v>
      </c>
      <c r="H1120" s="25" t="s">
        <v>126</v>
      </c>
      <c r="I1120" s="25" t="s">
        <v>126</v>
      </c>
      <c r="J1120" s="25" t="s">
        <v>126</v>
      </c>
      <c r="K1120" s="25" t="s">
        <v>126</v>
      </c>
      <c r="L1120" s="25" t="s">
        <v>126</v>
      </c>
      <c r="M1120" s="25" t="s">
        <v>126</v>
      </c>
      <c r="N1120" s="25" t="s">
        <v>126</v>
      </c>
    </row>
    <row r="1121" spans="1:14" x14ac:dyDescent="0.35">
      <c r="A1121" t="s">
        <v>22</v>
      </c>
      <c r="B1121" t="s">
        <v>38</v>
      </c>
      <c r="C1121" t="s">
        <v>39</v>
      </c>
      <c r="D1121" t="s">
        <v>39</v>
      </c>
      <c r="E1121" s="1">
        <v>2018</v>
      </c>
      <c r="F1121" t="s">
        <v>19</v>
      </c>
      <c r="G1121" s="2" t="s">
        <v>20</v>
      </c>
      <c r="H1121" s="25" t="s">
        <v>126</v>
      </c>
      <c r="I1121" s="25" t="s">
        <v>126</v>
      </c>
      <c r="J1121" s="25" t="s">
        <v>126</v>
      </c>
      <c r="K1121" s="25" t="s">
        <v>126</v>
      </c>
      <c r="L1121" s="25" t="s">
        <v>126</v>
      </c>
      <c r="M1121" s="25" t="s">
        <v>126</v>
      </c>
      <c r="N1121" s="25" t="s">
        <v>126</v>
      </c>
    </row>
    <row r="1122" spans="1:14" x14ac:dyDescent="0.35">
      <c r="A1122" t="s">
        <v>22</v>
      </c>
      <c r="B1122" t="s">
        <v>38</v>
      </c>
      <c r="C1122" t="s">
        <v>39</v>
      </c>
      <c r="D1122" t="s">
        <v>39</v>
      </c>
      <c r="E1122" s="1">
        <v>2018</v>
      </c>
      <c r="F1122" t="s">
        <v>19</v>
      </c>
      <c r="G1122" s="2" t="s">
        <v>20</v>
      </c>
      <c r="H1122" s="25" t="s">
        <v>126</v>
      </c>
      <c r="I1122" s="25" t="s">
        <v>126</v>
      </c>
      <c r="J1122" s="25" t="s">
        <v>126</v>
      </c>
      <c r="K1122" s="25" t="s">
        <v>126</v>
      </c>
      <c r="L1122" s="25" t="s">
        <v>21</v>
      </c>
      <c r="M1122" s="25" t="s">
        <v>21</v>
      </c>
      <c r="N1122" s="25" t="s">
        <v>21</v>
      </c>
    </row>
    <row r="1123" spans="1:14" x14ac:dyDescent="0.35">
      <c r="A1123" t="s">
        <v>22</v>
      </c>
      <c r="B1123" t="s">
        <v>38</v>
      </c>
      <c r="C1123" t="s">
        <v>39</v>
      </c>
      <c r="D1123" t="s">
        <v>39</v>
      </c>
      <c r="E1123" s="1">
        <v>2018</v>
      </c>
      <c r="F1123" t="s">
        <v>19</v>
      </c>
      <c r="G1123" s="2" t="s">
        <v>20</v>
      </c>
      <c r="H1123" s="25" t="s">
        <v>126</v>
      </c>
      <c r="I1123" s="25" t="s">
        <v>126</v>
      </c>
      <c r="J1123" s="25" t="s">
        <v>126</v>
      </c>
      <c r="K1123" s="25" t="s">
        <v>126</v>
      </c>
      <c r="L1123" s="25" t="s">
        <v>21</v>
      </c>
      <c r="M1123" s="25" t="s">
        <v>21</v>
      </c>
      <c r="N1123" s="25" t="s">
        <v>21</v>
      </c>
    </row>
    <row r="1124" spans="1:14" x14ac:dyDescent="0.35">
      <c r="A1124" t="s">
        <v>22</v>
      </c>
      <c r="B1124" t="s">
        <v>27</v>
      </c>
      <c r="C1124" t="s">
        <v>17</v>
      </c>
      <c r="D1124" t="s">
        <v>203</v>
      </c>
      <c r="E1124" s="1">
        <v>2013</v>
      </c>
      <c r="F1124" t="s">
        <v>19</v>
      </c>
      <c r="G1124" s="2" t="s">
        <v>20</v>
      </c>
      <c r="H1124" s="25">
        <v>-14</v>
      </c>
      <c r="I1124" s="25">
        <v>1</v>
      </c>
      <c r="J1124" s="25">
        <v>-16</v>
      </c>
      <c r="K1124" s="25" t="s">
        <v>21</v>
      </c>
      <c r="L1124" s="25">
        <v>37</v>
      </c>
      <c r="M1124" s="25">
        <v>11</v>
      </c>
      <c r="N1124" s="25">
        <v>26</v>
      </c>
    </row>
    <row r="1125" spans="1:14" x14ac:dyDescent="0.35">
      <c r="A1125" t="s">
        <v>22</v>
      </c>
      <c r="B1125" t="s">
        <v>27</v>
      </c>
      <c r="C1125" t="s">
        <v>17</v>
      </c>
      <c r="D1125" t="s">
        <v>203</v>
      </c>
      <c r="E1125" s="1">
        <v>2014</v>
      </c>
      <c r="F1125" t="s">
        <v>19</v>
      </c>
      <c r="G1125" s="2" t="s">
        <v>20</v>
      </c>
      <c r="H1125" s="25">
        <v>-17</v>
      </c>
      <c r="I1125" s="25" t="s">
        <v>21</v>
      </c>
      <c r="J1125" s="25">
        <v>-18</v>
      </c>
      <c r="K1125" s="25" t="s">
        <v>21</v>
      </c>
      <c r="L1125" s="25" t="s">
        <v>26</v>
      </c>
      <c r="M1125" s="25" t="s">
        <v>26</v>
      </c>
      <c r="N1125" s="25" t="s">
        <v>26</v>
      </c>
    </row>
    <row r="1126" spans="1:14" x14ac:dyDescent="0.35">
      <c r="A1126" t="s">
        <v>22</v>
      </c>
      <c r="B1126" t="s">
        <v>27</v>
      </c>
      <c r="C1126" t="s">
        <v>17</v>
      </c>
      <c r="D1126" t="s">
        <v>203</v>
      </c>
      <c r="E1126" s="1">
        <v>2015</v>
      </c>
      <c r="F1126" t="s">
        <v>19</v>
      </c>
      <c r="G1126" s="2" t="s">
        <v>20</v>
      </c>
      <c r="H1126" s="25">
        <v>-21</v>
      </c>
      <c r="I1126" s="25" t="s">
        <v>21</v>
      </c>
      <c r="J1126" s="25">
        <v>-22</v>
      </c>
      <c r="K1126" s="25">
        <v>1</v>
      </c>
      <c r="L1126" s="25" t="s">
        <v>26</v>
      </c>
      <c r="M1126" s="25" t="s">
        <v>26</v>
      </c>
      <c r="N1126" s="25" t="s">
        <v>26</v>
      </c>
    </row>
    <row r="1127" spans="1:14" x14ac:dyDescent="0.35">
      <c r="A1127" t="s">
        <v>22</v>
      </c>
      <c r="B1127" t="s">
        <v>27</v>
      </c>
      <c r="C1127" t="s">
        <v>17</v>
      </c>
      <c r="D1127" t="s">
        <v>203</v>
      </c>
      <c r="E1127" s="1">
        <v>2016</v>
      </c>
      <c r="F1127" t="s">
        <v>19</v>
      </c>
      <c r="G1127" s="2" t="s">
        <v>20</v>
      </c>
      <c r="H1127" s="25">
        <v>9</v>
      </c>
      <c r="I1127" s="25">
        <v>1</v>
      </c>
      <c r="J1127" s="25">
        <v>-7</v>
      </c>
      <c r="K1127" s="25">
        <v>15</v>
      </c>
      <c r="L1127" s="25">
        <v>-357</v>
      </c>
      <c r="M1127" s="25">
        <v>2</v>
      </c>
      <c r="N1127" s="25">
        <v>-360</v>
      </c>
    </row>
    <row r="1128" spans="1:14" x14ac:dyDescent="0.35">
      <c r="A1128" t="s">
        <v>22</v>
      </c>
      <c r="B1128" t="s">
        <v>27</v>
      </c>
      <c r="C1128" t="s">
        <v>17</v>
      </c>
      <c r="D1128" t="s">
        <v>203</v>
      </c>
      <c r="E1128" s="1">
        <v>2017</v>
      </c>
      <c r="F1128" t="s">
        <v>19</v>
      </c>
      <c r="G1128" s="2" t="s">
        <v>20</v>
      </c>
      <c r="H1128" s="25">
        <v>5</v>
      </c>
      <c r="I1128" s="25" t="s">
        <v>21</v>
      </c>
      <c r="J1128" s="25" t="s">
        <v>26</v>
      </c>
      <c r="K1128" s="25" t="s">
        <v>26</v>
      </c>
      <c r="L1128" s="25">
        <v>205</v>
      </c>
      <c r="M1128" s="25">
        <v>-6</v>
      </c>
      <c r="N1128" s="25">
        <v>211</v>
      </c>
    </row>
    <row r="1129" spans="1:14" x14ac:dyDescent="0.35">
      <c r="A1129" t="s">
        <v>22</v>
      </c>
      <c r="B1129" t="s">
        <v>27</v>
      </c>
      <c r="C1129" t="s">
        <v>17</v>
      </c>
      <c r="D1129" t="s">
        <v>203</v>
      </c>
      <c r="E1129" s="1">
        <v>2018</v>
      </c>
      <c r="F1129" t="s">
        <v>19</v>
      </c>
      <c r="G1129" s="2" t="s">
        <v>20</v>
      </c>
      <c r="H1129" s="25">
        <v>-19</v>
      </c>
      <c r="I1129" s="25" t="s">
        <v>21</v>
      </c>
      <c r="J1129" s="25" t="s">
        <v>26</v>
      </c>
      <c r="K1129" s="25" t="s">
        <v>26</v>
      </c>
      <c r="L1129" s="25">
        <v>461</v>
      </c>
      <c r="M1129" s="25">
        <v>8</v>
      </c>
      <c r="N1129" s="25">
        <v>454</v>
      </c>
    </row>
    <row r="1130" spans="1:14" x14ac:dyDescent="0.35">
      <c r="A1130" t="s">
        <v>22</v>
      </c>
      <c r="B1130" t="s">
        <v>34</v>
      </c>
      <c r="C1130" t="s">
        <v>32</v>
      </c>
      <c r="D1130" t="s">
        <v>204</v>
      </c>
      <c r="E1130" s="1">
        <v>2013</v>
      </c>
      <c r="F1130" t="s">
        <v>19</v>
      </c>
      <c r="G1130" s="2" t="s">
        <v>20</v>
      </c>
      <c r="H1130" s="25" t="s">
        <v>21</v>
      </c>
      <c r="I1130" s="25" t="s">
        <v>21</v>
      </c>
      <c r="J1130" s="25" t="s">
        <v>21</v>
      </c>
      <c r="K1130" s="25" t="s">
        <v>21</v>
      </c>
      <c r="L1130" s="25" t="s">
        <v>21</v>
      </c>
      <c r="M1130" s="25" t="s">
        <v>21</v>
      </c>
      <c r="N1130" s="25" t="s">
        <v>21</v>
      </c>
    </row>
    <row r="1131" spans="1:14" x14ac:dyDescent="0.35">
      <c r="A1131" t="s">
        <v>22</v>
      </c>
      <c r="B1131" t="s">
        <v>34</v>
      </c>
      <c r="C1131" t="s">
        <v>32</v>
      </c>
      <c r="D1131" t="s">
        <v>204</v>
      </c>
      <c r="E1131" s="1">
        <v>2014</v>
      </c>
      <c r="F1131" t="s">
        <v>19</v>
      </c>
      <c r="G1131" s="2" t="s">
        <v>20</v>
      </c>
      <c r="H1131" s="25" t="s">
        <v>21</v>
      </c>
      <c r="I1131" s="25" t="s">
        <v>21</v>
      </c>
      <c r="J1131" s="25" t="s">
        <v>21</v>
      </c>
      <c r="K1131" s="25" t="s">
        <v>21</v>
      </c>
      <c r="L1131" s="25" t="s">
        <v>21</v>
      </c>
      <c r="M1131" s="25" t="s">
        <v>21</v>
      </c>
      <c r="N1131" s="25" t="s">
        <v>21</v>
      </c>
    </row>
    <row r="1132" spans="1:14" x14ac:dyDescent="0.35">
      <c r="A1132" t="s">
        <v>22</v>
      </c>
      <c r="B1132" t="s">
        <v>34</v>
      </c>
      <c r="C1132" t="s">
        <v>32</v>
      </c>
      <c r="D1132" t="s">
        <v>204</v>
      </c>
      <c r="E1132" s="1">
        <v>2015</v>
      </c>
      <c r="F1132" t="s">
        <v>19</v>
      </c>
      <c r="G1132" s="2" t="s">
        <v>20</v>
      </c>
      <c r="H1132" s="25" t="s">
        <v>21</v>
      </c>
      <c r="I1132" s="25" t="s">
        <v>21</v>
      </c>
      <c r="J1132" s="25" t="s">
        <v>21</v>
      </c>
      <c r="K1132" s="25" t="s">
        <v>21</v>
      </c>
      <c r="L1132" s="25" t="s">
        <v>21</v>
      </c>
      <c r="M1132" s="25" t="s">
        <v>21</v>
      </c>
      <c r="N1132" s="25" t="s">
        <v>21</v>
      </c>
    </row>
    <row r="1133" spans="1:14" x14ac:dyDescent="0.35">
      <c r="A1133" t="s">
        <v>22</v>
      </c>
      <c r="B1133" t="s">
        <v>34</v>
      </c>
      <c r="C1133" t="s">
        <v>32</v>
      </c>
      <c r="D1133" t="s">
        <v>204</v>
      </c>
      <c r="E1133" s="1">
        <v>2016</v>
      </c>
      <c r="F1133" t="s">
        <v>19</v>
      </c>
      <c r="G1133" s="2" t="s">
        <v>20</v>
      </c>
      <c r="H1133" s="25" t="s">
        <v>21</v>
      </c>
      <c r="I1133" s="25" t="s">
        <v>21</v>
      </c>
      <c r="J1133" s="25" t="s">
        <v>21</v>
      </c>
      <c r="K1133" s="25" t="s">
        <v>21</v>
      </c>
      <c r="L1133" s="25" t="s">
        <v>21</v>
      </c>
      <c r="M1133" s="25" t="s">
        <v>21</v>
      </c>
      <c r="N1133" s="25" t="s">
        <v>21</v>
      </c>
    </row>
    <row r="1134" spans="1:14" x14ac:dyDescent="0.35">
      <c r="A1134" t="s">
        <v>22</v>
      </c>
      <c r="B1134" t="s">
        <v>34</v>
      </c>
      <c r="C1134" t="s">
        <v>32</v>
      </c>
      <c r="D1134" t="s">
        <v>204</v>
      </c>
      <c r="E1134" s="1">
        <v>2017</v>
      </c>
      <c r="F1134" t="s">
        <v>19</v>
      </c>
      <c r="G1134" s="2" t="s">
        <v>20</v>
      </c>
      <c r="H1134" s="25" t="s">
        <v>21</v>
      </c>
      <c r="I1134" s="25" t="s">
        <v>21</v>
      </c>
      <c r="J1134" s="25" t="s">
        <v>21</v>
      </c>
      <c r="K1134" s="25" t="s">
        <v>21</v>
      </c>
      <c r="L1134" s="25" t="s">
        <v>21</v>
      </c>
      <c r="M1134" s="25" t="s">
        <v>21</v>
      </c>
      <c r="N1134" s="25" t="s">
        <v>21</v>
      </c>
    </row>
    <row r="1135" spans="1:14" x14ac:dyDescent="0.35">
      <c r="A1135" t="s">
        <v>22</v>
      </c>
      <c r="B1135" t="s">
        <v>34</v>
      </c>
      <c r="C1135" t="s">
        <v>32</v>
      </c>
      <c r="D1135" t="s">
        <v>204</v>
      </c>
      <c r="E1135" s="1">
        <v>2018</v>
      </c>
      <c r="F1135" t="s">
        <v>19</v>
      </c>
      <c r="G1135" s="2" t="s">
        <v>20</v>
      </c>
      <c r="H1135" s="25" t="s">
        <v>21</v>
      </c>
      <c r="I1135" s="25" t="s">
        <v>21</v>
      </c>
      <c r="J1135" s="25" t="s">
        <v>21</v>
      </c>
      <c r="K1135" s="25" t="s">
        <v>21</v>
      </c>
      <c r="L1135" s="25" t="s">
        <v>21</v>
      </c>
      <c r="M1135" s="25" t="s">
        <v>21</v>
      </c>
      <c r="N1135" s="25" t="s">
        <v>21</v>
      </c>
    </row>
    <row r="1136" spans="1:14" x14ac:dyDescent="0.35">
      <c r="A1136" t="s">
        <v>15</v>
      </c>
      <c r="B1136" t="s">
        <v>27</v>
      </c>
      <c r="C1136" t="s">
        <v>28</v>
      </c>
      <c r="D1136" t="s">
        <v>205</v>
      </c>
      <c r="E1136" s="1">
        <v>2013</v>
      </c>
      <c r="F1136" t="s">
        <v>19</v>
      </c>
      <c r="G1136" s="2" t="s">
        <v>20</v>
      </c>
      <c r="H1136" s="25" t="s">
        <v>21</v>
      </c>
      <c r="I1136" s="25" t="s">
        <v>21</v>
      </c>
      <c r="J1136" s="25" t="s">
        <v>21</v>
      </c>
      <c r="K1136" s="25" t="s">
        <v>21</v>
      </c>
      <c r="L1136" s="25" t="s">
        <v>21</v>
      </c>
      <c r="M1136" s="25" t="s">
        <v>21</v>
      </c>
      <c r="N1136" s="25" t="s">
        <v>21</v>
      </c>
    </row>
    <row r="1137" spans="1:14" x14ac:dyDescent="0.35">
      <c r="A1137" t="s">
        <v>15</v>
      </c>
      <c r="B1137" t="s">
        <v>27</v>
      </c>
      <c r="C1137" t="s">
        <v>28</v>
      </c>
      <c r="D1137" t="s">
        <v>205</v>
      </c>
      <c r="E1137" s="1">
        <v>2014</v>
      </c>
      <c r="F1137" t="s">
        <v>19</v>
      </c>
      <c r="G1137" s="2" t="s">
        <v>20</v>
      </c>
      <c r="H1137" s="25" t="s">
        <v>21</v>
      </c>
      <c r="I1137" s="25" t="s">
        <v>21</v>
      </c>
      <c r="J1137" s="25" t="s">
        <v>21</v>
      </c>
      <c r="K1137" s="25" t="s">
        <v>21</v>
      </c>
      <c r="L1137" s="25" t="s">
        <v>21</v>
      </c>
      <c r="M1137" s="25" t="s">
        <v>21</v>
      </c>
      <c r="N1137" s="25" t="s">
        <v>21</v>
      </c>
    </row>
    <row r="1138" spans="1:14" x14ac:dyDescent="0.35">
      <c r="A1138" t="s">
        <v>15</v>
      </c>
      <c r="B1138" t="s">
        <v>27</v>
      </c>
      <c r="C1138" t="s">
        <v>28</v>
      </c>
      <c r="D1138" t="s">
        <v>205</v>
      </c>
      <c r="E1138" s="1">
        <v>2015</v>
      </c>
      <c r="F1138" t="s">
        <v>19</v>
      </c>
      <c r="G1138" s="2" t="s">
        <v>20</v>
      </c>
      <c r="H1138" s="25" t="s">
        <v>21</v>
      </c>
      <c r="I1138" s="25" t="s">
        <v>21</v>
      </c>
      <c r="J1138" s="25" t="s">
        <v>21</v>
      </c>
      <c r="K1138" s="25" t="s">
        <v>21</v>
      </c>
      <c r="L1138" s="25" t="s">
        <v>21</v>
      </c>
      <c r="M1138" s="25" t="s">
        <v>21</v>
      </c>
      <c r="N1138" s="25" t="s">
        <v>21</v>
      </c>
    </row>
    <row r="1139" spans="1:14" x14ac:dyDescent="0.35">
      <c r="A1139" t="s">
        <v>15</v>
      </c>
      <c r="B1139" t="s">
        <v>27</v>
      </c>
      <c r="C1139" t="s">
        <v>28</v>
      </c>
      <c r="D1139" t="s">
        <v>205</v>
      </c>
      <c r="E1139" s="1">
        <v>2016</v>
      </c>
      <c r="F1139" t="s">
        <v>19</v>
      </c>
      <c r="G1139" s="2" t="s">
        <v>20</v>
      </c>
      <c r="H1139" s="25" t="s">
        <v>21</v>
      </c>
      <c r="I1139" s="25" t="s">
        <v>21</v>
      </c>
      <c r="J1139" s="25" t="s">
        <v>21</v>
      </c>
      <c r="K1139" s="25" t="s">
        <v>21</v>
      </c>
      <c r="L1139" s="25" t="s">
        <v>21</v>
      </c>
      <c r="M1139" s="25" t="s">
        <v>21</v>
      </c>
      <c r="N1139" s="25" t="s">
        <v>21</v>
      </c>
    </row>
    <row r="1140" spans="1:14" x14ac:dyDescent="0.35">
      <c r="A1140" t="s">
        <v>15</v>
      </c>
      <c r="B1140" t="s">
        <v>27</v>
      </c>
      <c r="C1140" t="s">
        <v>28</v>
      </c>
      <c r="D1140" t="s">
        <v>205</v>
      </c>
      <c r="E1140" s="1">
        <v>2017</v>
      </c>
      <c r="F1140" t="s">
        <v>19</v>
      </c>
      <c r="G1140" s="2" t="s">
        <v>20</v>
      </c>
      <c r="H1140" s="25" t="s">
        <v>21</v>
      </c>
      <c r="I1140" s="25" t="s">
        <v>21</v>
      </c>
      <c r="J1140" s="25" t="s">
        <v>21</v>
      </c>
      <c r="K1140" s="25" t="s">
        <v>21</v>
      </c>
      <c r="L1140" s="25" t="s">
        <v>21</v>
      </c>
      <c r="M1140" s="25" t="s">
        <v>21</v>
      </c>
      <c r="N1140" s="25" t="s">
        <v>21</v>
      </c>
    </row>
    <row r="1141" spans="1:14" x14ac:dyDescent="0.35">
      <c r="A1141" t="s">
        <v>15</v>
      </c>
      <c r="B1141" t="s">
        <v>27</v>
      </c>
      <c r="C1141" t="s">
        <v>28</v>
      </c>
      <c r="D1141" t="s">
        <v>205</v>
      </c>
      <c r="E1141" s="1">
        <v>2018</v>
      </c>
      <c r="F1141" t="s">
        <v>19</v>
      </c>
      <c r="G1141" s="2" t="s">
        <v>20</v>
      </c>
      <c r="H1141" s="25" t="s">
        <v>21</v>
      </c>
      <c r="I1141" s="25" t="s">
        <v>21</v>
      </c>
      <c r="J1141" s="25" t="s">
        <v>21</v>
      </c>
      <c r="K1141" s="25" t="s">
        <v>21</v>
      </c>
      <c r="L1141" s="25" t="s">
        <v>21</v>
      </c>
      <c r="M1141" s="25" t="s">
        <v>21</v>
      </c>
      <c r="N1141" s="25" t="s">
        <v>21</v>
      </c>
    </row>
    <row r="1142" spans="1:14" x14ac:dyDescent="0.35">
      <c r="A1142" t="s">
        <v>22</v>
      </c>
      <c r="B1142" t="s">
        <v>34</v>
      </c>
      <c r="C1142" t="s">
        <v>41</v>
      </c>
      <c r="D1142" t="s">
        <v>206</v>
      </c>
      <c r="E1142" s="1">
        <v>2013</v>
      </c>
      <c r="F1142" t="s">
        <v>19</v>
      </c>
      <c r="G1142" s="2" t="s">
        <v>20</v>
      </c>
      <c r="H1142" s="25">
        <v>33</v>
      </c>
      <c r="I1142" s="25">
        <v>9</v>
      </c>
      <c r="J1142" s="25">
        <v>12</v>
      </c>
      <c r="K1142" s="25">
        <v>11</v>
      </c>
      <c r="L1142" s="25">
        <v>611</v>
      </c>
      <c r="M1142" s="25" t="s">
        <v>26</v>
      </c>
      <c r="N1142" s="25" t="s">
        <v>26</v>
      </c>
    </row>
    <row r="1143" spans="1:14" x14ac:dyDescent="0.35">
      <c r="A1143" t="s">
        <v>22</v>
      </c>
      <c r="B1143" t="s">
        <v>34</v>
      </c>
      <c r="C1143" t="s">
        <v>41</v>
      </c>
      <c r="D1143" t="s">
        <v>206</v>
      </c>
      <c r="E1143" s="1">
        <v>2014</v>
      </c>
      <c r="F1143" t="s">
        <v>19</v>
      </c>
      <c r="G1143" s="2" t="s">
        <v>20</v>
      </c>
      <c r="H1143" s="25">
        <v>165</v>
      </c>
      <c r="I1143" s="25">
        <v>7</v>
      </c>
      <c r="J1143" s="25">
        <v>146</v>
      </c>
      <c r="K1143" s="25">
        <v>12</v>
      </c>
      <c r="L1143" s="25">
        <v>2391</v>
      </c>
      <c r="M1143" s="25">
        <v>1732</v>
      </c>
      <c r="N1143" s="25">
        <v>660</v>
      </c>
    </row>
    <row r="1144" spans="1:14" x14ac:dyDescent="0.35">
      <c r="A1144" t="s">
        <v>22</v>
      </c>
      <c r="B1144" t="s">
        <v>34</v>
      </c>
      <c r="C1144" t="s">
        <v>41</v>
      </c>
      <c r="D1144" t="s">
        <v>206</v>
      </c>
      <c r="E1144" s="1">
        <v>2015</v>
      </c>
      <c r="F1144" t="s">
        <v>19</v>
      </c>
      <c r="G1144" s="2" t="s">
        <v>20</v>
      </c>
      <c r="H1144" s="25">
        <v>166</v>
      </c>
      <c r="I1144" s="25">
        <v>16</v>
      </c>
      <c r="J1144" s="25">
        <v>134</v>
      </c>
      <c r="K1144" s="25">
        <v>16</v>
      </c>
      <c r="L1144" s="25">
        <v>3074</v>
      </c>
      <c r="M1144" s="25">
        <v>2672</v>
      </c>
      <c r="N1144" s="25">
        <v>401</v>
      </c>
    </row>
    <row r="1145" spans="1:14" x14ac:dyDescent="0.35">
      <c r="A1145" t="s">
        <v>22</v>
      </c>
      <c r="B1145" t="s">
        <v>34</v>
      </c>
      <c r="C1145" t="s">
        <v>41</v>
      </c>
      <c r="D1145" t="s">
        <v>206</v>
      </c>
      <c r="E1145" s="1">
        <v>2016</v>
      </c>
      <c r="F1145" t="s">
        <v>19</v>
      </c>
      <c r="G1145" s="2" t="s">
        <v>20</v>
      </c>
      <c r="H1145" s="25">
        <v>32</v>
      </c>
      <c r="I1145" s="25">
        <v>7</v>
      </c>
      <c r="J1145" s="25">
        <v>7</v>
      </c>
      <c r="K1145" s="25">
        <v>18</v>
      </c>
      <c r="L1145" s="25">
        <v>659</v>
      </c>
      <c r="M1145" s="25">
        <v>271</v>
      </c>
      <c r="N1145" s="25">
        <v>388</v>
      </c>
    </row>
    <row r="1146" spans="1:14" x14ac:dyDescent="0.35">
      <c r="A1146" t="s">
        <v>22</v>
      </c>
      <c r="B1146" t="s">
        <v>34</v>
      </c>
      <c r="C1146" t="s">
        <v>41</v>
      </c>
      <c r="D1146" t="s">
        <v>206</v>
      </c>
      <c r="E1146" s="1">
        <v>2017</v>
      </c>
      <c r="F1146" t="s">
        <v>19</v>
      </c>
      <c r="G1146" s="2" t="s">
        <v>20</v>
      </c>
      <c r="H1146" s="25">
        <v>57</v>
      </c>
      <c r="I1146" s="25" t="s">
        <v>26</v>
      </c>
      <c r="J1146" s="25" t="s">
        <v>26</v>
      </c>
      <c r="K1146" s="25" t="s">
        <v>26</v>
      </c>
      <c r="L1146" s="25">
        <v>485</v>
      </c>
      <c r="M1146" s="25">
        <v>226</v>
      </c>
      <c r="N1146" s="25">
        <v>259</v>
      </c>
    </row>
    <row r="1147" spans="1:14" x14ac:dyDescent="0.35">
      <c r="A1147" t="s">
        <v>22</v>
      </c>
      <c r="B1147" t="s">
        <v>34</v>
      </c>
      <c r="C1147" t="s">
        <v>41</v>
      </c>
      <c r="D1147" t="s">
        <v>206</v>
      </c>
      <c r="E1147" s="1">
        <v>2018</v>
      </c>
      <c r="F1147" t="s">
        <v>19</v>
      </c>
      <c r="G1147" s="2" t="s">
        <v>20</v>
      </c>
      <c r="H1147" s="25">
        <v>64</v>
      </c>
      <c r="I1147" s="25" t="s">
        <v>26</v>
      </c>
      <c r="J1147" s="25" t="s">
        <v>26</v>
      </c>
      <c r="K1147" s="25" t="s">
        <v>26</v>
      </c>
      <c r="L1147" s="25">
        <v>492</v>
      </c>
      <c r="M1147" s="25">
        <v>310</v>
      </c>
      <c r="N1147" s="25">
        <v>182</v>
      </c>
    </row>
    <row r="1148" spans="1:14" x14ac:dyDescent="0.35">
      <c r="A1148" t="s">
        <v>22</v>
      </c>
      <c r="B1148" t="s">
        <v>27</v>
      </c>
      <c r="C1148" t="s">
        <v>32</v>
      </c>
      <c r="D1148" t="s">
        <v>207</v>
      </c>
      <c r="E1148" s="1">
        <v>2013</v>
      </c>
      <c r="F1148" t="s">
        <v>19</v>
      </c>
      <c r="G1148" s="2" t="s">
        <v>20</v>
      </c>
      <c r="H1148" s="25" t="s">
        <v>21</v>
      </c>
      <c r="I1148" s="25" t="s">
        <v>21</v>
      </c>
      <c r="J1148" s="25" t="s">
        <v>21</v>
      </c>
      <c r="K1148" s="25" t="s">
        <v>21</v>
      </c>
      <c r="L1148" s="25" t="s">
        <v>21</v>
      </c>
      <c r="M1148" s="25" t="s">
        <v>21</v>
      </c>
      <c r="N1148" s="25" t="s">
        <v>21</v>
      </c>
    </row>
    <row r="1149" spans="1:14" x14ac:dyDescent="0.35">
      <c r="A1149" t="s">
        <v>22</v>
      </c>
      <c r="B1149" t="s">
        <v>27</v>
      </c>
      <c r="C1149" t="s">
        <v>32</v>
      </c>
      <c r="D1149" t="s">
        <v>207</v>
      </c>
      <c r="E1149" s="1">
        <v>2014</v>
      </c>
      <c r="F1149" t="s">
        <v>19</v>
      </c>
      <c r="G1149" s="2" t="s">
        <v>20</v>
      </c>
      <c r="H1149" s="25" t="s">
        <v>21</v>
      </c>
      <c r="I1149" s="25" t="s">
        <v>21</v>
      </c>
      <c r="J1149" s="25" t="s">
        <v>21</v>
      </c>
      <c r="K1149" s="25" t="s">
        <v>21</v>
      </c>
      <c r="L1149" s="25" t="s">
        <v>21</v>
      </c>
      <c r="M1149" s="25" t="s">
        <v>21</v>
      </c>
      <c r="N1149" s="25" t="s">
        <v>21</v>
      </c>
    </row>
    <row r="1150" spans="1:14" x14ac:dyDescent="0.35">
      <c r="A1150" t="s">
        <v>22</v>
      </c>
      <c r="B1150" t="s">
        <v>27</v>
      </c>
      <c r="C1150" t="s">
        <v>32</v>
      </c>
      <c r="D1150" t="s">
        <v>207</v>
      </c>
      <c r="E1150" s="1">
        <v>2015</v>
      </c>
      <c r="F1150" t="s">
        <v>19</v>
      </c>
      <c r="G1150" s="2" t="s">
        <v>20</v>
      </c>
      <c r="H1150" s="25" t="s">
        <v>21</v>
      </c>
      <c r="I1150" s="25" t="s">
        <v>21</v>
      </c>
      <c r="J1150" s="25" t="s">
        <v>21</v>
      </c>
      <c r="K1150" s="25" t="s">
        <v>21</v>
      </c>
      <c r="L1150" s="25" t="s">
        <v>21</v>
      </c>
      <c r="M1150" s="25" t="s">
        <v>21</v>
      </c>
      <c r="N1150" s="25" t="s">
        <v>21</v>
      </c>
    </row>
    <row r="1151" spans="1:14" x14ac:dyDescent="0.35">
      <c r="A1151" t="s">
        <v>22</v>
      </c>
      <c r="B1151" t="s">
        <v>27</v>
      </c>
      <c r="C1151" t="s">
        <v>32</v>
      </c>
      <c r="D1151" t="s">
        <v>207</v>
      </c>
      <c r="E1151" s="1">
        <v>2016</v>
      </c>
      <c r="F1151" t="s">
        <v>19</v>
      </c>
      <c r="G1151" s="2" t="s">
        <v>20</v>
      </c>
      <c r="H1151" s="25" t="s">
        <v>21</v>
      </c>
      <c r="I1151" s="25" t="s">
        <v>21</v>
      </c>
      <c r="J1151" s="25" t="s">
        <v>21</v>
      </c>
      <c r="K1151" s="25" t="s">
        <v>21</v>
      </c>
      <c r="L1151" s="25" t="s">
        <v>21</v>
      </c>
      <c r="M1151" s="25" t="s">
        <v>21</v>
      </c>
      <c r="N1151" s="25" t="s">
        <v>21</v>
      </c>
    </row>
    <row r="1152" spans="1:14" x14ac:dyDescent="0.35">
      <c r="A1152" t="s">
        <v>22</v>
      </c>
      <c r="B1152" t="s">
        <v>27</v>
      </c>
      <c r="C1152" t="s">
        <v>32</v>
      </c>
      <c r="D1152" t="s">
        <v>207</v>
      </c>
      <c r="E1152" s="1">
        <v>2017</v>
      </c>
      <c r="F1152" t="s">
        <v>19</v>
      </c>
      <c r="G1152" s="2" t="s">
        <v>20</v>
      </c>
      <c r="H1152" s="25" t="s">
        <v>21</v>
      </c>
      <c r="I1152" s="25" t="s">
        <v>21</v>
      </c>
      <c r="J1152" s="25" t="s">
        <v>21</v>
      </c>
      <c r="K1152" s="25" t="s">
        <v>21</v>
      </c>
      <c r="L1152" s="25" t="s">
        <v>21</v>
      </c>
      <c r="M1152" s="25" t="s">
        <v>21</v>
      </c>
      <c r="N1152" s="25" t="s">
        <v>21</v>
      </c>
    </row>
    <row r="1153" spans="1:14" x14ac:dyDescent="0.35">
      <c r="A1153" t="s">
        <v>22</v>
      </c>
      <c r="B1153" t="s">
        <v>27</v>
      </c>
      <c r="C1153" t="s">
        <v>32</v>
      </c>
      <c r="D1153" t="s">
        <v>207</v>
      </c>
      <c r="E1153" s="1">
        <v>2018</v>
      </c>
      <c r="F1153" t="s">
        <v>19</v>
      </c>
      <c r="G1153" s="2" t="s">
        <v>20</v>
      </c>
      <c r="H1153" s="25" t="s">
        <v>21</v>
      </c>
      <c r="I1153" s="25" t="s">
        <v>21</v>
      </c>
      <c r="J1153" s="25" t="s">
        <v>21</v>
      </c>
      <c r="K1153" s="25" t="s">
        <v>21</v>
      </c>
      <c r="L1153" s="25" t="s">
        <v>21</v>
      </c>
      <c r="M1153" s="25" t="s">
        <v>21</v>
      </c>
      <c r="N1153" s="25" t="s">
        <v>21</v>
      </c>
    </row>
    <row r="1154" spans="1:14" x14ac:dyDescent="0.35">
      <c r="A1154" t="s">
        <v>22</v>
      </c>
      <c r="B1154" t="s">
        <v>23</v>
      </c>
      <c r="C1154" t="s">
        <v>41</v>
      </c>
      <c r="D1154" t="s">
        <v>208</v>
      </c>
      <c r="E1154" s="1">
        <v>2013</v>
      </c>
      <c r="F1154" t="s">
        <v>19</v>
      </c>
      <c r="G1154" s="2" t="s">
        <v>20</v>
      </c>
      <c r="H1154" s="25" t="s">
        <v>21</v>
      </c>
      <c r="I1154" s="25" t="s">
        <v>21</v>
      </c>
      <c r="J1154" s="25" t="s">
        <v>21</v>
      </c>
      <c r="K1154" s="25" t="s">
        <v>21</v>
      </c>
      <c r="L1154" s="25" t="s">
        <v>21</v>
      </c>
      <c r="M1154" s="25" t="s">
        <v>21</v>
      </c>
      <c r="N1154" s="25" t="s">
        <v>21</v>
      </c>
    </row>
    <row r="1155" spans="1:14" x14ac:dyDescent="0.35">
      <c r="A1155" t="s">
        <v>22</v>
      </c>
      <c r="B1155" t="s">
        <v>23</v>
      </c>
      <c r="C1155" t="s">
        <v>41</v>
      </c>
      <c r="D1155" t="s">
        <v>208</v>
      </c>
      <c r="E1155" s="1">
        <v>2014</v>
      </c>
      <c r="F1155" t="s">
        <v>19</v>
      </c>
      <c r="G1155" s="2" t="s">
        <v>20</v>
      </c>
      <c r="H1155" s="25" t="s">
        <v>21</v>
      </c>
      <c r="I1155" s="25" t="s">
        <v>21</v>
      </c>
      <c r="J1155" s="25" t="s">
        <v>21</v>
      </c>
      <c r="K1155" s="25" t="s">
        <v>21</v>
      </c>
      <c r="L1155" s="25" t="s">
        <v>21</v>
      </c>
      <c r="M1155" s="25" t="s">
        <v>21</v>
      </c>
      <c r="N1155" s="25" t="s">
        <v>21</v>
      </c>
    </row>
    <row r="1156" spans="1:14" x14ac:dyDescent="0.35">
      <c r="A1156" t="s">
        <v>22</v>
      </c>
      <c r="B1156" t="s">
        <v>23</v>
      </c>
      <c r="C1156" t="s">
        <v>41</v>
      </c>
      <c r="D1156" t="s">
        <v>208</v>
      </c>
      <c r="E1156" s="1">
        <v>2015</v>
      </c>
      <c r="F1156" t="s">
        <v>19</v>
      </c>
      <c r="G1156" s="2" t="s">
        <v>20</v>
      </c>
      <c r="H1156" s="25" t="s">
        <v>21</v>
      </c>
      <c r="I1156" s="25" t="s">
        <v>21</v>
      </c>
      <c r="J1156" s="25" t="s">
        <v>21</v>
      </c>
      <c r="K1156" s="25" t="s">
        <v>21</v>
      </c>
      <c r="L1156" s="25" t="s">
        <v>21</v>
      </c>
      <c r="M1156" s="25" t="s">
        <v>21</v>
      </c>
      <c r="N1156" s="25" t="s">
        <v>21</v>
      </c>
    </row>
    <row r="1157" spans="1:14" x14ac:dyDescent="0.35">
      <c r="A1157" t="s">
        <v>22</v>
      </c>
      <c r="B1157" t="s">
        <v>23</v>
      </c>
      <c r="C1157" t="s">
        <v>41</v>
      </c>
      <c r="D1157" t="s">
        <v>208</v>
      </c>
      <c r="E1157" s="1">
        <v>2016</v>
      </c>
      <c r="F1157" t="s">
        <v>19</v>
      </c>
      <c r="G1157" s="2" t="s">
        <v>20</v>
      </c>
      <c r="H1157" s="25" t="s">
        <v>21</v>
      </c>
      <c r="I1157" s="25" t="s">
        <v>21</v>
      </c>
      <c r="J1157" s="25" t="s">
        <v>21</v>
      </c>
      <c r="K1157" s="25" t="s">
        <v>21</v>
      </c>
      <c r="L1157" s="25" t="s">
        <v>21</v>
      </c>
      <c r="M1157" s="25" t="s">
        <v>21</v>
      </c>
      <c r="N1157" s="25" t="s">
        <v>21</v>
      </c>
    </row>
    <row r="1158" spans="1:14" x14ac:dyDescent="0.35">
      <c r="A1158" t="s">
        <v>22</v>
      </c>
      <c r="B1158" t="s">
        <v>23</v>
      </c>
      <c r="C1158" t="s">
        <v>41</v>
      </c>
      <c r="D1158" t="s">
        <v>208</v>
      </c>
      <c r="E1158" s="1">
        <v>2017</v>
      </c>
      <c r="F1158" t="s">
        <v>19</v>
      </c>
      <c r="G1158" s="2" t="s">
        <v>20</v>
      </c>
      <c r="H1158" s="25" t="s">
        <v>21</v>
      </c>
      <c r="I1158" s="25" t="s">
        <v>21</v>
      </c>
      <c r="J1158" s="25" t="s">
        <v>21</v>
      </c>
      <c r="K1158" s="25" t="s">
        <v>21</v>
      </c>
      <c r="L1158" s="25" t="s">
        <v>21</v>
      </c>
      <c r="M1158" s="25" t="s">
        <v>21</v>
      </c>
      <c r="N1158" s="25" t="s">
        <v>21</v>
      </c>
    </row>
    <row r="1159" spans="1:14" x14ac:dyDescent="0.35">
      <c r="A1159" t="s">
        <v>22</v>
      </c>
      <c r="B1159" t="s">
        <v>23</v>
      </c>
      <c r="C1159" t="s">
        <v>41</v>
      </c>
      <c r="D1159" t="s">
        <v>208</v>
      </c>
      <c r="E1159" s="1">
        <v>2018</v>
      </c>
      <c r="F1159" t="s">
        <v>19</v>
      </c>
      <c r="G1159" s="2" t="s">
        <v>20</v>
      </c>
      <c r="H1159" s="25" t="s">
        <v>21</v>
      </c>
      <c r="I1159" s="25" t="s">
        <v>21</v>
      </c>
      <c r="J1159" s="25" t="s">
        <v>21</v>
      </c>
      <c r="K1159" s="25" t="s">
        <v>21</v>
      </c>
      <c r="L1159" s="25" t="s">
        <v>21</v>
      </c>
      <c r="M1159" s="25" t="s">
        <v>21</v>
      </c>
      <c r="N1159" s="25" t="s">
        <v>21</v>
      </c>
    </row>
    <row r="1160" spans="1:14" x14ac:dyDescent="0.35">
      <c r="A1160" t="s">
        <v>22</v>
      </c>
      <c r="B1160" t="s">
        <v>23</v>
      </c>
      <c r="C1160" t="s">
        <v>41</v>
      </c>
      <c r="D1160" t="s">
        <v>209</v>
      </c>
      <c r="E1160" s="1">
        <v>2013</v>
      </c>
      <c r="F1160" t="s">
        <v>19</v>
      </c>
      <c r="G1160" s="2" t="s">
        <v>20</v>
      </c>
      <c r="H1160" s="25">
        <v>42</v>
      </c>
      <c r="I1160" s="25" t="s">
        <v>21</v>
      </c>
      <c r="J1160" s="25">
        <v>42</v>
      </c>
      <c r="K1160" s="25">
        <v>1</v>
      </c>
      <c r="L1160" s="25">
        <v>2389</v>
      </c>
      <c r="M1160" s="25" t="s">
        <v>26</v>
      </c>
      <c r="N1160" s="25" t="s">
        <v>26</v>
      </c>
    </row>
    <row r="1161" spans="1:14" x14ac:dyDescent="0.35">
      <c r="A1161" t="s">
        <v>22</v>
      </c>
      <c r="B1161" t="s">
        <v>23</v>
      </c>
      <c r="C1161" t="s">
        <v>41</v>
      </c>
      <c r="D1161" t="s">
        <v>209</v>
      </c>
      <c r="E1161" s="1">
        <v>2014</v>
      </c>
      <c r="F1161" t="s">
        <v>19</v>
      </c>
      <c r="G1161" s="2" t="s">
        <v>20</v>
      </c>
      <c r="H1161" s="25">
        <v>80</v>
      </c>
      <c r="I1161" s="25">
        <v>21</v>
      </c>
      <c r="J1161" s="25">
        <v>42</v>
      </c>
      <c r="K1161" s="25">
        <v>17</v>
      </c>
      <c r="L1161" s="25">
        <v>2634</v>
      </c>
      <c r="M1161" s="25">
        <v>1577</v>
      </c>
      <c r="N1161" s="25">
        <v>1057</v>
      </c>
    </row>
    <row r="1162" spans="1:14" x14ac:dyDescent="0.35">
      <c r="A1162" t="s">
        <v>22</v>
      </c>
      <c r="B1162" t="s">
        <v>23</v>
      </c>
      <c r="C1162" t="s">
        <v>41</v>
      </c>
      <c r="D1162" t="s">
        <v>209</v>
      </c>
      <c r="E1162" s="1">
        <v>2015</v>
      </c>
      <c r="F1162" t="s">
        <v>19</v>
      </c>
      <c r="G1162" s="2" t="s">
        <v>20</v>
      </c>
      <c r="H1162" s="25">
        <v>83</v>
      </c>
      <c r="I1162" s="25">
        <v>19</v>
      </c>
      <c r="J1162" s="25">
        <v>22</v>
      </c>
      <c r="K1162" s="25">
        <v>42</v>
      </c>
      <c r="L1162" s="25">
        <v>3283</v>
      </c>
      <c r="M1162" s="25">
        <v>1753</v>
      </c>
      <c r="N1162" s="25">
        <v>1531</v>
      </c>
    </row>
    <row r="1163" spans="1:14" x14ac:dyDescent="0.35">
      <c r="A1163" t="s">
        <v>22</v>
      </c>
      <c r="B1163" t="s">
        <v>23</v>
      </c>
      <c r="C1163" t="s">
        <v>41</v>
      </c>
      <c r="D1163" t="s">
        <v>209</v>
      </c>
      <c r="E1163" s="1">
        <v>2016</v>
      </c>
      <c r="F1163" t="s">
        <v>19</v>
      </c>
      <c r="G1163" s="2" t="s">
        <v>20</v>
      </c>
      <c r="H1163" s="25">
        <v>10</v>
      </c>
      <c r="I1163" s="25" t="s">
        <v>21</v>
      </c>
      <c r="J1163" s="25">
        <v>-13</v>
      </c>
      <c r="K1163" s="25">
        <v>23</v>
      </c>
      <c r="L1163" s="25">
        <v>1863</v>
      </c>
      <c r="M1163" s="25">
        <v>1421</v>
      </c>
      <c r="N1163" s="25">
        <v>442</v>
      </c>
    </row>
    <row r="1164" spans="1:14" x14ac:dyDescent="0.35">
      <c r="A1164" t="s">
        <v>22</v>
      </c>
      <c r="B1164" t="s">
        <v>23</v>
      </c>
      <c r="C1164" t="s">
        <v>41</v>
      </c>
      <c r="D1164" t="s">
        <v>209</v>
      </c>
      <c r="E1164" s="1">
        <v>2017</v>
      </c>
      <c r="F1164" t="s">
        <v>19</v>
      </c>
      <c r="G1164" s="2" t="s">
        <v>20</v>
      </c>
      <c r="H1164" s="25">
        <v>-24</v>
      </c>
      <c r="I1164" s="25" t="s">
        <v>21</v>
      </c>
      <c r="J1164" s="25">
        <v>-35</v>
      </c>
      <c r="K1164" s="25">
        <v>11</v>
      </c>
      <c r="L1164" s="25">
        <v>1561</v>
      </c>
      <c r="M1164" s="25">
        <v>1601</v>
      </c>
      <c r="N1164" s="25">
        <v>-40</v>
      </c>
    </row>
    <row r="1165" spans="1:14" x14ac:dyDescent="0.35">
      <c r="A1165" t="s">
        <v>22</v>
      </c>
      <c r="B1165" t="s">
        <v>23</v>
      </c>
      <c r="C1165" t="s">
        <v>41</v>
      </c>
      <c r="D1165" t="s">
        <v>209</v>
      </c>
      <c r="E1165" s="1">
        <v>2018</v>
      </c>
      <c r="F1165" t="s">
        <v>19</v>
      </c>
      <c r="G1165" s="2" t="s">
        <v>20</v>
      </c>
      <c r="H1165" s="25">
        <v>161</v>
      </c>
      <c r="I1165" s="25" t="s">
        <v>21</v>
      </c>
      <c r="J1165" s="25">
        <v>146</v>
      </c>
      <c r="K1165" s="25">
        <v>15</v>
      </c>
      <c r="L1165" s="25">
        <v>1753</v>
      </c>
      <c r="M1165" s="25">
        <v>1883</v>
      </c>
      <c r="N1165" s="25">
        <v>-130</v>
      </c>
    </row>
    <row r="1166" spans="1:14" x14ac:dyDescent="0.35">
      <c r="A1166" t="s">
        <v>22</v>
      </c>
      <c r="B1166" t="s">
        <v>27</v>
      </c>
      <c r="C1166" t="s">
        <v>32</v>
      </c>
      <c r="D1166" t="s">
        <v>210</v>
      </c>
      <c r="E1166" s="1">
        <v>2013</v>
      </c>
      <c r="F1166" t="s">
        <v>19</v>
      </c>
      <c r="G1166" s="2" t="s">
        <v>20</v>
      </c>
      <c r="H1166" s="25">
        <v>19</v>
      </c>
      <c r="I1166" s="25">
        <v>2</v>
      </c>
      <c r="J1166" s="25">
        <v>15</v>
      </c>
      <c r="K1166" s="25">
        <v>3</v>
      </c>
      <c r="L1166" s="25">
        <v>511</v>
      </c>
      <c r="M1166" s="25">
        <v>21</v>
      </c>
      <c r="N1166" s="25">
        <v>490</v>
      </c>
    </row>
    <row r="1167" spans="1:14" x14ac:dyDescent="0.35">
      <c r="A1167" t="s">
        <v>22</v>
      </c>
      <c r="B1167" t="s">
        <v>27</v>
      </c>
      <c r="C1167" t="s">
        <v>32</v>
      </c>
      <c r="D1167" t="s">
        <v>210</v>
      </c>
      <c r="E1167" s="1">
        <v>2014</v>
      </c>
      <c r="F1167" t="s">
        <v>19</v>
      </c>
      <c r="G1167" s="2" t="s">
        <v>20</v>
      </c>
      <c r="H1167" s="25">
        <v>16</v>
      </c>
      <c r="I1167" s="25">
        <v>6</v>
      </c>
      <c r="J1167" s="25">
        <v>7</v>
      </c>
      <c r="K1167" s="25">
        <v>2</v>
      </c>
      <c r="L1167" s="25">
        <v>287</v>
      </c>
      <c r="M1167" s="25">
        <v>37</v>
      </c>
      <c r="N1167" s="25">
        <v>249</v>
      </c>
    </row>
    <row r="1168" spans="1:14" x14ac:dyDescent="0.35">
      <c r="A1168" t="s">
        <v>22</v>
      </c>
      <c r="B1168" t="s">
        <v>27</v>
      </c>
      <c r="C1168" t="s">
        <v>32</v>
      </c>
      <c r="D1168" t="s">
        <v>210</v>
      </c>
      <c r="E1168" s="1">
        <v>2015</v>
      </c>
      <c r="F1168" t="s">
        <v>19</v>
      </c>
      <c r="G1168" s="2" t="s">
        <v>20</v>
      </c>
      <c r="H1168" s="25">
        <v>43</v>
      </c>
      <c r="I1168" s="25">
        <v>9</v>
      </c>
      <c r="J1168" s="25">
        <v>32</v>
      </c>
      <c r="K1168" s="25">
        <v>2</v>
      </c>
      <c r="L1168" s="25">
        <v>244</v>
      </c>
      <c r="M1168" s="25">
        <v>117</v>
      </c>
      <c r="N1168" s="25">
        <v>127</v>
      </c>
    </row>
    <row r="1169" spans="1:14" x14ac:dyDescent="0.35">
      <c r="A1169" t="s">
        <v>22</v>
      </c>
      <c r="B1169" t="s">
        <v>27</v>
      </c>
      <c r="C1169" t="s">
        <v>32</v>
      </c>
      <c r="D1169" t="s">
        <v>210</v>
      </c>
      <c r="E1169" s="1">
        <v>2016</v>
      </c>
      <c r="F1169" t="s">
        <v>19</v>
      </c>
      <c r="G1169" s="2" t="s">
        <v>20</v>
      </c>
      <c r="H1169" s="25">
        <v>20</v>
      </c>
      <c r="I1169" s="25">
        <v>10</v>
      </c>
      <c r="J1169" s="25">
        <v>9</v>
      </c>
      <c r="K1169" s="25">
        <v>2</v>
      </c>
      <c r="L1169" s="25">
        <v>225</v>
      </c>
      <c r="M1169" s="25">
        <v>147</v>
      </c>
      <c r="N1169" s="25">
        <v>78</v>
      </c>
    </row>
    <row r="1170" spans="1:14" x14ac:dyDescent="0.35">
      <c r="A1170" t="s">
        <v>22</v>
      </c>
      <c r="B1170" t="s">
        <v>27</v>
      </c>
      <c r="C1170" t="s">
        <v>32</v>
      </c>
      <c r="D1170" t="s">
        <v>210</v>
      </c>
      <c r="E1170" s="1">
        <v>2017</v>
      </c>
      <c r="F1170" t="s">
        <v>19</v>
      </c>
      <c r="G1170" s="2" t="s">
        <v>20</v>
      </c>
      <c r="H1170" s="25">
        <v>6</v>
      </c>
      <c r="I1170" s="25" t="s">
        <v>26</v>
      </c>
      <c r="J1170" s="25" t="s">
        <v>26</v>
      </c>
      <c r="K1170" s="25" t="s">
        <v>26</v>
      </c>
      <c r="L1170" s="25">
        <v>272</v>
      </c>
      <c r="M1170" s="25">
        <v>104</v>
      </c>
      <c r="N1170" s="25">
        <v>168</v>
      </c>
    </row>
    <row r="1171" spans="1:14" x14ac:dyDescent="0.35">
      <c r="A1171" t="s">
        <v>22</v>
      </c>
      <c r="B1171" t="s">
        <v>27</v>
      </c>
      <c r="C1171" t="s">
        <v>32</v>
      </c>
      <c r="D1171" t="s">
        <v>210</v>
      </c>
      <c r="E1171" s="1">
        <v>2018</v>
      </c>
      <c r="F1171" t="s">
        <v>19</v>
      </c>
      <c r="G1171" s="2" t="s">
        <v>20</v>
      </c>
      <c r="H1171" s="25">
        <v>9</v>
      </c>
      <c r="I1171" s="25" t="s">
        <v>26</v>
      </c>
      <c r="J1171" s="25" t="s">
        <v>26</v>
      </c>
      <c r="K1171" s="25" t="s">
        <v>26</v>
      </c>
      <c r="L1171" s="25">
        <v>316</v>
      </c>
      <c r="M1171" s="25">
        <v>97</v>
      </c>
      <c r="N1171" s="25">
        <v>219</v>
      </c>
    </row>
    <row r="1172" spans="1:14" x14ac:dyDescent="0.35">
      <c r="A1172" t="s">
        <v>22</v>
      </c>
      <c r="B1172" t="s">
        <v>38</v>
      </c>
      <c r="C1172" t="s">
        <v>39</v>
      </c>
      <c r="D1172" t="s">
        <v>211</v>
      </c>
      <c r="E1172" s="1">
        <v>2013</v>
      </c>
      <c r="F1172" t="s">
        <v>19</v>
      </c>
      <c r="G1172" s="2" t="s">
        <v>20</v>
      </c>
      <c r="H1172" s="25" t="s">
        <v>21</v>
      </c>
      <c r="I1172" s="25" t="s">
        <v>21</v>
      </c>
      <c r="J1172" s="25" t="s">
        <v>21</v>
      </c>
      <c r="K1172" s="25" t="s">
        <v>21</v>
      </c>
      <c r="L1172" s="25" t="s">
        <v>21</v>
      </c>
      <c r="M1172" s="25" t="s">
        <v>21</v>
      </c>
      <c r="N1172" s="25" t="s">
        <v>21</v>
      </c>
    </row>
    <row r="1173" spans="1:14" x14ac:dyDescent="0.35">
      <c r="A1173" t="s">
        <v>22</v>
      </c>
      <c r="B1173" t="s">
        <v>38</v>
      </c>
      <c r="C1173" t="s">
        <v>39</v>
      </c>
      <c r="D1173" t="s">
        <v>211</v>
      </c>
      <c r="E1173" s="1">
        <v>2014</v>
      </c>
      <c r="F1173" t="s">
        <v>19</v>
      </c>
      <c r="G1173" s="2" t="s">
        <v>20</v>
      </c>
      <c r="H1173" s="25" t="s">
        <v>21</v>
      </c>
      <c r="I1173" s="25" t="s">
        <v>21</v>
      </c>
      <c r="J1173" s="25" t="s">
        <v>21</v>
      </c>
      <c r="K1173" s="25" t="s">
        <v>21</v>
      </c>
      <c r="L1173" s="25" t="s">
        <v>21</v>
      </c>
      <c r="M1173" s="25" t="s">
        <v>21</v>
      </c>
      <c r="N1173" s="25" t="s">
        <v>21</v>
      </c>
    </row>
    <row r="1174" spans="1:14" x14ac:dyDescent="0.35">
      <c r="A1174" t="s">
        <v>22</v>
      </c>
      <c r="B1174" t="s">
        <v>38</v>
      </c>
      <c r="C1174" t="s">
        <v>39</v>
      </c>
      <c r="D1174" t="s">
        <v>211</v>
      </c>
      <c r="E1174" s="1">
        <v>2015</v>
      </c>
      <c r="F1174" t="s">
        <v>19</v>
      </c>
      <c r="G1174" s="2" t="s">
        <v>20</v>
      </c>
      <c r="H1174" s="25" t="s">
        <v>21</v>
      </c>
      <c r="I1174" s="25" t="s">
        <v>21</v>
      </c>
      <c r="J1174" s="25" t="s">
        <v>21</v>
      </c>
      <c r="K1174" s="25" t="s">
        <v>21</v>
      </c>
      <c r="L1174" s="25" t="s">
        <v>21</v>
      </c>
      <c r="M1174" s="25" t="s">
        <v>21</v>
      </c>
      <c r="N1174" s="25" t="s">
        <v>21</v>
      </c>
    </row>
    <row r="1175" spans="1:14" x14ac:dyDescent="0.35">
      <c r="A1175" t="s">
        <v>22</v>
      </c>
      <c r="B1175" t="s">
        <v>38</v>
      </c>
      <c r="C1175" t="s">
        <v>39</v>
      </c>
      <c r="D1175" t="s">
        <v>211</v>
      </c>
      <c r="E1175" s="1">
        <v>2016</v>
      </c>
      <c r="F1175" t="s">
        <v>19</v>
      </c>
      <c r="G1175" s="2" t="s">
        <v>20</v>
      </c>
      <c r="H1175" s="25" t="s">
        <v>21</v>
      </c>
      <c r="I1175" s="25" t="s">
        <v>21</v>
      </c>
      <c r="J1175" s="25" t="s">
        <v>21</v>
      </c>
      <c r="K1175" s="25" t="s">
        <v>21</v>
      </c>
      <c r="L1175" s="25" t="s">
        <v>21</v>
      </c>
      <c r="M1175" s="25" t="s">
        <v>21</v>
      </c>
      <c r="N1175" s="25" t="s">
        <v>21</v>
      </c>
    </row>
    <row r="1176" spans="1:14" x14ac:dyDescent="0.35">
      <c r="A1176" t="s">
        <v>22</v>
      </c>
      <c r="B1176" t="s">
        <v>38</v>
      </c>
      <c r="C1176" t="s">
        <v>39</v>
      </c>
      <c r="D1176" t="s">
        <v>211</v>
      </c>
      <c r="E1176" s="1">
        <v>2017</v>
      </c>
      <c r="F1176" t="s">
        <v>19</v>
      </c>
      <c r="G1176" s="2" t="s">
        <v>20</v>
      </c>
      <c r="H1176" s="25" t="s">
        <v>21</v>
      </c>
      <c r="I1176" s="25" t="s">
        <v>21</v>
      </c>
      <c r="J1176" s="25" t="s">
        <v>21</v>
      </c>
      <c r="K1176" s="25" t="s">
        <v>21</v>
      </c>
      <c r="L1176" s="25" t="s">
        <v>21</v>
      </c>
      <c r="M1176" s="25" t="s">
        <v>21</v>
      </c>
      <c r="N1176" s="25" t="s">
        <v>21</v>
      </c>
    </row>
    <row r="1177" spans="1:14" x14ac:dyDescent="0.35">
      <c r="A1177" t="s">
        <v>22</v>
      </c>
      <c r="B1177" t="s">
        <v>38</v>
      </c>
      <c r="C1177" t="s">
        <v>39</v>
      </c>
      <c r="D1177" t="s">
        <v>211</v>
      </c>
      <c r="E1177" s="1">
        <v>2018</v>
      </c>
      <c r="F1177" t="s">
        <v>19</v>
      </c>
      <c r="G1177" s="2" t="s">
        <v>20</v>
      </c>
      <c r="H1177" s="25" t="s">
        <v>21</v>
      </c>
      <c r="I1177" s="25" t="s">
        <v>21</v>
      </c>
      <c r="J1177" s="25" t="s">
        <v>21</v>
      </c>
      <c r="K1177" s="25" t="s">
        <v>21</v>
      </c>
      <c r="L1177" s="25" t="s">
        <v>21</v>
      </c>
      <c r="M1177" s="25" t="s">
        <v>21</v>
      </c>
      <c r="N1177" s="25" t="s">
        <v>21</v>
      </c>
    </row>
    <row r="1178" spans="1:14" x14ac:dyDescent="0.35">
      <c r="A1178" t="s">
        <v>22</v>
      </c>
      <c r="B1178" t="s">
        <v>34</v>
      </c>
      <c r="C1178" t="s">
        <v>24</v>
      </c>
      <c r="D1178" t="s">
        <v>212</v>
      </c>
      <c r="E1178" s="1">
        <v>2013</v>
      </c>
      <c r="F1178" t="s">
        <v>19</v>
      </c>
      <c r="G1178" s="2" t="s">
        <v>20</v>
      </c>
      <c r="H1178" s="25">
        <v>-8</v>
      </c>
      <c r="I1178" s="25">
        <v>186</v>
      </c>
      <c r="J1178" s="25">
        <v>-341</v>
      </c>
      <c r="K1178" s="25">
        <v>148</v>
      </c>
      <c r="L1178" s="25">
        <v>8794</v>
      </c>
      <c r="M1178" s="25">
        <v>6004</v>
      </c>
      <c r="N1178" s="25">
        <v>2790</v>
      </c>
    </row>
    <row r="1179" spans="1:14" x14ac:dyDescent="0.35">
      <c r="A1179" t="s">
        <v>22</v>
      </c>
      <c r="B1179" t="s">
        <v>34</v>
      </c>
      <c r="C1179" t="s">
        <v>24</v>
      </c>
      <c r="D1179" t="s">
        <v>212</v>
      </c>
      <c r="E1179" s="1">
        <v>2014</v>
      </c>
      <c r="F1179" t="s">
        <v>19</v>
      </c>
      <c r="G1179" s="2" t="s">
        <v>20</v>
      </c>
      <c r="H1179" s="25">
        <v>897</v>
      </c>
      <c r="I1179" s="25">
        <v>245</v>
      </c>
      <c r="J1179" s="25">
        <v>547</v>
      </c>
      <c r="K1179" s="25">
        <v>105</v>
      </c>
      <c r="L1179" s="25">
        <v>10242</v>
      </c>
      <c r="M1179" s="25">
        <v>7437</v>
      </c>
      <c r="N1179" s="25">
        <v>2805</v>
      </c>
    </row>
    <row r="1180" spans="1:14" x14ac:dyDescent="0.35">
      <c r="A1180" t="s">
        <v>22</v>
      </c>
      <c r="B1180" t="s">
        <v>34</v>
      </c>
      <c r="C1180" t="s">
        <v>24</v>
      </c>
      <c r="D1180" t="s">
        <v>212</v>
      </c>
      <c r="E1180" s="1">
        <v>2015</v>
      </c>
      <c r="F1180" t="s">
        <v>19</v>
      </c>
      <c r="G1180" s="2" t="s">
        <v>20</v>
      </c>
      <c r="H1180" s="25">
        <v>1071</v>
      </c>
      <c r="I1180" s="25">
        <v>302</v>
      </c>
      <c r="J1180" s="25">
        <v>689</v>
      </c>
      <c r="K1180" s="25">
        <v>80</v>
      </c>
      <c r="L1180" s="25">
        <v>10917</v>
      </c>
      <c r="M1180" s="25">
        <v>8665</v>
      </c>
      <c r="N1180" s="25">
        <v>2253</v>
      </c>
    </row>
    <row r="1181" spans="1:14" x14ac:dyDescent="0.35">
      <c r="A1181" t="s">
        <v>22</v>
      </c>
      <c r="B1181" t="s">
        <v>34</v>
      </c>
      <c r="C1181" t="s">
        <v>24</v>
      </c>
      <c r="D1181" t="s">
        <v>212</v>
      </c>
      <c r="E1181" s="1">
        <v>2016</v>
      </c>
      <c r="F1181" t="s">
        <v>19</v>
      </c>
      <c r="G1181" s="2" t="s">
        <v>20</v>
      </c>
      <c r="H1181" s="25">
        <v>521</v>
      </c>
      <c r="I1181" s="25">
        <v>317</v>
      </c>
      <c r="J1181" s="25">
        <v>151</v>
      </c>
      <c r="K1181" s="25">
        <v>53</v>
      </c>
      <c r="L1181" s="25">
        <v>8173</v>
      </c>
      <c r="M1181" s="25">
        <v>5898</v>
      </c>
      <c r="N1181" s="25">
        <v>2275</v>
      </c>
    </row>
    <row r="1182" spans="1:14" x14ac:dyDescent="0.35">
      <c r="A1182" t="s">
        <v>22</v>
      </c>
      <c r="B1182" t="s">
        <v>34</v>
      </c>
      <c r="C1182" t="s">
        <v>24</v>
      </c>
      <c r="D1182" t="s">
        <v>212</v>
      </c>
      <c r="E1182" s="1">
        <v>2017</v>
      </c>
      <c r="F1182" t="s">
        <v>19</v>
      </c>
      <c r="G1182" s="2" t="s">
        <v>20</v>
      </c>
      <c r="H1182" s="25">
        <v>110</v>
      </c>
      <c r="I1182" s="25">
        <v>235</v>
      </c>
      <c r="J1182" s="25">
        <v>-162</v>
      </c>
      <c r="K1182" s="25">
        <v>37</v>
      </c>
      <c r="L1182" s="25">
        <v>12870</v>
      </c>
      <c r="M1182" s="25">
        <v>9753</v>
      </c>
      <c r="N1182" s="25">
        <v>3117</v>
      </c>
    </row>
    <row r="1183" spans="1:14" x14ac:dyDescent="0.35">
      <c r="A1183" t="s">
        <v>22</v>
      </c>
      <c r="B1183" t="s">
        <v>34</v>
      </c>
      <c r="C1183" t="s">
        <v>24</v>
      </c>
      <c r="D1183" t="s">
        <v>212</v>
      </c>
      <c r="E1183" s="1">
        <v>2018</v>
      </c>
      <c r="F1183" t="s">
        <v>19</v>
      </c>
      <c r="G1183" s="2" t="s">
        <v>20</v>
      </c>
      <c r="H1183" s="25">
        <v>787</v>
      </c>
      <c r="I1183" s="25">
        <v>227</v>
      </c>
      <c r="J1183" s="25">
        <v>510</v>
      </c>
      <c r="K1183" s="25">
        <v>50</v>
      </c>
      <c r="L1183" s="25">
        <v>13307</v>
      </c>
      <c r="M1183" s="25">
        <v>10410</v>
      </c>
      <c r="N1183" s="25">
        <v>2897</v>
      </c>
    </row>
    <row r="1184" spans="1:14" x14ac:dyDescent="0.35">
      <c r="A1184" t="s">
        <v>22</v>
      </c>
      <c r="B1184" t="s">
        <v>34</v>
      </c>
      <c r="C1184" t="s">
        <v>24</v>
      </c>
      <c r="D1184" t="s">
        <v>213</v>
      </c>
      <c r="E1184" s="1">
        <v>2013</v>
      </c>
      <c r="F1184" t="s">
        <v>19</v>
      </c>
      <c r="G1184" s="2" t="s">
        <v>20</v>
      </c>
      <c r="H1184" s="25">
        <v>-82</v>
      </c>
      <c r="I1184" s="25">
        <v>2</v>
      </c>
      <c r="J1184" s="25">
        <v>-86</v>
      </c>
      <c r="K1184" s="25">
        <v>2</v>
      </c>
      <c r="L1184" s="25">
        <v>184</v>
      </c>
      <c r="M1184" s="25">
        <v>150</v>
      </c>
      <c r="N1184" s="25">
        <v>34</v>
      </c>
    </row>
    <row r="1185" spans="1:14" x14ac:dyDescent="0.35">
      <c r="A1185" t="s">
        <v>22</v>
      </c>
      <c r="B1185" t="s">
        <v>34</v>
      </c>
      <c r="C1185" t="s">
        <v>24</v>
      </c>
      <c r="D1185" t="s">
        <v>213</v>
      </c>
      <c r="E1185" s="1">
        <v>2014</v>
      </c>
      <c r="F1185" t="s">
        <v>19</v>
      </c>
      <c r="G1185" s="2" t="s">
        <v>20</v>
      </c>
      <c r="H1185" s="25">
        <v>-4</v>
      </c>
      <c r="I1185" s="25">
        <v>7</v>
      </c>
      <c r="J1185" s="25">
        <v>-13</v>
      </c>
      <c r="K1185" s="25">
        <v>1</v>
      </c>
      <c r="L1185" s="25">
        <v>148</v>
      </c>
      <c r="M1185" s="25">
        <v>129</v>
      </c>
      <c r="N1185" s="25">
        <v>19</v>
      </c>
    </row>
    <row r="1186" spans="1:14" x14ac:dyDescent="0.35">
      <c r="A1186" t="s">
        <v>22</v>
      </c>
      <c r="B1186" t="s">
        <v>34</v>
      </c>
      <c r="C1186" t="s">
        <v>24</v>
      </c>
      <c r="D1186" t="s">
        <v>213</v>
      </c>
      <c r="E1186" s="1">
        <v>2015</v>
      </c>
      <c r="F1186" t="s">
        <v>19</v>
      </c>
      <c r="G1186" s="2" t="s">
        <v>20</v>
      </c>
      <c r="H1186" s="25">
        <v>28</v>
      </c>
      <c r="I1186" s="25" t="s">
        <v>21</v>
      </c>
      <c r="J1186" s="25">
        <v>28</v>
      </c>
      <c r="K1186" s="25">
        <v>1</v>
      </c>
      <c r="L1186" s="25">
        <v>179</v>
      </c>
      <c r="M1186" s="25">
        <v>167</v>
      </c>
      <c r="N1186" s="25">
        <v>12</v>
      </c>
    </row>
    <row r="1187" spans="1:14" x14ac:dyDescent="0.35">
      <c r="A1187" t="s">
        <v>22</v>
      </c>
      <c r="B1187" t="s">
        <v>34</v>
      </c>
      <c r="C1187" t="s">
        <v>24</v>
      </c>
      <c r="D1187" t="s">
        <v>213</v>
      </c>
      <c r="E1187" s="1">
        <v>2016</v>
      </c>
      <c r="F1187" t="s">
        <v>19</v>
      </c>
      <c r="G1187" s="2" t="s">
        <v>20</v>
      </c>
      <c r="H1187" s="25">
        <v>7</v>
      </c>
      <c r="I1187" s="25" t="s">
        <v>21</v>
      </c>
      <c r="J1187" s="25">
        <v>8</v>
      </c>
      <c r="K1187" s="25" t="s">
        <v>21</v>
      </c>
      <c r="L1187" s="25">
        <v>184</v>
      </c>
      <c r="M1187" s="25">
        <v>169</v>
      </c>
      <c r="N1187" s="25">
        <v>15</v>
      </c>
    </row>
    <row r="1188" spans="1:14" x14ac:dyDescent="0.35">
      <c r="A1188" t="s">
        <v>22</v>
      </c>
      <c r="B1188" t="s">
        <v>34</v>
      </c>
      <c r="C1188" t="s">
        <v>24</v>
      </c>
      <c r="D1188" t="s">
        <v>213</v>
      </c>
      <c r="E1188" s="1">
        <v>2017</v>
      </c>
      <c r="F1188" t="s">
        <v>19</v>
      </c>
      <c r="G1188" s="2" t="s">
        <v>20</v>
      </c>
      <c r="H1188" s="25">
        <v>9</v>
      </c>
      <c r="I1188" s="25" t="s">
        <v>21</v>
      </c>
      <c r="J1188" s="25">
        <v>10</v>
      </c>
      <c r="K1188" s="25">
        <v>-1</v>
      </c>
      <c r="L1188" s="25">
        <v>262</v>
      </c>
      <c r="M1188" s="25">
        <v>236</v>
      </c>
      <c r="N1188" s="25">
        <v>26</v>
      </c>
    </row>
    <row r="1189" spans="1:14" x14ac:dyDescent="0.35">
      <c r="A1189" t="s">
        <v>22</v>
      </c>
      <c r="B1189" t="s">
        <v>34</v>
      </c>
      <c r="C1189" t="s">
        <v>24</v>
      </c>
      <c r="D1189" t="s">
        <v>213</v>
      </c>
      <c r="E1189" s="1">
        <v>2018</v>
      </c>
      <c r="F1189" t="s">
        <v>19</v>
      </c>
      <c r="G1189" s="2" t="s">
        <v>20</v>
      </c>
      <c r="H1189" s="25">
        <v>13</v>
      </c>
      <c r="I1189" s="25" t="s">
        <v>26</v>
      </c>
      <c r="J1189" s="25" t="s">
        <v>26</v>
      </c>
      <c r="K1189" s="25" t="s">
        <v>21</v>
      </c>
      <c r="L1189" s="25">
        <v>640</v>
      </c>
      <c r="M1189" s="25">
        <v>109</v>
      </c>
      <c r="N1189" s="25">
        <v>530</v>
      </c>
    </row>
    <row r="1190" spans="1:14" x14ac:dyDescent="0.35">
      <c r="A1190" t="s">
        <v>22</v>
      </c>
      <c r="B1190" t="s">
        <v>38</v>
      </c>
      <c r="C1190" t="s">
        <v>39</v>
      </c>
      <c r="D1190" t="s">
        <v>214</v>
      </c>
      <c r="E1190" s="1">
        <v>2013</v>
      </c>
      <c r="F1190" t="s">
        <v>19</v>
      </c>
      <c r="G1190" s="2" t="s">
        <v>20</v>
      </c>
      <c r="H1190" s="25" t="s">
        <v>126</v>
      </c>
      <c r="I1190" s="25" t="s">
        <v>126</v>
      </c>
      <c r="J1190" s="25" t="s">
        <v>126</v>
      </c>
      <c r="K1190" s="25" t="s">
        <v>126</v>
      </c>
      <c r="L1190" s="25" t="s">
        <v>21</v>
      </c>
      <c r="M1190" s="25" t="s">
        <v>21</v>
      </c>
      <c r="N1190" s="25" t="s">
        <v>21</v>
      </c>
    </row>
    <row r="1191" spans="1:14" x14ac:dyDescent="0.35">
      <c r="A1191" t="s">
        <v>22</v>
      </c>
      <c r="B1191" t="s">
        <v>38</v>
      </c>
      <c r="C1191" t="s">
        <v>39</v>
      </c>
      <c r="D1191" t="s">
        <v>214</v>
      </c>
      <c r="E1191" s="1">
        <v>2014</v>
      </c>
      <c r="F1191" t="s">
        <v>19</v>
      </c>
      <c r="G1191" s="2" t="s">
        <v>20</v>
      </c>
      <c r="H1191" s="25" t="s">
        <v>126</v>
      </c>
      <c r="I1191" s="25" t="s">
        <v>126</v>
      </c>
      <c r="J1191" s="25" t="s">
        <v>126</v>
      </c>
      <c r="K1191" s="25" t="s">
        <v>126</v>
      </c>
      <c r="L1191" s="25" t="s">
        <v>21</v>
      </c>
      <c r="M1191" s="25" t="s">
        <v>21</v>
      </c>
      <c r="N1191" s="25" t="s">
        <v>21</v>
      </c>
    </row>
    <row r="1192" spans="1:14" x14ac:dyDescent="0.35">
      <c r="A1192" t="s">
        <v>22</v>
      </c>
      <c r="B1192" t="s">
        <v>38</v>
      </c>
      <c r="C1192" t="s">
        <v>39</v>
      </c>
      <c r="D1192" t="s">
        <v>214</v>
      </c>
      <c r="E1192" s="1">
        <v>2015</v>
      </c>
      <c r="F1192" t="s">
        <v>19</v>
      </c>
      <c r="G1192" s="2" t="s">
        <v>20</v>
      </c>
      <c r="H1192" s="25" t="s">
        <v>126</v>
      </c>
      <c r="I1192" s="25" t="s">
        <v>126</v>
      </c>
      <c r="J1192" s="25" t="s">
        <v>126</v>
      </c>
      <c r="K1192" s="25" t="s">
        <v>126</v>
      </c>
      <c r="L1192" s="25" t="s">
        <v>21</v>
      </c>
      <c r="M1192" s="25" t="s">
        <v>21</v>
      </c>
      <c r="N1192" s="25" t="s">
        <v>21</v>
      </c>
    </row>
    <row r="1193" spans="1:14" x14ac:dyDescent="0.35">
      <c r="A1193" t="s">
        <v>22</v>
      </c>
      <c r="B1193" t="s">
        <v>38</v>
      </c>
      <c r="C1193" t="s">
        <v>39</v>
      </c>
      <c r="D1193" t="s">
        <v>214</v>
      </c>
      <c r="E1193" s="1">
        <v>2016</v>
      </c>
      <c r="F1193" t="s">
        <v>19</v>
      </c>
      <c r="G1193" s="2" t="s">
        <v>20</v>
      </c>
      <c r="H1193" s="25" t="s">
        <v>126</v>
      </c>
      <c r="I1193" s="25" t="s">
        <v>126</v>
      </c>
      <c r="J1193" s="25" t="s">
        <v>126</v>
      </c>
      <c r="K1193" s="25" t="s">
        <v>126</v>
      </c>
      <c r="L1193" s="25" t="s">
        <v>21</v>
      </c>
      <c r="M1193" s="25" t="s">
        <v>21</v>
      </c>
      <c r="N1193" s="25" t="s">
        <v>21</v>
      </c>
    </row>
    <row r="1194" spans="1:14" x14ac:dyDescent="0.35">
      <c r="A1194" t="s">
        <v>22</v>
      </c>
      <c r="B1194" t="s">
        <v>38</v>
      </c>
      <c r="C1194" t="s">
        <v>39</v>
      </c>
      <c r="D1194" t="s">
        <v>214</v>
      </c>
      <c r="E1194" s="1">
        <v>2017</v>
      </c>
      <c r="F1194" t="s">
        <v>19</v>
      </c>
      <c r="G1194" s="2" t="s">
        <v>20</v>
      </c>
      <c r="H1194" s="25" t="s">
        <v>126</v>
      </c>
      <c r="I1194" s="25" t="s">
        <v>126</v>
      </c>
      <c r="J1194" s="25" t="s">
        <v>126</v>
      </c>
      <c r="K1194" s="25" t="s">
        <v>126</v>
      </c>
      <c r="L1194" s="25" t="s">
        <v>21</v>
      </c>
      <c r="M1194" s="25" t="s">
        <v>21</v>
      </c>
      <c r="N1194" s="25" t="s">
        <v>21</v>
      </c>
    </row>
    <row r="1195" spans="1:14" x14ac:dyDescent="0.35">
      <c r="A1195" t="s">
        <v>22</v>
      </c>
      <c r="B1195" t="s">
        <v>38</v>
      </c>
      <c r="C1195" t="s">
        <v>39</v>
      </c>
      <c r="D1195" t="s">
        <v>214</v>
      </c>
      <c r="E1195" s="1">
        <v>2018</v>
      </c>
      <c r="F1195" t="s">
        <v>19</v>
      </c>
      <c r="G1195" s="2" t="s">
        <v>20</v>
      </c>
      <c r="H1195" s="25" t="s">
        <v>126</v>
      </c>
      <c r="I1195" s="25" t="s">
        <v>126</v>
      </c>
      <c r="J1195" s="25" t="s">
        <v>126</v>
      </c>
      <c r="K1195" s="25" t="s">
        <v>126</v>
      </c>
      <c r="L1195" s="25" t="s">
        <v>21</v>
      </c>
      <c r="M1195" s="25" t="s">
        <v>21</v>
      </c>
      <c r="N1195" s="25" t="s">
        <v>21</v>
      </c>
    </row>
    <row r="1196" spans="1:14" x14ac:dyDescent="0.35">
      <c r="A1196" t="s">
        <v>22</v>
      </c>
      <c r="B1196" t="s">
        <v>34</v>
      </c>
      <c r="C1196" t="s">
        <v>28</v>
      </c>
      <c r="D1196" t="s">
        <v>215</v>
      </c>
      <c r="E1196" s="1">
        <v>2013</v>
      </c>
      <c r="F1196" t="s">
        <v>19</v>
      </c>
      <c r="G1196" s="2" t="s">
        <v>20</v>
      </c>
      <c r="H1196" s="25">
        <v>26</v>
      </c>
      <c r="I1196" s="25" t="s">
        <v>21</v>
      </c>
      <c r="J1196" s="25">
        <v>26</v>
      </c>
      <c r="K1196" s="25" t="s">
        <v>21</v>
      </c>
      <c r="L1196" s="25">
        <v>14</v>
      </c>
      <c r="M1196" s="25" t="s">
        <v>26</v>
      </c>
      <c r="N1196" s="25" t="s">
        <v>26</v>
      </c>
    </row>
    <row r="1197" spans="1:14" x14ac:dyDescent="0.35">
      <c r="A1197" t="s">
        <v>22</v>
      </c>
      <c r="B1197" t="s">
        <v>34</v>
      </c>
      <c r="C1197" t="s">
        <v>28</v>
      </c>
      <c r="D1197" t="s">
        <v>215</v>
      </c>
      <c r="E1197" s="1">
        <v>2014</v>
      </c>
      <c r="F1197" t="s">
        <v>19</v>
      </c>
      <c r="G1197" s="2" t="s">
        <v>20</v>
      </c>
      <c r="H1197" s="25">
        <v>-3</v>
      </c>
      <c r="I1197" s="25" t="s">
        <v>21</v>
      </c>
      <c r="J1197" s="25">
        <v>-3</v>
      </c>
      <c r="K1197" s="25" t="s">
        <v>21</v>
      </c>
      <c r="L1197" s="25">
        <v>10</v>
      </c>
      <c r="M1197" s="25" t="s">
        <v>26</v>
      </c>
      <c r="N1197" s="25" t="s">
        <v>26</v>
      </c>
    </row>
    <row r="1198" spans="1:14" x14ac:dyDescent="0.35">
      <c r="A1198" t="s">
        <v>22</v>
      </c>
      <c r="B1198" t="s">
        <v>34</v>
      </c>
      <c r="C1198" t="s">
        <v>28</v>
      </c>
      <c r="D1198" t="s">
        <v>215</v>
      </c>
      <c r="E1198" s="1">
        <v>2015</v>
      </c>
      <c r="F1198" t="s">
        <v>19</v>
      </c>
      <c r="G1198" s="2" t="s">
        <v>20</v>
      </c>
      <c r="H1198" s="25">
        <v>10</v>
      </c>
      <c r="I1198" s="25" t="s">
        <v>21</v>
      </c>
      <c r="J1198" s="25">
        <v>10</v>
      </c>
      <c r="K1198" s="25" t="s">
        <v>21</v>
      </c>
      <c r="L1198" s="25">
        <v>9</v>
      </c>
      <c r="M1198" s="25" t="s">
        <v>21</v>
      </c>
      <c r="N1198" s="25">
        <v>9</v>
      </c>
    </row>
    <row r="1199" spans="1:14" x14ac:dyDescent="0.35">
      <c r="A1199" t="s">
        <v>22</v>
      </c>
      <c r="B1199" t="s">
        <v>34</v>
      </c>
      <c r="C1199" t="s">
        <v>28</v>
      </c>
      <c r="D1199" t="s">
        <v>215</v>
      </c>
      <c r="E1199" s="1">
        <v>2016</v>
      </c>
      <c r="F1199" t="s">
        <v>19</v>
      </c>
      <c r="G1199" s="2" t="s">
        <v>20</v>
      </c>
      <c r="H1199" s="25">
        <v>-9</v>
      </c>
      <c r="I1199" s="25" t="s">
        <v>21</v>
      </c>
      <c r="J1199" s="25">
        <v>-9</v>
      </c>
      <c r="K1199" s="25" t="s">
        <v>21</v>
      </c>
      <c r="L1199" s="25">
        <v>46</v>
      </c>
      <c r="M1199" s="25">
        <v>-8</v>
      </c>
      <c r="N1199" s="25">
        <v>54</v>
      </c>
    </row>
    <row r="1200" spans="1:14" x14ac:dyDescent="0.35">
      <c r="A1200" t="s">
        <v>22</v>
      </c>
      <c r="B1200" t="s">
        <v>34</v>
      </c>
      <c r="C1200" t="s">
        <v>28</v>
      </c>
      <c r="D1200" t="s">
        <v>215</v>
      </c>
      <c r="E1200" s="1">
        <v>2017</v>
      </c>
      <c r="F1200" t="s">
        <v>19</v>
      </c>
      <c r="G1200" s="2" t="s">
        <v>20</v>
      </c>
      <c r="H1200" s="25">
        <v>3</v>
      </c>
      <c r="I1200" s="25" t="s">
        <v>21</v>
      </c>
      <c r="J1200" s="25" t="s">
        <v>26</v>
      </c>
      <c r="K1200" s="25" t="s">
        <v>26</v>
      </c>
      <c r="L1200" s="25">
        <v>18</v>
      </c>
      <c r="M1200" s="25">
        <v>-2</v>
      </c>
      <c r="N1200" s="25">
        <v>20</v>
      </c>
    </row>
    <row r="1201" spans="1:14" x14ac:dyDescent="0.35">
      <c r="A1201" t="s">
        <v>22</v>
      </c>
      <c r="B1201" t="s">
        <v>34</v>
      </c>
      <c r="C1201" t="s">
        <v>28</v>
      </c>
      <c r="D1201" t="s">
        <v>215</v>
      </c>
      <c r="E1201" s="1">
        <v>2018</v>
      </c>
      <c r="F1201" t="s">
        <v>19</v>
      </c>
      <c r="G1201" s="2" t="s">
        <v>20</v>
      </c>
      <c r="H1201" s="25">
        <v>3</v>
      </c>
      <c r="I1201" s="25" t="s">
        <v>21</v>
      </c>
      <c r="J1201" s="25">
        <v>3</v>
      </c>
      <c r="K1201" s="25" t="s">
        <v>21</v>
      </c>
      <c r="L1201" s="25">
        <v>20</v>
      </c>
      <c r="M1201" s="25">
        <v>-17</v>
      </c>
      <c r="N1201" s="25">
        <v>37</v>
      </c>
    </row>
    <row r="1202" spans="1:14" x14ac:dyDescent="0.35">
      <c r="A1202" t="s">
        <v>22</v>
      </c>
      <c r="B1202" t="s">
        <v>38</v>
      </c>
      <c r="C1202" t="s">
        <v>39</v>
      </c>
      <c r="D1202" t="s">
        <v>216</v>
      </c>
      <c r="E1202" s="1">
        <v>2013</v>
      </c>
      <c r="F1202" t="s">
        <v>19</v>
      </c>
      <c r="G1202" s="2" t="s">
        <v>20</v>
      </c>
      <c r="H1202" s="25" t="s">
        <v>126</v>
      </c>
      <c r="I1202" s="25" t="s">
        <v>126</v>
      </c>
      <c r="J1202" s="25" t="s">
        <v>126</v>
      </c>
      <c r="K1202" s="25" t="s">
        <v>126</v>
      </c>
      <c r="L1202" s="25" t="s">
        <v>21</v>
      </c>
      <c r="M1202" s="25" t="s">
        <v>21</v>
      </c>
      <c r="N1202" s="25" t="s">
        <v>21</v>
      </c>
    </row>
    <row r="1203" spans="1:14" x14ac:dyDescent="0.35">
      <c r="A1203" t="s">
        <v>22</v>
      </c>
      <c r="B1203" t="s">
        <v>38</v>
      </c>
      <c r="C1203" t="s">
        <v>39</v>
      </c>
      <c r="D1203" t="s">
        <v>216</v>
      </c>
      <c r="E1203" s="1">
        <v>2014</v>
      </c>
      <c r="F1203" t="s">
        <v>19</v>
      </c>
      <c r="G1203" s="2" t="s">
        <v>20</v>
      </c>
      <c r="H1203" s="25" t="s">
        <v>126</v>
      </c>
      <c r="I1203" s="25" t="s">
        <v>126</v>
      </c>
      <c r="J1203" s="25" t="s">
        <v>126</v>
      </c>
      <c r="K1203" s="25" t="s">
        <v>126</v>
      </c>
      <c r="L1203" s="25" t="s">
        <v>21</v>
      </c>
      <c r="M1203" s="25" t="s">
        <v>21</v>
      </c>
      <c r="N1203" s="25" t="s">
        <v>21</v>
      </c>
    </row>
    <row r="1204" spans="1:14" x14ac:dyDescent="0.35">
      <c r="A1204" t="s">
        <v>22</v>
      </c>
      <c r="B1204" t="s">
        <v>38</v>
      </c>
      <c r="C1204" t="s">
        <v>39</v>
      </c>
      <c r="D1204" t="s">
        <v>216</v>
      </c>
      <c r="E1204" s="1">
        <v>2015</v>
      </c>
      <c r="F1204" t="s">
        <v>19</v>
      </c>
      <c r="G1204" s="2" t="s">
        <v>20</v>
      </c>
      <c r="H1204" s="25" t="s">
        <v>126</v>
      </c>
      <c r="I1204" s="25" t="s">
        <v>126</v>
      </c>
      <c r="J1204" s="25" t="s">
        <v>126</v>
      </c>
      <c r="K1204" s="25" t="s">
        <v>126</v>
      </c>
      <c r="L1204" s="25" t="s">
        <v>21</v>
      </c>
      <c r="M1204" s="25" t="s">
        <v>21</v>
      </c>
      <c r="N1204" s="25" t="s">
        <v>21</v>
      </c>
    </row>
    <row r="1205" spans="1:14" x14ac:dyDescent="0.35">
      <c r="A1205" t="s">
        <v>22</v>
      </c>
      <c r="B1205" t="s">
        <v>38</v>
      </c>
      <c r="C1205" t="s">
        <v>39</v>
      </c>
      <c r="D1205" t="s">
        <v>216</v>
      </c>
      <c r="E1205" s="1">
        <v>2016</v>
      </c>
      <c r="F1205" t="s">
        <v>19</v>
      </c>
      <c r="G1205" s="2" t="s">
        <v>20</v>
      </c>
      <c r="H1205" s="25" t="s">
        <v>126</v>
      </c>
      <c r="I1205" s="25" t="s">
        <v>126</v>
      </c>
      <c r="J1205" s="25" t="s">
        <v>126</v>
      </c>
      <c r="K1205" s="25" t="s">
        <v>126</v>
      </c>
      <c r="L1205" s="25" t="s">
        <v>21</v>
      </c>
      <c r="M1205" s="25" t="s">
        <v>21</v>
      </c>
      <c r="N1205" s="25" t="s">
        <v>21</v>
      </c>
    </row>
    <row r="1206" spans="1:14" x14ac:dyDescent="0.35">
      <c r="A1206" t="s">
        <v>22</v>
      </c>
      <c r="B1206" t="s">
        <v>38</v>
      </c>
      <c r="C1206" t="s">
        <v>39</v>
      </c>
      <c r="D1206" t="s">
        <v>216</v>
      </c>
      <c r="E1206" s="1">
        <v>2017</v>
      </c>
      <c r="F1206" t="s">
        <v>19</v>
      </c>
      <c r="G1206" s="2" t="s">
        <v>20</v>
      </c>
      <c r="H1206" s="25" t="s">
        <v>126</v>
      </c>
      <c r="I1206" s="25" t="s">
        <v>126</v>
      </c>
      <c r="J1206" s="25" t="s">
        <v>126</v>
      </c>
      <c r="K1206" s="25" t="s">
        <v>126</v>
      </c>
      <c r="L1206" s="25" t="s">
        <v>21</v>
      </c>
      <c r="M1206" s="25" t="s">
        <v>21</v>
      </c>
      <c r="N1206" s="25" t="s">
        <v>21</v>
      </c>
    </row>
    <row r="1207" spans="1:14" x14ac:dyDescent="0.35">
      <c r="A1207" t="s">
        <v>22</v>
      </c>
      <c r="B1207" t="s">
        <v>38</v>
      </c>
      <c r="C1207" t="s">
        <v>39</v>
      </c>
      <c r="D1207" t="s">
        <v>216</v>
      </c>
      <c r="E1207" s="1">
        <v>2018</v>
      </c>
      <c r="F1207" t="s">
        <v>19</v>
      </c>
      <c r="G1207" s="2" t="s">
        <v>20</v>
      </c>
      <c r="H1207" s="25" t="s">
        <v>126</v>
      </c>
      <c r="I1207" s="25" t="s">
        <v>126</v>
      </c>
      <c r="J1207" s="25" t="s">
        <v>126</v>
      </c>
      <c r="K1207" s="25" t="s">
        <v>126</v>
      </c>
      <c r="L1207" s="25" t="s">
        <v>21</v>
      </c>
      <c r="M1207" s="25" t="s">
        <v>21</v>
      </c>
      <c r="N1207" s="25" t="s">
        <v>21</v>
      </c>
    </row>
    <row r="1208" spans="1:14" x14ac:dyDescent="0.35">
      <c r="A1208" t="s">
        <v>22</v>
      </c>
      <c r="B1208" t="s">
        <v>34</v>
      </c>
      <c r="C1208" t="s">
        <v>24</v>
      </c>
      <c r="D1208" t="s">
        <v>217</v>
      </c>
      <c r="E1208" s="1">
        <v>2013</v>
      </c>
      <c r="F1208" t="s">
        <v>19</v>
      </c>
      <c r="G1208" s="2" t="s">
        <v>20</v>
      </c>
      <c r="H1208" s="25">
        <v>14</v>
      </c>
      <c r="I1208" s="25">
        <v>11</v>
      </c>
      <c r="J1208" s="25">
        <v>1</v>
      </c>
      <c r="K1208" s="25">
        <v>2</v>
      </c>
      <c r="L1208" s="25">
        <v>283</v>
      </c>
      <c r="M1208" s="25">
        <v>159</v>
      </c>
      <c r="N1208" s="25">
        <v>124</v>
      </c>
    </row>
    <row r="1209" spans="1:14" x14ac:dyDescent="0.35">
      <c r="A1209" t="s">
        <v>22</v>
      </c>
      <c r="B1209" t="s">
        <v>34</v>
      </c>
      <c r="C1209" t="s">
        <v>24</v>
      </c>
      <c r="D1209" t="s">
        <v>217</v>
      </c>
      <c r="E1209" s="1">
        <v>2014</v>
      </c>
      <c r="F1209" t="s">
        <v>19</v>
      </c>
      <c r="G1209" s="2" t="s">
        <v>20</v>
      </c>
      <c r="H1209" s="25">
        <v>-20</v>
      </c>
      <c r="I1209" s="25">
        <v>15</v>
      </c>
      <c r="J1209" s="25">
        <v>-41</v>
      </c>
      <c r="K1209" s="25">
        <v>6</v>
      </c>
      <c r="L1209" s="25">
        <v>512</v>
      </c>
      <c r="M1209" s="25">
        <v>1130</v>
      </c>
      <c r="N1209" s="25">
        <v>-618</v>
      </c>
    </row>
    <row r="1210" spans="1:14" x14ac:dyDescent="0.35">
      <c r="A1210" t="s">
        <v>22</v>
      </c>
      <c r="B1210" t="s">
        <v>34</v>
      </c>
      <c r="C1210" t="s">
        <v>24</v>
      </c>
      <c r="D1210" t="s">
        <v>217</v>
      </c>
      <c r="E1210" s="1">
        <v>2015</v>
      </c>
      <c r="F1210" t="s">
        <v>19</v>
      </c>
      <c r="G1210" s="2" t="s">
        <v>20</v>
      </c>
      <c r="H1210" s="25">
        <v>181</v>
      </c>
      <c r="I1210" s="25">
        <v>19</v>
      </c>
      <c r="J1210" s="25">
        <v>161</v>
      </c>
      <c r="K1210" s="25" t="s">
        <v>21</v>
      </c>
      <c r="L1210" s="25">
        <v>847</v>
      </c>
      <c r="M1210" s="25">
        <v>1505</v>
      </c>
      <c r="N1210" s="25">
        <v>-658</v>
      </c>
    </row>
    <row r="1211" spans="1:14" x14ac:dyDescent="0.35">
      <c r="A1211" t="s">
        <v>22</v>
      </c>
      <c r="B1211" t="s">
        <v>34</v>
      </c>
      <c r="C1211" t="s">
        <v>24</v>
      </c>
      <c r="D1211" t="s">
        <v>217</v>
      </c>
      <c r="E1211" s="1">
        <v>2016</v>
      </c>
      <c r="F1211" t="s">
        <v>19</v>
      </c>
      <c r="G1211" s="2" t="s">
        <v>20</v>
      </c>
      <c r="H1211" s="25">
        <v>-4</v>
      </c>
      <c r="I1211" s="25">
        <v>13</v>
      </c>
      <c r="J1211" s="25">
        <v>-19</v>
      </c>
      <c r="K1211" s="25">
        <v>1</v>
      </c>
      <c r="L1211" s="25">
        <v>953</v>
      </c>
      <c r="M1211" s="25" t="s">
        <v>26</v>
      </c>
      <c r="N1211" s="25" t="s">
        <v>26</v>
      </c>
    </row>
    <row r="1212" spans="1:14" x14ac:dyDescent="0.35">
      <c r="A1212" t="s">
        <v>22</v>
      </c>
      <c r="B1212" t="s">
        <v>34</v>
      </c>
      <c r="C1212" t="s">
        <v>24</v>
      </c>
      <c r="D1212" t="s">
        <v>217</v>
      </c>
      <c r="E1212" s="1">
        <v>2017</v>
      </c>
      <c r="F1212" t="s">
        <v>19</v>
      </c>
      <c r="G1212" s="2" t="s">
        <v>20</v>
      </c>
      <c r="H1212" s="25">
        <v>96</v>
      </c>
      <c r="I1212" s="25" t="s">
        <v>26</v>
      </c>
      <c r="J1212" s="25" t="s">
        <v>26</v>
      </c>
      <c r="K1212" s="25" t="s">
        <v>26</v>
      </c>
      <c r="L1212" s="25">
        <v>959</v>
      </c>
      <c r="M1212" s="25">
        <v>1598</v>
      </c>
      <c r="N1212" s="25">
        <v>-639</v>
      </c>
    </row>
    <row r="1213" spans="1:14" x14ac:dyDescent="0.35">
      <c r="A1213" t="s">
        <v>22</v>
      </c>
      <c r="B1213" t="s">
        <v>34</v>
      </c>
      <c r="C1213" t="s">
        <v>24</v>
      </c>
      <c r="D1213" t="s">
        <v>217</v>
      </c>
      <c r="E1213" s="1">
        <v>2018</v>
      </c>
      <c r="F1213" t="s">
        <v>19</v>
      </c>
      <c r="G1213" s="2" t="s">
        <v>20</v>
      </c>
      <c r="H1213" s="25">
        <v>65</v>
      </c>
      <c r="I1213" s="25" t="s">
        <v>26</v>
      </c>
      <c r="J1213" s="25" t="s">
        <v>26</v>
      </c>
      <c r="K1213" s="25" t="s">
        <v>26</v>
      </c>
      <c r="L1213" s="25">
        <v>1052</v>
      </c>
      <c r="M1213" s="25">
        <v>1368</v>
      </c>
      <c r="N1213" s="25">
        <v>-316</v>
      </c>
    </row>
    <row r="1214" spans="1:14" x14ac:dyDescent="0.35">
      <c r="A1214" t="s">
        <v>22</v>
      </c>
      <c r="B1214" t="s">
        <v>23</v>
      </c>
      <c r="C1214" t="s">
        <v>24</v>
      </c>
      <c r="D1214" t="s">
        <v>218</v>
      </c>
      <c r="E1214" s="1">
        <v>2013</v>
      </c>
      <c r="F1214" t="s">
        <v>19</v>
      </c>
      <c r="G1214" s="2" t="s">
        <v>20</v>
      </c>
      <c r="H1214" s="25">
        <v>322</v>
      </c>
      <c r="I1214" s="25">
        <v>62</v>
      </c>
      <c r="J1214" s="25">
        <v>149</v>
      </c>
      <c r="K1214" s="25">
        <v>111</v>
      </c>
      <c r="L1214" s="25">
        <v>4496</v>
      </c>
      <c r="M1214" s="25">
        <v>2874</v>
      </c>
      <c r="N1214" s="25">
        <v>1622</v>
      </c>
    </row>
    <row r="1215" spans="1:14" x14ac:dyDescent="0.35">
      <c r="A1215" t="s">
        <v>22</v>
      </c>
      <c r="B1215" t="s">
        <v>23</v>
      </c>
      <c r="C1215" t="s">
        <v>24</v>
      </c>
      <c r="D1215" t="s">
        <v>218</v>
      </c>
      <c r="E1215" s="1">
        <v>2014</v>
      </c>
      <c r="F1215" t="s">
        <v>19</v>
      </c>
      <c r="G1215" s="2" t="s">
        <v>20</v>
      </c>
      <c r="H1215" s="25">
        <v>213</v>
      </c>
      <c r="I1215" s="25">
        <v>9</v>
      </c>
      <c r="J1215" s="25">
        <v>60</v>
      </c>
      <c r="K1215" s="25">
        <v>144</v>
      </c>
      <c r="L1215" s="25">
        <v>4125</v>
      </c>
      <c r="M1215" s="25">
        <v>2408</v>
      </c>
      <c r="N1215" s="25">
        <v>1717</v>
      </c>
    </row>
    <row r="1216" spans="1:14" x14ac:dyDescent="0.35">
      <c r="A1216" t="s">
        <v>22</v>
      </c>
      <c r="B1216" t="s">
        <v>23</v>
      </c>
      <c r="C1216" t="s">
        <v>24</v>
      </c>
      <c r="D1216" t="s">
        <v>218</v>
      </c>
      <c r="E1216" s="1">
        <v>2015</v>
      </c>
      <c r="F1216" t="s">
        <v>19</v>
      </c>
      <c r="G1216" s="2" t="s">
        <v>20</v>
      </c>
      <c r="H1216" s="25">
        <v>325</v>
      </c>
      <c r="I1216" s="25">
        <v>2</v>
      </c>
      <c r="J1216" s="25">
        <v>260</v>
      </c>
      <c r="K1216" s="25">
        <v>64</v>
      </c>
      <c r="L1216" s="25">
        <v>3480</v>
      </c>
      <c r="M1216" s="25">
        <v>2690</v>
      </c>
      <c r="N1216" s="25">
        <v>789</v>
      </c>
    </row>
    <row r="1217" spans="1:14" x14ac:dyDescent="0.35">
      <c r="A1217" t="s">
        <v>22</v>
      </c>
      <c r="B1217" t="s">
        <v>23</v>
      </c>
      <c r="C1217" t="s">
        <v>24</v>
      </c>
      <c r="D1217" t="s">
        <v>218</v>
      </c>
      <c r="E1217" s="1">
        <v>2016</v>
      </c>
      <c r="F1217" t="s">
        <v>19</v>
      </c>
      <c r="G1217" s="2" t="s">
        <v>20</v>
      </c>
      <c r="H1217" s="25">
        <v>471</v>
      </c>
      <c r="I1217" s="25">
        <v>29</v>
      </c>
      <c r="J1217" s="25">
        <v>407</v>
      </c>
      <c r="K1217" s="25">
        <v>35</v>
      </c>
      <c r="L1217" s="25">
        <v>3001</v>
      </c>
      <c r="M1217" s="25">
        <v>2608</v>
      </c>
      <c r="N1217" s="25">
        <v>394</v>
      </c>
    </row>
    <row r="1218" spans="1:14" x14ac:dyDescent="0.35">
      <c r="A1218" t="s">
        <v>22</v>
      </c>
      <c r="B1218" t="s">
        <v>23</v>
      </c>
      <c r="C1218" t="s">
        <v>24</v>
      </c>
      <c r="D1218" t="s">
        <v>218</v>
      </c>
      <c r="E1218" s="1">
        <v>2017</v>
      </c>
      <c r="F1218" t="s">
        <v>19</v>
      </c>
      <c r="G1218" s="2" t="s">
        <v>20</v>
      </c>
      <c r="H1218" s="25">
        <v>421</v>
      </c>
      <c r="I1218" s="25">
        <v>136</v>
      </c>
      <c r="J1218" s="25">
        <v>232</v>
      </c>
      <c r="K1218" s="25">
        <v>53</v>
      </c>
      <c r="L1218" s="25">
        <v>3321</v>
      </c>
      <c r="M1218" s="25">
        <v>2488</v>
      </c>
      <c r="N1218" s="25">
        <v>833</v>
      </c>
    </row>
    <row r="1219" spans="1:14" x14ac:dyDescent="0.35">
      <c r="A1219" t="s">
        <v>22</v>
      </c>
      <c r="B1219" t="s">
        <v>23</v>
      </c>
      <c r="C1219" t="s">
        <v>24</v>
      </c>
      <c r="D1219" t="s">
        <v>218</v>
      </c>
      <c r="E1219" s="1">
        <v>2018</v>
      </c>
      <c r="F1219" t="s">
        <v>19</v>
      </c>
      <c r="G1219" s="2" t="s">
        <v>20</v>
      </c>
      <c r="H1219" s="25">
        <v>245</v>
      </c>
      <c r="I1219" s="25">
        <v>196</v>
      </c>
      <c r="J1219" s="25">
        <v>5</v>
      </c>
      <c r="K1219" s="25">
        <v>44</v>
      </c>
      <c r="L1219" s="25">
        <v>3378</v>
      </c>
      <c r="M1219" s="25">
        <v>2903</v>
      </c>
      <c r="N1219" s="25">
        <v>475</v>
      </c>
    </row>
    <row r="1220" spans="1:14" x14ac:dyDescent="0.35">
      <c r="A1220" t="s">
        <v>22</v>
      </c>
      <c r="B1220" t="s">
        <v>16</v>
      </c>
      <c r="C1220" t="s">
        <v>36</v>
      </c>
      <c r="D1220" t="s">
        <v>219</v>
      </c>
      <c r="E1220" s="1">
        <v>2013</v>
      </c>
      <c r="F1220" t="s">
        <v>19</v>
      </c>
      <c r="G1220" s="2" t="s">
        <v>20</v>
      </c>
      <c r="H1220" s="25" t="s">
        <v>21</v>
      </c>
      <c r="I1220" s="25" t="s">
        <v>21</v>
      </c>
      <c r="J1220" s="25" t="s">
        <v>21</v>
      </c>
      <c r="K1220" s="25" t="s">
        <v>21</v>
      </c>
      <c r="L1220" s="25" t="s">
        <v>21</v>
      </c>
      <c r="M1220" s="25" t="s">
        <v>21</v>
      </c>
      <c r="N1220" s="25" t="s">
        <v>21</v>
      </c>
    </row>
    <row r="1221" spans="1:14" x14ac:dyDescent="0.35">
      <c r="A1221" t="s">
        <v>22</v>
      </c>
      <c r="B1221" t="s">
        <v>16</v>
      </c>
      <c r="C1221" t="s">
        <v>36</v>
      </c>
      <c r="D1221" t="s">
        <v>219</v>
      </c>
      <c r="E1221" s="1">
        <v>2014</v>
      </c>
      <c r="F1221" t="s">
        <v>19</v>
      </c>
      <c r="G1221" s="2" t="s">
        <v>20</v>
      </c>
      <c r="H1221" s="25" t="s">
        <v>21</v>
      </c>
      <c r="I1221" s="25">
        <v>1</v>
      </c>
      <c r="J1221" s="25">
        <v>-1</v>
      </c>
      <c r="K1221" s="25" t="s">
        <v>21</v>
      </c>
      <c r="L1221" s="25" t="s">
        <v>26</v>
      </c>
      <c r="M1221" s="25" t="s">
        <v>26</v>
      </c>
      <c r="N1221" s="25" t="s">
        <v>26</v>
      </c>
    </row>
    <row r="1222" spans="1:14" x14ac:dyDescent="0.35">
      <c r="A1222" t="s">
        <v>22</v>
      </c>
      <c r="B1222" t="s">
        <v>16</v>
      </c>
      <c r="C1222" t="s">
        <v>36</v>
      </c>
      <c r="D1222" t="s">
        <v>219</v>
      </c>
      <c r="E1222" s="1">
        <v>2015</v>
      </c>
      <c r="F1222" t="s">
        <v>19</v>
      </c>
      <c r="G1222" s="2" t="s">
        <v>20</v>
      </c>
      <c r="H1222" s="25">
        <v>3</v>
      </c>
      <c r="I1222" s="25" t="s">
        <v>21</v>
      </c>
      <c r="J1222" s="25">
        <v>3</v>
      </c>
      <c r="K1222" s="25" t="s">
        <v>21</v>
      </c>
      <c r="L1222" s="25" t="s">
        <v>26</v>
      </c>
      <c r="M1222" s="25" t="s">
        <v>26</v>
      </c>
      <c r="N1222" s="25" t="s">
        <v>26</v>
      </c>
    </row>
    <row r="1223" spans="1:14" x14ac:dyDescent="0.35">
      <c r="A1223" t="s">
        <v>22</v>
      </c>
      <c r="B1223" t="s">
        <v>16</v>
      </c>
      <c r="C1223" t="s">
        <v>36</v>
      </c>
      <c r="D1223" t="s">
        <v>219</v>
      </c>
      <c r="E1223" s="1">
        <v>2016</v>
      </c>
      <c r="F1223" t="s">
        <v>19</v>
      </c>
      <c r="G1223" s="2" t="s">
        <v>20</v>
      </c>
      <c r="H1223" s="25">
        <v>2</v>
      </c>
      <c r="I1223" s="25" t="s">
        <v>21</v>
      </c>
      <c r="J1223" s="25" t="s">
        <v>21</v>
      </c>
      <c r="K1223" s="25">
        <v>2</v>
      </c>
      <c r="L1223" s="25" t="s">
        <v>26</v>
      </c>
      <c r="M1223" s="25" t="s">
        <v>26</v>
      </c>
      <c r="N1223" s="25" t="s">
        <v>21</v>
      </c>
    </row>
    <row r="1224" spans="1:14" x14ac:dyDescent="0.35">
      <c r="A1224" t="s">
        <v>22</v>
      </c>
      <c r="B1224" t="s">
        <v>16</v>
      </c>
      <c r="C1224" t="s">
        <v>36</v>
      </c>
      <c r="D1224" t="s">
        <v>219</v>
      </c>
      <c r="E1224" s="1">
        <v>2017</v>
      </c>
      <c r="F1224" t="s">
        <v>19</v>
      </c>
      <c r="G1224" s="2" t="s">
        <v>20</v>
      </c>
      <c r="H1224" s="25" t="s">
        <v>26</v>
      </c>
      <c r="I1224" s="25" t="s">
        <v>21</v>
      </c>
      <c r="J1224" s="25" t="s">
        <v>26</v>
      </c>
      <c r="K1224" s="25" t="s">
        <v>26</v>
      </c>
      <c r="L1224" s="25" t="s">
        <v>26</v>
      </c>
      <c r="M1224" s="25" t="s">
        <v>26</v>
      </c>
      <c r="N1224" s="25" t="s">
        <v>21</v>
      </c>
    </row>
    <row r="1225" spans="1:14" x14ac:dyDescent="0.35">
      <c r="A1225" t="s">
        <v>22</v>
      </c>
      <c r="B1225" t="s">
        <v>16</v>
      </c>
      <c r="C1225" t="s">
        <v>36</v>
      </c>
      <c r="D1225" t="s">
        <v>219</v>
      </c>
      <c r="E1225" s="1">
        <v>2018</v>
      </c>
      <c r="F1225" t="s">
        <v>19</v>
      </c>
      <c r="G1225" s="2" t="s">
        <v>20</v>
      </c>
      <c r="H1225" s="25" t="s">
        <v>26</v>
      </c>
      <c r="I1225" s="25" t="s">
        <v>21</v>
      </c>
      <c r="J1225" s="25" t="s">
        <v>26</v>
      </c>
      <c r="K1225" s="25" t="s">
        <v>26</v>
      </c>
      <c r="L1225" s="25" t="s">
        <v>26</v>
      </c>
      <c r="M1225" s="25" t="s">
        <v>26</v>
      </c>
      <c r="N1225" s="25" t="s">
        <v>26</v>
      </c>
    </row>
    <row r="1226" spans="1:14" x14ac:dyDescent="0.35">
      <c r="A1226" t="s">
        <v>22</v>
      </c>
      <c r="B1226" t="s">
        <v>38</v>
      </c>
      <c r="C1226" t="s">
        <v>39</v>
      </c>
      <c r="D1226" t="s">
        <v>220</v>
      </c>
      <c r="E1226" s="1">
        <v>2013</v>
      </c>
      <c r="F1226" t="s">
        <v>19</v>
      </c>
      <c r="G1226" s="2" t="s">
        <v>20</v>
      </c>
      <c r="H1226" s="25" t="s">
        <v>21</v>
      </c>
      <c r="I1226" s="25" t="s">
        <v>21</v>
      </c>
      <c r="J1226" s="25" t="s">
        <v>21</v>
      </c>
      <c r="K1226" s="25" t="s">
        <v>21</v>
      </c>
      <c r="L1226" s="25" t="s">
        <v>21</v>
      </c>
      <c r="M1226" s="25" t="s">
        <v>21</v>
      </c>
      <c r="N1226" s="25" t="s">
        <v>21</v>
      </c>
    </row>
    <row r="1227" spans="1:14" x14ac:dyDescent="0.35">
      <c r="A1227" t="s">
        <v>22</v>
      </c>
      <c r="B1227" t="s">
        <v>38</v>
      </c>
      <c r="C1227" t="s">
        <v>39</v>
      </c>
      <c r="D1227" t="s">
        <v>220</v>
      </c>
      <c r="E1227" s="1">
        <v>2014</v>
      </c>
      <c r="F1227" t="s">
        <v>19</v>
      </c>
      <c r="G1227" s="2" t="s">
        <v>20</v>
      </c>
      <c r="H1227" s="25" t="s">
        <v>21</v>
      </c>
      <c r="I1227" s="25" t="s">
        <v>21</v>
      </c>
      <c r="J1227" s="25" t="s">
        <v>21</v>
      </c>
      <c r="K1227" s="25" t="s">
        <v>21</v>
      </c>
      <c r="L1227" s="25" t="s">
        <v>21</v>
      </c>
      <c r="M1227" s="25" t="s">
        <v>21</v>
      </c>
      <c r="N1227" s="25" t="s">
        <v>21</v>
      </c>
    </row>
    <row r="1228" spans="1:14" x14ac:dyDescent="0.35">
      <c r="A1228" t="s">
        <v>22</v>
      </c>
      <c r="B1228" t="s">
        <v>38</v>
      </c>
      <c r="C1228" t="s">
        <v>39</v>
      </c>
      <c r="D1228" t="s">
        <v>220</v>
      </c>
      <c r="E1228" s="1">
        <v>2015</v>
      </c>
      <c r="F1228" t="s">
        <v>19</v>
      </c>
      <c r="G1228" s="2" t="s">
        <v>20</v>
      </c>
      <c r="H1228" s="25" t="s">
        <v>21</v>
      </c>
      <c r="I1228" s="25" t="s">
        <v>21</v>
      </c>
      <c r="J1228" s="25" t="s">
        <v>21</v>
      </c>
      <c r="K1228" s="25" t="s">
        <v>21</v>
      </c>
      <c r="L1228" s="25" t="s">
        <v>21</v>
      </c>
      <c r="M1228" s="25" t="s">
        <v>21</v>
      </c>
      <c r="N1228" s="25" t="s">
        <v>21</v>
      </c>
    </row>
    <row r="1229" spans="1:14" x14ac:dyDescent="0.35">
      <c r="A1229" t="s">
        <v>22</v>
      </c>
      <c r="B1229" t="s">
        <v>38</v>
      </c>
      <c r="C1229" t="s">
        <v>39</v>
      </c>
      <c r="D1229" t="s">
        <v>220</v>
      </c>
      <c r="E1229" s="1">
        <v>2016</v>
      </c>
      <c r="F1229" t="s">
        <v>19</v>
      </c>
      <c r="G1229" s="2" t="s">
        <v>20</v>
      </c>
      <c r="H1229" s="25" t="s">
        <v>21</v>
      </c>
      <c r="I1229" s="25" t="s">
        <v>21</v>
      </c>
      <c r="J1229" s="25" t="s">
        <v>21</v>
      </c>
      <c r="K1229" s="25" t="s">
        <v>21</v>
      </c>
      <c r="L1229" s="25" t="s">
        <v>21</v>
      </c>
      <c r="M1229" s="25" t="s">
        <v>21</v>
      </c>
      <c r="N1229" s="25" t="s">
        <v>21</v>
      </c>
    </row>
    <row r="1230" spans="1:14" x14ac:dyDescent="0.35">
      <c r="A1230" t="s">
        <v>22</v>
      </c>
      <c r="B1230" t="s">
        <v>38</v>
      </c>
      <c r="C1230" t="s">
        <v>39</v>
      </c>
      <c r="D1230" t="s">
        <v>220</v>
      </c>
      <c r="E1230" s="1">
        <v>2017</v>
      </c>
      <c r="F1230" t="s">
        <v>19</v>
      </c>
      <c r="G1230" s="2" t="s">
        <v>20</v>
      </c>
      <c r="H1230" s="25" t="s">
        <v>21</v>
      </c>
      <c r="I1230" s="25" t="s">
        <v>21</v>
      </c>
      <c r="J1230" s="25" t="s">
        <v>21</v>
      </c>
      <c r="K1230" s="25" t="s">
        <v>21</v>
      </c>
      <c r="L1230" s="25" t="s">
        <v>21</v>
      </c>
      <c r="M1230" s="25" t="s">
        <v>21</v>
      </c>
      <c r="N1230" s="25" t="s">
        <v>21</v>
      </c>
    </row>
    <row r="1231" spans="1:14" x14ac:dyDescent="0.35">
      <c r="A1231" t="s">
        <v>22</v>
      </c>
      <c r="B1231" t="s">
        <v>38</v>
      </c>
      <c r="C1231" t="s">
        <v>39</v>
      </c>
      <c r="D1231" t="s">
        <v>220</v>
      </c>
      <c r="E1231" s="1">
        <v>2018</v>
      </c>
      <c r="F1231" t="s">
        <v>19</v>
      </c>
      <c r="G1231" s="2" t="s">
        <v>20</v>
      </c>
      <c r="H1231" s="25" t="s">
        <v>21</v>
      </c>
      <c r="I1231" s="25" t="s">
        <v>21</v>
      </c>
      <c r="J1231" s="25" t="s">
        <v>21</v>
      </c>
      <c r="K1231" s="25" t="s">
        <v>21</v>
      </c>
      <c r="L1231" s="25" t="s">
        <v>21</v>
      </c>
      <c r="M1231" s="25" t="s">
        <v>21</v>
      </c>
      <c r="N1231" s="25" t="s">
        <v>21</v>
      </c>
    </row>
    <row r="1232" spans="1:14" x14ac:dyDescent="0.35">
      <c r="A1232" t="s">
        <v>22</v>
      </c>
      <c r="B1232" t="s">
        <v>38</v>
      </c>
      <c r="C1232" t="s">
        <v>39</v>
      </c>
      <c r="D1232" t="s">
        <v>221</v>
      </c>
      <c r="E1232" s="1">
        <v>2013</v>
      </c>
      <c r="F1232" t="s">
        <v>19</v>
      </c>
      <c r="G1232" s="2" t="s">
        <v>20</v>
      </c>
      <c r="H1232" s="25" t="s">
        <v>126</v>
      </c>
      <c r="I1232" s="25" t="s">
        <v>126</v>
      </c>
      <c r="J1232" s="25" t="s">
        <v>126</v>
      </c>
      <c r="K1232" s="25" t="s">
        <v>126</v>
      </c>
      <c r="L1232" s="25" t="s">
        <v>21</v>
      </c>
      <c r="M1232" s="25" t="s">
        <v>21</v>
      </c>
      <c r="N1232" s="25" t="s">
        <v>21</v>
      </c>
    </row>
    <row r="1233" spans="1:14" x14ac:dyDescent="0.35">
      <c r="A1233" t="s">
        <v>22</v>
      </c>
      <c r="B1233" t="s">
        <v>38</v>
      </c>
      <c r="C1233" t="s">
        <v>39</v>
      </c>
      <c r="D1233" t="s">
        <v>221</v>
      </c>
      <c r="E1233" s="1">
        <v>2014</v>
      </c>
      <c r="F1233" t="s">
        <v>19</v>
      </c>
      <c r="G1233" s="2" t="s">
        <v>20</v>
      </c>
      <c r="H1233" s="25" t="s">
        <v>126</v>
      </c>
      <c r="I1233" s="25" t="s">
        <v>126</v>
      </c>
      <c r="J1233" s="25" t="s">
        <v>126</v>
      </c>
      <c r="K1233" s="25" t="s">
        <v>126</v>
      </c>
      <c r="L1233" s="25" t="s">
        <v>21</v>
      </c>
      <c r="M1233" s="25" t="s">
        <v>21</v>
      </c>
      <c r="N1233" s="25" t="s">
        <v>21</v>
      </c>
    </row>
    <row r="1234" spans="1:14" x14ac:dyDescent="0.35">
      <c r="A1234" t="s">
        <v>22</v>
      </c>
      <c r="B1234" t="s">
        <v>38</v>
      </c>
      <c r="C1234" t="s">
        <v>39</v>
      </c>
      <c r="D1234" t="s">
        <v>221</v>
      </c>
      <c r="E1234" s="1">
        <v>2015</v>
      </c>
      <c r="F1234" t="s">
        <v>19</v>
      </c>
      <c r="G1234" s="2" t="s">
        <v>20</v>
      </c>
      <c r="H1234" s="25" t="s">
        <v>126</v>
      </c>
      <c r="I1234" s="25" t="s">
        <v>126</v>
      </c>
      <c r="J1234" s="25" t="s">
        <v>126</v>
      </c>
      <c r="K1234" s="25" t="s">
        <v>126</v>
      </c>
      <c r="L1234" s="25" t="s">
        <v>21</v>
      </c>
      <c r="M1234" s="25" t="s">
        <v>21</v>
      </c>
      <c r="N1234" s="25" t="s">
        <v>21</v>
      </c>
    </row>
    <row r="1235" spans="1:14" x14ac:dyDescent="0.35">
      <c r="A1235" t="s">
        <v>22</v>
      </c>
      <c r="B1235" t="s">
        <v>38</v>
      </c>
      <c r="C1235" t="s">
        <v>39</v>
      </c>
      <c r="D1235" t="s">
        <v>221</v>
      </c>
      <c r="E1235" s="1">
        <v>2016</v>
      </c>
      <c r="F1235" t="s">
        <v>19</v>
      </c>
      <c r="G1235" s="2" t="s">
        <v>20</v>
      </c>
      <c r="H1235" s="25" t="s">
        <v>126</v>
      </c>
      <c r="I1235" s="25" t="s">
        <v>126</v>
      </c>
      <c r="J1235" s="25" t="s">
        <v>126</v>
      </c>
      <c r="K1235" s="25" t="s">
        <v>126</v>
      </c>
      <c r="L1235" s="25" t="s">
        <v>21</v>
      </c>
      <c r="M1235" s="25" t="s">
        <v>21</v>
      </c>
      <c r="N1235" s="25" t="s">
        <v>21</v>
      </c>
    </row>
    <row r="1236" spans="1:14" x14ac:dyDescent="0.35">
      <c r="A1236" t="s">
        <v>22</v>
      </c>
      <c r="B1236" t="s">
        <v>38</v>
      </c>
      <c r="C1236" t="s">
        <v>39</v>
      </c>
      <c r="D1236" t="s">
        <v>221</v>
      </c>
      <c r="E1236" s="1">
        <v>2017</v>
      </c>
      <c r="F1236" t="s">
        <v>19</v>
      </c>
      <c r="G1236" s="2" t="s">
        <v>20</v>
      </c>
      <c r="H1236" s="25" t="s">
        <v>126</v>
      </c>
      <c r="I1236" s="25" t="s">
        <v>126</v>
      </c>
      <c r="J1236" s="25" t="s">
        <v>126</v>
      </c>
      <c r="K1236" s="25" t="s">
        <v>126</v>
      </c>
      <c r="L1236" s="25" t="s">
        <v>21</v>
      </c>
      <c r="M1236" s="25" t="s">
        <v>21</v>
      </c>
      <c r="N1236" s="25" t="s">
        <v>21</v>
      </c>
    </row>
    <row r="1237" spans="1:14" x14ac:dyDescent="0.35">
      <c r="A1237" t="s">
        <v>22</v>
      </c>
      <c r="B1237" t="s">
        <v>38</v>
      </c>
      <c r="C1237" t="s">
        <v>39</v>
      </c>
      <c r="D1237" t="s">
        <v>221</v>
      </c>
      <c r="E1237" s="1">
        <v>2018</v>
      </c>
      <c r="F1237" t="s">
        <v>19</v>
      </c>
      <c r="G1237" s="2" t="s">
        <v>20</v>
      </c>
      <c r="H1237" s="25" t="s">
        <v>126</v>
      </c>
      <c r="I1237" s="25" t="s">
        <v>126</v>
      </c>
      <c r="J1237" s="25" t="s">
        <v>126</v>
      </c>
      <c r="K1237" s="25" t="s">
        <v>126</v>
      </c>
      <c r="L1237" s="25" t="s">
        <v>21</v>
      </c>
      <c r="M1237" s="25" t="s">
        <v>21</v>
      </c>
      <c r="N1237" s="25" t="s">
        <v>21</v>
      </c>
    </row>
    <row r="1238" spans="1:14" x14ac:dyDescent="0.35">
      <c r="A1238" t="s">
        <v>22</v>
      </c>
      <c r="B1238" t="s">
        <v>23</v>
      </c>
      <c r="C1238" t="s">
        <v>32</v>
      </c>
      <c r="D1238" t="s">
        <v>222</v>
      </c>
      <c r="E1238" s="1">
        <v>2013</v>
      </c>
      <c r="F1238" t="s">
        <v>19</v>
      </c>
      <c r="G1238" s="2" t="s">
        <v>20</v>
      </c>
      <c r="H1238" s="25" t="s">
        <v>21</v>
      </c>
      <c r="I1238" s="25" t="s">
        <v>21</v>
      </c>
      <c r="J1238" s="25" t="s">
        <v>21</v>
      </c>
      <c r="K1238" s="25" t="s">
        <v>21</v>
      </c>
      <c r="L1238" s="25" t="s">
        <v>21</v>
      </c>
      <c r="M1238" s="25" t="s">
        <v>21</v>
      </c>
      <c r="N1238" s="25" t="s">
        <v>21</v>
      </c>
    </row>
    <row r="1239" spans="1:14" x14ac:dyDescent="0.35">
      <c r="A1239" t="s">
        <v>22</v>
      </c>
      <c r="B1239" t="s">
        <v>23</v>
      </c>
      <c r="C1239" t="s">
        <v>32</v>
      </c>
      <c r="D1239" t="s">
        <v>222</v>
      </c>
      <c r="E1239" s="1">
        <v>2014</v>
      </c>
      <c r="F1239" t="s">
        <v>19</v>
      </c>
      <c r="G1239" s="2" t="s">
        <v>20</v>
      </c>
      <c r="H1239" s="25" t="s">
        <v>21</v>
      </c>
      <c r="I1239" s="25" t="s">
        <v>21</v>
      </c>
      <c r="J1239" s="25" t="s">
        <v>21</v>
      </c>
      <c r="K1239" s="25" t="s">
        <v>21</v>
      </c>
      <c r="L1239" s="25" t="s">
        <v>21</v>
      </c>
      <c r="M1239" s="25" t="s">
        <v>21</v>
      </c>
      <c r="N1239" s="25" t="s">
        <v>21</v>
      </c>
    </row>
    <row r="1240" spans="1:14" x14ac:dyDescent="0.35">
      <c r="A1240" t="s">
        <v>22</v>
      </c>
      <c r="B1240" t="s">
        <v>23</v>
      </c>
      <c r="C1240" t="s">
        <v>32</v>
      </c>
      <c r="D1240" t="s">
        <v>222</v>
      </c>
      <c r="E1240" s="1">
        <v>2015</v>
      </c>
      <c r="F1240" t="s">
        <v>19</v>
      </c>
      <c r="G1240" s="2" t="s">
        <v>20</v>
      </c>
      <c r="H1240" s="25" t="s">
        <v>21</v>
      </c>
      <c r="I1240" s="25" t="s">
        <v>21</v>
      </c>
      <c r="J1240" s="25" t="s">
        <v>21</v>
      </c>
      <c r="K1240" s="25" t="s">
        <v>21</v>
      </c>
      <c r="L1240" s="25" t="s">
        <v>21</v>
      </c>
      <c r="M1240" s="25" t="s">
        <v>21</v>
      </c>
      <c r="N1240" s="25" t="s">
        <v>21</v>
      </c>
    </row>
    <row r="1241" spans="1:14" x14ac:dyDescent="0.35">
      <c r="A1241" t="s">
        <v>22</v>
      </c>
      <c r="B1241" t="s">
        <v>23</v>
      </c>
      <c r="C1241" t="s">
        <v>32</v>
      </c>
      <c r="D1241" t="s">
        <v>222</v>
      </c>
      <c r="E1241" s="1">
        <v>2016</v>
      </c>
      <c r="F1241" t="s">
        <v>19</v>
      </c>
      <c r="G1241" s="2" t="s">
        <v>20</v>
      </c>
      <c r="H1241" s="25" t="s">
        <v>21</v>
      </c>
      <c r="I1241" s="25" t="s">
        <v>21</v>
      </c>
      <c r="J1241" s="25" t="s">
        <v>21</v>
      </c>
      <c r="K1241" s="25" t="s">
        <v>21</v>
      </c>
      <c r="L1241" s="25" t="s">
        <v>21</v>
      </c>
      <c r="M1241" s="25" t="s">
        <v>21</v>
      </c>
      <c r="N1241" s="25" t="s">
        <v>21</v>
      </c>
    </row>
    <row r="1242" spans="1:14" x14ac:dyDescent="0.35">
      <c r="A1242" t="s">
        <v>22</v>
      </c>
      <c r="B1242" t="s">
        <v>23</v>
      </c>
      <c r="C1242" t="s">
        <v>32</v>
      </c>
      <c r="D1242" t="s">
        <v>222</v>
      </c>
      <c r="E1242" s="1">
        <v>2017</v>
      </c>
      <c r="F1242" t="s">
        <v>19</v>
      </c>
      <c r="G1242" s="2" t="s">
        <v>20</v>
      </c>
      <c r="H1242" s="25" t="s">
        <v>21</v>
      </c>
      <c r="I1242" s="25" t="s">
        <v>21</v>
      </c>
      <c r="J1242" s="25" t="s">
        <v>21</v>
      </c>
      <c r="K1242" s="25" t="s">
        <v>21</v>
      </c>
      <c r="L1242" s="25" t="s">
        <v>21</v>
      </c>
      <c r="M1242" s="25" t="s">
        <v>21</v>
      </c>
      <c r="N1242" s="25" t="s">
        <v>21</v>
      </c>
    </row>
    <row r="1243" spans="1:14" x14ac:dyDescent="0.35">
      <c r="A1243" t="s">
        <v>22</v>
      </c>
      <c r="B1243" t="s">
        <v>23</v>
      </c>
      <c r="C1243" t="s">
        <v>32</v>
      </c>
      <c r="D1243" t="s">
        <v>222</v>
      </c>
      <c r="E1243" s="1">
        <v>2018</v>
      </c>
      <c r="F1243" t="s">
        <v>19</v>
      </c>
      <c r="G1243" s="2" t="s">
        <v>20</v>
      </c>
      <c r="H1243" s="25" t="s">
        <v>21</v>
      </c>
      <c r="I1243" s="25" t="s">
        <v>21</v>
      </c>
      <c r="J1243" s="25" t="s">
        <v>21</v>
      </c>
      <c r="K1243" s="25" t="s">
        <v>21</v>
      </c>
      <c r="L1243" s="25" t="s">
        <v>21</v>
      </c>
      <c r="M1243" s="25" t="s">
        <v>21</v>
      </c>
      <c r="N1243" s="25" t="s">
        <v>21</v>
      </c>
    </row>
    <row r="1244" spans="1:14" x14ac:dyDescent="0.35">
      <c r="A1244" t="s">
        <v>22</v>
      </c>
      <c r="B1244" t="s">
        <v>34</v>
      </c>
      <c r="C1244" t="s">
        <v>24</v>
      </c>
      <c r="D1244" t="s">
        <v>223</v>
      </c>
      <c r="E1244" s="1">
        <v>2013</v>
      </c>
      <c r="F1244" t="s">
        <v>19</v>
      </c>
      <c r="G1244" s="2" t="s">
        <v>20</v>
      </c>
      <c r="H1244" s="25" t="s">
        <v>21</v>
      </c>
      <c r="I1244" s="25" t="s">
        <v>21</v>
      </c>
      <c r="J1244" s="25" t="s">
        <v>21</v>
      </c>
      <c r="K1244" s="25" t="s">
        <v>21</v>
      </c>
      <c r="L1244" s="25" t="s">
        <v>21</v>
      </c>
      <c r="M1244" s="25" t="s">
        <v>21</v>
      </c>
      <c r="N1244" s="25" t="s">
        <v>21</v>
      </c>
    </row>
    <row r="1245" spans="1:14" x14ac:dyDescent="0.35">
      <c r="A1245" t="s">
        <v>22</v>
      </c>
      <c r="B1245" t="s">
        <v>34</v>
      </c>
      <c r="C1245" t="s">
        <v>24</v>
      </c>
      <c r="D1245" t="s">
        <v>223</v>
      </c>
      <c r="E1245" s="1">
        <v>2014</v>
      </c>
      <c r="F1245" t="s">
        <v>19</v>
      </c>
      <c r="G1245" s="2" t="s">
        <v>20</v>
      </c>
      <c r="H1245" s="25" t="s">
        <v>21</v>
      </c>
      <c r="I1245" s="25" t="s">
        <v>21</v>
      </c>
      <c r="J1245" s="25" t="s">
        <v>21</v>
      </c>
      <c r="K1245" s="25" t="s">
        <v>21</v>
      </c>
      <c r="L1245" s="25" t="s">
        <v>21</v>
      </c>
      <c r="M1245" s="25" t="s">
        <v>21</v>
      </c>
      <c r="N1245" s="25" t="s">
        <v>21</v>
      </c>
    </row>
    <row r="1246" spans="1:14" x14ac:dyDescent="0.35">
      <c r="A1246" t="s">
        <v>22</v>
      </c>
      <c r="B1246" t="s">
        <v>34</v>
      </c>
      <c r="C1246" t="s">
        <v>24</v>
      </c>
      <c r="D1246" t="s">
        <v>223</v>
      </c>
      <c r="E1246" s="1">
        <v>2015</v>
      </c>
      <c r="F1246" t="s">
        <v>19</v>
      </c>
      <c r="G1246" s="2" t="s">
        <v>20</v>
      </c>
      <c r="H1246" s="25" t="s">
        <v>21</v>
      </c>
      <c r="I1246" s="25" t="s">
        <v>21</v>
      </c>
      <c r="J1246" s="25" t="s">
        <v>21</v>
      </c>
      <c r="K1246" s="25" t="s">
        <v>21</v>
      </c>
      <c r="L1246" s="25" t="s">
        <v>21</v>
      </c>
      <c r="M1246" s="25" t="s">
        <v>21</v>
      </c>
      <c r="N1246" s="25" t="s">
        <v>21</v>
      </c>
    </row>
    <row r="1247" spans="1:14" x14ac:dyDescent="0.35">
      <c r="A1247" t="s">
        <v>22</v>
      </c>
      <c r="B1247" t="s">
        <v>34</v>
      </c>
      <c r="C1247" t="s">
        <v>24</v>
      </c>
      <c r="D1247" t="s">
        <v>223</v>
      </c>
      <c r="E1247" s="1">
        <v>2016</v>
      </c>
      <c r="F1247" t="s">
        <v>19</v>
      </c>
      <c r="G1247" s="2" t="s">
        <v>20</v>
      </c>
      <c r="H1247" s="25" t="s">
        <v>21</v>
      </c>
      <c r="I1247" s="25" t="s">
        <v>21</v>
      </c>
      <c r="J1247" s="25" t="s">
        <v>21</v>
      </c>
      <c r="K1247" s="25" t="s">
        <v>21</v>
      </c>
      <c r="L1247" s="25" t="s">
        <v>21</v>
      </c>
      <c r="M1247" s="25" t="s">
        <v>21</v>
      </c>
      <c r="N1247" s="25" t="s">
        <v>21</v>
      </c>
    </row>
    <row r="1248" spans="1:14" x14ac:dyDescent="0.35">
      <c r="A1248" t="s">
        <v>22</v>
      </c>
      <c r="B1248" t="s">
        <v>34</v>
      </c>
      <c r="C1248" t="s">
        <v>24</v>
      </c>
      <c r="D1248" t="s">
        <v>223</v>
      </c>
      <c r="E1248" s="1">
        <v>2017</v>
      </c>
      <c r="F1248" t="s">
        <v>19</v>
      </c>
      <c r="G1248" s="2" t="s">
        <v>20</v>
      </c>
      <c r="H1248" s="25" t="s">
        <v>21</v>
      </c>
      <c r="I1248" s="25" t="s">
        <v>21</v>
      </c>
      <c r="J1248" s="25" t="s">
        <v>21</v>
      </c>
      <c r="K1248" s="25" t="s">
        <v>21</v>
      </c>
      <c r="L1248" s="25" t="s">
        <v>21</v>
      </c>
      <c r="M1248" s="25" t="s">
        <v>21</v>
      </c>
      <c r="N1248" s="25" t="s">
        <v>21</v>
      </c>
    </row>
    <row r="1249" spans="1:14" x14ac:dyDescent="0.35">
      <c r="A1249" t="s">
        <v>22</v>
      </c>
      <c r="B1249" t="s">
        <v>34</v>
      </c>
      <c r="C1249" t="s">
        <v>24</v>
      </c>
      <c r="D1249" t="s">
        <v>223</v>
      </c>
      <c r="E1249" s="1">
        <v>2018</v>
      </c>
      <c r="F1249" t="s">
        <v>19</v>
      </c>
      <c r="G1249" s="2" t="s">
        <v>20</v>
      </c>
      <c r="H1249" s="25" t="s">
        <v>21</v>
      </c>
      <c r="I1249" s="25" t="s">
        <v>21</v>
      </c>
      <c r="J1249" s="25" t="s">
        <v>21</v>
      </c>
      <c r="K1249" s="25" t="s">
        <v>21</v>
      </c>
      <c r="L1249" s="25" t="s">
        <v>21</v>
      </c>
      <c r="M1249" s="25" t="s">
        <v>21</v>
      </c>
      <c r="N1249" s="25" t="s">
        <v>21</v>
      </c>
    </row>
    <row r="1250" spans="1:14" x14ac:dyDescent="0.35">
      <c r="A1250" t="s">
        <v>22</v>
      </c>
      <c r="B1250" t="s">
        <v>27</v>
      </c>
      <c r="C1250" t="s">
        <v>36</v>
      </c>
      <c r="D1250" t="s">
        <v>224</v>
      </c>
      <c r="E1250" s="1">
        <v>2013</v>
      </c>
      <c r="F1250" t="s">
        <v>19</v>
      </c>
      <c r="G1250" s="2" t="s">
        <v>20</v>
      </c>
      <c r="H1250" s="25" t="s">
        <v>21</v>
      </c>
      <c r="I1250" s="25" t="s">
        <v>21</v>
      </c>
      <c r="J1250" s="25" t="s">
        <v>21</v>
      </c>
      <c r="K1250" s="25" t="s">
        <v>21</v>
      </c>
      <c r="L1250" s="25" t="s">
        <v>21</v>
      </c>
      <c r="M1250" s="25" t="s">
        <v>21</v>
      </c>
      <c r="N1250" s="25" t="s">
        <v>21</v>
      </c>
    </row>
    <row r="1251" spans="1:14" x14ac:dyDescent="0.35">
      <c r="A1251" t="s">
        <v>22</v>
      </c>
      <c r="B1251" t="s">
        <v>27</v>
      </c>
      <c r="C1251" t="s">
        <v>36</v>
      </c>
      <c r="D1251" t="s">
        <v>224</v>
      </c>
      <c r="E1251" s="1">
        <v>2014</v>
      </c>
      <c r="F1251" t="s">
        <v>19</v>
      </c>
      <c r="G1251" s="2" t="s">
        <v>20</v>
      </c>
      <c r="H1251" s="25" t="s">
        <v>21</v>
      </c>
      <c r="I1251" s="25" t="s">
        <v>21</v>
      </c>
      <c r="J1251" s="25" t="s">
        <v>21</v>
      </c>
      <c r="K1251" s="25" t="s">
        <v>21</v>
      </c>
      <c r="L1251" s="25" t="s">
        <v>21</v>
      </c>
      <c r="M1251" s="25" t="s">
        <v>21</v>
      </c>
      <c r="N1251" s="25" t="s">
        <v>21</v>
      </c>
    </row>
    <row r="1252" spans="1:14" x14ac:dyDescent="0.35">
      <c r="A1252" t="s">
        <v>22</v>
      </c>
      <c r="B1252" t="s">
        <v>27</v>
      </c>
      <c r="C1252" t="s">
        <v>36</v>
      </c>
      <c r="D1252" t="s">
        <v>224</v>
      </c>
      <c r="E1252" s="1">
        <v>2015</v>
      </c>
      <c r="F1252" t="s">
        <v>19</v>
      </c>
      <c r="G1252" s="2" t="s">
        <v>20</v>
      </c>
      <c r="H1252" s="25" t="s">
        <v>21</v>
      </c>
      <c r="I1252" s="25" t="s">
        <v>21</v>
      </c>
      <c r="J1252" s="25" t="s">
        <v>21</v>
      </c>
      <c r="K1252" s="25" t="s">
        <v>21</v>
      </c>
      <c r="L1252" s="25" t="s">
        <v>21</v>
      </c>
      <c r="M1252" s="25" t="s">
        <v>21</v>
      </c>
      <c r="N1252" s="25" t="s">
        <v>21</v>
      </c>
    </row>
    <row r="1253" spans="1:14" x14ac:dyDescent="0.35">
      <c r="A1253" t="s">
        <v>22</v>
      </c>
      <c r="B1253" t="s">
        <v>27</v>
      </c>
      <c r="C1253" t="s">
        <v>36</v>
      </c>
      <c r="D1253" t="s">
        <v>224</v>
      </c>
      <c r="E1253" s="1">
        <v>2016</v>
      </c>
      <c r="F1253" t="s">
        <v>19</v>
      </c>
      <c r="G1253" s="2" t="s">
        <v>20</v>
      </c>
      <c r="H1253" s="25" t="s">
        <v>21</v>
      </c>
      <c r="I1253" s="25" t="s">
        <v>21</v>
      </c>
      <c r="J1253" s="25" t="s">
        <v>21</v>
      </c>
      <c r="K1253" s="25" t="s">
        <v>21</v>
      </c>
      <c r="L1253" s="25" t="s">
        <v>21</v>
      </c>
      <c r="M1253" s="25" t="s">
        <v>21</v>
      </c>
      <c r="N1253" s="25" t="s">
        <v>21</v>
      </c>
    </row>
    <row r="1254" spans="1:14" x14ac:dyDescent="0.35">
      <c r="A1254" t="s">
        <v>22</v>
      </c>
      <c r="B1254" t="s">
        <v>27</v>
      </c>
      <c r="C1254" t="s">
        <v>36</v>
      </c>
      <c r="D1254" t="s">
        <v>224</v>
      </c>
      <c r="E1254" s="1">
        <v>2017</v>
      </c>
      <c r="F1254" t="s">
        <v>19</v>
      </c>
      <c r="G1254" s="2" t="s">
        <v>20</v>
      </c>
      <c r="H1254" s="25" t="s">
        <v>21</v>
      </c>
      <c r="I1254" s="25" t="s">
        <v>21</v>
      </c>
      <c r="J1254" s="25" t="s">
        <v>21</v>
      </c>
      <c r="K1254" s="25" t="s">
        <v>21</v>
      </c>
      <c r="L1254" s="25" t="s">
        <v>21</v>
      </c>
      <c r="M1254" s="25" t="s">
        <v>21</v>
      </c>
      <c r="N1254" s="25" t="s">
        <v>21</v>
      </c>
    </row>
    <row r="1255" spans="1:14" x14ac:dyDescent="0.35">
      <c r="A1255" t="s">
        <v>22</v>
      </c>
      <c r="B1255" t="s">
        <v>27</v>
      </c>
      <c r="C1255" t="s">
        <v>36</v>
      </c>
      <c r="D1255" t="s">
        <v>224</v>
      </c>
      <c r="E1255" s="1">
        <v>2018</v>
      </c>
      <c r="F1255" t="s">
        <v>19</v>
      </c>
      <c r="G1255" s="2" t="s">
        <v>20</v>
      </c>
      <c r="H1255" s="25" t="s">
        <v>21</v>
      </c>
      <c r="I1255" s="25" t="s">
        <v>21</v>
      </c>
      <c r="J1255" s="25" t="s">
        <v>21</v>
      </c>
      <c r="K1255" s="25" t="s">
        <v>21</v>
      </c>
      <c r="L1255" s="25" t="s">
        <v>21</v>
      </c>
      <c r="M1255" s="25" t="s">
        <v>21</v>
      </c>
      <c r="N1255" s="25" t="s">
        <v>21</v>
      </c>
    </row>
    <row r="1256" spans="1:14" x14ac:dyDescent="0.35">
      <c r="A1256" t="s">
        <v>22</v>
      </c>
      <c r="B1256" t="s">
        <v>34</v>
      </c>
      <c r="C1256" t="s">
        <v>28</v>
      </c>
      <c r="D1256" t="s">
        <v>225</v>
      </c>
      <c r="E1256" s="1">
        <v>2013</v>
      </c>
      <c r="F1256" t="s">
        <v>19</v>
      </c>
      <c r="G1256" s="2" t="s">
        <v>20</v>
      </c>
      <c r="H1256" s="25">
        <v>177</v>
      </c>
      <c r="I1256" s="25">
        <v>83</v>
      </c>
      <c r="J1256" s="25">
        <v>94</v>
      </c>
      <c r="K1256" s="25" t="s">
        <v>21</v>
      </c>
      <c r="L1256" s="25">
        <v>284</v>
      </c>
      <c r="M1256" s="25">
        <v>273</v>
      </c>
      <c r="N1256" s="25">
        <v>10</v>
      </c>
    </row>
    <row r="1257" spans="1:14" x14ac:dyDescent="0.35">
      <c r="A1257" t="s">
        <v>22</v>
      </c>
      <c r="B1257" t="s">
        <v>34</v>
      </c>
      <c r="C1257" t="s">
        <v>28</v>
      </c>
      <c r="D1257" t="s">
        <v>225</v>
      </c>
      <c r="E1257" s="1">
        <v>2014</v>
      </c>
      <c r="F1257" t="s">
        <v>19</v>
      </c>
      <c r="G1257" s="2" t="s">
        <v>20</v>
      </c>
      <c r="H1257" s="25">
        <v>138</v>
      </c>
      <c r="I1257" s="25">
        <v>66</v>
      </c>
      <c r="J1257" s="25">
        <v>72</v>
      </c>
      <c r="K1257" s="25" t="s">
        <v>21</v>
      </c>
      <c r="L1257" s="25">
        <v>363</v>
      </c>
      <c r="M1257" s="25">
        <v>357</v>
      </c>
      <c r="N1257" s="25">
        <v>6</v>
      </c>
    </row>
    <row r="1258" spans="1:14" x14ac:dyDescent="0.35">
      <c r="A1258" t="s">
        <v>22</v>
      </c>
      <c r="B1258" t="s">
        <v>34</v>
      </c>
      <c r="C1258" t="s">
        <v>28</v>
      </c>
      <c r="D1258" t="s">
        <v>225</v>
      </c>
      <c r="E1258" s="1">
        <v>2015</v>
      </c>
      <c r="F1258" t="s">
        <v>19</v>
      </c>
      <c r="G1258" s="2" t="s">
        <v>20</v>
      </c>
      <c r="H1258" s="25">
        <v>171</v>
      </c>
      <c r="I1258" s="25">
        <v>192</v>
      </c>
      <c r="J1258" s="25">
        <v>-22</v>
      </c>
      <c r="K1258" s="25" t="s">
        <v>21</v>
      </c>
      <c r="L1258" s="25">
        <v>425</v>
      </c>
      <c r="M1258" s="25">
        <v>406</v>
      </c>
      <c r="N1258" s="25">
        <v>19</v>
      </c>
    </row>
    <row r="1259" spans="1:14" x14ac:dyDescent="0.35">
      <c r="A1259" t="s">
        <v>22</v>
      </c>
      <c r="B1259" t="s">
        <v>34</v>
      </c>
      <c r="C1259" t="s">
        <v>28</v>
      </c>
      <c r="D1259" t="s">
        <v>225</v>
      </c>
      <c r="E1259" s="1">
        <v>2016</v>
      </c>
      <c r="F1259" t="s">
        <v>19</v>
      </c>
      <c r="G1259" s="2" t="s">
        <v>20</v>
      </c>
      <c r="H1259" s="25">
        <v>216</v>
      </c>
      <c r="I1259" s="25">
        <v>197</v>
      </c>
      <c r="J1259" s="25">
        <v>18</v>
      </c>
      <c r="K1259" s="25">
        <v>1</v>
      </c>
      <c r="L1259" s="25">
        <v>495</v>
      </c>
      <c r="M1259" s="25">
        <v>427</v>
      </c>
      <c r="N1259" s="25">
        <v>67</v>
      </c>
    </row>
    <row r="1260" spans="1:14" x14ac:dyDescent="0.35">
      <c r="A1260" t="s">
        <v>22</v>
      </c>
      <c r="B1260" t="s">
        <v>34</v>
      </c>
      <c r="C1260" t="s">
        <v>28</v>
      </c>
      <c r="D1260" t="s">
        <v>225</v>
      </c>
      <c r="E1260" s="1">
        <v>2017</v>
      </c>
      <c r="F1260" t="s">
        <v>19</v>
      </c>
      <c r="G1260" s="2" t="s">
        <v>20</v>
      </c>
      <c r="H1260" s="25" t="s">
        <v>26</v>
      </c>
      <c r="I1260" s="25" t="s">
        <v>26</v>
      </c>
      <c r="J1260" s="25">
        <v>4</v>
      </c>
      <c r="K1260" s="25" t="s">
        <v>26</v>
      </c>
      <c r="L1260" s="25">
        <v>465</v>
      </c>
      <c r="M1260" s="25">
        <v>429</v>
      </c>
      <c r="N1260" s="25">
        <v>37</v>
      </c>
    </row>
    <row r="1261" spans="1:14" x14ac:dyDescent="0.35">
      <c r="A1261" t="s">
        <v>22</v>
      </c>
      <c r="B1261" t="s">
        <v>34</v>
      </c>
      <c r="C1261" t="s">
        <v>28</v>
      </c>
      <c r="D1261" t="s">
        <v>225</v>
      </c>
      <c r="E1261" s="1">
        <v>2018</v>
      </c>
      <c r="F1261" t="s">
        <v>19</v>
      </c>
      <c r="G1261" s="2" t="s">
        <v>20</v>
      </c>
      <c r="H1261" s="25">
        <v>154</v>
      </c>
      <c r="I1261" s="25" t="s">
        <v>26</v>
      </c>
      <c r="J1261" s="25" t="s">
        <v>26</v>
      </c>
      <c r="K1261" s="25" t="s">
        <v>26</v>
      </c>
      <c r="L1261" s="25">
        <v>531</v>
      </c>
      <c r="M1261" s="25">
        <v>441</v>
      </c>
      <c r="N1261" s="25">
        <v>89</v>
      </c>
    </row>
    <row r="1262" spans="1:14" x14ac:dyDescent="0.35">
      <c r="A1262" t="s">
        <v>22</v>
      </c>
      <c r="B1262" t="s">
        <v>27</v>
      </c>
      <c r="C1262" t="s">
        <v>36</v>
      </c>
      <c r="D1262" t="s">
        <v>226</v>
      </c>
      <c r="E1262" s="1">
        <v>2013</v>
      </c>
      <c r="F1262" t="s">
        <v>19</v>
      </c>
      <c r="G1262" s="2" t="s">
        <v>20</v>
      </c>
      <c r="H1262" s="25" t="s">
        <v>21</v>
      </c>
      <c r="I1262" s="25" t="s">
        <v>21</v>
      </c>
      <c r="J1262" s="25" t="s">
        <v>21</v>
      </c>
      <c r="K1262" s="25" t="s">
        <v>21</v>
      </c>
      <c r="L1262" s="25" t="s">
        <v>26</v>
      </c>
      <c r="M1262" s="25" t="s">
        <v>21</v>
      </c>
      <c r="N1262" s="25" t="s">
        <v>26</v>
      </c>
    </row>
    <row r="1263" spans="1:14" x14ac:dyDescent="0.35">
      <c r="A1263" t="s">
        <v>22</v>
      </c>
      <c r="B1263" t="s">
        <v>27</v>
      </c>
      <c r="C1263" t="s">
        <v>36</v>
      </c>
      <c r="D1263" t="s">
        <v>226</v>
      </c>
      <c r="E1263" s="1">
        <v>2014</v>
      </c>
      <c r="F1263" t="s">
        <v>19</v>
      </c>
      <c r="G1263" s="2" t="s">
        <v>20</v>
      </c>
      <c r="H1263" s="25" t="s">
        <v>21</v>
      </c>
      <c r="I1263" s="25" t="s">
        <v>21</v>
      </c>
      <c r="J1263" s="25" t="s">
        <v>21</v>
      </c>
      <c r="K1263" s="25" t="s">
        <v>21</v>
      </c>
      <c r="L1263" s="25" t="s">
        <v>26</v>
      </c>
      <c r="M1263" s="25" t="s">
        <v>26</v>
      </c>
      <c r="N1263" s="25" t="s">
        <v>26</v>
      </c>
    </row>
    <row r="1264" spans="1:14" x14ac:dyDescent="0.35">
      <c r="A1264" t="s">
        <v>22</v>
      </c>
      <c r="B1264" t="s">
        <v>27</v>
      </c>
      <c r="C1264" t="s">
        <v>36</v>
      </c>
      <c r="D1264" t="s">
        <v>226</v>
      </c>
      <c r="E1264" s="1">
        <v>2015</v>
      </c>
      <c r="F1264" t="s">
        <v>19</v>
      </c>
      <c r="G1264" s="2" t="s">
        <v>20</v>
      </c>
      <c r="H1264" s="25">
        <v>-10</v>
      </c>
      <c r="I1264" s="25" t="s">
        <v>21</v>
      </c>
      <c r="J1264" s="25">
        <v>-10</v>
      </c>
      <c r="K1264" s="25" t="s">
        <v>21</v>
      </c>
      <c r="L1264" s="25" t="s">
        <v>21</v>
      </c>
      <c r="M1264" s="25" t="s">
        <v>21</v>
      </c>
      <c r="N1264" s="25" t="s">
        <v>21</v>
      </c>
    </row>
    <row r="1265" spans="1:14" x14ac:dyDescent="0.35">
      <c r="A1265" t="s">
        <v>22</v>
      </c>
      <c r="B1265" t="s">
        <v>27</v>
      </c>
      <c r="C1265" t="s">
        <v>36</v>
      </c>
      <c r="D1265" t="s">
        <v>226</v>
      </c>
      <c r="E1265" s="1">
        <v>2016</v>
      </c>
      <c r="F1265" t="s">
        <v>19</v>
      </c>
      <c r="G1265" s="2" t="s">
        <v>20</v>
      </c>
      <c r="H1265" s="25">
        <v>-15</v>
      </c>
      <c r="I1265" s="25" t="s">
        <v>21</v>
      </c>
      <c r="J1265" s="25">
        <v>-15</v>
      </c>
      <c r="K1265" s="25" t="s">
        <v>21</v>
      </c>
      <c r="L1265" s="25">
        <v>16</v>
      </c>
      <c r="M1265" s="25" t="s">
        <v>26</v>
      </c>
      <c r="N1265" s="25" t="s">
        <v>26</v>
      </c>
    </row>
    <row r="1266" spans="1:14" x14ac:dyDescent="0.35">
      <c r="A1266" t="s">
        <v>22</v>
      </c>
      <c r="B1266" t="s">
        <v>27</v>
      </c>
      <c r="C1266" t="s">
        <v>36</v>
      </c>
      <c r="D1266" t="s">
        <v>226</v>
      </c>
      <c r="E1266" s="1">
        <v>2017</v>
      </c>
      <c r="F1266" t="s">
        <v>19</v>
      </c>
      <c r="G1266" s="2" t="s">
        <v>20</v>
      </c>
      <c r="H1266" s="25" t="s">
        <v>26</v>
      </c>
      <c r="I1266" s="25" t="s">
        <v>21</v>
      </c>
      <c r="J1266" s="25" t="s">
        <v>26</v>
      </c>
      <c r="K1266" s="25" t="s">
        <v>21</v>
      </c>
      <c r="L1266" s="25" t="s">
        <v>26</v>
      </c>
      <c r="M1266" s="25" t="s">
        <v>26</v>
      </c>
      <c r="N1266" s="25" t="s">
        <v>26</v>
      </c>
    </row>
    <row r="1267" spans="1:14" x14ac:dyDescent="0.35">
      <c r="A1267" t="s">
        <v>22</v>
      </c>
      <c r="B1267" t="s">
        <v>27</v>
      </c>
      <c r="C1267" t="s">
        <v>36</v>
      </c>
      <c r="D1267" t="s">
        <v>226</v>
      </c>
      <c r="E1267" s="1">
        <v>2018</v>
      </c>
      <c r="F1267" t="s">
        <v>19</v>
      </c>
      <c r="G1267" s="2" t="s">
        <v>20</v>
      </c>
      <c r="H1267" s="25" t="s">
        <v>26</v>
      </c>
      <c r="I1267" s="25" t="s">
        <v>21</v>
      </c>
      <c r="J1267" s="25" t="s">
        <v>26</v>
      </c>
      <c r="K1267" s="25" t="s">
        <v>21</v>
      </c>
      <c r="L1267" s="25" t="s">
        <v>26</v>
      </c>
      <c r="M1267" s="25" t="s">
        <v>26</v>
      </c>
      <c r="N1267" s="25" t="s">
        <v>26</v>
      </c>
    </row>
    <row r="1268" spans="1:14" x14ac:dyDescent="0.35">
      <c r="A1268" t="s">
        <v>22</v>
      </c>
      <c r="B1268" t="s">
        <v>23</v>
      </c>
      <c r="C1268" t="s">
        <v>24</v>
      </c>
      <c r="D1268" t="s">
        <v>227</v>
      </c>
      <c r="E1268" s="1">
        <v>2013</v>
      </c>
      <c r="F1268" t="s">
        <v>19</v>
      </c>
      <c r="G1268" s="2" t="s">
        <v>20</v>
      </c>
      <c r="H1268" s="25">
        <v>1</v>
      </c>
      <c r="I1268" s="25" t="s">
        <v>21</v>
      </c>
      <c r="J1268" s="25">
        <v>1</v>
      </c>
      <c r="K1268" s="25" t="s">
        <v>21</v>
      </c>
      <c r="L1268" s="25">
        <v>84</v>
      </c>
      <c r="M1268" s="25">
        <v>88</v>
      </c>
      <c r="N1268" s="25">
        <v>-4</v>
      </c>
    </row>
    <row r="1269" spans="1:14" x14ac:dyDescent="0.35">
      <c r="A1269" t="s">
        <v>22</v>
      </c>
      <c r="B1269" t="s">
        <v>23</v>
      </c>
      <c r="C1269" t="s">
        <v>24</v>
      </c>
      <c r="D1269" t="s">
        <v>227</v>
      </c>
      <c r="E1269" s="1">
        <v>2014</v>
      </c>
      <c r="F1269" t="s">
        <v>19</v>
      </c>
      <c r="G1269" s="2" t="s">
        <v>20</v>
      </c>
      <c r="H1269" s="25">
        <v>6</v>
      </c>
      <c r="I1269" s="25" t="s">
        <v>21</v>
      </c>
      <c r="J1269" s="25">
        <v>5</v>
      </c>
      <c r="K1269" s="25">
        <v>1</v>
      </c>
      <c r="L1269" s="25">
        <v>145</v>
      </c>
      <c r="M1269" s="25">
        <v>95</v>
      </c>
      <c r="N1269" s="25">
        <v>50</v>
      </c>
    </row>
    <row r="1270" spans="1:14" x14ac:dyDescent="0.35">
      <c r="A1270" t="s">
        <v>22</v>
      </c>
      <c r="B1270" t="s">
        <v>23</v>
      </c>
      <c r="C1270" t="s">
        <v>24</v>
      </c>
      <c r="D1270" t="s">
        <v>227</v>
      </c>
      <c r="E1270" s="1">
        <v>2015</v>
      </c>
      <c r="F1270" t="s">
        <v>19</v>
      </c>
      <c r="G1270" s="2" t="s">
        <v>20</v>
      </c>
      <c r="H1270" s="25">
        <v>-16</v>
      </c>
      <c r="I1270" s="25" t="s">
        <v>21</v>
      </c>
      <c r="J1270" s="25">
        <v>-17</v>
      </c>
      <c r="K1270" s="25">
        <v>2</v>
      </c>
      <c r="L1270" s="25">
        <v>101</v>
      </c>
      <c r="M1270" s="25">
        <v>53</v>
      </c>
      <c r="N1270" s="25">
        <v>48</v>
      </c>
    </row>
    <row r="1271" spans="1:14" x14ac:dyDescent="0.35">
      <c r="A1271" t="s">
        <v>22</v>
      </c>
      <c r="B1271" t="s">
        <v>23</v>
      </c>
      <c r="C1271" t="s">
        <v>24</v>
      </c>
      <c r="D1271" t="s">
        <v>227</v>
      </c>
      <c r="E1271" s="1">
        <v>2016</v>
      </c>
      <c r="F1271" t="s">
        <v>19</v>
      </c>
      <c r="G1271" s="2" t="s">
        <v>20</v>
      </c>
      <c r="H1271" s="25" t="s">
        <v>21</v>
      </c>
      <c r="I1271" s="25" t="s">
        <v>21</v>
      </c>
      <c r="J1271" s="25" t="s">
        <v>21</v>
      </c>
      <c r="K1271" s="25" t="s">
        <v>21</v>
      </c>
      <c r="L1271" s="25">
        <v>89</v>
      </c>
      <c r="M1271" s="25">
        <v>52</v>
      </c>
      <c r="N1271" s="25">
        <v>37</v>
      </c>
    </row>
    <row r="1272" spans="1:14" x14ac:dyDescent="0.35">
      <c r="A1272" t="s">
        <v>22</v>
      </c>
      <c r="B1272" t="s">
        <v>23</v>
      </c>
      <c r="C1272" t="s">
        <v>24</v>
      </c>
      <c r="D1272" t="s">
        <v>227</v>
      </c>
      <c r="E1272" s="1">
        <v>2017</v>
      </c>
      <c r="F1272" t="s">
        <v>19</v>
      </c>
      <c r="G1272" s="2" t="s">
        <v>20</v>
      </c>
      <c r="H1272" s="25" t="s">
        <v>26</v>
      </c>
      <c r="I1272" s="25" t="s">
        <v>21</v>
      </c>
      <c r="J1272" s="25" t="s">
        <v>26</v>
      </c>
      <c r="K1272" s="25" t="s">
        <v>26</v>
      </c>
      <c r="L1272" s="25">
        <v>133</v>
      </c>
      <c r="M1272" s="25">
        <v>114</v>
      </c>
      <c r="N1272" s="25">
        <v>20</v>
      </c>
    </row>
    <row r="1273" spans="1:14" x14ac:dyDescent="0.35">
      <c r="A1273" t="s">
        <v>22</v>
      </c>
      <c r="B1273" t="s">
        <v>23</v>
      </c>
      <c r="C1273" t="s">
        <v>24</v>
      </c>
      <c r="D1273" t="s">
        <v>227</v>
      </c>
      <c r="E1273" s="1">
        <v>2018</v>
      </c>
      <c r="F1273" t="s">
        <v>19</v>
      </c>
      <c r="G1273" s="2" t="s">
        <v>20</v>
      </c>
      <c r="H1273" s="25">
        <v>-7</v>
      </c>
      <c r="I1273" s="25" t="s">
        <v>21</v>
      </c>
      <c r="J1273" s="25" t="s">
        <v>26</v>
      </c>
      <c r="K1273" s="25" t="s">
        <v>21</v>
      </c>
      <c r="L1273" s="25">
        <v>31</v>
      </c>
      <c r="M1273" s="25" t="s">
        <v>26</v>
      </c>
      <c r="N1273" s="25" t="s">
        <v>26</v>
      </c>
    </row>
    <row r="1274" spans="1:14" x14ac:dyDescent="0.35">
      <c r="A1274" t="s">
        <v>22</v>
      </c>
      <c r="B1274" t="s">
        <v>34</v>
      </c>
      <c r="C1274" t="s">
        <v>36</v>
      </c>
      <c r="D1274" t="s">
        <v>228</v>
      </c>
      <c r="E1274" s="1">
        <v>2013</v>
      </c>
      <c r="F1274" t="s">
        <v>19</v>
      </c>
      <c r="G1274" s="2" t="s">
        <v>20</v>
      </c>
      <c r="H1274" s="25" t="s">
        <v>21</v>
      </c>
      <c r="I1274" s="25" t="s">
        <v>21</v>
      </c>
      <c r="J1274" s="25" t="s">
        <v>21</v>
      </c>
      <c r="K1274" s="25" t="s">
        <v>21</v>
      </c>
      <c r="L1274" s="25" t="s">
        <v>21</v>
      </c>
      <c r="M1274" s="25" t="s">
        <v>21</v>
      </c>
      <c r="N1274" s="25" t="s">
        <v>21</v>
      </c>
    </row>
    <row r="1275" spans="1:14" x14ac:dyDescent="0.35">
      <c r="A1275" t="s">
        <v>22</v>
      </c>
      <c r="B1275" t="s">
        <v>34</v>
      </c>
      <c r="C1275" t="s">
        <v>36</v>
      </c>
      <c r="D1275" t="s">
        <v>228</v>
      </c>
      <c r="E1275" s="1">
        <v>2014</v>
      </c>
      <c r="F1275" t="s">
        <v>19</v>
      </c>
      <c r="G1275" s="2" t="s">
        <v>20</v>
      </c>
      <c r="H1275" s="25" t="s">
        <v>21</v>
      </c>
      <c r="I1275" s="25" t="s">
        <v>21</v>
      </c>
      <c r="J1275" s="25" t="s">
        <v>21</v>
      </c>
      <c r="K1275" s="25" t="s">
        <v>21</v>
      </c>
      <c r="L1275" s="25" t="s">
        <v>21</v>
      </c>
      <c r="M1275" s="25" t="s">
        <v>21</v>
      </c>
      <c r="N1275" s="25" t="s">
        <v>21</v>
      </c>
    </row>
    <row r="1276" spans="1:14" x14ac:dyDescent="0.35">
      <c r="A1276" t="s">
        <v>22</v>
      </c>
      <c r="B1276" t="s">
        <v>34</v>
      </c>
      <c r="C1276" t="s">
        <v>36</v>
      </c>
      <c r="D1276" t="s">
        <v>228</v>
      </c>
      <c r="E1276" s="1">
        <v>2015</v>
      </c>
      <c r="F1276" t="s">
        <v>19</v>
      </c>
      <c r="G1276" s="2" t="s">
        <v>20</v>
      </c>
      <c r="H1276" s="25" t="s">
        <v>21</v>
      </c>
      <c r="I1276" s="25" t="s">
        <v>21</v>
      </c>
      <c r="J1276" s="25" t="s">
        <v>21</v>
      </c>
      <c r="K1276" s="25" t="s">
        <v>21</v>
      </c>
      <c r="L1276" s="25" t="s">
        <v>21</v>
      </c>
      <c r="M1276" s="25" t="s">
        <v>21</v>
      </c>
      <c r="N1276" s="25" t="s">
        <v>21</v>
      </c>
    </row>
    <row r="1277" spans="1:14" x14ac:dyDescent="0.35">
      <c r="A1277" t="s">
        <v>22</v>
      </c>
      <c r="B1277" t="s">
        <v>34</v>
      </c>
      <c r="C1277" t="s">
        <v>36</v>
      </c>
      <c r="D1277" t="s">
        <v>228</v>
      </c>
      <c r="E1277" s="1">
        <v>2016</v>
      </c>
      <c r="F1277" t="s">
        <v>19</v>
      </c>
      <c r="G1277" s="2" t="s">
        <v>20</v>
      </c>
      <c r="H1277" s="25" t="s">
        <v>21</v>
      </c>
      <c r="I1277" s="25" t="s">
        <v>21</v>
      </c>
      <c r="J1277" s="25" t="s">
        <v>21</v>
      </c>
      <c r="K1277" s="25" t="s">
        <v>21</v>
      </c>
      <c r="L1277" s="25" t="s">
        <v>21</v>
      </c>
      <c r="M1277" s="25" t="s">
        <v>21</v>
      </c>
      <c r="N1277" s="25" t="s">
        <v>21</v>
      </c>
    </row>
    <row r="1278" spans="1:14" x14ac:dyDescent="0.35">
      <c r="A1278" t="s">
        <v>22</v>
      </c>
      <c r="B1278" t="s">
        <v>34</v>
      </c>
      <c r="C1278" t="s">
        <v>36</v>
      </c>
      <c r="D1278" t="s">
        <v>228</v>
      </c>
      <c r="E1278" s="1">
        <v>2017</v>
      </c>
      <c r="F1278" t="s">
        <v>19</v>
      </c>
      <c r="G1278" s="2" t="s">
        <v>20</v>
      </c>
      <c r="H1278" s="25" t="s">
        <v>21</v>
      </c>
      <c r="I1278" s="25" t="s">
        <v>21</v>
      </c>
      <c r="J1278" s="25" t="s">
        <v>21</v>
      </c>
      <c r="K1278" s="25" t="s">
        <v>21</v>
      </c>
      <c r="L1278" s="25" t="s">
        <v>21</v>
      </c>
      <c r="M1278" s="25" t="s">
        <v>21</v>
      </c>
      <c r="N1278" s="25" t="s">
        <v>21</v>
      </c>
    </row>
    <row r="1279" spans="1:14" x14ac:dyDescent="0.35">
      <c r="A1279" t="s">
        <v>22</v>
      </c>
      <c r="B1279" t="s">
        <v>34</v>
      </c>
      <c r="C1279" t="s">
        <v>36</v>
      </c>
      <c r="D1279" t="s">
        <v>228</v>
      </c>
      <c r="E1279" s="1">
        <v>2018</v>
      </c>
      <c r="F1279" t="s">
        <v>19</v>
      </c>
      <c r="G1279" s="2" t="s">
        <v>20</v>
      </c>
      <c r="H1279" s="25" t="s">
        <v>21</v>
      </c>
      <c r="I1279" s="25" t="s">
        <v>21</v>
      </c>
      <c r="J1279" s="25" t="s">
        <v>21</v>
      </c>
      <c r="K1279" s="25" t="s">
        <v>21</v>
      </c>
      <c r="L1279" s="25" t="s">
        <v>21</v>
      </c>
      <c r="M1279" s="25" t="s">
        <v>21</v>
      </c>
      <c r="N1279" s="25" t="s">
        <v>21</v>
      </c>
    </row>
    <row r="1280" spans="1:14" x14ac:dyDescent="0.35">
      <c r="A1280" t="s">
        <v>22</v>
      </c>
      <c r="B1280" t="s">
        <v>16</v>
      </c>
      <c r="C1280" t="s">
        <v>36</v>
      </c>
      <c r="D1280" t="s">
        <v>229</v>
      </c>
      <c r="E1280" s="1">
        <v>2013</v>
      </c>
      <c r="F1280" t="s">
        <v>19</v>
      </c>
      <c r="G1280" s="2" t="s">
        <v>20</v>
      </c>
      <c r="H1280" s="25" t="s">
        <v>21</v>
      </c>
      <c r="I1280" s="25" t="s">
        <v>21</v>
      </c>
      <c r="J1280" s="25" t="s">
        <v>21</v>
      </c>
      <c r="K1280" s="25" t="s">
        <v>21</v>
      </c>
      <c r="L1280" s="25" t="s">
        <v>21</v>
      </c>
      <c r="M1280" s="25" t="s">
        <v>21</v>
      </c>
      <c r="N1280" s="25" t="s">
        <v>21</v>
      </c>
    </row>
    <row r="1281" spans="1:14" x14ac:dyDescent="0.35">
      <c r="A1281" t="s">
        <v>22</v>
      </c>
      <c r="B1281" t="s">
        <v>16</v>
      </c>
      <c r="C1281" t="s">
        <v>36</v>
      </c>
      <c r="D1281" t="s">
        <v>229</v>
      </c>
      <c r="E1281" s="1">
        <v>2014</v>
      </c>
      <c r="F1281" t="s">
        <v>19</v>
      </c>
      <c r="G1281" s="2" t="s">
        <v>20</v>
      </c>
      <c r="H1281" s="25" t="s">
        <v>21</v>
      </c>
      <c r="I1281" s="25" t="s">
        <v>21</v>
      </c>
      <c r="J1281" s="25" t="s">
        <v>21</v>
      </c>
      <c r="K1281" s="25" t="s">
        <v>21</v>
      </c>
      <c r="L1281" s="25" t="s">
        <v>21</v>
      </c>
      <c r="M1281" s="25" t="s">
        <v>21</v>
      </c>
      <c r="N1281" s="25" t="s">
        <v>21</v>
      </c>
    </row>
    <row r="1282" spans="1:14" x14ac:dyDescent="0.35">
      <c r="A1282" t="s">
        <v>22</v>
      </c>
      <c r="B1282" t="s">
        <v>16</v>
      </c>
      <c r="C1282" t="s">
        <v>36</v>
      </c>
      <c r="D1282" t="s">
        <v>229</v>
      </c>
      <c r="E1282" s="1">
        <v>2015</v>
      </c>
      <c r="F1282" t="s">
        <v>19</v>
      </c>
      <c r="G1282" s="2" t="s">
        <v>20</v>
      </c>
      <c r="H1282" s="25" t="s">
        <v>21</v>
      </c>
      <c r="I1282" s="25" t="s">
        <v>21</v>
      </c>
      <c r="J1282" s="25" t="s">
        <v>21</v>
      </c>
      <c r="K1282" s="25" t="s">
        <v>21</v>
      </c>
      <c r="L1282" s="25" t="s">
        <v>21</v>
      </c>
      <c r="M1282" s="25" t="s">
        <v>21</v>
      </c>
      <c r="N1282" s="25" t="s">
        <v>21</v>
      </c>
    </row>
    <row r="1283" spans="1:14" x14ac:dyDescent="0.35">
      <c r="A1283" t="s">
        <v>22</v>
      </c>
      <c r="B1283" t="s">
        <v>16</v>
      </c>
      <c r="C1283" t="s">
        <v>36</v>
      </c>
      <c r="D1283" t="s">
        <v>229</v>
      </c>
      <c r="E1283" s="1">
        <v>2016</v>
      </c>
      <c r="F1283" t="s">
        <v>19</v>
      </c>
      <c r="G1283" s="2" t="s">
        <v>20</v>
      </c>
      <c r="H1283" s="25" t="s">
        <v>21</v>
      </c>
      <c r="I1283" s="25" t="s">
        <v>21</v>
      </c>
      <c r="J1283" s="25" t="s">
        <v>21</v>
      </c>
      <c r="K1283" s="25" t="s">
        <v>21</v>
      </c>
      <c r="L1283" s="25" t="s">
        <v>21</v>
      </c>
      <c r="M1283" s="25" t="s">
        <v>21</v>
      </c>
      <c r="N1283" s="25" t="s">
        <v>21</v>
      </c>
    </row>
    <row r="1284" spans="1:14" x14ac:dyDescent="0.35">
      <c r="A1284" t="s">
        <v>22</v>
      </c>
      <c r="B1284" t="s">
        <v>16</v>
      </c>
      <c r="C1284" t="s">
        <v>36</v>
      </c>
      <c r="D1284" t="s">
        <v>229</v>
      </c>
      <c r="E1284" s="1">
        <v>2017</v>
      </c>
      <c r="F1284" t="s">
        <v>19</v>
      </c>
      <c r="G1284" s="2" t="s">
        <v>20</v>
      </c>
      <c r="H1284" s="25" t="s">
        <v>21</v>
      </c>
      <c r="I1284" s="25" t="s">
        <v>21</v>
      </c>
      <c r="J1284" s="25" t="s">
        <v>21</v>
      </c>
      <c r="K1284" s="25" t="s">
        <v>21</v>
      </c>
      <c r="L1284" s="25" t="s">
        <v>21</v>
      </c>
      <c r="M1284" s="25" t="s">
        <v>21</v>
      </c>
      <c r="N1284" s="25" t="s">
        <v>21</v>
      </c>
    </row>
    <row r="1285" spans="1:14" x14ac:dyDescent="0.35">
      <c r="A1285" t="s">
        <v>22</v>
      </c>
      <c r="B1285" t="s">
        <v>16</v>
      </c>
      <c r="C1285" t="s">
        <v>36</v>
      </c>
      <c r="D1285" t="s">
        <v>229</v>
      </c>
      <c r="E1285" s="1">
        <v>2018</v>
      </c>
      <c r="F1285" t="s">
        <v>19</v>
      </c>
      <c r="G1285" s="2" t="s">
        <v>20</v>
      </c>
      <c r="H1285" s="25" t="s">
        <v>21</v>
      </c>
      <c r="I1285" s="25" t="s">
        <v>21</v>
      </c>
      <c r="J1285" s="25" t="s">
        <v>21</v>
      </c>
      <c r="K1285" s="25" t="s">
        <v>21</v>
      </c>
      <c r="L1285" s="25" t="s">
        <v>21</v>
      </c>
      <c r="M1285" s="25" t="s">
        <v>21</v>
      </c>
      <c r="N1285" s="25" t="s">
        <v>21</v>
      </c>
    </row>
    <row r="1286" spans="1:14" x14ac:dyDescent="0.35">
      <c r="A1286" t="s">
        <v>22</v>
      </c>
      <c r="B1286" t="s">
        <v>34</v>
      </c>
      <c r="C1286" t="s">
        <v>32</v>
      </c>
      <c r="D1286" t="s">
        <v>230</v>
      </c>
      <c r="E1286" s="1">
        <v>2013</v>
      </c>
      <c r="F1286" t="s">
        <v>19</v>
      </c>
      <c r="G1286" s="2" t="s">
        <v>20</v>
      </c>
      <c r="H1286" s="25">
        <v>6350</v>
      </c>
      <c r="I1286" s="25">
        <v>5193</v>
      </c>
      <c r="J1286" s="25">
        <v>961</v>
      </c>
      <c r="K1286" s="25">
        <v>195</v>
      </c>
      <c r="L1286" s="25">
        <v>94910</v>
      </c>
      <c r="M1286" s="25">
        <v>92467</v>
      </c>
      <c r="N1286" s="25">
        <v>2443</v>
      </c>
    </row>
    <row r="1287" spans="1:14" x14ac:dyDescent="0.35">
      <c r="A1287" t="s">
        <v>22</v>
      </c>
      <c r="B1287" t="s">
        <v>34</v>
      </c>
      <c r="C1287" t="s">
        <v>32</v>
      </c>
      <c r="D1287" t="s">
        <v>230</v>
      </c>
      <c r="E1287" s="1">
        <v>2014</v>
      </c>
      <c r="F1287" t="s">
        <v>19</v>
      </c>
      <c r="G1287" s="2" t="s">
        <v>20</v>
      </c>
      <c r="H1287" s="25">
        <v>6294</v>
      </c>
      <c r="I1287" s="25">
        <v>5577</v>
      </c>
      <c r="J1287" s="25">
        <v>351</v>
      </c>
      <c r="K1287" s="25">
        <v>365</v>
      </c>
      <c r="L1287" s="25">
        <v>138190</v>
      </c>
      <c r="M1287" s="25">
        <v>138356</v>
      </c>
      <c r="N1287" s="25">
        <v>-166</v>
      </c>
    </row>
    <row r="1288" spans="1:14" x14ac:dyDescent="0.35">
      <c r="A1288" t="s">
        <v>22</v>
      </c>
      <c r="B1288" t="s">
        <v>34</v>
      </c>
      <c r="C1288" t="s">
        <v>32</v>
      </c>
      <c r="D1288" t="s">
        <v>230</v>
      </c>
      <c r="E1288" s="1">
        <v>2015</v>
      </c>
      <c r="F1288" t="s">
        <v>19</v>
      </c>
      <c r="G1288" s="2" t="s">
        <v>20</v>
      </c>
      <c r="H1288" s="25">
        <v>3194</v>
      </c>
      <c r="I1288" s="25">
        <v>6908</v>
      </c>
      <c r="J1288" s="25">
        <v>-3744</v>
      </c>
      <c r="K1288" s="25">
        <v>30</v>
      </c>
      <c r="L1288" s="25">
        <v>128663</v>
      </c>
      <c r="M1288" s="25">
        <v>128743</v>
      </c>
      <c r="N1288" s="25">
        <v>-80</v>
      </c>
    </row>
    <row r="1289" spans="1:14" x14ac:dyDescent="0.35">
      <c r="A1289" t="s">
        <v>22</v>
      </c>
      <c r="B1289" t="s">
        <v>34</v>
      </c>
      <c r="C1289" t="s">
        <v>32</v>
      </c>
      <c r="D1289" t="s">
        <v>230</v>
      </c>
      <c r="E1289" s="1">
        <v>2016</v>
      </c>
      <c r="F1289" t="s">
        <v>19</v>
      </c>
      <c r="G1289" s="2" t="s">
        <v>20</v>
      </c>
      <c r="H1289" s="25">
        <v>735</v>
      </c>
      <c r="I1289" s="25">
        <v>2238</v>
      </c>
      <c r="J1289" s="25">
        <v>-1608</v>
      </c>
      <c r="K1289" s="25">
        <v>105</v>
      </c>
      <c r="L1289" s="25">
        <v>123765</v>
      </c>
      <c r="M1289" s="25">
        <v>126941</v>
      </c>
      <c r="N1289" s="25">
        <v>-3175</v>
      </c>
    </row>
    <row r="1290" spans="1:14" x14ac:dyDescent="0.35">
      <c r="A1290" t="s">
        <v>22</v>
      </c>
      <c r="B1290" t="s">
        <v>34</v>
      </c>
      <c r="C1290" t="s">
        <v>32</v>
      </c>
      <c r="D1290" t="s">
        <v>230</v>
      </c>
      <c r="E1290" s="1">
        <v>2017</v>
      </c>
      <c r="F1290" t="s">
        <v>19</v>
      </c>
      <c r="G1290" s="2" t="s">
        <v>20</v>
      </c>
      <c r="H1290" s="25">
        <v>-6811</v>
      </c>
      <c r="I1290" s="25">
        <v>1825</v>
      </c>
      <c r="J1290" s="25">
        <v>-8588</v>
      </c>
      <c r="K1290" s="25">
        <v>-47</v>
      </c>
      <c r="L1290" s="25">
        <v>115666</v>
      </c>
      <c r="M1290" s="25">
        <v>118074</v>
      </c>
      <c r="N1290" s="25">
        <v>-2409</v>
      </c>
    </row>
    <row r="1291" spans="1:14" x14ac:dyDescent="0.35">
      <c r="A1291" t="s">
        <v>22</v>
      </c>
      <c r="B1291" t="s">
        <v>34</v>
      </c>
      <c r="C1291" t="s">
        <v>32</v>
      </c>
      <c r="D1291" t="s">
        <v>230</v>
      </c>
      <c r="E1291" s="1">
        <v>2018</v>
      </c>
      <c r="F1291" t="s">
        <v>19</v>
      </c>
      <c r="G1291" s="2" t="s">
        <v>20</v>
      </c>
      <c r="H1291" s="25">
        <v>-7782</v>
      </c>
      <c r="I1291" s="25">
        <v>2976</v>
      </c>
      <c r="J1291" s="25">
        <v>-10641</v>
      </c>
      <c r="K1291" s="25">
        <v>-117</v>
      </c>
      <c r="L1291" s="25">
        <v>103597</v>
      </c>
      <c r="M1291" s="25">
        <v>104571</v>
      </c>
      <c r="N1291" s="25">
        <v>-973</v>
      </c>
    </row>
    <row r="1292" spans="1:14" x14ac:dyDescent="0.35">
      <c r="A1292" t="s">
        <v>22</v>
      </c>
      <c r="B1292" t="s">
        <v>34</v>
      </c>
      <c r="C1292" t="s">
        <v>41</v>
      </c>
      <c r="D1292" t="s">
        <v>231</v>
      </c>
      <c r="E1292" s="1">
        <v>2013</v>
      </c>
      <c r="F1292" t="s">
        <v>19</v>
      </c>
      <c r="G1292" s="2" t="s">
        <v>20</v>
      </c>
      <c r="H1292" s="25">
        <v>2</v>
      </c>
      <c r="I1292" s="25" t="s">
        <v>21</v>
      </c>
      <c r="J1292" s="25">
        <v>2</v>
      </c>
      <c r="K1292" s="25" t="s">
        <v>21</v>
      </c>
      <c r="L1292" s="25" t="s">
        <v>26</v>
      </c>
      <c r="M1292" s="25" t="s">
        <v>26</v>
      </c>
      <c r="N1292" s="25" t="s">
        <v>21</v>
      </c>
    </row>
    <row r="1293" spans="1:14" x14ac:dyDescent="0.35">
      <c r="A1293" t="s">
        <v>22</v>
      </c>
      <c r="B1293" t="s">
        <v>34</v>
      </c>
      <c r="C1293" t="s">
        <v>41</v>
      </c>
      <c r="D1293" t="s">
        <v>231</v>
      </c>
      <c r="E1293" s="1">
        <v>2014</v>
      </c>
      <c r="F1293" t="s">
        <v>19</v>
      </c>
      <c r="G1293" s="2" t="s">
        <v>20</v>
      </c>
      <c r="H1293" s="25" t="s">
        <v>21</v>
      </c>
      <c r="I1293" s="25" t="s">
        <v>21</v>
      </c>
      <c r="J1293" s="25" t="s">
        <v>21</v>
      </c>
      <c r="K1293" s="25" t="s">
        <v>21</v>
      </c>
      <c r="L1293" s="25" t="s">
        <v>21</v>
      </c>
      <c r="M1293" s="25" t="s">
        <v>21</v>
      </c>
      <c r="N1293" s="25" t="s">
        <v>21</v>
      </c>
    </row>
    <row r="1294" spans="1:14" x14ac:dyDescent="0.35">
      <c r="A1294" t="s">
        <v>22</v>
      </c>
      <c r="B1294" t="s">
        <v>34</v>
      </c>
      <c r="C1294" t="s">
        <v>41</v>
      </c>
      <c r="D1294" t="s">
        <v>231</v>
      </c>
      <c r="E1294" s="1">
        <v>2015</v>
      </c>
      <c r="F1294" t="s">
        <v>19</v>
      </c>
      <c r="G1294" s="2" t="s">
        <v>20</v>
      </c>
      <c r="H1294" s="25" t="s">
        <v>21</v>
      </c>
      <c r="I1294" s="25" t="s">
        <v>21</v>
      </c>
      <c r="J1294" s="25" t="s">
        <v>21</v>
      </c>
      <c r="K1294" s="25" t="s">
        <v>21</v>
      </c>
      <c r="L1294" s="25" t="s">
        <v>21</v>
      </c>
      <c r="M1294" s="25" t="s">
        <v>21</v>
      </c>
      <c r="N1294" s="25" t="s">
        <v>21</v>
      </c>
    </row>
    <row r="1295" spans="1:14" x14ac:dyDescent="0.35">
      <c r="A1295" t="s">
        <v>22</v>
      </c>
      <c r="B1295" t="s">
        <v>34</v>
      </c>
      <c r="C1295" t="s">
        <v>41</v>
      </c>
      <c r="D1295" t="s">
        <v>231</v>
      </c>
      <c r="E1295" s="1">
        <v>2016</v>
      </c>
      <c r="F1295" t="s">
        <v>19</v>
      </c>
      <c r="G1295" s="2" t="s">
        <v>20</v>
      </c>
      <c r="H1295" s="25" t="s">
        <v>21</v>
      </c>
      <c r="I1295" s="25" t="s">
        <v>21</v>
      </c>
      <c r="J1295" s="25" t="s">
        <v>21</v>
      </c>
      <c r="K1295" s="25" t="s">
        <v>21</v>
      </c>
      <c r="L1295" s="25" t="s">
        <v>21</v>
      </c>
      <c r="M1295" s="25" t="s">
        <v>21</v>
      </c>
      <c r="N1295" s="25" t="s">
        <v>21</v>
      </c>
    </row>
    <row r="1296" spans="1:14" x14ac:dyDescent="0.35">
      <c r="A1296" t="s">
        <v>22</v>
      </c>
      <c r="B1296" t="s">
        <v>34</v>
      </c>
      <c r="C1296" t="s">
        <v>41</v>
      </c>
      <c r="D1296" t="s">
        <v>231</v>
      </c>
      <c r="E1296" s="1">
        <v>2017</v>
      </c>
      <c r="F1296" t="s">
        <v>19</v>
      </c>
      <c r="G1296" s="2" t="s">
        <v>20</v>
      </c>
      <c r="H1296" s="25" t="s">
        <v>21</v>
      </c>
      <c r="I1296" s="25" t="s">
        <v>21</v>
      </c>
      <c r="J1296" s="25" t="s">
        <v>21</v>
      </c>
      <c r="K1296" s="25" t="s">
        <v>21</v>
      </c>
      <c r="L1296" s="25" t="s">
        <v>21</v>
      </c>
      <c r="M1296" s="25" t="s">
        <v>21</v>
      </c>
      <c r="N1296" s="25" t="s">
        <v>21</v>
      </c>
    </row>
    <row r="1297" spans="1:14" x14ac:dyDescent="0.35">
      <c r="A1297" t="s">
        <v>22</v>
      </c>
      <c r="B1297" t="s">
        <v>34</v>
      </c>
      <c r="C1297" t="s">
        <v>41</v>
      </c>
      <c r="D1297" t="s">
        <v>231</v>
      </c>
      <c r="E1297" s="1">
        <v>2018</v>
      </c>
      <c r="F1297" t="s">
        <v>19</v>
      </c>
      <c r="G1297" s="2" t="s">
        <v>20</v>
      </c>
      <c r="H1297" s="25" t="s">
        <v>21</v>
      </c>
      <c r="I1297" s="25" t="s">
        <v>21</v>
      </c>
      <c r="J1297" s="25" t="s">
        <v>21</v>
      </c>
      <c r="K1297" s="25" t="s">
        <v>21</v>
      </c>
      <c r="L1297" s="25" t="s">
        <v>21</v>
      </c>
      <c r="M1297" s="25" t="s">
        <v>21</v>
      </c>
      <c r="N1297" s="25" t="s">
        <v>21</v>
      </c>
    </row>
    <row r="1298" spans="1:14" x14ac:dyDescent="0.35">
      <c r="A1298" t="s">
        <v>22</v>
      </c>
      <c r="B1298" t="s">
        <v>34</v>
      </c>
      <c r="C1298" t="s">
        <v>24</v>
      </c>
      <c r="D1298" t="s">
        <v>232</v>
      </c>
      <c r="E1298" s="1">
        <v>2013</v>
      </c>
      <c r="F1298" t="s">
        <v>19</v>
      </c>
      <c r="G1298" s="2" t="s">
        <v>20</v>
      </c>
      <c r="H1298" s="25">
        <v>450</v>
      </c>
      <c r="I1298" s="25">
        <v>233</v>
      </c>
      <c r="J1298" s="25">
        <v>205</v>
      </c>
      <c r="K1298" s="25">
        <v>13</v>
      </c>
      <c r="L1298" s="25">
        <v>1229</v>
      </c>
      <c r="M1298" s="25">
        <v>1168</v>
      </c>
      <c r="N1298" s="25">
        <v>60</v>
      </c>
    </row>
    <row r="1299" spans="1:14" x14ac:dyDescent="0.35">
      <c r="A1299" t="s">
        <v>22</v>
      </c>
      <c r="B1299" t="s">
        <v>34</v>
      </c>
      <c r="C1299" t="s">
        <v>24</v>
      </c>
      <c r="D1299" t="s">
        <v>232</v>
      </c>
      <c r="E1299" s="1">
        <v>2014</v>
      </c>
      <c r="F1299" t="s">
        <v>19</v>
      </c>
      <c r="G1299" s="2" t="s">
        <v>20</v>
      </c>
      <c r="H1299" s="25">
        <v>82</v>
      </c>
      <c r="I1299" s="25">
        <v>210</v>
      </c>
      <c r="J1299" s="25">
        <v>-134</v>
      </c>
      <c r="K1299" s="25">
        <v>6</v>
      </c>
      <c r="L1299" s="25">
        <v>917</v>
      </c>
      <c r="M1299" s="25">
        <v>1197</v>
      </c>
      <c r="N1299" s="25">
        <v>-280</v>
      </c>
    </row>
    <row r="1300" spans="1:14" x14ac:dyDescent="0.35">
      <c r="A1300" t="s">
        <v>22</v>
      </c>
      <c r="B1300" t="s">
        <v>34</v>
      </c>
      <c r="C1300" t="s">
        <v>24</v>
      </c>
      <c r="D1300" t="s">
        <v>232</v>
      </c>
      <c r="E1300" s="1">
        <v>2015</v>
      </c>
      <c r="F1300" t="s">
        <v>19</v>
      </c>
      <c r="G1300" s="2" t="s">
        <v>20</v>
      </c>
      <c r="H1300" s="25">
        <v>145</v>
      </c>
      <c r="I1300" s="25">
        <v>424</v>
      </c>
      <c r="J1300" s="25">
        <v>-286</v>
      </c>
      <c r="K1300" s="25">
        <v>8</v>
      </c>
      <c r="L1300" s="25">
        <v>1738</v>
      </c>
      <c r="M1300" s="25">
        <v>1695</v>
      </c>
      <c r="N1300" s="25">
        <v>43</v>
      </c>
    </row>
    <row r="1301" spans="1:14" x14ac:dyDescent="0.35">
      <c r="A1301" t="s">
        <v>22</v>
      </c>
      <c r="B1301" t="s">
        <v>34</v>
      </c>
      <c r="C1301" t="s">
        <v>24</v>
      </c>
      <c r="D1301" t="s">
        <v>232</v>
      </c>
      <c r="E1301" s="1">
        <v>2016</v>
      </c>
      <c r="F1301" t="s">
        <v>19</v>
      </c>
      <c r="G1301" s="2" t="s">
        <v>20</v>
      </c>
      <c r="H1301" s="25">
        <v>-28</v>
      </c>
      <c r="I1301" s="25">
        <v>249</v>
      </c>
      <c r="J1301" s="25">
        <v>-286</v>
      </c>
      <c r="K1301" s="25">
        <v>9</v>
      </c>
      <c r="L1301" s="25">
        <v>1470</v>
      </c>
      <c r="M1301" s="25">
        <v>1338</v>
      </c>
      <c r="N1301" s="25">
        <v>132</v>
      </c>
    </row>
    <row r="1302" spans="1:14" x14ac:dyDescent="0.35">
      <c r="A1302" t="s">
        <v>22</v>
      </c>
      <c r="B1302" t="s">
        <v>34</v>
      </c>
      <c r="C1302" t="s">
        <v>24</v>
      </c>
      <c r="D1302" t="s">
        <v>232</v>
      </c>
      <c r="E1302" s="1">
        <v>2017</v>
      </c>
      <c r="F1302" t="s">
        <v>19</v>
      </c>
      <c r="G1302" s="2" t="s">
        <v>20</v>
      </c>
      <c r="H1302" s="25">
        <v>108</v>
      </c>
      <c r="I1302" s="25" t="s">
        <v>26</v>
      </c>
      <c r="J1302" s="25" t="s">
        <v>26</v>
      </c>
      <c r="K1302" s="25" t="s">
        <v>26</v>
      </c>
      <c r="L1302" s="25">
        <v>1515</v>
      </c>
      <c r="M1302" s="25">
        <v>1288</v>
      </c>
      <c r="N1302" s="25">
        <v>227</v>
      </c>
    </row>
    <row r="1303" spans="1:14" x14ac:dyDescent="0.35">
      <c r="A1303" t="s">
        <v>22</v>
      </c>
      <c r="B1303" t="s">
        <v>34</v>
      </c>
      <c r="C1303" t="s">
        <v>24</v>
      </c>
      <c r="D1303" t="s">
        <v>232</v>
      </c>
      <c r="E1303" s="1">
        <v>2018</v>
      </c>
      <c r="F1303" t="s">
        <v>19</v>
      </c>
      <c r="G1303" s="2" t="s">
        <v>20</v>
      </c>
      <c r="H1303" s="25">
        <v>180</v>
      </c>
      <c r="I1303" s="25" t="s">
        <v>26</v>
      </c>
      <c r="J1303" s="25" t="s">
        <v>26</v>
      </c>
      <c r="K1303" s="25" t="s">
        <v>26</v>
      </c>
      <c r="L1303" s="25">
        <v>1819</v>
      </c>
      <c r="M1303" s="25">
        <v>1531</v>
      </c>
      <c r="N1303" s="25">
        <v>287</v>
      </c>
    </row>
    <row r="1304" spans="1:14" x14ac:dyDescent="0.35">
      <c r="A1304" t="s">
        <v>22</v>
      </c>
      <c r="B1304" t="s">
        <v>34</v>
      </c>
      <c r="C1304" t="s">
        <v>24</v>
      </c>
      <c r="D1304" t="s">
        <v>233</v>
      </c>
      <c r="E1304" s="1">
        <v>2013</v>
      </c>
      <c r="F1304" t="s">
        <v>19</v>
      </c>
      <c r="G1304" s="2" t="s">
        <v>20</v>
      </c>
      <c r="H1304" s="25">
        <v>1</v>
      </c>
      <c r="I1304" s="25">
        <v>1</v>
      </c>
      <c r="J1304" s="25" t="s">
        <v>21</v>
      </c>
      <c r="K1304" s="25" t="s">
        <v>21</v>
      </c>
      <c r="L1304" s="25" t="s">
        <v>26</v>
      </c>
      <c r="M1304" s="25" t="s">
        <v>26</v>
      </c>
      <c r="N1304" s="25" t="s">
        <v>21</v>
      </c>
    </row>
    <row r="1305" spans="1:14" x14ac:dyDescent="0.35">
      <c r="A1305" t="s">
        <v>22</v>
      </c>
      <c r="B1305" t="s">
        <v>34</v>
      </c>
      <c r="C1305" t="s">
        <v>24</v>
      </c>
      <c r="D1305" t="s">
        <v>233</v>
      </c>
      <c r="E1305" s="1">
        <v>2014</v>
      </c>
      <c r="F1305" t="s">
        <v>19</v>
      </c>
      <c r="G1305" s="2" t="s">
        <v>20</v>
      </c>
      <c r="H1305" s="25">
        <v>3</v>
      </c>
      <c r="I1305" s="25" t="s">
        <v>21</v>
      </c>
      <c r="J1305" s="25">
        <v>3</v>
      </c>
      <c r="K1305" s="25" t="s">
        <v>21</v>
      </c>
      <c r="L1305" s="25">
        <v>36</v>
      </c>
      <c r="M1305" s="25" t="s">
        <v>26</v>
      </c>
      <c r="N1305" s="25" t="s">
        <v>26</v>
      </c>
    </row>
    <row r="1306" spans="1:14" x14ac:dyDescent="0.35">
      <c r="A1306" t="s">
        <v>22</v>
      </c>
      <c r="B1306" t="s">
        <v>34</v>
      </c>
      <c r="C1306" t="s">
        <v>24</v>
      </c>
      <c r="D1306" t="s">
        <v>233</v>
      </c>
      <c r="E1306" s="1">
        <v>2015</v>
      </c>
      <c r="F1306" t="s">
        <v>19</v>
      </c>
      <c r="G1306" s="2" t="s">
        <v>20</v>
      </c>
      <c r="H1306" s="25">
        <v>11</v>
      </c>
      <c r="I1306" s="25">
        <v>5</v>
      </c>
      <c r="J1306" s="25">
        <v>4</v>
      </c>
      <c r="K1306" s="25">
        <v>2</v>
      </c>
      <c r="L1306" s="25">
        <v>40</v>
      </c>
      <c r="M1306" s="25" t="s">
        <v>26</v>
      </c>
      <c r="N1306" s="25" t="s">
        <v>26</v>
      </c>
    </row>
    <row r="1307" spans="1:14" x14ac:dyDescent="0.35">
      <c r="A1307" t="s">
        <v>22</v>
      </c>
      <c r="B1307" t="s">
        <v>34</v>
      </c>
      <c r="C1307" t="s">
        <v>24</v>
      </c>
      <c r="D1307" t="s">
        <v>233</v>
      </c>
      <c r="E1307" s="1">
        <v>2016</v>
      </c>
      <c r="F1307" t="s">
        <v>19</v>
      </c>
      <c r="G1307" s="2" t="s">
        <v>20</v>
      </c>
      <c r="H1307" s="25">
        <v>-11</v>
      </c>
      <c r="I1307" s="25">
        <v>9</v>
      </c>
      <c r="J1307" s="25">
        <v>-20</v>
      </c>
      <c r="K1307" s="25" t="s">
        <v>21</v>
      </c>
      <c r="L1307" s="25">
        <v>-53</v>
      </c>
      <c r="M1307" s="25" t="s">
        <v>26</v>
      </c>
      <c r="N1307" s="25" t="s">
        <v>21</v>
      </c>
    </row>
    <row r="1308" spans="1:14" x14ac:dyDescent="0.35">
      <c r="A1308" t="s">
        <v>22</v>
      </c>
      <c r="B1308" t="s">
        <v>34</v>
      </c>
      <c r="C1308" t="s">
        <v>24</v>
      </c>
      <c r="D1308" t="s">
        <v>233</v>
      </c>
      <c r="E1308" s="1">
        <v>2017</v>
      </c>
      <c r="F1308" t="s">
        <v>19</v>
      </c>
      <c r="G1308" s="2" t="s">
        <v>20</v>
      </c>
      <c r="H1308" s="25" t="s">
        <v>26</v>
      </c>
      <c r="I1308" s="25" t="s">
        <v>26</v>
      </c>
      <c r="J1308" s="25" t="s">
        <v>26</v>
      </c>
      <c r="K1308" s="25" t="s">
        <v>21</v>
      </c>
      <c r="L1308" s="25">
        <v>15</v>
      </c>
      <c r="M1308" s="25" t="s">
        <v>26</v>
      </c>
      <c r="N1308" s="25" t="s">
        <v>26</v>
      </c>
    </row>
    <row r="1309" spans="1:14" x14ac:dyDescent="0.35">
      <c r="A1309" t="s">
        <v>22</v>
      </c>
      <c r="B1309" t="s">
        <v>34</v>
      </c>
      <c r="C1309" t="s">
        <v>24</v>
      </c>
      <c r="D1309" t="s">
        <v>233</v>
      </c>
      <c r="E1309" s="1">
        <v>2018</v>
      </c>
      <c r="F1309" t="s">
        <v>19</v>
      </c>
      <c r="G1309" s="2" t="s">
        <v>20</v>
      </c>
      <c r="H1309" s="25">
        <v>-14</v>
      </c>
      <c r="I1309" s="25" t="s">
        <v>26</v>
      </c>
      <c r="J1309" s="25" t="s">
        <v>26</v>
      </c>
      <c r="K1309" s="25" t="s">
        <v>21</v>
      </c>
      <c r="L1309" s="25">
        <v>-84</v>
      </c>
      <c r="M1309" s="25" t="s">
        <v>26</v>
      </c>
      <c r="N1309" s="25" t="s">
        <v>21</v>
      </c>
    </row>
    <row r="1310" spans="1:14" x14ac:dyDescent="0.35">
      <c r="A1310" t="s">
        <v>22</v>
      </c>
      <c r="B1310" t="s">
        <v>27</v>
      </c>
      <c r="C1310" t="s">
        <v>32</v>
      </c>
      <c r="D1310" t="s">
        <v>234</v>
      </c>
      <c r="E1310" s="1">
        <v>2013</v>
      </c>
      <c r="F1310" t="s">
        <v>19</v>
      </c>
      <c r="G1310" s="2" t="s">
        <v>20</v>
      </c>
      <c r="H1310" s="25" t="s">
        <v>21</v>
      </c>
      <c r="I1310" s="25" t="s">
        <v>21</v>
      </c>
      <c r="J1310" s="25" t="s">
        <v>21</v>
      </c>
      <c r="K1310" s="25" t="s">
        <v>21</v>
      </c>
      <c r="L1310" s="25" t="s">
        <v>21</v>
      </c>
      <c r="M1310" s="25" t="s">
        <v>21</v>
      </c>
      <c r="N1310" s="25" t="s">
        <v>21</v>
      </c>
    </row>
    <row r="1311" spans="1:14" x14ac:dyDescent="0.35">
      <c r="A1311" t="s">
        <v>22</v>
      </c>
      <c r="B1311" t="s">
        <v>27</v>
      </c>
      <c r="C1311" t="s">
        <v>32</v>
      </c>
      <c r="D1311" t="s">
        <v>234</v>
      </c>
      <c r="E1311" s="1">
        <v>2014</v>
      </c>
      <c r="F1311" t="s">
        <v>19</v>
      </c>
      <c r="G1311" s="2" t="s">
        <v>20</v>
      </c>
      <c r="H1311" s="25" t="s">
        <v>21</v>
      </c>
      <c r="I1311" s="25" t="s">
        <v>21</v>
      </c>
      <c r="J1311" s="25" t="s">
        <v>21</v>
      </c>
      <c r="K1311" s="25" t="s">
        <v>21</v>
      </c>
      <c r="L1311" s="25" t="s">
        <v>21</v>
      </c>
      <c r="M1311" s="25" t="s">
        <v>21</v>
      </c>
      <c r="N1311" s="25" t="s">
        <v>21</v>
      </c>
    </row>
    <row r="1312" spans="1:14" x14ac:dyDescent="0.35">
      <c r="A1312" t="s">
        <v>22</v>
      </c>
      <c r="B1312" t="s">
        <v>27</v>
      </c>
      <c r="C1312" t="s">
        <v>32</v>
      </c>
      <c r="D1312" t="s">
        <v>234</v>
      </c>
      <c r="E1312" s="1">
        <v>2015</v>
      </c>
      <c r="F1312" t="s">
        <v>19</v>
      </c>
      <c r="G1312" s="2" t="s">
        <v>20</v>
      </c>
      <c r="H1312" s="25" t="s">
        <v>21</v>
      </c>
      <c r="I1312" s="25" t="s">
        <v>21</v>
      </c>
      <c r="J1312" s="25" t="s">
        <v>21</v>
      </c>
      <c r="K1312" s="25" t="s">
        <v>21</v>
      </c>
      <c r="L1312" s="25" t="s">
        <v>21</v>
      </c>
      <c r="M1312" s="25" t="s">
        <v>21</v>
      </c>
      <c r="N1312" s="25" t="s">
        <v>21</v>
      </c>
    </row>
    <row r="1313" spans="1:14" x14ac:dyDescent="0.35">
      <c r="A1313" t="s">
        <v>22</v>
      </c>
      <c r="B1313" t="s">
        <v>27</v>
      </c>
      <c r="C1313" t="s">
        <v>32</v>
      </c>
      <c r="D1313" t="s">
        <v>234</v>
      </c>
      <c r="E1313" s="1">
        <v>2016</v>
      </c>
      <c r="F1313" t="s">
        <v>19</v>
      </c>
      <c r="G1313" s="2" t="s">
        <v>20</v>
      </c>
      <c r="H1313" s="25" t="s">
        <v>21</v>
      </c>
      <c r="I1313" s="25" t="s">
        <v>21</v>
      </c>
      <c r="J1313" s="25" t="s">
        <v>21</v>
      </c>
      <c r="K1313" s="25" t="s">
        <v>21</v>
      </c>
      <c r="L1313" s="25" t="s">
        <v>21</v>
      </c>
      <c r="M1313" s="25" t="s">
        <v>21</v>
      </c>
      <c r="N1313" s="25" t="s">
        <v>21</v>
      </c>
    </row>
    <row r="1314" spans="1:14" x14ac:dyDescent="0.35">
      <c r="A1314" t="s">
        <v>22</v>
      </c>
      <c r="B1314" t="s">
        <v>27</v>
      </c>
      <c r="C1314" t="s">
        <v>32</v>
      </c>
      <c r="D1314" t="s">
        <v>234</v>
      </c>
      <c r="E1314" s="1">
        <v>2017</v>
      </c>
      <c r="F1314" t="s">
        <v>19</v>
      </c>
      <c r="G1314" s="2" t="s">
        <v>20</v>
      </c>
      <c r="H1314" s="25" t="s">
        <v>21</v>
      </c>
      <c r="I1314" s="25" t="s">
        <v>21</v>
      </c>
      <c r="J1314" s="25" t="s">
        <v>21</v>
      </c>
      <c r="K1314" s="25" t="s">
        <v>21</v>
      </c>
      <c r="L1314" s="25" t="s">
        <v>21</v>
      </c>
      <c r="M1314" s="25" t="s">
        <v>21</v>
      </c>
      <c r="N1314" s="25" t="s">
        <v>21</v>
      </c>
    </row>
    <row r="1315" spans="1:14" x14ac:dyDescent="0.35">
      <c r="A1315" t="s">
        <v>22</v>
      </c>
      <c r="B1315" t="s">
        <v>27</v>
      </c>
      <c r="C1315" t="s">
        <v>32</v>
      </c>
      <c r="D1315" t="s">
        <v>234</v>
      </c>
      <c r="E1315" s="1">
        <v>2018</v>
      </c>
      <c r="F1315" t="s">
        <v>19</v>
      </c>
      <c r="G1315" s="2" t="s">
        <v>20</v>
      </c>
      <c r="H1315" s="25" t="s">
        <v>21</v>
      </c>
      <c r="I1315" s="25" t="s">
        <v>21</v>
      </c>
      <c r="J1315" s="25" t="s">
        <v>21</v>
      </c>
      <c r="K1315" s="25" t="s">
        <v>21</v>
      </c>
      <c r="L1315" s="25" t="s">
        <v>21</v>
      </c>
      <c r="M1315" s="25" t="s">
        <v>21</v>
      </c>
      <c r="N1315" s="25" t="s">
        <v>21</v>
      </c>
    </row>
    <row r="1316" spans="1:14" x14ac:dyDescent="0.35">
      <c r="A1316" t="s">
        <v>15</v>
      </c>
      <c r="B1316" t="s">
        <v>16</v>
      </c>
      <c r="C1316" t="s">
        <v>36</v>
      </c>
      <c r="D1316" t="s">
        <v>235</v>
      </c>
      <c r="E1316" s="1">
        <v>2013</v>
      </c>
      <c r="F1316" t="s">
        <v>19</v>
      </c>
      <c r="G1316" s="2" t="s">
        <v>20</v>
      </c>
      <c r="H1316" s="25" t="s">
        <v>21</v>
      </c>
      <c r="I1316" s="25" t="s">
        <v>21</v>
      </c>
      <c r="J1316" s="25" t="s">
        <v>21</v>
      </c>
      <c r="K1316" s="25" t="s">
        <v>21</v>
      </c>
      <c r="L1316" s="25" t="s">
        <v>21</v>
      </c>
      <c r="M1316" s="25" t="s">
        <v>21</v>
      </c>
      <c r="N1316" s="25" t="s">
        <v>21</v>
      </c>
    </row>
    <row r="1317" spans="1:14" x14ac:dyDescent="0.35">
      <c r="A1317" t="s">
        <v>15</v>
      </c>
      <c r="B1317" t="s">
        <v>16</v>
      </c>
      <c r="C1317" t="s">
        <v>36</v>
      </c>
      <c r="D1317" t="s">
        <v>235</v>
      </c>
      <c r="E1317" s="1">
        <v>2014</v>
      </c>
      <c r="F1317" t="s">
        <v>19</v>
      </c>
      <c r="G1317" s="2" t="s">
        <v>20</v>
      </c>
      <c r="H1317" s="25" t="s">
        <v>21</v>
      </c>
      <c r="I1317" s="25" t="s">
        <v>21</v>
      </c>
      <c r="J1317" s="25" t="s">
        <v>21</v>
      </c>
      <c r="K1317" s="25" t="s">
        <v>21</v>
      </c>
      <c r="L1317" s="25" t="s">
        <v>21</v>
      </c>
      <c r="M1317" s="25" t="s">
        <v>21</v>
      </c>
      <c r="N1317" s="25" t="s">
        <v>21</v>
      </c>
    </row>
    <row r="1318" spans="1:14" x14ac:dyDescent="0.35">
      <c r="A1318" t="s">
        <v>15</v>
      </c>
      <c r="B1318" t="s">
        <v>16</v>
      </c>
      <c r="C1318" t="s">
        <v>36</v>
      </c>
      <c r="D1318" t="s">
        <v>235</v>
      </c>
      <c r="E1318" s="1">
        <v>2015</v>
      </c>
      <c r="F1318" t="s">
        <v>19</v>
      </c>
      <c r="G1318" s="2" t="s">
        <v>20</v>
      </c>
      <c r="H1318" s="25" t="s">
        <v>21</v>
      </c>
      <c r="I1318" s="25" t="s">
        <v>21</v>
      </c>
      <c r="J1318" s="25" t="s">
        <v>21</v>
      </c>
      <c r="K1318" s="25" t="s">
        <v>21</v>
      </c>
      <c r="L1318" s="25" t="s">
        <v>21</v>
      </c>
      <c r="M1318" s="25" t="s">
        <v>21</v>
      </c>
      <c r="N1318" s="25" t="s">
        <v>21</v>
      </c>
    </row>
    <row r="1319" spans="1:14" x14ac:dyDescent="0.35">
      <c r="A1319" t="s">
        <v>15</v>
      </c>
      <c r="B1319" t="s">
        <v>16</v>
      </c>
      <c r="C1319" t="s">
        <v>36</v>
      </c>
      <c r="D1319" t="s">
        <v>235</v>
      </c>
      <c r="E1319" s="1">
        <v>2016</v>
      </c>
      <c r="F1319" t="s">
        <v>19</v>
      </c>
      <c r="G1319" s="2" t="s">
        <v>20</v>
      </c>
      <c r="H1319" s="25" t="s">
        <v>21</v>
      </c>
      <c r="I1319" s="25" t="s">
        <v>21</v>
      </c>
      <c r="J1319" s="25" t="s">
        <v>21</v>
      </c>
      <c r="K1319" s="25" t="s">
        <v>21</v>
      </c>
      <c r="L1319" s="25" t="s">
        <v>21</v>
      </c>
      <c r="M1319" s="25" t="s">
        <v>21</v>
      </c>
      <c r="N1319" s="25" t="s">
        <v>21</v>
      </c>
    </row>
    <row r="1320" spans="1:14" x14ac:dyDescent="0.35">
      <c r="A1320" t="s">
        <v>15</v>
      </c>
      <c r="B1320" t="s">
        <v>16</v>
      </c>
      <c r="C1320" t="s">
        <v>36</v>
      </c>
      <c r="D1320" t="s">
        <v>235</v>
      </c>
      <c r="E1320" s="1">
        <v>2017</v>
      </c>
      <c r="F1320" t="s">
        <v>19</v>
      </c>
      <c r="G1320" s="2" t="s">
        <v>20</v>
      </c>
      <c r="H1320" s="25" t="s">
        <v>21</v>
      </c>
      <c r="I1320" s="25" t="s">
        <v>21</v>
      </c>
      <c r="J1320" s="25" t="s">
        <v>21</v>
      </c>
      <c r="K1320" s="25" t="s">
        <v>21</v>
      </c>
      <c r="L1320" s="25" t="s">
        <v>21</v>
      </c>
      <c r="M1320" s="25" t="s">
        <v>21</v>
      </c>
      <c r="N1320" s="25" t="s">
        <v>21</v>
      </c>
    </row>
    <row r="1321" spans="1:14" x14ac:dyDescent="0.35">
      <c r="A1321" t="s">
        <v>15</v>
      </c>
      <c r="B1321" t="s">
        <v>16</v>
      </c>
      <c r="C1321" t="s">
        <v>36</v>
      </c>
      <c r="D1321" t="s">
        <v>235</v>
      </c>
      <c r="E1321" s="1">
        <v>2018</v>
      </c>
      <c r="F1321" t="s">
        <v>19</v>
      </c>
      <c r="G1321" s="2" t="s">
        <v>20</v>
      </c>
      <c r="H1321" s="25" t="s">
        <v>21</v>
      </c>
      <c r="I1321" s="25" t="s">
        <v>21</v>
      </c>
      <c r="J1321" s="25" t="s">
        <v>21</v>
      </c>
      <c r="K1321" s="25" t="s">
        <v>21</v>
      </c>
      <c r="L1321" s="25" t="s">
        <v>21</v>
      </c>
      <c r="M1321" s="25" t="s">
        <v>21</v>
      </c>
      <c r="N1321" s="25" t="s">
        <v>21</v>
      </c>
    </row>
    <row r="1322" spans="1:14" x14ac:dyDescent="0.35">
      <c r="A1322" t="s">
        <v>22</v>
      </c>
      <c r="B1322" t="s">
        <v>23</v>
      </c>
      <c r="C1322" t="s">
        <v>36</v>
      </c>
      <c r="D1322" t="s">
        <v>236</v>
      </c>
      <c r="E1322" s="1">
        <v>2013</v>
      </c>
      <c r="F1322" t="s">
        <v>19</v>
      </c>
      <c r="G1322" s="2" t="s">
        <v>20</v>
      </c>
      <c r="H1322" s="25">
        <v>-24</v>
      </c>
      <c r="I1322" s="25">
        <v>18</v>
      </c>
      <c r="J1322" s="25">
        <v>-31</v>
      </c>
      <c r="K1322" s="25">
        <v>-10</v>
      </c>
      <c r="L1322" s="25">
        <v>189</v>
      </c>
      <c r="M1322" s="25">
        <v>271</v>
      </c>
      <c r="N1322" s="25">
        <v>-82</v>
      </c>
    </row>
    <row r="1323" spans="1:14" x14ac:dyDescent="0.35">
      <c r="A1323" t="s">
        <v>22</v>
      </c>
      <c r="B1323" t="s">
        <v>23</v>
      </c>
      <c r="C1323" t="s">
        <v>36</v>
      </c>
      <c r="D1323" t="s">
        <v>236</v>
      </c>
      <c r="E1323" s="1">
        <v>2014</v>
      </c>
      <c r="F1323" t="s">
        <v>19</v>
      </c>
      <c r="G1323" s="2" t="s">
        <v>20</v>
      </c>
      <c r="H1323" s="25">
        <v>73</v>
      </c>
      <c r="I1323" s="25">
        <v>121</v>
      </c>
      <c r="J1323" s="25">
        <v>-19</v>
      </c>
      <c r="K1323" s="25">
        <v>-28</v>
      </c>
      <c r="L1323" s="25">
        <v>152</v>
      </c>
      <c r="M1323" s="25">
        <v>290</v>
      </c>
      <c r="N1323" s="25">
        <v>-137</v>
      </c>
    </row>
    <row r="1324" spans="1:14" x14ac:dyDescent="0.35">
      <c r="A1324" t="s">
        <v>22</v>
      </c>
      <c r="B1324" t="s">
        <v>23</v>
      </c>
      <c r="C1324" t="s">
        <v>36</v>
      </c>
      <c r="D1324" t="s">
        <v>236</v>
      </c>
      <c r="E1324" s="1">
        <v>2015</v>
      </c>
      <c r="F1324" t="s">
        <v>19</v>
      </c>
      <c r="G1324" s="2" t="s">
        <v>20</v>
      </c>
      <c r="H1324" s="25">
        <v>317</v>
      </c>
      <c r="I1324" s="25">
        <v>293</v>
      </c>
      <c r="J1324" s="25">
        <v>30</v>
      </c>
      <c r="K1324" s="25">
        <v>-6</v>
      </c>
      <c r="L1324" s="25">
        <v>458</v>
      </c>
      <c r="M1324" s="25">
        <v>358</v>
      </c>
      <c r="N1324" s="25">
        <v>100</v>
      </c>
    </row>
    <row r="1325" spans="1:14" x14ac:dyDescent="0.35">
      <c r="A1325" t="s">
        <v>22</v>
      </c>
      <c r="B1325" t="s">
        <v>23</v>
      </c>
      <c r="C1325" t="s">
        <v>36</v>
      </c>
      <c r="D1325" t="s">
        <v>236</v>
      </c>
      <c r="E1325" s="1">
        <v>2016</v>
      </c>
      <c r="F1325" t="s">
        <v>19</v>
      </c>
      <c r="G1325" s="2" t="s">
        <v>20</v>
      </c>
      <c r="H1325" s="25">
        <v>136</v>
      </c>
      <c r="I1325" s="25">
        <v>69</v>
      </c>
      <c r="J1325" s="25">
        <v>48</v>
      </c>
      <c r="K1325" s="25">
        <v>20</v>
      </c>
      <c r="L1325" s="25">
        <v>721</v>
      </c>
      <c r="M1325" s="25">
        <v>439</v>
      </c>
      <c r="N1325" s="25">
        <v>282</v>
      </c>
    </row>
    <row r="1326" spans="1:14" x14ac:dyDescent="0.35">
      <c r="A1326" t="s">
        <v>22</v>
      </c>
      <c r="B1326" t="s">
        <v>23</v>
      </c>
      <c r="C1326" t="s">
        <v>36</v>
      </c>
      <c r="D1326" t="s">
        <v>236</v>
      </c>
      <c r="E1326" s="1">
        <v>2017</v>
      </c>
      <c r="F1326" t="s">
        <v>19</v>
      </c>
      <c r="G1326" s="2" t="s">
        <v>20</v>
      </c>
      <c r="H1326" s="25">
        <v>-69</v>
      </c>
      <c r="I1326" s="25" t="s">
        <v>26</v>
      </c>
      <c r="J1326" s="25" t="s">
        <v>26</v>
      </c>
      <c r="K1326" s="25" t="s">
        <v>26</v>
      </c>
      <c r="L1326" s="25">
        <v>699</v>
      </c>
      <c r="M1326" s="25">
        <v>409</v>
      </c>
      <c r="N1326" s="25">
        <v>290</v>
      </c>
    </row>
    <row r="1327" spans="1:14" x14ac:dyDescent="0.35">
      <c r="A1327" t="s">
        <v>22</v>
      </c>
      <c r="B1327" t="s">
        <v>23</v>
      </c>
      <c r="C1327" t="s">
        <v>36</v>
      </c>
      <c r="D1327" t="s">
        <v>236</v>
      </c>
      <c r="E1327" s="1">
        <v>2018</v>
      </c>
      <c r="F1327" t="s">
        <v>19</v>
      </c>
      <c r="G1327" s="2" t="s">
        <v>20</v>
      </c>
      <c r="H1327" s="25">
        <v>195</v>
      </c>
      <c r="I1327" s="25">
        <v>48</v>
      </c>
      <c r="J1327" s="25">
        <v>120</v>
      </c>
      <c r="K1327" s="25">
        <v>27</v>
      </c>
      <c r="L1327" s="25">
        <v>1160</v>
      </c>
      <c r="M1327" s="25">
        <v>567</v>
      </c>
      <c r="N1327" s="25">
        <v>592</v>
      </c>
    </row>
    <row r="1328" spans="1:14" x14ac:dyDescent="0.35">
      <c r="A1328" t="s">
        <v>22</v>
      </c>
      <c r="B1328" t="s">
        <v>38</v>
      </c>
      <c r="C1328" t="s">
        <v>39</v>
      </c>
      <c r="D1328" t="s">
        <v>237</v>
      </c>
      <c r="E1328" s="1">
        <v>2013</v>
      </c>
      <c r="F1328" t="s">
        <v>19</v>
      </c>
      <c r="G1328" s="2" t="s">
        <v>20</v>
      </c>
      <c r="H1328" s="25" t="s">
        <v>21</v>
      </c>
      <c r="I1328" s="25" t="s">
        <v>21</v>
      </c>
      <c r="J1328" s="25" t="s">
        <v>21</v>
      </c>
      <c r="K1328" s="25" t="s">
        <v>21</v>
      </c>
      <c r="L1328" s="25" t="s">
        <v>21</v>
      </c>
      <c r="M1328" s="25" t="s">
        <v>21</v>
      </c>
      <c r="N1328" s="25" t="s">
        <v>21</v>
      </c>
    </row>
    <row r="1329" spans="1:14" x14ac:dyDescent="0.35">
      <c r="A1329" t="s">
        <v>22</v>
      </c>
      <c r="B1329" t="s">
        <v>38</v>
      </c>
      <c r="C1329" t="s">
        <v>39</v>
      </c>
      <c r="D1329" t="s">
        <v>237</v>
      </c>
      <c r="E1329" s="1">
        <v>2014</v>
      </c>
      <c r="F1329" t="s">
        <v>19</v>
      </c>
      <c r="G1329" s="2" t="s">
        <v>20</v>
      </c>
      <c r="H1329" s="25" t="s">
        <v>21</v>
      </c>
      <c r="I1329" s="25" t="s">
        <v>21</v>
      </c>
      <c r="J1329" s="25" t="s">
        <v>21</v>
      </c>
      <c r="K1329" s="25" t="s">
        <v>21</v>
      </c>
      <c r="L1329" s="25" t="s">
        <v>21</v>
      </c>
      <c r="M1329" s="25" t="s">
        <v>21</v>
      </c>
      <c r="N1329" s="25" t="s">
        <v>21</v>
      </c>
    </row>
    <row r="1330" spans="1:14" x14ac:dyDescent="0.35">
      <c r="A1330" t="s">
        <v>22</v>
      </c>
      <c r="B1330" t="s">
        <v>38</v>
      </c>
      <c r="C1330" t="s">
        <v>39</v>
      </c>
      <c r="D1330" t="s">
        <v>237</v>
      </c>
      <c r="E1330" s="1">
        <v>2015</v>
      </c>
      <c r="F1330" t="s">
        <v>19</v>
      </c>
      <c r="G1330" s="2" t="s">
        <v>20</v>
      </c>
      <c r="H1330" s="25" t="s">
        <v>21</v>
      </c>
      <c r="I1330" s="25" t="s">
        <v>21</v>
      </c>
      <c r="J1330" s="25" t="s">
        <v>21</v>
      </c>
      <c r="K1330" s="25" t="s">
        <v>21</v>
      </c>
      <c r="L1330" s="25" t="s">
        <v>21</v>
      </c>
      <c r="M1330" s="25" t="s">
        <v>21</v>
      </c>
      <c r="N1330" s="25" t="s">
        <v>21</v>
      </c>
    </row>
    <row r="1331" spans="1:14" x14ac:dyDescent="0.35">
      <c r="A1331" t="s">
        <v>22</v>
      </c>
      <c r="B1331" t="s">
        <v>38</v>
      </c>
      <c r="C1331" t="s">
        <v>39</v>
      </c>
      <c r="D1331" t="s">
        <v>237</v>
      </c>
      <c r="E1331" s="1">
        <v>2016</v>
      </c>
      <c r="F1331" t="s">
        <v>19</v>
      </c>
      <c r="G1331" s="2" t="s">
        <v>20</v>
      </c>
      <c r="H1331" s="25" t="s">
        <v>21</v>
      </c>
      <c r="I1331" s="25" t="s">
        <v>21</v>
      </c>
      <c r="J1331" s="25" t="s">
        <v>21</v>
      </c>
      <c r="K1331" s="25" t="s">
        <v>21</v>
      </c>
      <c r="L1331" s="25" t="s">
        <v>21</v>
      </c>
      <c r="M1331" s="25" t="s">
        <v>21</v>
      </c>
      <c r="N1331" s="25" t="s">
        <v>21</v>
      </c>
    </row>
    <row r="1332" spans="1:14" x14ac:dyDescent="0.35">
      <c r="A1332" t="s">
        <v>22</v>
      </c>
      <c r="B1332" t="s">
        <v>38</v>
      </c>
      <c r="C1332" t="s">
        <v>39</v>
      </c>
      <c r="D1332" t="s">
        <v>237</v>
      </c>
      <c r="E1332" s="1">
        <v>2017</v>
      </c>
      <c r="F1332" t="s">
        <v>19</v>
      </c>
      <c r="G1332" s="2" t="s">
        <v>20</v>
      </c>
      <c r="H1332" s="25" t="s">
        <v>21</v>
      </c>
      <c r="I1332" s="25" t="s">
        <v>21</v>
      </c>
      <c r="J1332" s="25" t="s">
        <v>21</v>
      </c>
      <c r="K1332" s="25" t="s">
        <v>21</v>
      </c>
      <c r="L1332" s="25" t="s">
        <v>21</v>
      </c>
      <c r="M1332" s="25" t="s">
        <v>21</v>
      </c>
      <c r="N1332" s="25" t="s">
        <v>21</v>
      </c>
    </row>
    <row r="1333" spans="1:14" x14ac:dyDescent="0.35">
      <c r="A1333" t="s">
        <v>22</v>
      </c>
      <c r="B1333" t="s">
        <v>38</v>
      </c>
      <c r="C1333" t="s">
        <v>39</v>
      </c>
      <c r="D1333" t="s">
        <v>237</v>
      </c>
      <c r="E1333" s="1">
        <v>2018</v>
      </c>
      <c r="F1333" t="s">
        <v>19</v>
      </c>
      <c r="G1333" s="2" t="s">
        <v>20</v>
      </c>
      <c r="H1333" s="25" t="s">
        <v>21</v>
      </c>
      <c r="I1333" s="25" t="s">
        <v>21</v>
      </c>
      <c r="J1333" s="25" t="s">
        <v>21</v>
      </c>
      <c r="K1333" s="25" t="s">
        <v>21</v>
      </c>
      <c r="L1333" s="25" t="s">
        <v>21</v>
      </c>
      <c r="M1333" s="25" t="s">
        <v>21</v>
      </c>
      <c r="N1333" s="25" t="s">
        <v>21</v>
      </c>
    </row>
    <row r="1334" spans="1:14" x14ac:dyDescent="0.35">
      <c r="A1334" t="s">
        <v>15</v>
      </c>
      <c r="B1334" t="s">
        <v>16</v>
      </c>
      <c r="C1334" t="s">
        <v>36</v>
      </c>
      <c r="D1334" t="s">
        <v>238</v>
      </c>
      <c r="E1334" s="1">
        <v>2013</v>
      </c>
      <c r="F1334" t="s">
        <v>19</v>
      </c>
      <c r="G1334" s="2" t="s">
        <v>20</v>
      </c>
      <c r="H1334" s="25" t="s">
        <v>21</v>
      </c>
      <c r="I1334" s="25" t="s">
        <v>21</v>
      </c>
      <c r="J1334" s="25" t="s">
        <v>21</v>
      </c>
      <c r="K1334" s="25" t="s">
        <v>21</v>
      </c>
      <c r="L1334" s="25" t="s">
        <v>21</v>
      </c>
      <c r="M1334" s="25" t="s">
        <v>21</v>
      </c>
      <c r="N1334" s="25" t="s">
        <v>21</v>
      </c>
    </row>
    <row r="1335" spans="1:14" x14ac:dyDescent="0.35">
      <c r="A1335" t="s">
        <v>15</v>
      </c>
      <c r="B1335" t="s">
        <v>16</v>
      </c>
      <c r="C1335" t="s">
        <v>36</v>
      </c>
      <c r="D1335" t="s">
        <v>238</v>
      </c>
      <c r="E1335" s="1">
        <v>2014</v>
      </c>
      <c r="F1335" t="s">
        <v>19</v>
      </c>
      <c r="G1335" s="2" t="s">
        <v>20</v>
      </c>
      <c r="H1335" s="25" t="s">
        <v>21</v>
      </c>
      <c r="I1335" s="25" t="s">
        <v>21</v>
      </c>
      <c r="J1335" s="25" t="s">
        <v>21</v>
      </c>
      <c r="K1335" s="25" t="s">
        <v>21</v>
      </c>
      <c r="L1335" s="25" t="s">
        <v>21</v>
      </c>
      <c r="M1335" s="25" t="s">
        <v>21</v>
      </c>
      <c r="N1335" s="25" t="s">
        <v>21</v>
      </c>
    </row>
    <row r="1336" spans="1:14" x14ac:dyDescent="0.35">
      <c r="A1336" t="s">
        <v>15</v>
      </c>
      <c r="B1336" t="s">
        <v>16</v>
      </c>
      <c r="C1336" t="s">
        <v>36</v>
      </c>
      <c r="D1336" t="s">
        <v>238</v>
      </c>
      <c r="E1336" s="1">
        <v>2015</v>
      </c>
      <c r="F1336" t="s">
        <v>19</v>
      </c>
      <c r="G1336" s="2" t="s">
        <v>20</v>
      </c>
      <c r="H1336" s="25" t="s">
        <v>21</v>
      </c>
      <c r="I1336" s="25" t="s">
        <v>21</v>
      </c>
      <c r="J1336" s="25" t="s">
        <v>21</v>
      </c>
      <c r="K1336" s="25" t="s">
        <v>21</v>
      </c>
      <c r="L1336" s="25" t="s">
        <v>21</v>
      </c>
      <c r="M1336" s="25" t="s">
        <v>21</v>
      </c>
      <c r="N1336" s="25" t="s">
        <v>21</v>
      </c>
    </row>
    <row r="1337" spans="1:14" x14ac:dyDescent="0.35">
      <c r="A1337" t="s">
        <v>15</v>
      </c>
      <c r="B1337" t="s">
        <v>16</v>
      </c>
      <c r="C1337" t="s">
        <v>36</v>
      </c>
      <c r="D1337" t="s">
        <v>238</v>
      </c>
      <c r="E1337" s="1">
        <v>2016</v>
      </c>
      <c r="F1337" t="s">
        <v>19</v>
      </c>
      <c r="G1337" s="2" t="s">
        <v>20</v>
      </c>
      <c r="H1337" s="25" t="s">
        <v>21</v>
      </c>
      <c r="I1337" s="25" t="s">
        <v>21</v>
      </c>
      <c r="J1337" s="25" t="s">
        <v>21</v>
      </c>
      <c r="K1337" s="25" t="s">
        <v>21</v>
      </c>
      <c r="L1337" s="25" t="s">
        <v>21</v>
      </c>
      <c r="M1337" s="25" t="s">
        <v>21</v>
      </c>
      <c r="N1337" s="25" t="s">
        <v>21</v>
      </c>
    </row>
    <row r="1338" spans="1:14" x14ac:dyDescent="0.35">
      <c r="A1338" t="s">
        <v>15</v>
      </c>
      <c r="B1338" t="s">
        <v>16</v>
      </c>
      <c r="C1338" t="s">
        <v>36</v>
      </c>
      <c r="D1338" t="s">
        <v>238</v>
      </c>
      <c r="E1338" s="1">
        <v>2017</v>
      </c>
      <c r="F1338" t="s">
        <v>19</v>
      </c>
      <c r="G1338" s="2" t="s">
        <v>20</v>
      </c>
      <c r="H1338" s="25" t="s">
        <v>21</v>
      </c>
      <c r="I1338" s="25" t="s">
        <v>21</v>
      </c>
      <c r="J1338" s="25" t="s">
        <v>21</v>
      </c>
      <c r="K1338" s="25" t="s">
        <v>21</v>
      </c>
      <c r="L1338" s="25" t="s">
        <v>21</v>
      </c>
      <c r="M1338" s="25" t="s">
        <v>21</v>
      </c>
      <c r="N1338" s="25" t="s">
        <v>21</v>
      </c>
    </row>
    <row r="1339" spans="1:14" x14ac:dyDescent="0.35">
      <c r="A1339" t="s">
        <v>15</v>
      </c>
      <c r="B1339" t="s">
        <v>16</v>
      </c>
      <c r="C1339" t="s">
        <v>36</v>
      </c>
      <c r="D1339" t="s">
        <v>238</v>
      </c>
      <c r="E1339" s="1">
        <v>2018</v>
      </c>
      <c r="F1339" t="s">
        <v>19</v>
      </c>
      <c r="G1339" s="2" t="s">
        <v>20</v>
      </c>
      <c r="H1339" s="25" t="s">
        <v>21</v>
      </c>
      <c r="I1339" s="25" t="s">
        <v>21</v>
      </c>
      <c r="J1339" s="25" t="s">
        <v>21</v>
      </c>
      <c r="K1339" s="25" t="s">
        <v>21</v>
      </c>
      <c r="L1339" s="25" t="s">
        <v>26</v>
      </c>
      <c r="M1339" s="25" t="s">
        <v>26</v>
      </c>
      <c r="N1339" s="25" t="s">
        <v>21</v>
      </c>
    </row>
    <row r="1340" spans="1:14" x14ac:dyDescent="0.35">
      <c r="A1340" t="s">
        <v>22</v>
      </c>
      <c r="B1340" t="s">
        <v>34</v>
      </c>
      <c r="C1340" t="s">
        <v>24</v>
      </c>
      <c r="D1340" t="s">
        <v>239</v>
      </c>
      <c r="E1340" s="1">
        <v>2013</v>
      </c>
      <c r="F1340" t="s">
        <v>19</v>
      </c>
      <c r="G1340" s="2" t="s">
        <v>20</v>
      </c>
      <c r="H1340" s="25">
        <v>-178</v>
      </c>
      <c r="I1340" s="25">
        <v>12</v>
      </c>
      <c r="J1340" s="25">
        <v>-214</v>
      </c>
      <c r="K1340" s="25">
        <v>24</v>
      </c>
      <c r="L1340" s="25">
        <v>44518</v>
      </c>
      <c r="M1340" s="25">
        <v>43478</v>
      </c>
      <c r="N1340" s="25">
        <v>1040</v>
      </c>
    </row>
    <row r="1341" spans="1:14" x14ac:dyDescent="0.35">
      <c r="A1341" t="s">
        <v>22</v>
      </c>
      <c r="B1341" t="s">
        <v>34</v>
      </c>
      <c r="C1341" t="s">
        <v>24</v>
      </c>
      <c r="D1341" t="s">
        <v>239</v>
      </c>
      <c r="E1341" s="1">
        <v>2014</v>
      </c>
      <c r="F1341" t="s">
        <v>19</v>
      </c>
      <c r="G1341" s="2" t="s">
        <v>20</v>
      </c>
      <c r="H1341" s="25">
        <v>-831</v>
      </c>
      <c r="I1341" s="25">
        <v>51</v>
      </c>
      <c r="J1341" s="25">
        <v>-921</v>
      </c>
      <c r="K1341" s="25">
        <v>39</v>
      </c>
      <c r="L1341" s="25">
        <v>45828</v>
      </c>
      <c r="M1341" s="25">
        <v>43771</v>
      </c>
      <c r="N1341" s="25">
        <v>2057</v>
      </c>
    </row>
    <row r="1342" spans="1:14" x14ac:dyDescent="0.35">
      <c r="A1342" t="s">
        <v>22</v>
      </c>
      <c r="B1342" t="s">
        <v>34</v>
      </c>
      <c r="C1342" t="s">
        <v>24</v>
      </c>
      <c r="D1342" t="s">
        <v>239</v>
      </c>
      <c r="E1342" s="1">
        <v>2015</v>
      </c>
      <c r="F1342" t="s">
        <v>19</v>
      </c>
      <c r="G1342" s="2" t="s">
        <v>20</v>
      </c>
      <c r="H1342" s="25">
        <v>414</v>
      </c>
      <c r="I1342" s="25">
        <v>34</v>
      </c>
      <c r="J1342" s="25">
        <v>355</v>
      </c>
      <c r="K1342" s="25">
        <v>25</v>
      </c>
      <c r="L1342" s="25">
        <v>52499</v>
      </c>
      <c r="M1342" s="25">
        <v>51642</v>
      </c>
      <c r="N1342" s="25">
        <v>857</v>
      </c>
    </row>
    <row r="1343" spans="1:14" x14ac:dyDescent="0.35">
      <c r="A1343" t="s">
        <v>22</v>
      </c>
      <c r="B1343" t="s">
        <v>34</v>
      </c>
      <c r="C1343" t="s">
        <v>24</v>
      </c>
      <c r="D1343" t="s">
        <v>239</v>
      </c>
      <c r="E1343" s="1">
        <v>2016</v>
      </c>
      <c r="F1343" t="s">
        <v>19</v>
      </c>
      <c r="G1343" s="2" t="s">
        <v>20</v>
      </c>
      <c r="H1343" s="25">
        <v>-10</v>
      </c>
      <c r="I1343" s="25">
        <v>120</v>
      </c>
      <c r="J1343" s="25">
        <v>-155</v>
      </c>
      <c r="K1343" s="25">
        <v>26</v>
      </c>
      <c r="L1343" s="25">
        <v>56532</v>
      </c>
      <c r="M1343" s="25">
        <v>54795</v>
      </c>
      <c r="N1343" s="25">
        <v>1737</v>
      </c>
    </row>
    <row r="1344" spans="1:14" x14ac:dyDescent="0.35">
      <c r="A1344" t="s">
        <v>22</v>
      </c>
      <c r="B1344" t="s">
        <v>34</v>
      </c>
      <c r="C1344" t="s">
        <v>24</v>
      </c>
      <c r="D1344" t="s">
        <v>239</v>
      </c>
      <c r="E1344" s="1">
        <v>2017</v>
      </c>
      <c r="F1344" t="s">
        <v>19</v>
      </c>
      <c r="G1344" s="2" t="s">
        <v>20</v>
      </c>
      <c r="H1344" s="25">
        <v>62</v>
      </c>
      <c r="I1344" s="25">
        <v>51</v>
      </c>
      <c r="J1344" s="25">
        <v>-17</v>
      </c>
      <c r="K1344" s="25">
        <v>29</v>
      </c>
      <c r="L1344" s="25">
        <v>59455</v>
      </c>
      <c r="M1344" s="25">
        <v>58205</v>
      </c>
      <c r="N1344" s="25">
        <v>1250</v>
      </c>
    </row>
    <row r="1345" spans="1:14" x14ac:dyDescent="0.35">
      <c r="A1345" t="s">
        <v>22</v>
      </c>
      <c r="B1345" t="s">
        <v>34</v>
      </c>
      <c r="C1345" t="s">
        <v>24</v>
      </c>
      <c r="D1345" t="s">
        <v>239</v>
      </c>
      <c r="E1345" s="1">
        <v>2018</v>
      </c>
      <c r="F1345" t="s">
        <v>19</v>
      </c>
      <c r="G1345" s="2" t="s">
        <v>20</v>
      </c>
      <c r="H1345" s="25">
        <v>-1846</v>
      </c>
      <c r="I1345" s="25">
        <v>42</v>
      </c>
      <c r="J1345" s="25">
        <v>-1934</v>
      </c>
      <c r="K1345" s="25">
        <v>45</v>
      </c>
      <c r="L1345" s="25">
        <v>65353</v>
      </c>
      <c r="M1345" s="25">
        <v>63845</v>
      </c>
      <c r="N1345" s="25">
        <v>1508</v>
      </c>
    </row>
    <row r="1346" spans="1:14" x14ac:dyDescent="0.35">
      <c r="A1346" t="s">
        <v>22</v>
      </c>
      <c r="B1346" t="s">
        <v>27</v>
      </c>
      <c r="C1346" t="s">
        <v>17</v>
      </c>
      <c r="D1346" t="s">
        <v>240</v>
      </c>
      <c r="E1346" s="1">
        <v>2013</v>
      </c>
      <c r="F1346" t="s">
        <v>19</v>
      </c>
      <c r="G1346" s="2" t="s">
        <v>20</v>
      </c>
      <c r="H1346" s="25">
        <v>24</v>
      </c>
      <c r="I1346" s="25">
        <v>9</v>
      </c>
      <c r="J1346" s="25">
        <v>14</v>
      </c>
      <c r="K1346" s="25">
        <v>1</v>
      </c>
      <c r="L1346" s="25">
        <v>89</v>
      </c>
      <c r="M1346" s="25">
        <v>49</v>
      </c>
      <c r="N1346" s="25">
        <v>41</v>
      </c>
    </row>
    <row r="1347" spans="1:14" x14ac:dyDescent="0.35">
      <c r="A1347" t="s">
        <v>22</v>
      </c>
      <c r="B1347" t="s">
        <v>27</v>
      </c>
      <c r="C1347" t="s">
        <v>17</v>
      </c>
      <c r="D1347" t="s">
        <v>240</v>
      </c>
      <c r="E1347" s="1">
        <v>2014</v>
      </c>
      <c r="F1347" t="s">
        <v>19</v>
      </c>
      <c r="G1347" s="2" t="s">
        <v>20</v>
      </c>
      <c r="H1347" s="25">
        <v>4</v>
      </c>
      <c r="I1347" s="25">
        <v>4</v>
      </c>
      <c r="J1347" s="25">
        <v>-1</v>
      </c>
      <c r="K1347" s="25">
        <v>1</v>
      </c>
      <c r="L1347" s="25">
        <v>111</v>
      </c>
      <c r="M1347" s="25">
        <v>61</v>
      </c>
      <c r="N1347" s="25">
        <v>50</v>
      </c>
    </row>
    <row r="1348" spans="1:14" x14ac:dyDescent="0.35">
      <c r="A1348" t="s">
        <v>22</v>
      </c>
      <c r="B1348" t="s">
        <v>27</v>
      </c>
      <c r="C1348" t="s">
        <v>17</v>
      </c>
      <c r="D1348" t="s">
        <v>240</v>
      </c>
      <c r="E1348" s="1">
        <v>2015</v>
      </c>
      <c r="F1348" t="s">
        <v>19</v>
      </c>
      <c r="G1348" s="2" t="s">
        <v>20</v>
      </c>
      <c r="H1348" s="25">
        <v>6</v>
      </c>
      <c r="I1348" s="25">
        <v>4</v>
      </c>
      <c r="J1348" s="25">
        <v>1</v>
      </c>
      <c r="K1348" s="25">
        <v>1</v>
      </c>
      <c r="L1348" s="25">
        <v>112</v>
      </c>
      <c r="M1348" s="25">
        <v>42</v>
      </c>
      <c r="N1348" s="25">
        <v>70</v>
      </c>
    </row>
    <row r="1349" spans="1:14" x14ac:dyDescent="0.35">
      <c r="A1349" t="s">
        <v>22</v>
      </c>
      <c r="B1349" t="s">
        <v>27</v>
      </c>
      <c r="C1349" t="s">
        <v>17</v>
      </c>
      <c r="D1349" t="s">
        <v>240</v>
      </c>
      <c r="E1349" s="1">
        <v>2016</v>
      </c>
      <c r="F1349" t="s">
        <v>19</v>
      </c>
      <c r="G1349" s="2" t="s">
        <v>20</v>
      </c>
      <c r="H1349" s="25">
        <v>4</v>
      </c>
      <c r="I1349" s="25">
        <v>1</v>
      </c>
      <c r="J1349" s="25">
        <v>2</v>
      </c>
      <c r="K1349" s="25">
        <v>1</v>
      </c>
      <c r="L1349" s="25">
        <v>138</v>
      </c>
      <c r="M1349" s="25">
        <v>79</v>
      </c>
      <c r="N1349" s="25">
        <v>59</v>
      </c>
    </row>
    <row r="1350" spans="1:14" x14ac:dyDescent="0.35">
      <c r="A1350" t="s">
        <v>22</v>
      </c>
      <c r="B1350" t="s">
        <v>27</v>
      </c>
      <c r="C1350" t="s">
        <v>17</v>
      </c>
      <c r="D1350" t="s">
        <v>240</v>
      </c>
      <c r="E1350" s="1">
        <v>2017</v>
      </c>
      <c r="F1350" t="s">
        <v>19</v>
      </c>
      <c r="G1350" s="2" t="s">
        <v>20</v>
      </c>
      <c r="H1350" s="25">
        <v>26</v>
      </c>
      <c r="I1350" s="25" t="s">
        <v>26</v>
      </c>
      <c r="J1350" s="25">
        <v>-1</v>
      </c>
      <c r="K1350" s="25" t="s">
        <v>26</v>
      </c>
      <c r="L1350" s="25">
        <v>132</v>
      </c>
      <c r="M1350" s="25">
        <v>74</v>
      </c>
      <c r="N1350" s="25">
        <v>58</v>
      </c>
    </row>
    <row r="1351" spans="1:14" x14ac:dyDescent="0.35">
      <c r="A1351" t="s">
        <v>22</v>
      </c>
      <c r="B1351" t="s">
        <v>27</v>
      </c>
      <c r="C1351" t="s">
        <v>17</v>
      </c>
      <c r="D1351" t="s">
        <v>240</v>
      </c>
      <c r="E1351" s="1">
        <v>2018</v>
      </c>
      <c r="F1351" t="s">
        <v>19</v>
      </c>
      <c r="G1351" s="2" t="s">
        <v>20</v>
      </c>
      <c r="H1351" s="25" t="s">
        <v>21</v>
      </c>
      <c r="I1351" s="25" t="s">
        <v>26</v>
      </c>
      <c r="J1351" s="25" t="s">
        <v>26</v>
      </c>
      <c r="K1351" s="25" t="s">
        <v>26</v>
      </c>
      <c r="L1351" s="25">
        <v>162</v>
      </c>
      <c r="M1351" s="25">
        <v>99</v>
      </c>
      <c r="N1351" s="25">
        <v>63</v>
      </c>
    </row>
    <row r="1352" spans="1:14" x14ac:dyDescent="0.35">
      <c r="A1352" t="s">
        <v>22</v>
      </c>
      <c r="B1352" t="s">
        <v>34</v>
      </c>
      <c r="C1352" t="s">
        <v>41</v>
      </c>
      <c r="D1352" t="s">
        <v>241</v>
      </c>
      <c r="E1352" s="1">
        <v>2013</v>
      </c>
      <c r="F1352" t="s">
        <v>19</v>
      </c>
      <c r="G1352" s="2" t="s">
        <v>20</v>
      </c>
      <c r="H1352" s="25" t="s">
        <v>21</v>
      </c>
      <c r="I1352" s="25" t="s">
        <v>21</v>
      </c>
      <c r="J1352" s="25" t="s">
        <v>21</v>
      </c>
      <c r="K1352" s="25" t="s">
        <v>21</v>
      </c>
      <c r="L1352" s="25" t="s">
        <v>26</v>
      </c>
      <c r="M1352" s="25" t="s">
        <v>26</v>
      </c>
      <c r="N1352" s="25" t="s">
        <v>21</v>
      </c>
    </row>
    <row r="1353" spans="1:14" x14ac:dyDescent="0.35">
      <c r="A1353" t="s">
        <v>22</v>
      </c>
      <c r="B1353" t="s">
        <v>34</v>
      </c>
      <c r="C1353" t="s">
        <v>41</v>
      </c>
      <c r="D1353" t="s">
        <v>241</v>
      </c>
      <c r="E1353" s="1">
        <v>2014</v>
      </c>
      <c r="F1353" t="s">
        <v>19</v>
      </c>
      <c r="G1353" s="2" t="s">
        <v>20</v>
      </c>
      <c r="H1353" s="25" t="s">
        <v>21</v>
      </c>
      <c r="I1353" s="25" t="s">
        <v>21</v>
      </c>
      <c r="J1353" s="25" t="s">
        <v>21</v>
      </c>
      <c r="K1353" s="25" t="s">
        <v>21</v>
      </c>
      <c r="L1353" s="25" t="s">
        <v>26</v>
      </c>
      <c r="M1353" s="25" t="s">
        <v>26</v>
      </c>
      <c r="N1353" s="25" t="s">
        <v>21</v>
      </c>
    </row>
    <row r="1354" spans="1:14" x14ac:dyDescent="0.35">
      <c r="A1354" t="s">
        <v>22</v>
      </c>
      <c r="B1354" t="s">
        <v>34</v>
      </c>
      <c r="C1354" t="s">
        <v>41</v>
      </c>
      <c r="D1354" t="s">
        <v>241</v>
      </c>
      <c r="E1354" s="1">
        <v>2015</v>
      </c>
      <c r="F1354" t="s">
        <v>19</v>
      </c>
      <c r="G1354" s="2" t="s">
        <v>20</v>
      </c>
      <c r="H1354" s="25" t="s">
        <v>21</v>
      </c>
      <c r="I1354" s="25" t="s">
        <v>21</v>
      </c>
      <c r="J1354" s="25" t="s">
        <v>21</v>
      </c>
      <c r="K1354" s="25" t="s">
        <v>21</v>
      </c>
      <c r="L1354" s="25" t="s">
        <v>21</v>
      </c>
      <c r="M1354" s="25" t="s">
        <v>21</v>
      </c>
      <c r="N1354" s="25" t="s">
        <v>21</v>
      </c>
    </row>
    <row r="1355" spans="1:14" x14ac:dyDescent="0.35">
      <c r="A1355" t="s">
        <v>22</v>
      </c>
      <c r="B1355" t="s">
        <v>34</v>
      </c>
      <c r="C1355" t="s">
        <v>41</v>
      </c>
      <c r="D1355" t="s">
        <v>241</v>
      </c>
      <c r="E1355" s="1">
        <v>2016</v>
      </c>
      <c r="F1355" t="s">
        <v>19</v>
      </c>
      <c r="G1355" s="2" t="s">
        <v>20</v>
      </c>
      <c r="H1355" s="25" t="s">
        <v>21</v>
      </c>
      <c r="I1355" s="25" t="s">
        <v>21</v>
      </c>
      <c r="J1355" s="25" t="s">
        <v>21</v>
      </c>
      <c r="K1355" s="25" t="s">
        <v>21</v>
      </c>
      <c r="L1355" s="25" t="s">
        <v>21</v>
      </c>
      <c r="M1355" s="25" t="s">
        <v>21</v>
      </c>
      <c r="N1355" s="25" t="s">
        <v>21</v>
      </c>
    </row>
    <row r="1356" spans="1:14" x14ac:dyDescent="0.35">
      <c r="A1356" t="s">
        <v>22</v>
      </c>
      <c r="B1356" t="s">
        <v>34</v>
      </c>
      <c r="C1356" t="s">
        <v>41</v>
      </c>
      <c r="D1356" t="s">
        <v>241</v>
      </c>
      <c r="E1356" s="1">
        <v>2017</v>
      </c>
      <c r="F1356" t="s">
        <v>19</v>
      </c>
      <c r="G1356" s="2" t="s">
        <v>20</v>
      </c>
      <c r="H1356" s="25" t="s">
        <v>21</v>
      </c>
      <c r="I1356" s="25" t="s">
        <v>21</v>
      </c>
      <c r="J1356" s="25" t="s">
        <v>21</v>
      </c>
      <c r="K1356" s="25" t="s">
        <v>21</v>
      </c>
      <c r="L1356" s="25" t="s">
        <v>21</v>
      </c>
      <c r="M1356" s="25" t="s">
        <v>21</v>
      </c>
      <c r="N1356" s="25" t="s">
        <v>21</v>
      </c>
    </row>
    <row r="1357" spans="1:14" x14ac:dyDescent="0.35">
      <c r="A1357" t="s">
        <v>22</v>
      </c>
      <c r="B1357" t="s">
        <v>34</v>
      </c>
      <c r="C1357" t="s">
        <v>41</v>
      </c>
      <c r="D1357" t="s">
        <v>241</v>
      </c>
      <c r="E1357" s="1">
        <v>2018</v>
      </c>
      <c r="F1357" t="s">
        <v>19</v>
      </c>
      <c r="G1357" s="2" t="s">
        <v>20</v>
      </c>
      <c r="H1357" s="25" t="s">
        <v>21</v>
      </c>
      <c r="I1357" s="25" t="s">
        <v>21</v>
      </c>
      <c r="J1357" s="25" t="s">
        <v>21</v>
      </c>
      <c r="K1357" s="25" t="s">
        <v>21</v>
      </c>
      <c r="L1357" s="25" t="s">
        <v>21</v>
      </c>
      <c r="M1357" s="25" t="s">
        <v>21</v>
      </c>
      <c r="N1357" s="25" t="s">
        <v>21</v>
      </c>
    </row>
    <row r="1358" spans="1:14" x14ac:dyDescent="0.35">
      <c r="A1358" t="s">
        <v>22</v>
      </c>
      <c r="B1358" t="s">
        <v>23</v>
      </c>
      <c r="C1358" t="s">
        <v>41</v>
      </c>
      <c r="D1358" t="s">
        <v>242</v>
      </c>
      <c r="E1358" s="1">
        <v>2013</v>
      </c>
      <c r="F1358" t="s">
        <v>19</v>
      </c>
      <c r="G1358" s="2" t="s">
        <v>20</v>
      </c>
      <c r="H1358" s="25" t="s">
        <v>21</v>
      </c>
      <c r="I1358" s="25" t="s">
        <v>21</v>
      </c>
      <c r="J1358" s="25" t="s">
        <v>21</v>
      </c>
      <c r="K1358" s="25" t="s">
        <v>21</v>
      </c>
      <c r="L1358" s="25" t="s">
        <v>21</v>
      </c>
      <c r="M1358" s="25" t="s">
        <v>21</v>
      </c>
      <c r="N1358" s="25" t="s">
        <v>21</v>
      </c>
    </row>
    <row r="1359" spans="1:14" x14ac:dyDescent="0.35">
      <c r="A1359" t="s">
        <v>22</v>
      </c>
      <c r="B1359" t="s">
        <v>23</v>
      </c>
      <c r="C1359" t="s">
        <v>41</v>
      </c>
      <c r="D1359" t="s">
        <v>242</v>
      </c>
      <c r="E1359" s="1">
        <v>2014</v>
      </c>
      <c r="F1359" t="s">
        <v>19</v>
      </c>
      <c r="G1359" s="2" t="s">
        <v>20</v>
      </c>
      <c r="H1359" s="25" t="s">
        <v>21</v>
      </c>
      <c r="I1359" s="25" t="s">
        <v>21</v>
      </c>
      <c r="J1359" s="25" t="s">
        <v>21</v>
      </c>
      <c r="K1359" s="25" t="s">
        <v>21</v>
      </c>
      <c r="L1359" s="25" t="s">
        <v>21</v>
      </c>
      <c r="M1359" s="25" t="s">
        <v>21</v>
      </c>
      <c r="N1359" s="25" t="s">
        <v>21</v>
      </c>
    </row>
    <row r="1360" spans="1:14" x14ac:dyDescent="0.35">
      <c r="A1360" t="s">
        <v>22</v>
      </c>
      <c r="B1360" t="s">
        <v>23</v>
      </c>
      <c r="C1360" t="s">
        <v>41</v>
      </c>
      <c r="D1360" t="s">
        <v>242</v>
      </c>
      <c r="E1360" s="1">
        <v>2015</v>
      </c>
      <c r="F1360" t="s">
        <v>19</v>
      </c>
      <c r="G1360" s="2" t="s">
        <v>20</v>
      </c>
      <c r="H1360" s="25" t="s">
        <v>21</v>
      </c>
      <c r="I1360" s="25" t="s">
        <v>21</v>
      </c>
      <c r="J1360" s="25" t="s">
        <v>21</v>
      </c>
      <c r="K1360" s="25" t="s">
        <v>21</v>
      </c>
      <c r="L1360" s="25" t="s">
        <v>21</v>
      </c>
      <c r="M1360" s="25" t="s">
        <v>21</v>
      </c>
      <c r="N1360" s="25" t="s">
        <v>21</v>
      </c>
    </row>
    <row r="1361" spans="1:14" x14ac:dyDescent="0.35">
      <c r="A1361" t="s">
        <v>22</v>
      </c>
      <c r="B1361" t="s">
        <v>23</v>
      </c>
      <c r="C1361" t="s">
        <v>41</v>
      </c>
      <c r="D1361" t="s">
        <v>242</v>
      </c>
      <c r="E1361" s="1">
        <v>2016</v>
      </c>
      <c r="F1361" t="s">
        <v>19</v>
      </c>
      <c r="G1361" s="2" t="s">
        <v>20</v>
      </c>
      <c r="H1361" s="25">
        <v>-8</v>
      </c>
      <c r="I1361" s="25" t="s">
        <v>21</v>
      </c>
      <c r="J1361" s="25">
        <v>-8</v>
      </c>
      <c r="K1361" s="25" t="s">
        <v>21</v>
      </c>
      <c r="L1361" s="25" t="s">
        <v>26</v>
      </c>
      <c r="M1361" s="25" t="s">
        <v>26</v>
      </c>
      <c r="N1361" s="25" t="s">
        <v>21</v>
      </c>
    </row>
    <row r="1362" spans="1:14" x14ac:dyDescent="0.35">
      <c r="A1362" t="s">
        <v>22</v>
      </c>
      <c r="B1362" t="s">
        <v>23</v>
      </c>
      <c r="C1362" t="s">
        <v>41</v>
      </c>
      <c r="D1362" t="s">
        <v>242</v>
      </c>
      <c r="E1362" s="1">
        <v>2017</v>
      </c>
      <c r="F1362" t="s">
        <v>19</v>
      </c>
      <c r="G1362" s="2" t="s">
        <v>20</v>
      </c>
      <c r="H1362" s="25" t="s">
        <v>26</v>
      </c>
      <c r="I1362" s="25" t="s">
        <v>21</v>
      </c>
      <c r="J1362" s="25" t="s">
        <v>26</v>
      </c>
      <c r="K1362" s="25" t="s">
        <v>21</v>
      </c>
      <c r="L1362" s="25" t="s">
        <v>26</v>
      </c>
      <c r="M1362" s="25" t="s">
        <v>26</v>
      </c>
      <c r="N1362" s="25" t="s">
        <v>21</v>
      </c>
    </row>
    <row r="1363" spans="1:14" x14ac:dyDescent="0.35">
      <c r="A1363" t="s">
        <v>22</v>
      </c>
      <c r="B1363" t="s">
        <v>23</v>
      </c>
      <c r="C1363" t="s">
        <v>41</v>
      </c>
      <c r="D1363" t="s">
        <v>242</v>
      </c>
      <c r="E1363" s="1">
        <v>2018</v>
      </c>
      <c r="F1363" t="s">
        <v>19</v>
      </c>
      <c r="G1363" s="2" t="s">
        <v>20</v>
      </c>
      <c r="H1363" s="25" t="s">
        <v>21</v>
      </c>
      <c r="I1363" s="25" t="s">
        <v>21</v>
      </c>
      <c r="J1363" s="25" t="s">
        <v>21</v>
      </c>
      <c r="K1363" s="25" t="s">
        <v>21</v>
      </c>
      <c r="L1363" s="25" t="s">
        <v>21</v>
      </c>
      <c r="M1363" s="25" t="s">
        <v>21</v>
      </c>
      <c r="N1363" s="25" t="s">
        <v>21</v>
      </c>
    </row>
    <row r="1364" spans="1:14" x14ac:dyDescent="0.35">
      <c r="A1364" t="s">
        <v>22</v>
      </c>
      <c r="B1364" t="s">
        <v>23</v>
      </c>
      <c r="C1364" t="s">
        <v>41</v>
      </c>
      <c r="D1364" t="s">
        <v>243</v>
      </c>
      <c r="E1364" s="1">
        <v>2013</v>
      </c>
      <c r="F1364" t="s">
        <v>19</v>
      </c>
      <c r="G1364" s="2" t="s">
        <v>20</v>
      </c>
      <c r="H1364" s="25" t="s">
        <v>21</v>
      </c>
      <c r="I1364" s="25" t="s">
        <v>21</v>
      </c>
      <c r="J1364" s="25" t="s">
        <v>21</v>
      </c>
      <c r="K1364" s="25" t="s">
        <v>21</v>
      </c>
      <c r="L1364" s="25" t="s">
        <v>26</v>
      </c>
      <c r="M1364" s="25" t="s">
        <v>21</v>
      </c>
      <c r="N1364" s="25" t="s">
        <v>26</v>
      </c>
    </row>
    <row r="1365" spans="1:14" x14ac:dyDescent="0.35">
      <c r="A1365" t="s">
        <v>22</v>
      </c>
      <c r="B1365" t="s">
        <v>23</v>
      </c>
      <c r="C1365" t="s">
        <v>41</v>
      </c>
      <c r="D1365" t="s">
        <v>243</v>
      </c>
      <c r="E1365" s="1">
        <v>2014</v>
      </c>
      <c r="F1365" t="s">
        <v>19</v>
      </c>
      <c r="G1365" s="2" t="s">
        <v>20</v>
      </c>
      <c r="H1365" s="25" t="s">
        <v>21</v>
      </c>
      <c r="I1365" s="25" t="s">
        <v>21</v>
      </c>
      <c r="J1365" s="25" t="s">
        <v>21</v>
      </c>
      <c r="K1365" s="25" t="s">
        <v>21</v>
      </c>
      <c r="L1365" s="25" t="s">
        <v>21</v>
      </c>
      <c r="M1365" s="25" t="s">
        <v>21</v>
      </c>
      <c r="N1365" s="25" t="s">
        <v>21</v>
      </c>
    </row>
    <row r="1366" spans="1:14" x14ac:dyDescent="0.35">
      <c r="A1366" t="s">
        <v>22</v>
      </c>
      <c r="B1366" t="s">
        <v>23</v>
      </c>
      <c r="C1366" t="s">
        <v>41</v>
      </c>
      <c r="D1366" t="s">
        <v>243</v>
      </c>
      <c r="E1366" s="1">
        <v>2015</v>
      </c>
      <c r="F1366" t="s">
        <v>19</v>
      </c>
      <c r="G1366" s="2" t="s">
        <v>20</v>
      </c>
      <c r="H1366" s="25" t="s">
        <v>21</v>
      </c>
      <c r="I1366" s="25" t="s">
        <v>21</v>
      </c>
      <c r="J1366" s="25" t="s">
        <v>21</v>
      </c>
      <c r="K1366" s="25" t="s">
        <v>21</v>
      </c>
      <c r="L1366" s="25" t="s">
        <v>21</v>
      </c>
      <c r="M1366" s="25" t="s">
        <v>21</v>
      </c>
      <c r="N1366" s="25" t="s">
        <v>21</v>
      </c>
    </row>
    <row r="1367" spans="1:14" x14ac:dyDescent="0.35">
      <c r="A1367" t="s">
        <v>22</v>
      </c>
      <c r="B1367" t="s">
        <v>23</v>
      </c>
      <c r="C1367" t="s">
        <v>41</v>
      </c>
      <c r="D1367" t="s">
        <v>243</v>
      </c>
      <c r="E1367" s="1">
        <v>2016</v>
      </c>
      <c r="F1367" t="s">
        <v>19</v>
      </c>
      <c r="G1367" s="2" t="s">
        <v>20</v>
      </c>
      <c r="H1367" s="25" t="s">
        <v>21</v>
      </c>
      <c r="I1367" s="25" t="s">
        <v>21</v>
      </c>
      <c r="J1367" s="25" t="s">
        <v>21</v>
      </c>
      <c r="K1367" s="25" t="s">
        <v>21</v>
      </c>
      <c r="L1367" s="25" t="s">
        <v>21</v>
      </c>
      <c r="M1367" s="25" t="s">
        <v>21</v>
      </c>
      <c r="N1367" s="25" t="s">
        <v>21</v>
      </c>
    </row>
    <row r="1368" spans="1:14" x14ac:dyDescent="0.35">
      <c r="A1368" t="s">
        <v>22</v>
      </c>
      <c r="B1368" t="s">
        <v>23</v>
      </c>
      <c r="C1368" t="s">
        <v>41</v>
      </c>
      <c r="D1368" t="s">
        <v>243</v>
      </c>
      <c r="E1368" s="1">
        <v>2017</v>
      </c>
      <c r="F1368" t="s">
        <v>19</v>
      </c>
      <c r="G1368" s="2" t="s">
        <v>20</v>
      </c>
      <c r="H1368" s="25" t="s">
        <v>21</v>
      </c>
      <c r="I1368" s="25" t="s">
        <v>21</v>
      </c>
      <c r="J1368" s="25" t="s">
        <v>21</v>
      </c>
      <c r="K1368" s="25" t="s">
        <v>21</v>
      </c>
      <c r="L1368" s="25" t="s">
        <v>21</v>
      </c>
      <c r="M1368" s="25" t="s">
        <v>21</v>
      </c>
      <c r="N1368" s="25" t="s">
        <v>21</v>
      </c>
    </row>
    <row r="1369" spans="1:14" x14ac:dyDescent="0.35">
      <c r="A1369" t="s">
        <v>22</v>
      </c>
      <c r="B1369" t="s">
        <v>23</v>
      </c>
      <c r="C1369" t="s">
        <v>41</v>
      </c>
      <c r="D1369" t="s">
        <v>243</v>
      </c>
      <c r="E1369" s="1">
        <v>2018</v>
      </c>
      <c r="F1369" t="s">
        <v>19</v>
      </c>
      <c r="G1369" s="2" t="s">
        <v>20</v>
      </c>
      <c r="H1369" s="25" t="s">
        <v>21</v>
      </c>
      <c r="I1369" s="25" t="s">
        <v>21</v>
      </c>
      <c r="J1369" s="25" t="s">
        <v>21</v>
      </c>
      <c r="K1369" s="25" t="s">
        <v>21</v>
      </c>
      <c r="L1369" s="25" t="s">
        <v>21</v>
      </c>
      <c r="M1369" s="25" t="s">
        <v>21</v>
      </c>
      <c r="N1369" s="25" t="s">
        <v>21</v>
      </c>
    </row>
    <row r="1370" spans="1:14" x14ac:dyDescent="0.35">
      <c r="A1370" t="s">
        <v>22</v>
      </c>
      <c r="B1370" t="s">
        <v>16</v>
      </c>
      <c r="C1370" t="s">
        <v>36</v>
      </c>
      <c r="D1370" t="s">
        <v>244</v>
      </c>
      <c r="E1370" s="1">
        <v>2013</v>
      </c>
      <c r="F1370" t="s">
        <v>19</v>
      </c>
      <c r="G1370" s="2" t="s">
        <v>20</v>
      </c>
      <c r="H1370" s="25">
        <v>2</v>
      </c>
      <c r="I1370" s="25">
        <v>2</v>
      </c>
      <c r="J1370" s="25" t="s">
        <v>21</v>
      </c>
      <c r="K1370" s="25" t="s">
        <v>21</v>
      </c>
      <c r="L1370" s="25" t="s">
        <v>26</v>
      </c>
      <c r="M1370" s="25" t="s">
        <v>26</v>
      </c>
      <c r="N1370" s="25" t="s">
        <v>21</v>
      </c>
    </row>
    <row r="1371" spans="1:14" x14ac:dyDescent="0.35">
      <c r="A1371" t="s">
        <v>22</v>
      </c>
      <c r="B1371" t="s">
        <v>16</v>
      </c>
      <c r="C1371" t="s">
        <v>36</v>
      </c>
      <c r="D1371" t="s">
        <v>244</v>
      </c>
      <c r="E1371" s="1">
        <v>2014</v>
      </c>
      <c r="F1371" t="s">
        <v>19</v>
      </c>
      <c r="G1371" s="2" t="s">
        <v>20</v>
      </c>
      <c r="H1371" s="25" t="s">
        <v>21</v>
      </c>
      <c r="I1371" s="25">
        <v>2</v>
      </c>
      <c r="J1371" s="25">
        <v>-2</v>
      </c>
      <c r="K1371" s="25" t="s">
        <v>21</v>
      </c>
      <c r="L1371" s="25" t="s">
        <v>26</v>
      </c>
      <c r="M1371" s="25" t="s">
        <v>26</v>
      </c>
      <c r="N1371" s="25" t="s">
        <v>26</v>
      </c>
    </row>
    <row r="1372" spans="1:14" x14ac:dyDescent="0.35">
      <c r="A1372" t="s">
        <v>22</v>
      </c>
      <c r="B1372" t="s">
        <v>16</v>
      </c>
      <c r="C1372" t="s">
        <v>36</v>
      </c>
      <c r="D1372" t="s">
        <v>244</v>
      </c>
      <c r="E1372" s="1">
        <v>2015</v>
      </c>
      <c r="F1372" t="s">
        <v>19</v>
      </c>
      <c r="G1372" s="2" t="s">
        <v>20</v>
      </c>
      <c r="H1372" s="25">
        <v>6</v>
      </c>
      <c r="I1372" s="25">
        <v>6</v>
      </c>
      <c r="J1372" s="25" t="s">
        <v>21</v>
      </c>
      <c r="K1372" s="25" t="s">
        <v>21</v>
      </c>
      <c r="L1372" s="25" t="s">
        <v>26</v>
      </c>
      <c r="M1372" s="25" t="s">
        <v>26</v>
      </c>
      <c r="N1372" s="25" t="s">
        <v>21</v>
      </c>
    </row>
    <row r="1373" spans="1:14" x14ac:dyDescent="0.35">
      <c r="A1373" t="s">
        <v>22</v>
      </c>
      <c r="B1373" t="s">
        <v>16</v>
      </c>
      <c r="C1373" t="s">
        <v>36</v>
      </c>
      <c r="D1373" t="s">
        <v>244</v>
      </c>
      <c r="E1373" s="1">
        <v>2016</v>
      </c>
      <c r="F1373" t="s">
        <v>19</v>
      </c>
      <c r="G1373" s="2" t="s">
        <v>20</v>
      </c>
      <c r="H1373" s="25" t="s">
        <v>21</v>
      </c>
      <c r="I1373" s="25">
        <v>3</v>
      </c>
      <c r="J1373" s="25">
        <v>-3</v>
      </c>
      <c r="K1373" s="25" t="s">
        <v>21</v>
      </c>
      <c r="L1373" s="25" t="s">
        <v>26</v>
      </c>
      <c r="M1373" s="25" t="s">
        <v>26</v>
      </c>
      <c r="N1373" s="25" t="s">
        <v>26</v>
      </c>
    </row>
    <row r="1374" spans="1:14" x14ac:dyDescent="0.35">
      <c r="A1374" t="s">
        <v>22</v>
      </c>
      <c r="B1374" t="s">
        <v>16</v>
      </c>
      <c r="C1374" t="s">
        <v>36</v>
      </c>
      <c r="D1374" t="s">
        <v>244</v>
      </c>
      <c r="E1374" s="1">
        <v>2017</v>
      </c>
      <c r="F1374" t="s">
        <v>19</v>
      </c>
      <c r="G1374" s="2" t="s">
        <v>20</v>
      </c>
      <c r="H1374" s="25" t="s">
        <v>21</v>
      </c>
      <c r="I1374" s="25" t="s">
        <v>26</v>
      </c>
      <c r="J1374" s="25" t="s">
        <v>26</v>
      </c>
      <c r="K1374" s="25" t="s">
        <v>21</v>
      </c>
      <c r="L1374" s="25" t="s">
        <v>26</v>
      </c>
      <c r="M1374" s="25" t="s">
        <v>26</v>
      </c>
      <c r="N1374" s="25" t="s">
        <v>26</v>
      </c>
    </row>
    <row r="1375" spans="1:14" x14ac:dyDescent="0.35">
      <c r="A1375" t="s">
        <v>22</v>
      </c>
      <c r="B1375" t="s">
        <v>16</v>
      </c>
      <c r="C1375" t="s">
        <v>36</v>
      </c>
      <c r="D1375" t="s">
        <v>244</v>
      </c>
      <c r="E1375" s="1">
        <v>2018</v>
      </c>
      <c r="F1375" t="s">
        <v>19</v>
      </c>
      <c r="G1375" s="2" t="s">
        <v>20</v>
      </c>
      <c r="H1375" s="25" t="s">
        <v>26</v>
      </c>
      <c r="I1375" s="25" t="s">
        <v>26</v>
      </c>
      <c r="J1375" s="25" t="s">
        <v>21</v>
      </c>
      <c r="K1375" s="25" t="s">
        <v>21</v>
      </c>
      <c r="L1375" s="25" t="s">
        <v>26</v>
      </c>
      <c r="M1375" s="25" t="s">
        <v>21</v>
      </c>
      <c r="N1375" s="25" t="s">
        <v>26</v>
      </c>
    </row>
    <row r="1376" spans="1:14" x14ac:dyDescent="0.35">
      <c r="A1376" t="s">
        <v>22</v>
      </c>
      <c r="B1376" t="s">
        <v>23</v>
      </c>
      <c r="C1376" t="s">
        <v>41</v>
      </c>
      <c r="D1376" t="s">
        <v>245</v>
      </c>
      <c r="E1376" s="1">
        <v>2013</v>
      </c>
      <c r="F1376" t="s">
        <v>19</v>
      </c>
      <c r="G1376" s="2" t="s">
        <v>20</v>
      </c>
      <c r="H1376" s="25" t="s">
        <v>21</v>
      </c>
      <c r="I1376" s="25" t="s">
        <v>21</v>
      </c>
      <c r="J1376" s="25" t="s">
        <v>21</v>
      </c>
      <c r="K1376" s="25" t="s">
        <v>21</v>
      </c>
      <c r="L1376" s="25" t="s">
        <v>21</v>
      </c>
      <c r="M1376" s="25" t="s">
        <v>21</v>
      </c>
      <c r="N1376" s="25" t="s">
        <v>21</v>
      </c>
    </row>
    <row r="1377" spans="1:14" x14ac:dyDescent="0.35">
      <c r="A1377" t="s">
        <v>22</v>
      </c>
      <c r="B1377" t="s">
        <v>23</v>
      </c>
      <c r="C1377" t="s">
        <v>41</v>
      </c>
      <c r="D1377" t="s">
        <v>245</v>
      </c>
      <c r="E1377" s="1">
        <v>2014</v>
      </c>
      <c r="F1377" t="s">
        <v>19</v>
      </c>
      <c r="G1377" s="2" t="s">
        <v>20</v>
      </c>
      <c r="H1377" s="25" t="s">
        <v>21</v>
      </c>
      <c r="I1377" s="25" t="s">
        <v>21</v>
      </c>
      <c r="J1377" s="25" t="s">
        <v>21</v>
      </c>
      <c r="K1377" s="25" t="s">
        <v>21</v>
      </c>
      <c r="L1377" s="25" t="s">
        <v>21</v>
      </c>
      <c r="M1377" s="25" t="s">
        <v>21</v>
      </c>
      <c r="N1377" s="25" t="s">
        <v>21</v>
      </c>
    </row>
    <row r="1378" spans="1:14" x14ac:dyDescent="0.35">
      <c r="A1378" t="s">
        <v>22</v>
      </c>
      <c r="B1378" t="s">
        <v>23</v>
      </c>
      <c r="C1378" t="s">
        <v>41</v>
      </c>
      <c r="D1378" t="s">
        <v>245</v>
      </c>
      <c r="E1378" s="1">
        <v>2015</v>
      </c>
      <c r="F1378" t="s">
        <v>19</v>
      </c>
      <c r="G1378" s="2" t="s">
        <v>20</v>
      </c>
      <c r="H1378" s="25" t="s">
        <v>21</v>
      </c>
      <c r="I1378" s="25" t="s">
        <v>21</v>
      </c>
      <c r="J1378" s="25" t="s">
        <v>21</v>
      </c>
      <c r="K1378" s="25" t="s">
        <v>21</v>
      </c>
      <c r="L1378" s="25" t="s">
        <v>21</v>
      </c>
      <c r="M1378" s="25" t="s">
        <v>21</v>
      </c>
      <c r="N1378" s="25" t="s">
        <v>21</v>
      </c>
    </row>
    <row r="1379" spans="1:14" x14ac:dyDescent="0.35">
      <c r="A1379" t="s">
        <v>22</v>
      </c>
      <c r="B1379" t="s">
        <v>23</v>
      </c>
      <c r="C1379" t="s">
        <v>41</v>
      </c>
      <c r="D1379" t="s">
        <v>245</v>
      </c>
      <c r="E1379" s="1">
        <v>2016</v>
      </c>
      <c r="F1379" t="s">
        <v>19</v>
      </c>
      <c r="G1379" s="2" t="s">
        <v>20</v>
      </c>
      <c r="H1379" s="25" t="s">
        <v>21</v>
      </c>
      <c r="I1379" s="25" t="s">
        <v>21</v>
      </c>
      <c r="J1379" s="25" t="s">
        <v>21</v>
      </c>
      <c r="K1379" s="25" t="s">
        <v>21</v>
      </c>
      <c r="L1379" s="25" t="s">
        <v>21</v>
      </c>
      <c r="M1379" s="25" t="s">
        <v>21</v>
      </c>
      <c r="N1379" s="25" t="s">
        <v>21</v>
      </c>
    </row>
    <row r="1380" spans="1:14" x14ac:dyDescent="0.35">
      <c r="A1380" t="s">
        <v>22</v>
      </c>
      <c r="B1380" t="s">
        <v>23</v>
      </c>
      <c r="C1380" t="s">
        <v>41</v>
      </c>
      <c r="D1380" t="s">
        <v>245</v>
      </c>
      <c r="E1380" s="1">
        <v>2017</v>
      </c>
      <c r="F1380" t="s">
        <v>19</v>
      </c>
      <c r="G1380" s="2" t="s">
        <v>20</v>
      </c>
      <c r="H1380" s="25" t="s">
        <v>21</v>
      </c>
      <c r="I1380" s="25" t="s">
        <v>21</v>
      </c>
      <c r="J1380" s="25" t="s">
        <v>21</v>
      </c>
      <c r="K1380" s="25" t="s">
        <v>21</v>
      </c>
      <c r="L1380" s="25" t="s">
        <v>21</v>
      </c>
      <c r="M1380" s="25" t="s">
        <v>21</v>
      </c>
      <c r="N1380" s="25" t="s">
        <v>21</v>
      </c>
    </row>
    <row r="1381" spans="1:14" x14ac:dyDescent="0.35">
      <c r="A1381" t="s">
        <v>22</v>
      </c>
      <c r="B1381" t="s">
        <v>23</v>
      </c>
      <c r="C1381" t="s">
        <v>41</v>
      </c>
      <c r="D1381" t="s">
        <v>245</v>
      </c>
      <c r="E1381" s="1">
        <v>2018</v>
      </c>
      <c r="F1381" t="s">
        <v>19</v>
      </c>
      <c r="G1381" s="2" t="s">
        <v>20</v>
      </c>
      <c r="H1381" s="25" t="s">
        <v>21</v>
      </c>
      <c r="I1381" s="25" t="s">
        <v>21</v>
      </c>
      <c r="J1381" s="25" t="s">
        <v>21</v>
      </c>
      <c r="K1381" s="25" t="s">
        <v>21</v>
      </c>
      <c r="L1381" s="25" t="s">
        <v>26</v>
      </c>
      <c r="M1381" s="25" t="s">
        <v>21</v>
      </c>
      <c r="N1381" s="25" t="s">
        <v>26</v>
      </c>
    </row>
    <row r="1382" spans="1:14" x14ac:dyDescent="0.35">
      <c r="A1382" t="s">
        <v>22</v>
      </c>
      <c r="B1382" t="s">
        <v>34</v>
      </c>
      <c r="C1382" t="s">
        <v>24</v>
      </c>
      <c r="D1382" t="s">
        <v>246</v>
      </c>
      <c r="E1382" s="1">
        <v>2013</v>
      </c>
      <c r="F1382" t="s">
        <v>19</v>
      </c>
      <c r="G1382" s="2" t="s">
        <v>20</v>
      </c>
      <c r="H1382" s="25">
        <v>1483</v>
      </c>
      <c r="I1382" s="25">
        <v>3665</v>
      </c>
      <c r="J1382" s="25">
        <v>-3048</v>
      </c>
      <c r="K1382" s="25">
        <v>866</v>
      </c>
      <c r="L1382" s="25">
        <v>137718</v>
      </c>
      <c r="M1382" s="25">
        <v>126767</v>
      </c>
      <c r="N1382" s="25">
        <v>10951</v>
      </c>
    </row>
    <row r="1383" spans="1:14" x14ac:dyDescent="0.35">
      <c r="A1383" t="s">
        <v>22</v>
      </c>
      <c r="B1383" t="s">
        <v>34</v>
      </c>
      <c r="C1383" t="s">
        <v>24</v>
      </c>
      <c r="D1383" t="s">
        <v>246</v>
      </c>
      <c r="E1383" s="1">
        <v>2014</v>
      </c>
      <c r="F1383" t="s">
        <v>19</v>
      </c>
      <c r="G1383" s="2" t="s">
        <v>20</v>
      </c>
      <c r="H1383" s="25">
        <v>10742</v>
      </c>
      <c r="I1383" s="25">
        <v>4939</v>
      </c>
      <c r="J1383" s="25">
        <v>5109</v>
      </c>
      <c r="K1383" s="25">
        <v>694</v>
      </c>
      <c r="L1383" s="25">
        <v>155979</v>
      </c>
      <c r="M1383" s="25">
        <v>143034</v>
      </c>
      <c r="N1383" s="25">
        <v>12946</v>
      </c>
    </row>
    <row r="1384" spans="1:14" x14ac:dyDescent="0.35">
      <c r="A1384" t="s">
        <v>22</v>
      </c>
      <c r="B1384" t="s">
        <v>34</v>
      </c>
      <c r="C1384" t="s">
        <v>24</v>
      </c>
      <c r="D1384" t="s">
        <v>246</v>
      </c>
      <c r="E1384" s="1">
        <v>2015</v>
      </c>
      <c r="F1384" t="s">
        <v>19</v>
      </c>
      <c r="G1384" s="2" t="s">
        <v>20</v>
      </c>
      <c r="H1384" s="25">
        <v>19385</v>
      </c>
      <c r="I1384" s="25">
        <v>12215</v>
      </c>
      <c r="J1384" s="25">
        <v>5826</v>
      </c>
      <c r="K1384" s="25">
        <v>1344</v>
      </c>
      <c r="L1384" s="25">
        <v>229062</v>
      </c>
      <c r="M1384" s="25">
        <v>202434</v>
      </c>
      <c r="N1384" s="25">
        <v>26629</v>
      </c>
    </row>
    <row r="1385" spans="1:14" x14ac:dyDescent="0.35">
      <c r="A1385" t="s">
        <v>22</v>
      </c>
      <c r="B1385" t="s">
        <v>34</v>
      </c>
      <c r="C1385" t="s">
        <v>24</v>
      </c>
      <c r="D1385" t="s">
        <v>246</v>
      </c>
      <c r="E1385" s="1">
        <v>2016</v>
      </c>
      <c r="F1385" t="s">
        <v>19</v>
      </c>
      <c r="G1385" s="2" t="s">
        <v>20</v>
      </c>
      <c r="H1385" s="25">
        <v>14882</v>
      </c>
      <c r="I1385" s="25">
        <v>9623</v>
      </c>
      <c r="J1385" s="25">
        <v>3787</v>
      </c>
      <c r="K1385" s="25">
        <v>1472</v>
      </c>
      <c r="L1385" s="25">
        <v>214825</v>
      </c>
      <c r="M1385" s="25">
        <v>188434</v>
      </c>
      <c r="N1385" s="25">
        <v>26391</v>
      </c>
    </row>
    <row r="1386" spans="1:14" x14ac:dyDescent="0.35">
      <c r="A1386" t="s">
        <v>22</v>
      </c>
      <c r="B1386" t="s">
        <v>34</v>
      </c>
      <c r="C1386" t="s">
        <v>24</v>
      </c>
      <c r="D1386" t="s">
        <v>246</v>
      </c>
      <c r="E1386" s="1">
        <v>2017</v>
      </c>
      <c r="F1386" t="s">
        <v>19</v>
      </c>
      <c r="G1386" s="2" t="s">
        <v>20</v>
      </c>
      <c r="H1386" s="25">
        <v>12072</v>
      </c>
      <c r="I1386" s="25">
        <v>11571</v>
      </c>
      <c r="J1386" s="25">
        <v>-484</v>
      </c>
      <c r="K1386" s="25">
        <v>985</v>
      </c>
      <c r="L1386" s="25">
        <v>228013</v>
      </c>
      <c r="M1386" s="25">
        <v>214574</v>
      </c>
      <c r="N1386" s="25">
        <v>13439</v>
      </c>
    </row>
    <row r="1387" spans="1:14" x14ac:dyDescent="0.35">
      <c r="A1387" t="s">
        <v>22</v>
      </c>
      <c r="B1387" t="s">
        <v>34</v>
      </c>
      <c r="C1387" t="s">
        <v>24</v>
      </c>
      <c r="D1387" t="s">
        <v>246</v>
      </c>
      <c r="E1387" s="1">
        <v>2018</v>
      </c>
      <c r="F1387" t="s">
        <v>19</v>
      </c>
      <c r="G1387" s="2" t="s">
        <v>20</v>
      </c>
      <c r="H1387" s="25">
        <v>7948</v>
      </c>
      <c r="I1387" s="25">
        <v>6777</v>
      </c>
      <c r="J1387" s="25">
        <v>701</v>
      </c>
      <c r="K1387" s="25">
        <v>470</v>
      </c>
      <c r="L1387" s="25">
        <v>222806</v>
      </c>
      <c r="M1387" s="25">
        <v>204062</v>
      </c>
      <c r="N1387" s="25">
        <v>18745</v>
      </c>
    </row>
    <row r="1388" spans="1:14" x14ac:dyDescent="0.35">
      <c r="A1388" t="s">
        <v>22</v>
      </c>
      <c r="B1388" t="s">
        <v>34</v>
      </c>
      <c r="C1388" t="s">
        <v>24</v>
      </c>
      <c r="D1388" t="s">
        <v>247</v>
      </c>
      <c r="E1388" s="1">
        <v>2013</v>
      </c>
      <c r="F1388" t="s">
        <v>19</v>
      </c>
      <c r="G1388" s="2" t="s">
        <v>20</v>
      </c>
      <c r="H1388" s="25">
        <v>844</v>
      </c>
      <c r="I1388" s="25">
        <v>37</v>
      </c>
      <c r="J1388" s="25">
        <v>710</v>
      </c>
      <c r="K1388" s="25">
        <v>98</v>
      </c>
      <c r="L1388" s="25">
        <v>4834</v>
      </c>
      <c r="M1388" s="25">
        <v>174</v>
      </c>
      <c r="N1388" s="25">
        <v>4660</v>
      </c>
    </row>
    <row r="1389" spans="1:14" x14ac:dyDescent="0.35">
      <c r="A1389" t="s">
        <v>22</v>
      </c>
      <c r="B1389" t="s">
        <v>34</v>
      </c>
      <c r="C1389" t="s">
        <v>24</v>
      </c>
      <c r="D1389" t="s">
        <v>247</v>
      </c>
      <c r="E1389" s="1">
        <v>2014</v>
      </c>
      <c r="F1389" t="s">
        <v>19</v>
      </c>
      <c r="G1389" s="2" t="s">
        <v>20</v>
      </c>
      <c r="H1389" s="25">
        <v>-1769</v>
      </c>
      <c r="I1389" s="25">
        <v>212</v>
      </c>
      <c r="J1389" s="25">
        <v>-2002</v>
      </c>
      <c r="K1389" s="25">
        <v>21</v>
      </c>
      <c r="L1389" s="25">
        <v>5925</v>
      </c>
      <c r="M1389" s="25">
        <v>2171</v>
      </c>
      <c r="N1389" s="25">
        <v>3754</v>
      </c>
    </row>
    <row r="1390" spans="1:14" x14ac:dyDescent="0.35">
      <c r="A1390" t="s">
        <v>22</v>
      </c>
      <c r="B1390" t="s">
        <v>34</v>
      </c>
      <c r="C1390" t="s">
        <v>24</v>
      </c>
      <c r="D1390" t="s">
        <v>247</v>
      </c>
      <c r="E1390" s="1">
        <v>2015</v>
      </c>
      <c r="F1390" t="s">
        <v>19</v>
      </c>
      <c r="G1390" s="2" t="s">
        <v>20</v>
      </c>
      <c r="H1390" s="25">
        <v>400</v>
      </c>
      <c r="I1390" s="25">
        <v>428</v>
      </c>
      <c r="J1390" s="25">
        <v>-8</v>
      </c>
      <c r="K1390" s="25">
        <v>-20</v>
      </c>
      <c r="L1390" s="25">
        <v>-1887</v>
      </c>
      <c r="M1390" s="25">
        <v>979</v>
      </c>
      <c r="N1390" s="25">
        <v>-2867</v>
      </c>
    </row>
    <row r="1391" spans="1:14" x14ac:dyDescent="0.35">
      <c r="A1391" t="s">
        <v>22</v>
      </c>
      <c r="B1391" t="s">
        <v>34</v>
      </c>
      <c r="C1391" t="s">
        <v>24</v>
      </c>
      <c r="D1391" t="s">
        <v>247</v>
      </c>
      <c r="E1391" s="1">
        <v>2016</v>
      </c>
      <c r="F1391" t="s">
        <v>19</v>
      </c>
      <c r="G1391" s="2" t="s">
        <v>20</v>
      </c>
      <c r="H1391" s="25">
        <v>2</v>
      </c>
      <c r="I1391" s="25">
        <v>258</v>
      </c>
      <c r="J1391" s="25">
        <v>-294</v>
      </c>
      <c r="K1391" s="25">
        <v>38</v>
      </c>
      <c r="L1391" s="25">
        <v>3935</v>
      </c>
      <c r="M1391" s="25">
        <v>2319</v>
      </c>
      <c r="N1391" s="25">
        <v>1616</v>
      </c>
    </row>
    <row r="1392" spans="1:14" x14ac:dyDescent="0.35">
      <c r="A1392" t="s">
        <v>22</v>
      </c>
      <c r="B1392" t="s">
        <v>34</v>
      </c>
      <c r="C1392" t="s">
        <v>24</v>
      </c>
      <c r="D1392" t="s">
        <v>247</v>
      </c>
      <c r="E1392" s="1">
        <v>2017</v>
      </c>
      <c r="F1392" t="s">
        <v>19</v>
      </c>
      <c r="G1392" s="2" t="s">
        <v>20</v>
      </c>
      <c r="H1392" s="25">
        <v>-256</v>
      </c>
      <c r="I1392" s="25">
        <v>50</v>
      </c>
      <c r="J1392" s="25">
        <v>-290</v>
      </c>
      <c r="K1392" s="25">
        <v>-15</v>
      </c>
      <c r="L1392" s="25">
        <v>2286</v>
      </c>
      <c r="M1392" s="25">
        <v>3395</v>
      </c>
      <c r="N1392" s="25">
        <v>-1109</v>
      </c>
    </row>
    <row r="1393" spans="1:14" x14ac:dyDescent="0.35">
      <c r="A1393" t="s">
        <v>22</v>
      </c>
      <c r="B1393" t="s">
        <v>34</v>
      </c>
      <c r="C1393" t="s">
        <v>24</v>
      </c>
      <c r="D1393" t="s">
        <v>247</v>
      </c>
      <c r="E1393" s="1">
        <v>2018</v>
      </c>
      <c r="F1393" t="s">
        <v>19</v>
      </c>
      <c r="G1393" s="2" t="s">
        <v>20</v>
      </c>
      <c r="H1393" s="25">
        <v>-15</v>
      </c>
      <c r="I1393" s="25">
        <v>9</v>
      </c>
      <c r="J1393" s="25">
        <v>68</v>
      </c>
      <c r="K1393" s="25">
        <v>-92</v>
      </c>
      <c r="L1393" s="25">
        <v>-859</v>
      </c>
      <c r="M1393" s="25">
        <v>3567</v>
      </c>
      <c r="N1393" s="25">
        <v>-4427</v>
      </c>
    </row>
    <row r="1394" spans="1:14" x14ac:dyDescent="0.35">
      <c r="A1394" t="s">
        <v>22</v>
      </c>
      <c r="B1394" t="s">
        <v>16</v>
      </c>
      <c r="C1394" t="s">
        <v>28</v>
      </c>
      <c r="D1394" t="s">
        <v>248</v>
      </c>
      <c r="E1394" s="1">
        <v>2013</v>
      </c>
      <c r="F1394" t="s">
        <v>19</v>
      </c>
      <c r="G1394" s="2" t="s">
        <v>20</v>
      </c>
      <c r="H1394" s="25" t="s">
        <v>21</v>
      </c>
      <c r="I1394" s="25" t="s">
        <v>21</v>
      </c>
      <c r="J1394" s="25" t="s">
        <v>21</v>
      </c>
      <c r="K1394" s="25" t="s">
        <v>21</v>
      </c>
      <c r="L1394" s="25" t="s">
        <v>21</v>
      </c>
      <c r="M1394" s="25" t="s">
        <v>21</v>
      </c>
      <c r="N1394" s="25" t="s">
        <v>21</v>
      </c>
    </row>
    <row r="1395" spans="1:14" x14ac:dyDescent="0.35">
      <c r="A1395" t="s">
        <v>22</v>
      </c>
      <c r="B1395" t="s">
        <v>16</v>
      </c>
      <c r="C1395" t="s">
        <v>28</v>
      </c>
      <c r="D1395" t="s">
        <v>248</v>
      </c>
      <c r="E1395" s="1">
        <v>2014</v>
      </c>
      <c r="F1395" t="s">
        <v>19</v>
      </c>
      <c r="G1395" s="2" t="s">
        <v>20</v>
      </c>
      <c r="H1395" s="25" t="s">
        <v>21</v>
      </c>
      <c r="I1395" s="25" t="s">
        <v>21</v>
      </c>
      <c r="J1395" s="25" t="s">
        <v>21</v>
      </c>
      <c r="K1395" s="25" t="s">
        <v>21</v>
      </c>
      <c r="L1395" s="25" t="s">
        <v>21</v>
      </c>
      <c r="M1395" s="25" t="s">
        <v>21</v>
      </c>
      <c r="N1395" s="25" t="s">
        <v>21</v>
      </c>
    </row>
    <row r="1396" spans="1:14" x14ac:dyDescent="0.35">
      <c r="A1396" t="s">
        <v>22</v>
      </c>
      <c r="B1396" t="s">
        <v>16</v>
      </c>
      <c r="C1396" t="s">
        <v>28</v>
      </c>
      <c r="D1396" t="s">
        <v>248</v>
      </c>
      <c r="E1396" s="1">
        <v>2015</v>
      </c>
      <c r="F1396" t="s">
        <v>19</v>
      </c>
      <c r="G1396" s="2" t="s">
        <v>20</v>
      </c>
      <c r="H1396" s="25" t="s">
        <v>21</v>
      </c>
      <c r="I1396" s="25" t="s">
        <v>21</v>
      </c>
      <c r="J1396" s="25" t="s">
        <v>21</v>
      </c>
      <c r="K1396" s="25" t="s">
        <v>21</v>
      </c>
      <c r="L1396" s="25" t="s">
        <v>21</v>
      </c>
      <c r="M1396" s="25" t="s">
        <v>21</v>
      </c>
      <c r="N1396" s="25" t="s">
        <v>21</v>
      </c>
    </row>
    <row r="1397" spans="1:14" x14ac:dyDescent="0.35">
      <c r="A1397" t="s">
        <v>22</v>
      </c>
      <c r="B1397" t="s">
        <v>16</v>
      </c>
      <c r="C1397" t="s">
        <v>28</v>
      </c>
      <c r="D1397" t="s">
        <v>248</v>
      </c>
      <c r="E1397" s="1">
        <v>2016</v>
      </c>
      <c r="F1397" t="s">
        <v>19</v>
      </c>
      <c r="G1397" s="2" t="s">
        <v>20</v>
      </c>
      <c r="H1397" s="25" t="s">
        <v>21</v>
      </c>
      <c r="I1397" s="25" t="s">
        <v>21</v>
      </c>
      <c r="J1397" s="25" t="s">
        <v>21</v>
      </c>
      <c r="K1397" s="25" t="s">
        <v>21</v>
      </c>
      <c r="L1397" s="25" t="s">
        <v>21</v>
      </c>
      <c r="M1397" s="25" t="s">
        <v>21</v>
      </c>
      <c r="N1397" s="25" t="s">
        <v>21</v>
      </c>
    </row>
    <row r="1398" spans="1:14" x14ac:dyDescent="0.35">
      <c r="A1398" t="s">
        <v>22</v>
      </c>
      <c r="B1398" t="s">
        <v>16</v>
      </c>
      <c r="C1398" t="s">
        <v>28</v>
      </c>
      <c r="D1398" t="s">
        <v>248</v>
      </c>
      <c r="E1398" s="1">
        <v>2017</v>
      </c>
      <c r="F1398" t="s">
        <v>19</v>
      </c>
      <c r="G1398" s="2" t="s">
        <v>20</v>
      </c>
      <c r="H1398" s="25" t="s">
        <v>21</v>
      </c>
      <c r="I1398" s="25" t="s">
        <v>21</v>
      </c>
      <c r="J1398" s="25" t="s">
        <v>21</v>
      </c>
      <c r="K1398" s="25" t="s">
        <v>21</v>
      </c>
      <c r="L1398" s="25" t="s">
        <v>21</v>
      </c>
      <c r="M1398" s="25" t="s">
        <v>21</v>
      </c>
      <c r="N1398" s="25" t="s">
        <v>21</v>
      </c>
    </row>
    <row r="1399" spans="1:14" x14ac:dyDescent="0.35">
      <c r="A1399" t="s">
        <v>22</v>
      </c>
      <c r="B1399" t="s">
        <v>16</v>
      </c>
      <c r="C1399" t="s">
        <v>28</v>
      </c>
      <c r="D1399" t="s">
        <v>248</v>
      </c>
      <c r="E1399" s="1">
        <v>2018</v>
      </c>
      <c r="F1399" t="s">
        <v>19</v>
      </c>
      <c r="G1399" s="2" t="s">
        <v>20</v>
      </c>
      <c r="H1399" s="25" t="s">
        <v>21</v>
      </c>
      <c r="I1399" s="25" t="s">
        <v>21</v>
      </c>
      <c r="J1399" s="25" t="s">
        <v>21</v>
      </c>
      <c r="K1399" s="25" t="s">
        <v>21</v>
      </c>
      <c r="L1399" s="25" t="s">
        <v>21</v>
      </c>
      <c r="M1399" s="25" t="s">
        <v>21</v>
      </c>
      <c r="N1399" s="25" t="s">
        <v>21</v>
      </c>
    </row>
    <row r="1400" spans="1:14" x14ac:dyDescent="0.35">
      <c r="A1400" t="s">
        <v>22</v>
      </c>
      <c r="B1400" t="s">
        <v>34</v>
      </c>
      <c r="C1400" t="s">
        <v>32</v>
      </c>
      <c r="D1400" t="s">
        <v>249</v>
      </c>
      <c r="E1400" s="1">
        <v>2013</v>
      </c>
      <c r="F1400" t="s">
        <v>19</v>
      </c>
      <c r="G1400" s="2" t="s">
        <v>20</v>
      </c>
      <c r="H1400" s="25">
        <v>36</v>
      </c>
      <c r="I1400" s="25" t="s">
        <v>21</v>
      </c>
      <c r="J1400" s="25">
        <v>36</v>
      </c>
      <c r="K1400" s="25" t="s">
        <v>21</v>
      </c>
      <c r="L1400" s="25">
        <v>35</v>
      </c>
      <c r="M1400" s="25">
        <v>8</v>
      </c>
      <c r="N1400" s="25">
        <v>27</v>
      </c>
    </row>
    <row r="1401" spans="1:14" x14ac:dyDescent="0.35">
      <c r="A1401" t="s">
        <v>22</v>
      </c>
      <c r="B1401" t="s">
        <v>34</v>
      </c>
      <c r="C1401" t="s">
        <v>32</v>
      </c>
      <c r="D1401" t="s">
        <v>249</v>
      </c>
      <c r="E1401" s="1">
        <v>2014</v>
      </c>
      <c r="F1401" t="s">
        <v>19</v>
      </c>
      <c r="G1401" s="2" t="s">
        <v>20</v>
      </c>
      <c r="H1401" s="25" t="s">
        <v>21</v>
      </c>
      <c r="I1401" s="25">
        <v>1</v>
      </c>
      <c r="J1401" s="25">
        <v>-1</v>
      </c>
      <c r="K1401" s="25" t="s">
        <v>21</v>
      </c>
      <c r="L1401" s="25">
        <v>31</v>
      </c>
      <c r="M1401" s="25">
        <v>5</v>
      </c>
      <c r="N1401" s="25">
        <v>25</v>
      </c>
    </row>
    <row r="1402" spans="1:14" x14ac:dyDescent="0.35">
      <c r="A1402" t="s">
        <v>22</v>
      </c>
      <c r="B1402" t="s">
        <v>34</v>
      </c>
      <c r="C1402" t="s">
        <v>32</v>
      </c>
      <c r="D1402" t="s">
        <v>249</v>
      </c>
      <c r="E1402" s="1">
        <v>2015</v>
      </c>
      <c r="F1402" t="s">
        <v>19</v>
      </c>
      <c r="G1402" s="2" t="s">
        <v>20</v>
      </c>
      <c r="H1402" s="25">
        <v>48</v>
      </c>
      <c r="I1402" s="25">
        <v>1</v>
      </c>
      <c r="J1402" s="25">
        <v>45</v>
      </c>
      <c r="K1402" s="25">
        <v>1</v>
      </c>
      <c r="L1402" s="25">
        <v>51</v>
      </c>
      <c r="M1402" s="25">
        <v>3</v>
      </c>
      <c r="N1402" s="25">
        <v>48</v>
      </c>
    </row>
    <row r="1403" spans="1:14" x14ac:dyDescent="0.35">
      <c r="A1403" t="s">
        <v>22</v>
      </c>
      <c r="B1403" t="s">
        <v>34</v>
      </c>
      <c r="C1403" t="s">
        <v>32</v>
      </c>
      <c r="D1403" t="s">
        <v>249</v>
      </c>
      <c r="E1403" s="1">
        <v>2016</v>
      </c>
      <c r="F1403" t="s">
        <v>19</v>
      </c>
      <c r="G1403" s="2" t="s">
        <v>20</v>
      </c>
      <c r="H1403" s="25">
        <v>227</v>
      </c>
      <c r="I1403" s="25">
        <v>8</v>
      </c>
      <c r="J1403" s="25">
        <v>219</v>
      </c>
      <c r="K1403" s="25">
        <v>1</v>
      </c>
      <c r="L1403" s="25">
        <v>90</v>
      </c>
      <c r="M1403" s="25">
        <v>29</v>
      </c>
      <c r="N1403" s="25">
        <v>61</v>
      </c>
    </row>
    <row r="1404" spans="1:14" x14ac:dyDescent="0.35">
      <c r="A1404" t="s">
        <v>22</v>
      </c>
      <c r="B1404" t="s">
        <v>34</v>
      </c>
      <c r="C1404" t="s">
        <v>32</v>
      </c>
      <c r="D1404" t="s">
        <v>249</v>
      </c>
      <c r="E1404" s="1">
        <v>2017</v>
      </c>
      <c r="F1404" t="s">
        <v>19</v>
      </c>
      <c r="G1404" s="2" t="s">
        <v>20</v>
      </c>
      <c r="H1404" s="25">
        <v>13</v>
      </c>
      <c r="I1404" s="25" t="s">
        <v>26</v>
      </c>
      <c r="J1404" s="25" t="s">
        <v>26</v>
      </c>
      <c r="K1404" s="25" t="s">
        <v>21</v>
      </c>
      <c r="L1404" s="25">
        <v>131</v>
      </c>
      <c r="M1404" s="25">
        <v>22</v>
      </c>
      <c r="N1404" s="25">
        <v>110</v>
      </c>
    </row>
    <row r="1405" spans="1:14" x14ac:dyDescent="0.35">
      <c r="A1405" t="s">
        <v>22</v>
      </c>
      <c r="B1405" t="s">
        <v>34</v>
      </c>
      <c r="C1405" t="s">
        <v>32</v>
      </c>
      <c r="D1405" t="s">
        <v>249</v>
      </c>
      <c r="E1405" s="1">
        <v>2018</v>
      </c>
      <c r="F1405" t="s">
        <v>19</v>
      </c>
      <c r="G1405" s="2" t="s">
        <v>20</v>
      </c>
      <c r="H1405" s="25">
        <v>18</v>
      </c>
      <c r="I1405" s="25" t="s">
        <v>26</v>
      </c>
      <c r="J1405" s="25" t="s">
        <v>26</v>
      </c>
      <c r="K1405" s="25" t="s">
        <v>26</v>
      </c>
      <c r="L1405" s="25">
        <v>69</v>
      </c>
      <c r="M1405" s="25">
        <v>27</v>
      </c>
      <c r="N1405" s="25">
        <v>42</v>
      </c>
    </row>
    <row r="1406" spans="1:14" x14ac:dyDescent="0.35">
      <c r="A1406" t="s">
        <v>22</v>
      </c>
      <c r="B1406" t="s">
        <v>16</v>
      </c>
      <c r="C1406" t="s">
        <v>24</v>
      </c>
      <c r="D1406" t="s">
        <v>250</v>
      </c>
      <c r="E1406" s="1">
        <v>2013</v>
      </c>
      <c r="F1406" t="s">
        <v>19</v>
      </c>
      <c r="G1406" s="2" t="s">
        <v>20</v>
      </c>
      <c r="H1406" s="25" t="s">
        <v>21</v>
      </c>
      <c r="I1406" s="25" t="s">
        <v>21</v>
      </c>
      <c r="J1406" s="25" t="s">
        <v>21</v>
      </c>
      <c r="K1406" s="25" t="s">
        <v>21</v>
      </c>
      <c r="L1406" s="25" t="s">
        <v>21</v>
      </c>
      <c r="M1406" s="25" t="s">
        <v>21</v>
      </c>
      <c r="N1406" s="25" t="s">
        <v>21</v>
      </c>
    </row>
    <row r="1407" spans="1:14" x14ac:dyDescent="0.35">
      <c r="A1407" t="s">
        <v>22</v>
      </c>
      <c r="B1407" t="s">
        <v>16</v>
      </c>
      <c r="C1407" t="s">
        <v>24</v>
      </c>
      <c r="D1407" t="s">
        <v>250</v>
      </c>
      <c r="E1407" s="1">
        <v>2014</v>
      </c>
      <c r="F1407" t="s">
        <v>19</v>
      </c>
      <c r="G1407" s="2" t="s">
        <v>20</v>
      </c>
      <c r="H1407" s="25" t="s">
        <v>21</v>
      </c>
      <c r="I1407" s="25" t="s">
        <v>21</v>
      </c>
      <c r="J1407" s="25" t="s">
        <v>21</v>
      </c>
      <c r="K1407" s="25" t="s">
        <v>21</v>
      </c>
      <c r="L1407" s="25" t="s">
        <v>21</v>
      </c>
      <c r="M1407" s="25" t="s">
        <v>21</v>
      </c>
      <c r="N1407" s="25" t="s">
        <v>21</v>
      </c>
    </row>
    <row r="1408" spans="1:14" x14ac:dyDescent="0.35">
      <c r="A1408" t="s">
        <v>22</v>
      </c>
      <c r="B1408" t="s">
        <v>16</v>
      </c>
      <c r="C1408" t="s">
        <v>24</v>
      </c>
      <c r="D1408" t="s">
        <v>250</v>
      </c>
      <c r="E1408" s="1">
        <v>2015</v>
      </c>
      <c r="F1408" t="s">
        <v>19</v>
      </c>
      <c r="G1408" s="2" t="s">
        <v>20</v>
      </c>
      <c r="H1408" s="25" t="s">
        <v>21</v>
      </c>
      <c r="I1408" s="25" t="s">
        <v>21</v>
      </c>
      <c r="J1408" s="25" t="s">
        <v>21</v>
      </c>
      <c r="K1408" s="25" t="s">
        <v>21</v>
      </c>
      <c r="L1408" s="25" t="s">
        <v>21</v>
      </c>
      <c r="M1408" s="25" t="s">
        <v>21</v>
      </c>
      <c r="N1408" s="25" t="s">
        <v>21</v>
      </c>
    </row>
    <row r="1409" spans="1:14" x14ac:dyDescent="0.35">
      <c r="A1409" t="s">
        <v>22</v>
      </c>
      <c r="B1409" t="s">
        <v>16</v>
      </c>
      <c r="C1409" t="s">
        <v>24</v>
      </c>
      <c r="D1409" t="s">
        <v>250</v>
      </c>
      <c r="E1409" s="1">
        <v>2016</v>
      </c>
      <c r="F1409" t="s">
        <v>19</v>
      </c>
      <c r="G1409" s="2" t="s">
        <v>20</v>
      </c>
      <c r="H1409" s="25" t="s">
        <v>21</v>
      </c>
      <c r="I1409" s="25" t="s">
        <v>21</v>
      </c>
      <c r="J1409" s="25" t="s">
        <v>21</v>
      </c>
      <c r="K1409" s="25" t="s">
        <v>21</v>
      </c>
      <c r="L1409" s="25" t="s">
        <v>21</v>
      </c>
      <c r="M1409" s="25" t="s">
        <v>21</v>
      </c>
      <c r="N1409" s="25" t="s">
        <v>21</v>
      </c>
    </row>
    <row r="1410" spans="1:14" x14ac:dyDescent="0.35">
      <c r="A1410" t="s">
        <v>22</v>
      </c>
      <c r="B1410" t="s">
        <v>16</v>
      </c>
      <c r="C1410" t="s">
        <v>24</v>
      </c>
      <c r="D1410" t="s">
        <v>250</v>
      </c>
      <c r="E1410" s="1">
        <v>2017</v>
      </c>
      <c r="F1410" t="s">
        <v>19</v>
      </c>
      <c r="G1410" s="2" t="s">
        <v>20</v>
      </c>
      <c r="H1410" s="25" t="s">
        <v>21</v>
      </c>
      <c r="I1410" s="25" t="s">
        <v>21</v>
      </c>
      <c r="J1410" s="25" t="s">
        <v>21</v>
      </c>
      <c r="K1410" s="25" t="s">
        <v>21</v>
      </c>
      <c r="L1410" s="25" t="s">
        <v>21</v>
      </c>
      <c r="M1410" s="25" t="s">
        <v>21</v>
      </c>
      <c r="N1410" s="25" t="s">
        <v>21</v>
      </c>
    </row>
    <row r="1411" spans="1:14" x14ac:dyDescent="0.35">
      <c r="A1411" t="s">
        <v>22</v>
      </c>
      <c r="B1411" t="s">
        <v>16</v>
      </c>
      <c r="C1411" t="s">
        <v>24</v>
      </c>
      <c r="D1411" t="s">
        <v>250</v>
      </c>
      <c r="E1411" s="1">
        <v>2018</v>
      </c>
      <c r="F1411" t="s">
        <v>19</v>
      </c>
      <c r="G1411" s="2" t="s">
        <v>20</v>
      </c>
      <c r="H1411" s="25" t="s">
        <v>21</v>
      </c>
      <c r="I1411" s="25" t="s">
        <v>21</v>
      </c>
      <c r="J1411" s="25" t="s">
        <v>21</v>
      </c>
      <c r="K1411" s="25" t="s">
        <v>21</v>
      </c>
      <c r="L1411" s="25" t="s">
        <v>21</v>
      </c>
      <c r="M1411" s="25" t="s">
        <v>21</v>
      </c>
      <c r="N1411" s="25" t="s">
        <v>21</v>
      </c>
    </row>
    <row r="1412" spans="1:14" x14ac:dyDescent="0.35">
      <c r="A1412" t="s">
        <v>84</v>
      </c>
      <c r="B1412" t="s">
        <v>27</v>
      </c>
      <c r="C1412" t="s">
        <v>36</v>
      </c>
      <c r="D1412" t="s">
        <v>251</v>
      </c>
      <c r="E1412" s="1">
        <v>2013</v>
      </c>
      <c r="F1412" t="s">
        <v>19</v>
      </c>
      <c r="G1412" s="2" t="s">
        <v>20</v>
      </c>
      <c r="H1412" s="25">
        <v>-415</v>
      </c>
      <c r="I1412" s="25">
        <v>-466</v>
      </c>
      <c r="J1412" s="25">
        <v>48</v>
      </c>
      <c r="K1412" s="25">
        <v>2</v>
      </c>
      <c r="L1412" s="25">
        <v>4256</v>
      </c>
      <c r="M1412" s="25">
        <v>3866</v>
      </c>
      <c r="N1412" s="25">
        <v>391</v>
      </c>
    </row>
    <row r="1413" spans="1:14" x14ac:dyDescent="0.35">
      <c r="A1413" t="s">
        <v>84</v>
      </c>
      <c r="B1413" t="s">
        <v>27</v>
      </c>
      <c r="C1413" t="s">
        <v>36</v>
      </c>
      <c r="D1413" t="s">
        <v>251</v>
      </c>
      <c r="E1413" s="1">
        <v>2014</v>
      </c>
      <c r="F1413" t="s">
        <v>19</v>
      </c>
      <c r="G1413" s="2" t="s">
        <v>20</v>
      </c>
      <c r="H1413" s="25">
        <v>-1251</v>
      </c>
      <c r="I1413" s="25">
        <v>-1222</v>
      </c>
      <c r="J1413" s="25">
        <v>-31</v>
      </c>
      <c r="K1413" s="25">
        <v>3</v>
      </c>
      <c r="L1413" s="25">
        <v>7443</v>
      </c>
      <c r="M1413" s="25" t="s">
        <v>26</v>
      </c>
      <c r="N1413" s="25" t="s">
        <v>26</v>
      </c>
    </row>
    <row r="1414" spans="1:14" x14ac:dyDescent="0.35">
      <c r="A1414" t="s">
        <v>84</v>
      </c>
      <c r="B1414" t="s">
        <v>27</v>
      </c>
      <c r="C1414" t="s">
        <v>36</v>
      </c>
      <c r="D1414" t="s">
        <v>251</v>
      </c>
      <c r="E1414" s="1">
        <v>2015</v>
      </c>
      <c r="F1414" t="s">
        <v>19</v>
      </c>
      <c r="G1414" s="2" t="s">
        <v>20</v>
      </c>
      <c r="H1414" s="25">
        <v>62</v>
      </c>
      <c r="I1414" s="25">
        <v>99</v>
      </c>
      <c r="J1414" s="25">
        <v>-41</v>
      </c>
      <c r="K1414" s="25">
        <v>5</v>
      </c>
      <c r="L1414" s="25">
        <v>7975</v>
      </c>
      <c r="M1414" s="25" t="s">
        <v>26</v>
      </c>
      <c r="N1414" s="25" t="s">
        <v>26</v>
      </c>
    </row>
    <row r="1415" spans="1:14" x14ac:dyDescent="0.35">
      <c r="A1415" t="s">
        <v>84</v>
      </c>
      <c r="B1415" t="s">
        <v>27</v>
      </c>
      <c r="C1415" t="s">
        <v>36</v>
      </c>
      <c r="D1415" t="s">
        <v>251</v>
      </c>
      <c r="E1415" s="1">
        <v>2016</v>
      </c>
      <c r="F1415" t="s">
        <v>19</v>
      </c>
      <c r="G1415" s="2" t="s">
        <v>20</v>
      </c>
      <c r="H1415" s="25">
        <v>-319</v>
      </c>
      <c r="I1415" s="25">
        <v>-193</v>
      </c>
      <c r="J1415" s="25">
        <v>-139</v>
      </c>
      <c r="K1415" s="25">
        <v>12</v>
      </c>
      <c r="L1415" s="25">
        <v>7946</v>
      </c>
      <c r="M1415" s="25">
        <v>7453</v>
      </c>
      <c r="N1415" s="25">
        <v>493</v>
      </c>
    </row>
    <row r="1416" spans="1:14" x14ac:dyDescent="0.35">
      <c r="A1416" t="s">
        <v>84</v>
      </c>
      <c r="B1416" t="s">
        <v>27</v>
      </c>
      <c r="C1416" t="s">
        <v>36</v>
      </c>
      <c r="D1416" t="s">
        <v>251</v>
      </c>
      <c r="E1416" s="1">
        <v>2017</v>
      </c>
      <c r="F1416" t="s">
        <v>19</v>
      </c>
      <c r="G1416" s="2" t="s">
        <v>20</v>
      </c>
      <c r="H1416" s="25">
        <v>-343</v>
      </c>
      <c r="I1416" s="25" t="s">
        <v>26</v>
      </c>
      <c r="J1416" s="25" t="s">
        <v>26</v>
      </c>
      <c r="K1416" s="25" t="s">
        <v>26</v>
      </c>
      <c r="L1416" s="25">
        <v>7664</v>
      </c>
      <c r="M1416" s="25">
        <v>7412</v>
      </c>
      <c r="N1416" s="25">
        <v>252</v>
      </c>
    </row>
    <row r="1417" spans="1:14" x14ac:dyDescent="0.35">
      <c r="A1417" t="s">
        <v>84</v>
      </c>
      <c r="B1417" t="s">
        <v>27</v>
      </c>
      <c r="C1417" t="s">
        <v>36</v>
      </c>
      <c r="D1417" t="s">
        <v>251</v>
      </c>
      <c r="E1417" s="1">
        <v>2018</v>
      </c>
      <c r="F1417" t="s">
        <v>19</v>
      </c>
      <c r="G1417" s="2" t="s">
        <v>20</v>
      </c>
      <c r="H1417" s="25">
        <v>-343</v>
      </c>
      <c r="I1417" s="25" t="s">
        <v>26</v>
      </c>
      <c r="J1417" s="25" t="s">
        <v>26</v>
      </c>
      <c r="K1417" s="25" t="s">
        <v>26</v>
      </c>
      <c r="L1417" s="25">
        <v>7879</v>
      </c>
      <c r="M1417" s="25">
        <v>7692</v>
      </c>
      <c r="N1417" s="25">
        <v>187</v>
      </c>
    </row>
    <row r="1418" spans="1:14" x14ac:dyDescent="0.35">
      <c r="A1418" t="s">
        <v>22</v>
      </c>
      <c r="B1418" t="s">
        <v>23</v>
      </c>
      <c r="C1418" t="s">
        <v>32</v>
      </c>
      <c r="D1418" t="s">
        <v>252</v>
      </c>
      <c r="E1418" s="1">
        <v>2013</v>
      </c>
      <c r="F1418" t="s">
        <v>19</v>
      </c>
      <c r="G1418" s="2" t="s">
        <v>20</v>
      </c>
      <c r="H1418" s="25">
        <v>-356</v>
      </c>
      <c r="I1418" s="25">
        <v>1</v>
      </c>
      <c r="J1418" s="25">
        <v>-365</v>
      </c>
      <c r="K1418" s="25">
        <v>8</v>
      </c>
      <c r="L1418" s="25">
        <v>5790</v>
      </c>
      <c r="M1418" s="25">
        <v>5555</v>
      </c>
      <c r="N1418" s="25">
        <v>236</v>
      </c>
    </row>
    <row r="1419" spans="1:14" x14ac:dyDescent="0.35">
      <c r="A1419" t="s">
        <v>22</v>
      </c>
      <c r="B1419" t="s">
        <v>23</v>
      </c>
      <c r="C1419" t="s">
        <v>32</v>
      </c>
      <c r="D1419" t="s">
        <v>252</v>
      </c>
      <c r="E1419" s="1">
        <v>2014</v>
      </c>
      <c r="F1419" t="s">
        <v>19</v>
      </c>
      <c r="G1419" s="2" t="s">
        <v>20</v>
      </c>
      <c r="H1419" s="25">
        <v>96</v>
      </c>
      <c r="I1419" s="25">
        <v>3</v>
      </c>
      <c r="J1419" s="25">
        <v>86</v>
      </c>
      <c r="K1419" s="25">
        <v>7</v>
      </c>
      <c r="L1419" s="25">
        <v>6465</v>
      </c>
      <c r="M1419" s="25">
        <v>6394</v>
      </c>
      <c r="N1419" s="25">
        <v>71</v>
      </c>
    </row>
    <row r="1420" spans="1:14" x14ac:dyDescent="0.35">
      <c r="A1420" t="s">
        <v>22</v>
      </c>
      <c r="B1420" t="s">
        <v>23</v>
      </c>
      <c r="C1420" t="s">
        <v>32</v>
      </c>
      <c r="D1420" t="s">
        <v>252</v>
      </c>
      <c r="E1420" s="1">
        <v>2015</v>
      </c>
      <c r="F1420" t="s">
        <v>19</v>
      </c>
      <c r="G1420" s="2" t="s">
        <v>20</v>
      </c>
      <c r="H1420" s="25">
        <v>99</v>
      </c>
      <c r="I1420" s="25">
        <v>1</v>
      </c>
      <c r="J1420" s="25">
        <v>91</v>
      </c>
      <c r="K1420" s="25">
        <v>7</v>
      </c>
      <c r="L1420" s="25">
        <v>7327</v>
      </c>
      <c r="M1420" s="25">
        <v>7431</v>
      </c>
      <c r="N1420" s="25">
        <v>-104</v>
      </c>
    </row>
    <row r="1421" spans="1:14" x14ac:dyDescent="0.35">
      <c r="A1421" t="s">
        <v>22</v>
      </c>
      <c r="B1421" t="s">
        <v>23</v>
      </c>
      <c r="C1421" t="s">
        <v>32</v>
      </c>
      <c r="D1421" t="s">
        <v>252</v>
      </c>
      <c r="E1421" s="1">
        <v>2016</v>
      </c>
      <c r="F1421" t="s">
        <v>19</v>
      </c>
      <c r="G1421" s="2" t="s">
        <v>20</v>
      </c>
      <c r="H1421" s="25">
        <v>133</v>
      </c>
      <c r="I1421" s="25">
        <v>169</v>
      </c>
      <c r="J1421" s="25">
        <v>-43</v>
      </c>
      <c r="K1421" s="25">
        <v>8</v>
      </c>
      <c r="L1421" s="25">
        <v>7908</v>
      </c>
      <c r="M1421" s="25">
        <v>7922</v>
      </c>
      <c r="N1421" s="25">
        <v>-14</v>
      </c>
    </row>
    <row r="1422" spans="1:14" x14ac:dyDescent="0.35">
      <c r="A1422" t="s">
        <v>22</v>
      </c>
      <c r="B1422" t="s">
        <v>23</v>
      </c>
      <c r="C1422" t="s">
        <v>32</v>
      </c>
      <c r="D1422" t="s">
        <v>252</v>
      </c>
      <c r="E1422" s="1">
        <v>2017</v>
      </c>
      <c r="F1422" t="s">
        <v>19</v>
      </c>
      <c r="G1422" s="2" t="s">
        <v>20</v>
      </c>
      <c r="H1422" s="25">
        <v>78</v>
      </c>
      <c r="I1422" s="25" t="s">
        <v>26</v>
      </c>
      <c r="J1422" s="25">
        <v>-34</v>
      </c>
      <c r="K1422" s="25" t="s">
        <v>26</v>
      </c>
      <c r="L1422" s="25">
        <v>8108</v>
      </c>
      <c r="M1422" s="25">
        <v>8129</v>
      </c>
      <c r="N1422" s="25">
        <v>-21</v>
      </c>
    </row>
    <row r="1423" spans="1:14" x14ac:dyDescent="0.35">
      <c r="A1423" t="s">
        <v>22</v>
      </c>
      <c r="B1423" t="s">
        <v>23</v>
      </c>
      <c r="C1423" t="s">
        <v>32</v>
      </c>
      <c r="D1423" t="s">
        <v>252</v>
      </c>
      <c r="E1423" s="1">
        <v>2018</v>
      </c>
      <c r="F1423" t="s">
        <v>19</v>
      </c>
      <c r="G1423" s="2" t="s">
        <v>20</v>
      </c>
      <c r="H1423" s="25">
        <v>510</v>
      </c>
      <c r="I1423" s="25" t="s">
        <v>26</v>
      </c>
      <c r="J1423" s="25" t="s">
        <v>26</v>
      </c>
      <c r="K1423" s="25" t="s">
        <v>26</v>
      </c>
      <c r="L1423" s="25">
        <v>8608</v>
      </c>
      <c r="M1423" s="25">
        <v>8414</v>
      </c>
      <c r="N1423" s="25">
        <v>194</v>
      </c>
    </row>
    <row r="1424" spans="1:14" x14ac:dyDescent="0.35">
      <c r="A1424" t="s">
        <v>22</v>
      </c>
      <c r="B1424" t="s">
        <v>16</v>
      </c>
      <c r="C1424" t="s">
        <v>36</v>
      </c>
      <c r="D1424" t="s">
        <v>253</v>
      </c>
      <c r="E1424" s="1">
        <v>2013</v>
      </c>
      <c r="F1424" t="s">
        <v>19</v>
      </c>
      <c r="G1424" s="2" t="s">
        <v>20</v>
      </c>
      <c r="H1424" s="25">
        <v>24</v>
      </c>
      <c r="I1424" s="25">
        <v>34</v>
      </c>
      <c r="J1424" s="25">
        <v>-10</v>
      </c>
      <c r="K1424" s="25" t="s">
        <v>21</v>
      </c>
      <c r="L1424" s="25" t="s">
        <v>26</v>
      </c>
      <c r="M1424" s="25" t="s">
        <v>26</v>
      </c>
      <c r="N1424" s="25" t="s">
        <v>21</v>
      </c>
    </row>
    <row r="1425" spans="1:14" x14ac:dyDescent="0.35">
      <c r="A1425" t="s">
        <v>22</v>
      </c>
      <c r="B1425" t="s">
        <v>16</v>
      </c>
      <c r="C1425" t="s">
        <v>36</v>
      </c>
      <c r="D1425" t="s">
        <v>253</v>
      </c>
      <c r="E1425" s="1">
        <v>2014</v>
      </c>
      <c r="F1425" t="s">
        <v>19</v>
      </c>
      <c r="G1425" s="2" t="s">
        <v>20</v>
      </c>
      <c r="H1425" s="25">
        <v>-12</v>
      </c>
      <c r="I1425" s="25">
        <v>27</v>
      </c>
      <c r="J1425" s="25">
        <v>-38</v>
      </c>
      <c r="K1425" s="25" t="s">
        <v>21</v>
      </c>
      <c r="L1425" s="25" t="s">
        <v>26</v>
      </c>
      <c r="M1425" s="25" t="s">
        <v>26</v>
      </c>
      <c r="N1425" s="25" t="s">
        <v>21</v>
      </c>
    </row>
    <row r="1426" spans="1:14" x14ac:dyDescent="0.35">
      <c r="A1426" t="s">
        <v>22</v>
      </c>
      <c r="B1426" t="s">
        <v>16</v>
      </c>
      <c r="C1426" t="s">
        <v>36</v>
      </c>
      <c r="D1426" t="s">
        <v>253</v>
      </c>
      <c r="E1426" s="1">
        <v>2015</v>
      </c>
      <c r="F1426" t="s">
        <v>19</v>
      </c>
      <c r="G1426" s="2" t="s">
        <v>20</v>
      </c>
      <c r="H1426" s="25">
        <v>120</v>
      </c>
      <c r="I1426" s="25">
        <v>24</v>
      </c>
      <c r="J1426" s="25">
        <v>96</v>
      </c>
      <c r="K1426" s="25" t="s">
        <v>21</v>
      </c>
      <c r="L1426" s="25" t="s">
        <v>26</v>
      </c>
      <c r="M1426" s="25" t="s">
        <v>26</v>
      </c>
      <c r="N1426" s="25" t="s">
        <v>26</v>
      </c>
    </row>
    <row r="1427" spans="1:14" x14ac:dyDescent="0.35">
      <c r="A1427" t="s">
        <v>22</v>
      </c>
      <c r="B1427" t="s">
        <v>16</v>
      </c>
      <c r="C1427" t="s">
        <v>36</v>
      </c>
      <c r="D1427" t="s">
        <v>253</v>
      </c>
      <c r="E1427" s="1">
        <v>2016</v>
      </c>
      <c r="F1427" t="s">
        <v>19</v>
      </c>
      <c r="G1427" s="2" t="s">
        <v>20</v>
      </c>
      <c r="H1427" s="25">
        <v>132</v>
      </c>
      <c r="I1427" s="25">
        <v>34</v>
      </c>
      <c r="J1427" s="25">
        <v>98</v>
      </c>
      <c r="K1427" s="25" t="s">
        <v>21</v>
      </c>
      <c r="L1427" s="25" t="s">
        <v>26</v>
      </c>
      <c r="M1427" s="25" t="s">
        <v>26</v>
      </c>
      <c r="N1427" s="25" t="s">
        <v>21</v>
      </c>
    </row>
    <row r="1428" spans="1:14" x14ac:dyDescent="0.35">
      <c r="A1428" t="s">
        <v>22</v>
      </c>
      <c r="B1428" t="s">
        <v>16</v>
      </c>
      <c r="C1428" t="s">
        <v>36</v>
      </c>
      <c r="D1428" t="s">
        <v>253</v>
      </c>
      <c r="E1428" s="1">
        <v>2017</v>
      </c>
      <c r="F1428" t="s">
        <v>19</v>
      </c>
      <c r="G1428" s="2" t="s">
        <v>20</v>
      </c>
      <c r="H1428" s="25" t="s">
        <v>26</v>
      </c>
      <c r="I1428" s="25" t="s">
        <v>26</v>
      </c>
      <c r="J1428" s="25" t="s">
        <v>26</v>
      </c>
      <c r="K1428" s="25" t="s">
        <v>21</v>
      </c>
      <c r="L1428" s="25" t="s">
        <v>26</v>
      </c>
      <c r="M1428" s="25" t="s">
        <v>26</v>
      </c>
      <c r="N1428" s="25" t="s">
        <v>21</v>
      </c>
    </row>
    <row r="1429" spans="1:14" x14ac:dyDescent="0.35">
      <c r="A1429" t="s">
        <v>22</v>
      </c>
      <c r="B1429" t="s">
        <v>16</v>
      </c>
      <c r="C1429" t="s">
        <v>36</v>
      </c>
      <c r="D1429" t="s">
        <v>253</v>
      </c>
      <c r="E1429" s="1">
        <v>2018</v>
      </c>
      <c r="F1429" t="s">
        <v>19</v>
      </c>
      <c r="G1429" s="2" t="s">
        <v>20</v>
      </c>
      <c r="H1429" s="25" t="s">
        <v>26</v>
      </c>
      <c r="I1429" s="25" t="s">
        <v>26</v>
      </c>
      <c r="J1429" s="25" t="s">
        <v>26</v>
      </c>
      <c r="K1429" s="25" t="s">
        <v>21</v>
      </c>
      <c r="L1429" s="25" t="s">
        <v>26</v>
      </c>
      <c r="M1429" s="25" t="s">
        <v>26</v>
      </c>
      <c r="N1429" s="25" t="s">
        <v>21</v>
      </c>
    </row>
    <row r="1430" spans="1:14" x14ac:dyDescent="0.35">
      <c r="A1430" t="s">
        <v>22</v>
      </c>
      <c r="B1430" t="s">
        <v>38</v>
      </c>
      <c r="C1430" t="s">
        <v>39</v>
      </c>
      <c r="D1430" t="s">
        <v>254</v>
      </c>
      <c r="E1430" s="1">
        <v>2013</v>
      </c>
      <c r="F1430" t="s">
        <v>19</v>
      </c>
      <c r="G1430" s="2" t="s">
        <v>20</v>
      </c>
      <c r="H1430" s="25" t="s">
        <v>21</v>
      </c>
      <c r="I1430" s="25" t="s">
        <v>21</v>
      </c>
      <c r="J1430" s="25" t="s">
        <v>21</v>
      </c>
      <c r="K1430" s="25" t="s">
        <v>21</v>
      </c>
      <c r="L1430" s="25" t="s">
        <v>21</v>
      </c>
      <c r="M1430" s="25" t="s">
        <v>21</v>
      </c>
      <c r="N1430" s="25" t="s">
        <v>21</v>
      </c>
    </row>
    <row r="1431" spans="1:14" x14ac:dyDescent="0.35">
      <c r="A1431" t="s">
        <v>22</v>
      </c>
      <c r="B1431" t="s">
        <v>38</v>
      </c>
      <c r="C1431" t="s">
        <v>39</v>
      </c>
      <c r="D1431" t="s">
        <v>254</v>
      </c>
      <c r="E1431" s="1">
        <v>2014</v>
      </c>
      <c r="F1431" t="s">
        <v>19</v>
      </c>
      <c r="G1431" s="2" t="s">
        <v>20</v>
      </c>
      <c r="H1431" s="25" t="s">
        <v>21</v>
      </c>
      <c r="I1431" s="25" t="s">
        <v>21</v>
      </c>
      <c r="J1431" s="25" t="s">
        <v>21</v>
      </c>
      <c r="K1431" s="25" t="s">
        <v>21</v>
      </c>
      <c r="L1431" s="25" t="s">
        <v>21</v>
      </c>
      <c r="M1431" s="25" t="s">
        <v>21</v>
      </c>
      <c r="N1431" s="25" t="s">
        <v>21</v>
      </c>
    </row>
    <row r="1432" spans="1:14" x14ac:dyDescent="0.35">
      <c r="A1432" t="s">
        <v>22</v>
      </c>
      <c r="B1432" t="s">
        <v>38</v>
      </c>
      <c r="C1432" t="s">
        <v>39</v>
      </c>
      <c r="D1432" t="s">
        <v>254</v>
      </c>
      <c r="E1432" s="1">
        <v>2015</v>
      </c>
      <c r="F1432" t="s">
        <v>19</v>
      </c>
      <c r="G1432" s="2" t="s">
        <v>20</v>
      </c>
      <c r="H1432" s="25" t="s">
        <v>21</v>
      </c>
      <c r="I1432" s="25" t="s">
        <v>21</v>
      </c>
      <c r="J1432" s="25" t="s">
        <v>21</v>
      </c>
      <c r="K1432" s="25" t="s">
        <v>21</v>
      </c>
      <c r="L1432" s="25" t="s">
        <v>21</v>
      </c>
      <c r="M1432" s="25" t="s">
        <v>21</v>
      </c>
      <c r="N1432" s="25" t="s">
        <v>21</v>
      </c>
    </row>
    <row r="1433" spans="1:14" x14ac:dyDescent="0.35">
      <c r="A1433" t="s">
        <v>22</v>
      </c>
      <c r="B1433" t="s">
        <v>38</v>
      </c>
      <c r="C1433" t="s">
        <v>39</v>
      </c>
      <c r="D1433" t="s">
        <v>254</v>
      </c>
      <c r="E1433" s="1">
        <v>2016</v>
      </c>
      <c r="F1433" t="s">
        <v>19</v>
      </c>
      <c r="G1433" s="2" t="s">
        <v>20</v>
      </c>
      <c r="H1433" s="25" t="s">
        <v>21</v>
      </c>
      <c r="I1433" s="25" t="s">
        <v>21</v>
      </c>
      <c r="J1433" s="25" t="s">
        <v>21</v>
      </c>
      <c r="K1433" s="25" t="s">
        <v>21</v>
      </c>
      <c r="L1433" s="25" t="s">
        <v>21</v>
      </c>
      <c r="M1433" s="25" t="s">
        <v>21</v>
      </c>
      <c r="N1433" s="25" t="s">
        <v>21</v>
      </c>
    </row>
    <row r="1434" spans="1:14" x14ac:dyDescent="0.35">
      <c r="A1434" t="s">
        <v>22</v>
      </c>
      <c r="B1434" t="s">
        <v>38</v>
      </c>
      <c r="C1434" t="s">
        <v>39</v>
      </c>
      <c r="D1434" t="s">
        <v>254</v>
      </c>
      <c r="E1434" s="1">
        <v>2017</v>
      </c>
      <c r="F1434" t="s">
        <v>19</v>
      </c>
      <c r="G1434" s="2" t="s">
        <v>20</v>
      </c>
      <c r="H1434" s="25" t="s">
        <v>21</v>
      </c>
      <c r="I1434" s="25" t="s">
        <v>21</v>
      </c>
      <c r="J1434" s="25" t="s">
        <v>21</v>
      </c>
      <c r="K1434" s="25" t="s">
        <v>21</v>
      </c>
      <c r="L1434" s="25" t="s">
        <v>21</v>
      </c>
      <c r="M1434" s="25" t="s">
        <v>21</v>
      </c>
      <c r="N1434" s="25" t="s">
        <v>21</v>
      </c>
    </row>
    <row r="1435" spans="1:14" x14ac:dyDescent="0.35">
      <c r="A1435" t="s">
        <v>22</v>
      </c>
      <c r="B1435" t="s">
        <v>38</v>
      </c>
      <c r="C1435" t="s">
        <v>39</v>
      </c>
      <c r="D1435" t="s">
        <v>254</v>
      </c>
      <c r="E1435" s="1">
        <v>2018</v>
      </c>
      <c r="F1435" t="s">
        <v>19</v>
      </c>
      <c r="G1435" s="2" t="s">
        <v>20</v>
      </c>
      <c r="H1435" s="25" t="s">
        <v>21</v>
      </c>
      <c r="I1435" s="25" t="s">
        <v>21</v>
      </c>
      <c r="J1435" s="25" t="s">
        <v>21</v>
      </c>
      <c r="K1435" s="25" t="s">
        <v>21</v>
      </c>
      <c r="L1435" s="25" t="s">
        <v>21</v>
      </c>
      <c r="M1435" s="25" t="s">
        <v>21</v>
      </c>
      <c r="N1435" s="25" t="s">
        <v>21</v>
      </c>
    </row>
    <row r="1436" spans="1:14" x14ac:dyDescent="0.35">
      <c r="A1436" t="s">
        <v>22</v>
      </c>
      <c r="B1436" t="s">
        <v>23</v>
      </c>
      <c r="C1436" t="s">
        <v>32</v>
      </c>
      <c r="D1436" t="s">
        <v>255</v>
      </c>
      <c r="E1436" s="1">
        <v>2013</v>
      </c>
      <c r="F1436" t="s">
        <v>19</v>
      </c>
      <c r="G1436" s="2" t="s">
        <v>20</v>
      </c>
      <c r="H1436" s="25" t="s">
        <v>21</v>
      </c>
      <c r="I1436" s="25" t="s">
        <v>21</v>
      </c>
      <c r="J1436" s="25" t="s">
        <v>21</v>
      </c>
      <c r="K1436" s="25" t="s">
        <v>21</v>
      </c>
      <c r="L1436" s="25" t="s">
        <v>21</v>
      </c>
      <c r="M1436" s="25" t="s">
        <v>21</v>
      </c>
      <c r="N1436" s="25" t="s">
        <v>21</v>
      </c>
    </row>
    <row r="1437" spans="1:14" x14ac:dyDescent="0.35">
      <c r="A1437" t="s">
        <v>22</v>
      </c>
      <c r="B1437" t="s">
        <v>23</v>
      </c>
      <c r="C1437" t="s">
        <v>32</v>
      </c>
      <c r="D1437" t="s">
        <v>255</v>
      </c>
      <c r="E1437" s="1">
        <v>2014</v>
      </c>
      <c r="F1437" t="s">
        <v>19</v>
      </c>
      <c r="G1437" s="2" t="s">
        <v>20</v>
      </c>
      <c r="H1437" s="25" t="s">
        <v>21</v>
      </c>
      <c r="I1437" s="25" t="s">
        <v>21</v>
      </c>
      <c r="J1437" s="25" t="s">
        <v>21</v>
      </c>
      <c r="K1437" s="25" t="s">
        <v>21</v>
      </c>
      <c r="L1437" s="25" t="s">
        <v>21</v>
      </c>
      <c r="M1437" s="25" t="s">
        <v>21</v>
      </c>
      <c r="N1437" s="25" t="s">
        <v>21</v>
      </c>
    </row>
    <row r="1438" spans="1:14" x14ac:dyDescent="0.35">
      <c r="A1438" t="s">
        <v>22</v>
      </c>
      <c r="B1438" t="s">
        <v>23</v>
      </c>
      <c r="C1438" t="s">
        <v>32</v>
      </c>
      <c r="D1438" t="s">
        <v>255</v>
      </c>
      <c r="E1438" s="1">
        <v>2015</v>
      </c>
      <c r="F1438" t="s">
        <v>19</v>
      </c>
      <c r="G1438" s="2" t="s">
        <v>20</v>
      </c>
      <c r="H1438" s="25" t="s">
        <v>21</v>
      </c>
      <c r="I1438" s="25" t="s">
        <v>21</v>
      </c>
      <c r="J1438" s="25" t="s">
        <v>21</v>
      </c>
      <c r="K1438" s="25" t="s">
        <v>21</v>
      </c>
      <c r="L1438" s="25" t="s">
        <v>21</v>
      </c>
      <c r="M1438" s="25" t="s">
        <v>21</v>
      </c>
      <c r="N1438" s="25" t="s">
        <v>21</v>
      </c>
    </row>
    <row r="1439" spans="1:14" x14ac:dyDescent="0.35">
      <c r="A1439" t="s">
        <v>22</v>
      </c>
      <c r="B1439" t="s">
        <v>23</v>
      </c>
      <c r="C1439" t="s">
        <v>32</v>
      </c>
      <c r="D1439" t="s">
        <v>255</v>
      </c>
      <c r="E1439" s="1">
        <v>2016</v>
      </c>
      <c r="F1439" t="s">
        <v>19</v>
      </c>
      <c r="G1439" s="2" t="s">
        <v>20</v>
      </c>
      <c r="H1439" s="25" t="s">
        <v>21</v>
      </c>
      <c r="I1439" s="25" t="s">
        <v>21</v>
      </c>
      <c r="J1439" s="25" t="s">
        <v>21</v>
      </c>
      <c r="K1439" s="25" t="s">
        <v>21</v>
      </c>
      <c r="L1439" s="25" t="s">
        <v>21</v>
      </c>
      <c r="M1439" s="25" t="s">
        <v>21</v>
      </c>
      <c r="N1439" s="25" t="s">
        <v>21</v>
      </c>
    </row>
    <row r="1440" spans="1:14" x14ac:dyDescent="0.35">
      <c r="A1440" t="s">
        <v>22</v>
      </c>
      <c r="B1440" t="s">
        <v>23</v>
      </c>
      <c r="C1440" t="s">
        <v>32</v>
      </c>
      <c r="D1440" t="s">
        <v>255</v>
      </c>
      <c r="E1440" s="1">
        <v>2017</v>
      </c>
      <c r="F1440" t="s">
        <v>19</v>
      </c>
      <c r="G1440" s="2" t="s">
        <v>20</v>
      </c>
      <c r="H1440" s="25" t="s">
        <v>21</v>
      </c>
      <c r="I1440" s="25" t="s">
        <v>21</v>
      </c>
      <c r="J1440" s="25" t="s">
        <v>21</v>
      </c>
      <c r="K1440" s="25" t="s">
        <v>21</v>
      </c>
      <c r="L1440" s="25" t="s">
        <v>21</v>
      </c>
      <c r="M1440" s="25" t="s">
        <v>21</v>
      </c>
      <c r="N1440" s="25" t="s">
        <v>21</v>
      </c>
    </row>
    <row r="1441" spans="1:14" x14ac:dyDescent="0.35">
      <c r="A1441" t="s">
        <v>22</v>
      </c>
      <c r="B1441" t="s">
        <v>23</v>
      </c>
      <c r="C1441" t="s">
        <v>32</v>
      </c>
      <c r="D1441" t="s">
        <v>255</v>
      </c>
      <c r="E1441" s="1">
        <v>2018</v>
      </c>
      <c r="F1441" t="s">
        <v>19</v>
      </c>
      <c r="G1441" s="2" t="s">
        <v>20</v>
      </c>
      <c r="H1441" s="25" t="s">
        <v>21</v>
      </c>
      <c r="I1441" s="25" t="s">
        <v>21</v>
      </c>
      <c r="J1441" s="25" t="s">
        <v>21</v>
      </c>
      <c r="K1441" s="25" t="s">
        <v>21</v>
      </c>
      <c r="L1441" s="25" t="s">
        <v>21</v>
      </c>
      <c r="M1441" s="25" t="s">
        <v>21</v>
      </c>
      <c r="N1441" s="25" t="s">
        <v>21</v>
      </c>
    </row>
    <row r="1442" spans="1:14" x14ac:dyDescent="0.35">
      <c r="A1442" t="s">
        <v>22</v>
      </c>
      <c r="B1442" t="s">
        <v>34</v>
      </c>
      <c r="C1442" t="s">
        <v>41</v>
      </c>
      <c r="D1442" t="s">
        <v>256</v>
      </c>
      <c r="E1442" s="1">
        <v>2013</v>
      </c>
      <c r="F1442" t="s">
        <v>19</v>
      </c>
      <c r="G1442" s="2" t="s">
        <v>20</v>
      </c>
      <c r="H1442" s="25">
        <v>4</v>
      </c>
      <c r="I1442" s="25" t="s">
        <v>21</v>
      </c>
      <c r="J1442" s="25">
        <v>4</v>
      </c>
      <c r="K1442" s="25" t="s">
        <v>21</v>
      </c>
      <c r="L1442" s="25" t="s">
        <v>26</v>
      </c>
      <c r="M1442" s="25" t="s">
        <v>26</v>
      </c>
      <c r="N1442" s="25" t="s">
        <v>26</v>
      </c>
    </row>
    <row r="1443" spans="1:14" x14ac:dyDescent="0.35">
      <c r="A1443" t="s">
        <v>22</v>
      </c>
      <c r="B1443" t="s">
        <v>34</v>
      </c>
      <c r="C1443" t="s">
        <v>41</v>
      </c>
      <c r="D1443" t="s">
        <v>256</v>
      </c>
      <c r="E1443" s="1">
        <v>2014</v>
      </c>
      <c r="F1443" t="s">
        <v>19</v>
      </c>
      <c r="G1443" s="2" t="s">
        <v>20</v>
      </c>
      <c r="H1443" s="25">
        <v>1</v>
      </c>
      <c r="I1443" s="25" t="s">
        <v>21</v>
      </c>
      <c r="J1443" s="25">
        <v>1</v>
      </c>
      <c r="K1443" s="25" t="s">
        <v>21</v>
      </c>
      <c r="L1443" s="25" t="s">
        <v>26</v>
      </c>
      <c r="M1443" s="25" t="s">
        <v>26</v>
      </c>
      <c r="N1443" s="25" t="s">
        <v>26</v>
      </c>
    </row>
    <row r="1444" spans="1:14" x14ac:dyDescent="0.35">
      <c r="A1444" t="s">
        <v>22</v>
      </c>
      <c r="B1444" t="s">
        <v>34</v>
      </c>
      <c r="C1444" t="s">
        <v>41</v>
      </c>
      <c r="D1444" t="s">
        <v>256</v>
      </c>
      <c r="E1444" s="1">
        <v>2015</v>
      </c>
      <c r="F1444" t="s">
        <v>19</v>
      </c>
      <c r="G1444" s="2" t="s">
        <v>20</v>
      </c>
      <c r="H1444" s="25">
        <v>33</v>
      </c>
      <c r="I1444" s="25" t="s">
        <v>21</v>
      </c>
      <c r="J1444" s="25">
        <v>33</v>
      </c>
      <c r="K1444" s="25" t="s">
        <v>21</v>
      </c>
      <c r="L1444" s="25" t="s">
        <v>26</v>
      </c>
      <c r="M1444" s="25" t="s">
        <v>26</v>
      </c>
      <c r="N1444" s="25" t="s">
        <v>26</v>
      </c>
    </row>
    <row r="1445" spans="1:14" x14ac:dyDescent="0.35">
      <c r="A1445" t="s">
        <v>22</v>
      </c>
      <c r="B1445" t="s">
        <v>34</v>
      </c>
      <c r="C1445" t="s">
        <v>41</v>
      </c>
      <c r="D1445" t="s">
        <v>256</v>
      </c>
      <c r="E1445" s="1">
        <v>2016</v>
      </c>
      <c r="F1445" t="s">
        <v>19</v>
      </c>
      <c r="G1445" s="2" t="s">
        <v>20</v>
      </c>
      <c r="H1445" s="25">
        <v>-2</v>
      </c>
      <c r="I1445" s="25" t="s">
        <v>21</v>
      </c>
      <c r="J1445" s="25">
        <v>2</v>
      </c>
      <c r="K1445" s="25">
        <v>-3</v>
      </c>
      <c r="L1445" s="25" t="s">
        <v>26</v>
      </c>
      <c r="M1445" s="25" t="s">
        <v>26</v>
      </c>
      <c r="N1445" s="25" t="s">
        <v>26</v>
      </c>
    </row>
    <row r="1446" spans="1:14" x14ac:dyDescent="0.35">
      <c r="A1446" t="s">
        <v>22</v>
      </c>
      <c r="B1446" t="s">
        <v>34</v>
      </c>
      <c r="C1446" t="s">
        <v>41</v>
      </c>
      <c r="D1446" t="s">
        <v>256</v>
      </c>
      <c r="E1446" s="1">
        <v>2017</v>
      </c>
      <c r="F1446" t="s">
        <v>19</v>
      </c>
      <c r="G1446" s="2" t="s">
        <v>20</v>
      </c>
      <c r="H1446" s="25" t="s">
        <v>26</v>
      </c>
      <c r="I1446" s="25" t="s">
        <v>21</v>
      </c>
      <c r="J1446" s="25" t="s">
        <v>21</v>
      </c>
      <c r="K1446" s="25" t="s">
        <v>26</v>
      </c>
      <c r="L1446" s="25" t="s">
        <v>26</v>
      </c>
      <c r="M1446" s="25" t="s">
        <v>26</v>
      </c>
      <c r="N1446" s="25" t="s">
        <v>26</v>
      </c>
    </row>
    <row r="1447" spans="1:14" x14ac:dyDescent="0.35">
      <c r="A1447" t="s">
        <v>22</v>
      </c>
      <c r="B1447" t="s">
        <v>34</v>
      </c>
      <c r="C1447" t="s">
        <v>41</v>
      </c>
      <c r="D1447" t="s">
        <v>256</v>
      </c>
      <c r="E1447" s="1">
        <v>2018</v>
      </c>
      <c r="F1447" t="s">
        <v>19</v>
      </c>
      <c r="G1447" s="2" t="s">
        <v>20</v>
      </c>
      <c r="H1447" s="25" t="s">
        <v>26</v>
      </c>
      <c r="I1447" s="25" t="s">
        <v>21</v>
      </c>
      <c r="J1447" s="25" t="s">
        <v>26</v>
      </c>
      <c r="K1447" s="25" t="s">
        <v>26</v>
      </c>
      <c r="L1447" s="25" t="s">
        <v>26</v>
      </c>
      <c r="M1447" s="25" t="s">
        <v>26</v>
      </c>
      <c r="N1447" s="25" t="s">
        <v>26</v>
      </c>
    </row>
    <row r="1448" spans="1:14" x14ac:dyDescent="0.35">
      <c r="A1448" t="s">
        <v>22</v>
      </c>
      <c r="B1448" t="s">
        <v>27</v>
      </c>
      <c r="C1448" t="s">
        <v>28</v>
      </c>
      <c r="D1448" t="s">
        <v>257</v>
      </c>
      <c r="E1448" s="1">
        <v>2013</v>
      </c>
      <c r="F1448" t="s">
        <v>19</v>
      </c>
      <c r="G1448" s="2" t="s">
        <v>20</v>
      </c>
      <c r="H1448" s="25">
        <v>-4</v>
      </c>
      <c r="I1448" s="25" t="s">
        <v>21</v>
      </c>
      <c r="J1448" s="25">
        <v>-4</v>
      </c>
      <c r="K1448" s="25" t="s">
        <v>21</v>
      </c>
      <c r="L1448" s="25" t="s">
        <v>26</v>
      </c>
      <c r="M1448" s="25" t="s">
        <v>26</v>
      </c>
      <c r="N1448" s="25" t="s">
        <v>26</v>
      </c>
    </row>
    <row r="1449" spans="1:14" x14ac:dyDescent="0.35">
      <c r="A1449" t="s">
        <v>22</v>
      </c>
      <c r="B1449" t="s">
        <v>27</v>
      </c>
      <c r="C1449" t="s">
        <v>28</v>
      </c>
      <c r="D1449" t="s">
        <v>257</v>
      </c>
      <c r="E1449" s="1">
        <v>2014</v>
      </c>
      <c r="F1449" t="s">
        <v>19</v>
      </c>
      <c r="G1449" s="2" t="s">
        <v>20</v>
      </c>
      <c r="H1449" s="25">
        <v>-6</v>
      </c>
      <c r="I1449" s="25" t="s">
        <v>21</v>
      </c>
      <c r="J1449" s="25">
        <v>-6</v>
      </c>
      <c r="K1449" s="25" t="s">
        <v>21</v>
      </c>
      <c r="L1449" s="25" t="s">
        <v>26</v>
      </c>
      <c r="M1449" s="25" t="s">
        <v>26</v>
      </c>
      <c r="N1449" s="25" t="s">
        <v>26</v>
      </c>
    </row>
    <row r="1450" spans="1:14" x14ac:dyDescent="0.35">
      <c r="A1450" t="s">
        <v>22</v>
      </c>
      <c r="B1450" t="s">
        <v>27</v>
      </c>
      <c r="C1450" t="s">
        <v>28</v>
      </c>
      <c r="D1450" t="s">
        <v>257</v>
      </c>
      <c r="E1450" s="1">
        <v>2015</v>
      </c>
      <c r="F1450" t="s">
        <v>19</v>
      </c>
      <c r="G1450" s="2" t="s">
        <v>20</v>
      </c>
      <c r="H1450" s="25">
        <v>-4</v>
      </c>
      <c r="I1450" s="25" t="s">
        <v>21</v>
      </c>
      <c r="J1450" s="25">
        <v>-4</v>
      </c>
      <c r="K1450" s="25" t="s">
        <v>21</v>
      </c>
      <c r="L1450" s="25" t="s">
        <v>26</v>
      </c>
      <c r="M1450" s="25" t="s">
        <v>26</v>
      </c>
      <c r="N1450" s="25" t="s">
        <v>26</v>
      </c>
    </row>
    <row r="1451" spans="1:14" x14ac:dyDescent="0.35">
      <c r="A1451" t="s">
        <v>22</v>
      </c>
      <c r="B1451" t="s">
        <v>27</v>
      </c>
      <c r="C1451" t="s">
        <v>28</v>
      </c>
      <c r="D1451" t="s">
        <v>257</v>
      </c>
      <c r="E1451" s="1">
        <v>2016</v>
      </c>
      <c r="F1451" t="s">
        <v>19</v>
      </c>
      <c r="G1451" s="2" t="s">
        <v>20</v>
      </c>
      <c r="H1451" s="25">
        <v>-3</v>
      </c>
      <c r="I1451" s="25">
        <v>1</v>
      </c>
      <c r="J1451" s="25">
        <v>-4</v>
      </c>
      <c r="K1451" s="25" t="s">
        <v>21</v>
      </c>
      <c r="L1451" s="25" t="s">
        <v>26</v>
      </c>
      <c r="M1451" s="25" t="s">
        <v>26</v>
      </c>
      <c r="N1451" s="25" t="s">
        <v>26</v>
      </c>
    </row>
    <row r="1452" spans="1:14" x14ac:dyDescent="0.35">
      <c r="A1452" t="s">
        <v>22</v>
      </c>
      <c r="B1452" t="s">
        <v>27</v>
      </c>
      <c r="C1452" t="s">
        <v>28</v>
      </c>
      <c r="D1452" t="s">
        <v>257</v>
      </c>
      <c r="E1452" s="1">
        <v>2017</v>
      </c>
      <c r="F1452" t="s">
        <v>19</v>
      </c>
      <c r="G1452" s="2" t="s">
        <v>20</v>
      </c>
      <c r="H1452" s="25" t="s">
        <v>26</v>
      </c>
      <c r="I1452" s="25" t="s">
        <v>21</v>
      </c>
      <c r="J1452" s="25" t="s">
        <v>26</v>
      </c>
      <c r="K1452" s="25" t="s">
        <v>21</v>
      </c>
      <c r="L1452" s="25" t="s">
        <v>26</v>
      </c>
      <c r="M1452" s="25" t="s">
        <v>26</v>
      </c>
      <c r="N1452" s="25" t="s">
        <v>26</v>
      </c>
    </row>
    <row r="1453" spans="1:14" x14ac:dyDescent="0.35">
      <c r="A1453" t="s">
        <v>22</v>
      </c>
      <c r="B1453" t="s">
        <v>27</v>
      </c>
      <c r="C1453" t="s">
        <v>28</v>
      </c>
      <c r="D1453" t="s">
        <v>257</v>
      </c>
      <c r="E1453" s="1">
        <v>2018</v>
      </c>
      <c r="F1453" t="s">
        <v>19</v>
      </c>
      <c r="G1453" s="2" t="s">
        <v>20</v>
      </c>
      <c r="H1453" s="25" t="s">
        <v>21</v>
      </c>
      <c r="I1453" s="25" t="s">
        <v>21</v>
      </c>
      <c r="J1453" s="25" t="s">
        <v>21</v>
      </c>
      <c r="K1453" s="25" t="s">
        <v>21</v>
      </c>
      <c r="L1453" s="25" t="s">
        <v>26</v>
      </c>
      <c r="M1453" s="25" t="s">
        <v>21</v>
      </c>
      <c r="N1453" s="25" t="s">
        <v>26</v>
      </c>
    </row>
    <row r="1454" spans="1:14" x14ac:dyDescent="0.35">
      <c r="A1454" t="s">
        <v>22</v>
      </c>
      <c r="B1454" t="s">
        <v>23</v>
      </c>
      <c r="C1454" t="s">
        <v>24</v>
      </c>
      <c r="D1454" t="s">
        <v>258</v>
      </c>
      <c r="E1454" s="1">
        <v>2013</v>
      </c>
      <c r="F1454" t="s">
        <v>19</v>
      </c>
      <c r="G1454" s="2" t="s">
        <v>20</v>
      </c>
      <c r="H1454" s="25">
        <v>167</v>
      </c>
      <c r="I1454" s="25">
        <v>61</v>
      </c>
      <c r="J1454" s="25">
        <v>99</v>
      </c>
      <c r="K1454" s="25">
        <v>7</v>
      </c>
      <c r="L1454" s="25">
        <v>8186</v>
      </c>
      <c r="M1454" s="25">
        <v>7943</v>
      </c>
      <c r="N1454" s="25">
        <v>243</v>
      </c>
    </row>
    <row r="1455" spans="1:14" x14ac:dyDescent="0.35">
      <c r="A1455" t="s">
        <v>22</v>
      </c>
      <c r="B1455" t="s">
        <v>23</v>
      </c>
      <c r="C1455" t="s">
        <v>24</v>
      </c>
      <c r="D1455" t="s">
        <v>258</v>
      </c>
      <c r="E1455" s="1">
        <v>2014</v>
      </c>
      <c r="F1455" t="s">
        <v>19</v>
      </c>
      <c r="G1455" s="2" t="s">
        <v>20</v>
      </c>
      <c r="H1455" s="25">
        <v>59</v>
      </c>
      <c r="I1455" s="25">
        <v>137</v>
      </c>
      <c r="J1455" s="25">
        <v>-87</v>
      </c>
      <c r="K1455" s="25">
        <v>9</v>
      </c>
      <c r="L1455" s="25">
        <v>8446</v>
      </c>
      <c r="M1455" s="25">
        <v>8190</v>
      </c>
      <c r="N1455" s="25">
        <v>256</v>
      </c>
    </row>
    <row r="1456" spans="1:14" x14ac:dyDescent="0.35">
      <c r="A1456" t="s">
        <v>22</v>
      </c>
      <c r="B1456" t="s">
        <v>23</v>
      </c>
      <c r="C1456" t="s">
        <v>24</v>
      </c>
      <c r="D1456" t="s">
        <v>258</v>
      </c>
      <c r="E1456" s="1">
        <v>2015</v>
      </c>
      <c r="F1456" t="s">
        <v>19</v>
      </c>
      <c r="G1456" s="2" t="s">
        <v>20</v>
      </c>
      <c r="H1456" s="25">
        <v>249</v>
      </c>
      <c r="I1456" s="25">
        <v>103</v>
      </c>
      <c r="J1456" s="25">
        <v>143</v>
      </c>
      <c r="K1456" s="25">
        <v>3</v>
      </c>
      <c r="L1456" s="25">
        <v>10511</v>
      </c>
      <c r="M1456" s="25">
        <v>10224</v>
      </c>
      <c r="N1456" s="25">
        <v>287</v>
      </c>
    </row>
    <row r="1457" spans="1:14" x14ac:dyDescent="0.35">
      <c r="A1457" t="s">
        <v>22</v>
      </c>
      <c r="B1457" t="s">
        <v>23</v>
      </c>
      <c r="C1457" t="s">
        <v>24</v>
      </c>
      <c r="D1457" t="s">
        <v>258</v>
      </c>
      <c r="E1457" s="1">
        <v>2016</v>
      </c>
      <c r="F1457" t="s">
        <v>19</v>
      </c>
      <c r="G1457" s="2" t="s">
        <v>20</v>
      </c>
      <c r="H1457" s="25">
        <v>242</v>
      </c>
      <c r="I1457" s="25">
        <v>152</v>
      </c>
      <c r="J1457" s="25">
        <v>78</v>
      </c>
      <c r="K1457" s="25">
        <v>12</v>
      </c>
      <c r="L1457" s="25">
        <v>10135</v>
      </c>
      <c r="M1457" s="25">
        <v>9894</v>
      </c>
      <c r="N1457" s="25">
        <v>241</v>
      </c>
    </row>
    <row r="1458" spans="1:14" x14ac:dyDescent="0.35">
      <c r="A1458" t="s">
        <v>22</v>
      </c>
      <c r="B1458" t="s">
        <v>23</v>
      </c>
      <c r="C1458" t="s">
        <v>24</v>
      </c>
      <c r="D1458" t="s">
        <v>258</v>
      </c>
      <c r="E1458" s="1">
        <v>2017</v>
      </c>
      <c r="F1458" t="s">
        <v>19</v>
      </c>
      <c r="G1458" s="2" t="s">
        <v>20</v>
      </c>
      <c r="H1458" s="25">
        <v>-1316</v>
      </c>
      <c r="I1458" s="25">
        <v>176</v>
      </c>
      <c r="J1458" s="25" t="s">
        <v>26</v>
      </c>
      <c r="K1458" s="25" t="s">
        <v>26</v>
      </c>
      <c r="L1458" s="25">
        <v>9592</v>
      </c>
      <c r="M1458" s="25">
        <v>9177</v>
      </c>
      <c r="N1458" s="25">
        <v>416</v>
      </c>
    </row>
    <row r="1459" spans="1:14" x14ac:dyDescent="0.35">
      <c r="A1459" t="s">
        <v>22</v>
      </c>
      <c r="B1459" t="s">
        <v>23</v>
      </c>
      <c r="C1459" t="s">
        <v>24</v>
      </c>
      <c r="D1459" t="s">
        <v>258</v>
      </c>
      <c r="E1459" s="1">
        <v>2018</v>
      </c>
      <c r="F1459" t="s">
        <v>19</v>
      </c>
      <c r="G1459" s="2" t="s">
        <v>20</v>
      </c>
      <c r="H1459" s="25">
        <v>244</v>
      </c>
      <c r="I1459" s="25">
        <v>59</v>
      </c>
      <c r="J1459" s="25">
        <v>140</v>
      </c>
      <c r="K1459" s="25">
        <v>45</v>
      </c>
      <c r="L1459" s="25">
        <v>9300</v>
      </c>
      <c r="M1459" s="25">
        <v>8963</v>
      </c>
      <c r="N1459" s="25">
        <v>337</v>
      </c>
    </row>
    <row r="1460" spans="1:14" x14ac:dyDescent="0.35">
      <c r="A1460" t="s">
        <v>22</v>
      </c>
      <c r="B1460" t="s">
        <v>23</v>
      </c>
      <c r="C1460" t="s">
        <v>24</v>
      </c>
      <c r="D1460" t="s">
        <v>259</v>
      </c>
      <c r="E1460" s="1">
        <v>2013</v>
      </c>
      <c r="F1460" t="s">
        <v>19</v>
      </c>
      <c r="G1460" s="2" t="s">
        <v>20</v>
      </c>
      <c r="H1460" s="25" t="s">
        <v>21</v>
      </c>
      <c r="I1460" s="25" t="s">
        <v>21</v>
      </c>
      <c r="J1460" s="25" t="s">
        <v>21</v>
      </c>
      <c r="K1460" s="25" t="s">
        <v>21</v>
      </c>
      <c r="L1460" s="25" t="s">
        <v>21</v>
      </c>
      <c r="M1460" s="25" t="s">
        <v>21</v>
      </c>
      <c r="N1460" s="25" t="s">
        <v>21</v>
      </c>
    </row>
    <row r="1461" spans="1:14" x14ac:dyDescent="0.35">
      <c r="A1461" t="s">
        <v>22</v>
      </c>
      <c r="B1461" t="s">
        <v>23</v>
      </c>
      <c r="C1461" t="s">
        <v>24</v>
      </c>
      <c r="D1461" t="s">
        <v>259</v>
      </c>
      <c r="E1461" s="1">
        <v>2014</v>
      </c>
      <c r="F1461" t="s">
        <v>19</v>
      </c>
      <c r="G1461" s="2" t="s">
        <v>20</v>
      </c>
      <c r="H1461" s="25" t="s">
        <v>21</v>
      </c>
      <c r="I1461" s="25" t="s">
        <v>21</v>
      </c>
      <c r="J1461" s="25" t="s">
        <v>21</v>
      </c>
      <c r="K1461" s="25" t="s">
        <v>21</v>
      </c>
      <c r="L1461" s="25" t="s">
        <v>21</v>
      </c>
      <c r="M1461" s="25" t="s">
        <v>21</v>
      </c>
      <c r="N1461" s="25" t="s">
        <v>21</v>
      </c>
    </row>
    <row r="1462" spans="1:14" x14ac:dyDescent="0.35">
      <c r="A1462" t="s">
        <v>22</v>
      </c>
      <c r="B1462" t="s">
        <v>23</v>
      </c>
      <c r="C1462" t="s">
        <v>24</v>
      </c>
      <c r="D1462" t="s">
        <v>259</v>
      </c>
      <c r="E1462" s="1">
        <v>2015</v>
      </c>
      <c r="F1462" t="s">
        <v>19</v>
      </c>
      <c r="G1462" s="2" t="s">
        <v>20</v>
      </c>
      <c r="H1462" s="25" t="s">
        <v>21</v>
      </c>
      <c r="I1462" s="25" t="s">
        <v>21</v>
      </c>
      <c r="J1462" s="25" t="s">
        <v>21</v>
      </c>
      <c r="K1462" s="25" t="s">
        <v>21</v>
      </c>
      <c r="L1462" s="25" t="s">
        <v>21</v>
      </c>
      <c r="M1462" s="25" t="s">
        <v>21</v>
      </c>
      <c r="N1462" s="25" t="s">
        <v>21</v>
      </c>
    </row>
    <row r="1463" spans="1:14" x14ac:dyDescent="0.35">
      <c r="A1463" t="s">
        <v>22</v>
      </c>
      <c r="B1463" t="s">
        <v>23</v>
      </c>
      <c r="C1463" t="s">
        <v>24</v>
      </c>
      <c r="D1463" t="s">
        <v>259</v>
      </c>
      <c r="E1463" s="1">
        <v>2016</v>
      </c>
      <c r="F1463" t="s">
        <v>19</v>
      </c>
      <c r="G1463" s="2" t="s">
        <v>20</v>
      </c>
      <c r="H1463" s="25" t="s">
        <v>21</v>
      </c>
      <c r="I1463" s="25" t="s">
        <v>21</v>
      </c>
      <c r="J1463" s="25" t="s">
        <v>21</v>
      </c>
      <c r="K1463" s="25" t="s">
        <v>21</v>
      </c>
      <c r="L1463" s="25" t="s">
        <v>21</v>
      </c>
      <c r="M1463" s="25" t="s">
        <v>21</v>
      </c>
      <c r="N1463" s="25" t="s">
        <v>21</v>
      </c>
    </row>
    <row r="1464" spans="1:14" x14ac:dyDescent="0.35">
      <c r="A1464" t="s">
        <v>22</v>
      </c>
      <c r="B1464" t="s">
        <v>23</v>
      </c>
      <c r="C1464" t="s">
        <v>24</v>
      </c>
      <c r="D1464" t="s">
        <v>259</v>
      </c>
      <c r="E1464" s="1">
        <v>2017</v>
      </c>
      <c r="F1464" t="s">
        <v>19</v>
      </c>
      <c r="G1464" s="2" t="s">
        <v>20</v>
      </c>
      <c r="H1464" s="25" t="s">
        <v>21</v>
      </c>
      <c r="I1464" s="25" t="s">
        <v>21</v>
      </c>
      <c r="J1464" s="25" t="s">
        <v>21</v>
      </c>
      <c r="K1464" s="25" t="s">
        <v>21</v>
      </c>
      <c r="L1464" s="25" t="s">
        <v>21</v>
      </c>
      <c r="M1464" s="25" t="s">
        <v>21</v>
      </c>
      <c r="N1464" s="25" t="s">
        <v>21</v>
      </c>
    </row>
    <row r="1465" spans="1:14" x14ac:dyDescent="0.35">
      <c r="A1465" t="s">
        <v>22</v>
      </c>
      <c r="B1465" t="s">
        <v>23</v>
      </c>
      <c r="C1465" t="s">
        <v>24</v>
      </c>
      <c r="D1465" t="s">
        <v>259</v>
      </c>
      <c r="E1465" s="1">
        <v>2018</v>
      </c>
      <c r="F1465" t="s">
        <v>19</v>
      </c>
      <c r="G1465" s="2" t="s">
        <v>20</v>
      </c>
      <c r="H1465" s="25" t="s">
        <v>21</v>
      </c>
      <c r="I1465" s="25" t="s">
        <v>21</v>
      </c>
      <c r="J1465" s="25" t="s">
        <v>21</v>
      </c>
      <c r="K1465" s="25" t="s">
        <v>21</v>
      </c>
      <c r="L1465" s="25" t="s">
        <v>21</v>
      </c>
      <c r="M1465" s="25" t="s">
        <v>21</v>
      </c>
      <c r="N1465" s="25" t="s">
        <v>21</v>
      </c>
    </row>
    <row r="1466" spans="1:14" x14ac:dyDescent="0.35">
      <c r="A1466" t="s">
        <v>22</v>
      </c>
      <c r="B1466" t="s">
        <v>34</v>
      </c>
      <c r="C1466" t="s">
        <v>41</v>
      </c>
      <c r="D1466" t="s">
        <v>260</v>
      </c>
      <c r="E1466" s="1">
        <v>2013</v>
      </c>
      <c r="F1466" t="s">
        <v>19</v>
      </c>
      <c r="G1466" s="2" t="s">
        <v>20</v>
      </c>
      <c r="H1466" s="25" t="s">
        <v>21</v>
      </c>
      <c r="I1466" s="25" t="s">
        <v>21</v>
      </c>
      <c r="J1466" s="25" t="s">
        <v>21</v>
      </c>
      <c r="K1466" s="25" t="s">
        <v>21</v>
      </c>
      <c r="L1466" s="25" t="s">
        <v>26</v>
      </c>
      <c r="M1466" s="25" t="s">
        <v>26</v>
      </c>
      <c r="N1466" s="25" t="s">
        <v>21</v>
      </c>
    </row>
    <row r="1467" spans="1:14" x14ac:dyDescent="0.35">
      <c r="A1467" t="s">
        <v>22</v>
      </c>
      <c r="B1467" t="s">
        <v>34</v>
      </c>
      <c r="C1467" t="s">
        <v>41</v>
      </c>
      <c r="D1467" t="s">
        <v>260</v>
      </c>
      <c r="E1467" s="1">
        <v>2014</v>
      </c>
      <c r="F1467" t="s">
        <v>19</v>
      </c>
      <c r="G1467" s="2" t="s">
        <v>20</v>
      </c>
      <c r="H1467" s="25" t="s">
        <v>21</v>
      </c>
      <c r="I1467" s="25" t="s">
        <v>21</v>
      </c>
      <c r="J1467" s="25" t="s">
        <v>21</v>
      </c>
      <c r="K1467" s="25" t="s">
        <v>21</v>
      </c>
      <c r="L1467" s="25" t="s">
        <v>21</v>
      </c>
      <c r="M1467" s="25" t="s">
        <v>21</v>
      </c>
      <c r="N1467" s="25" t="s">
        <v>21</v>
      </c>
    </row>
    <row r="1468" spans="1:14" x14ac:dyDescent="0.35">
      <c r="A1468" t="s">
        <v>22</v>
      </c>
      <c r="B1468" t="s">
        <v>34</v>
      </c>
      <c r="C1468" t="s">
        <v>41</v>
      </c>
      <c r="D1468" t="s">
        <v>260</v>
      </c>
      <c r="E1468" s="1">
        <v>2015</v>
      </c>
      <c r="F1468" t="s">
        <v>19</v>
      </c>
      <c r="G1468" s="2" t="s">
        <v>20</v>
      </c>
      <c r="H1468" s="25" t="s">
        <v>21</v>
      </c>
      <c r="I1468" s="25" t="s">
        <v>21</v>
      </c>
      <c r="J1468" s="25" t="s">
        <v>21</v>
      </c>
      <c r="K1468" s="25" t="s">
        <v>21</v>
      </c>
      <c r="L1468" s="25" t="s">
        <v>26</v>
      </c>
      <c r="M1468" s="25" t="s">
        <v>26</v>
      </c>
      <c r="N1468" s="25" t="s">
        <v>21</v>
      </c>
    </row>
    <row r="1469" spans="1:14" x14ac:dyDescent="0.35">
      <c r="A1469" t="s">
        <v>22</v>
      </c>
      <c r="B1469" t="s">
        <v>34</v>
      </c>
      <c r="C1469" t="s">
        <v>41</v>
      </c>
      <c r="D1469" t="s">
        <v>260</v>
      </c>
      <c r="E1469" s="1">
        <v>2016</v>
      </c>
      <c r="F1469" t="s">
        <v>19</v>
      </c>
      <c r="G1469" s="2" t="s">
        <v>20</v>
      </c>
      <c r="H1469" s="25" t="s">
        <v>21</v>
      </c>
      <c r="I1469" s="25" t="s">
        <v>21</v>
      </c>
      <c r="J1469" s="25" t="s">
        <v>21</v>
      </c>
      <c r="K1469" s="25" t="s">
        <v>21</v>
      </c>
      <c r="L1469" s="25" t="s">
        <v>26</v>
      </c>
      <c r="M1469" s="25" t="s">
        <v>26</v>
      </c>
      <c r="N1469" s="25" t="s">
        <v>21</v>
      </c>
    </row>
    <row r="1470" spans="1:14" x14ac:dyDescent="0.35">
      <c r="A1470" t="s">
        <v>22</v>
      </c>
      <c r="B1470" t="s">
        <v>34</v>
      </c>
      <c r="C1470" t="s">
        <v>41</v>
      </c>
      <c r="D1470" t="s">
        <v>260</v>
      </c>
      <c r="E1470" s="1">
        <v>2017</v>
      </c>
      <c r="F1470" t="s">
        <v>19</v>
      </c>
      <c r="G1470" s="2" t="s">
        <v>20</v>
      </c>
      <c r="H1470" s="25" t="s">
        <v>21</v>
      </c>
      <c r="I1470" s="25" t="s">
        <v>21</v>
      </c>
      <c r="J1470" s="25" t="s">
        <v>21</v>
      </c>
      <c r="K1470" s="25" t="s">
        <v>21</v>
      </c>
      <c r="L1470" s="25" t="s">
        <v>21</v>
      </c>
      <c r="M1470" s="25" t="s">
        <v>21</v>
      </c>
      <c r="N1470" s="25" t="s">
        <v>21</v>
      </c>
    </row>
    <row r="1471" spans="1:14" x14ac:dyDescent="0.35">
      <c r="A1471" t="s">
        <v>22</v>
      </c>
      <c r="B1471" t="s">
        <v>34</v>
      </c>
      <c r="C1471" t="s">
        <v>41</v>
      </c>
      <c r="D1471" t="s">
        <v>260</v>
      </c>
      <c r="E1471" s="1">
        <v>2018</v>
      </c>
      <c r="F1471" t="s">
        <v>19</v>
      </c>
      <c r="G1471" s="2" t="s">
        <v>20</v>
      </c>
      <c r="H1471" s="25" t="s">
        <v>21</v>
      </c>
      <c r="I1471" s="25" t="s">
        <v>21</v>
      </c>
      <c r="J1471" s="25" t="s">
        <v>21</v>
      </c>
      <c r="K1471" s="25" t="s">
        <v>21</v>
      </c>
      <c r="L1471" s="25" t="s">
        <v>21</v>
      </c>
      <c r="M1471" s="25" t="s">
        <v>21</v>
      </c>
      <c r="N1471" s="25" t="s">
        <v>21</v>
      </c>
    </row>
    <row r="1472" spans="1:14" x14ac:dyDescent="0.35">
      <c r="A1472" t="s">
        <v>22</v>
      </c>
      <c r="B1472" t="s">
        <v>23</v>
      </c>
      <c r="C1472" t="s">
        <v>32</v>
      </c>
      <c r="D1472" t="s">
        <v>261</v>
      </c>
      <c r="E1472" s="1">
        <v>2013</v>
      </c>
      <c r="F1472" t="s">
        <v>19</v>
      </c>
      <c r="G1472" s="2" t="s">
        <v>20</v>
      </c>
      <c r="H1472" s="25" t="s">
        <v>21</v>
      </c>
      <c r="I1472" s="25" t="s">
        <v>21</v>
      </c>
      <c r="J1472" s="25" t="s">
        <v>21</v>
      </c>
      <c r="K1472" s="25" t="s">
        <v>21</v>
      </c>
      <c r="L1472" s="25" t="s">
        <v>21</v>
      </c>
      <c r="M1472" s="25" t="s">
        <v>21</v>
      </c>
      <c r="N1472" s="25" t="s">
        <v>21</v>
      </c>
    </row>
    <row r="1473" spans="1:14" x14ac:dyDescent="0.35">
      <c r="A1473" t="s">
        <v>22</v>
      </c>
      <c r="B1473" t="s">
        <v>23</v>
      </c>
      <c r="C1473" t="s">
        <v>32</v>
      </c>
      <c r="D1473" t="s">
        <v>261</v>
      </c>
      <c r="E1473" s="1">
        <v>2014</v>
      </c>
      <c r="F1473" t="s">
        <v>19</v>
      </c>
      <c r="G1473" s="2" t="s">
        <v>20</v>
      </c>
      <c r="H1473" s="25" t="s">
        <v>21</v>
      </c>
      <c r="I1473" s="25" t="s">
        <v>21</v>
      </c>
      <c r="J1473" s="25" t="s">
        <v>21</v>
      </c>
      <c r="K1473" s="25" t="s">
        <v>21</v>
      </c>
      <c r="L1473" s="25" t="s">
        <v>21</v>
      </c>
      <c r="M1473" s="25" t="s">
        <v>21</v>
      </c>
      <c r="N1473" s="25" t="s">
        <v>21</v>
      </c>
    </row>
    <row r="1474" spans="1:14" x14ac:dyDescent="0.35">
      <c r="A1474" t="s">
        <v>22</v>
      </c>
      <c r="B1474" t="s">
        <v>23</v>
      </c>
      <c r="C1474" t="s">
        <v>32</v>
      </c>
      <c r="D1474" t="s">
        <v>261</v>
      </c>
      <c r="E1474" s="1">
        <v>2015</v>
      </c>
      <c r="F1474" t="s">
        <v>19</v>
      </c>
      <c r="G1474" s="2" t="s">
        <v>20</v>
      </c>
      <c r="H1474" s="25" t="s">
        <v>21</v>
      </c>
      <c r="I1474" s="25" t="s">
        <v>21</v>
      </c>
      <c r="J1474" s="25" t="s">
        <v>21</v>
      </c>
      <c r="K1474" s="25" t="s">
        <v>21</v>
      </c>
      <c r="L1474" s="25" t="s">
        <v>21</v>
      </c>
      <c r="M1474" s="25" t="s">
        <v>21</v>
      </c>
      <c r="N1474" s="25" t="s">
        <v>21</v>
      </c>
    </row>
    <row r="1475" spans="1:14" x14ac:dyDescent="0.35">
      <c r="A1475" t="s">
        <v>22</v>
      </c>
      <c r="B1475" t="s">
        <v>23</v>
      </c>
      <c r="C1475" t="s">
        <v>32</v>
      </c>
      <c r="D1475" t="s">
        <v>261</v>
      </c>
      <c r="E1475" s="1">
        <v>2016</v>
      </c>
      <c r="F1475" t="s">
        <v>19</v>
      </c>
      <c r="G1475" s="2" t="s">
        <v>20</v>
      </c>
      <c r="H1475" s="25" t="s">
        <v>21</v>
      </c>
      <c r="I1475" s="25" t="s">
        <v>21</v>
      </c>
      <c r="J1475" s="25" t="s">
        <v>21</v>
      </c>
      <c r="K1475" s="25" t="s">
        <v>21</v>
      </c>
      <c r="L1475" s="25" t="s">
        <v>21</v>
      </c>
      <c r="M1475" s="25" t="s">
        <v>21</v>
      </c>
      <c r="N1475" s="25" t="s">
        <v>21</v>
      </c>
    </row>
    <row r="1476" spans="1:14" x14ac:dyDescent="0.35">
      <c r="A1476" t="s">
        <v>22</v>
      </c>
      <c r="B1476" t="s">
        <v>23</v>
      </c>
      <c r="C1476" t="s">
        <v>32</v>
      </c>
      <c r="D1476" t="s">
        <v>261</v>
      </c>
      <c r="E1476" s="1">
        <v>2017</v>
      </c>
      <c r="F1476" t="s">
        <v>19</v>
      </c>
      <c r="G1476" s="2" t="s">
        <v>20</v>
      </c>
      <c r="H1476" s="25" t="s">
        <v>21</v>
      </c>
      <c r="I1476" s="25" t="s">
        <v>21</v>
      </c>
      <c r="J1476" s="25" t="s">
        <v>21</v>
      </c>
      <c r="K1476" s="25" t="s">
        <v>21</v>
      </c>
      <c r="L1476" s="25" t="s">
        <v>21</v>
      </c>
      <c r="M1476" s="25" t="s">
        <v>21</v>
      </c>
      <c r="N1476" s="25" t="s">
        <v>21</v>
      </c>
    </row>
    <row r="1477" spans="1:14" x14ac:dyDescent="0.35">
      <c r="A1477" t="s">
        <v>22</v>
      </c>
      <c r="B1477" t="s">
        <v>23</v>
      </c>
      <c r="C1477" t="s">
        <v>32</v>
      </c>
      <c r="D1477" t="s">
        <v>261</v>
      </c>
      <c r="E1477" s="1">
        <v>2018</v>
      </c>
      <c r="F1477" t="s">
        <v>19</v>
      </c>
      <c r="G1477" s="2" t="s">
        <v>20</v>
      </c>
      <c r="H1477" s="25" t="s">
        <v>21</v>
      </c>
      <c r="I1477" s="25" t="s">
        <v>21</v>
      </c>
      <c r="J1477" s="25" t="s">
        <v>21</v>
      </c>
      <c r="K1477" s="25" t="s">
        <v>21</v>
      </c>
      <c r="L1477" s="25" t="s">
        <v>21</v>
      </c>
      <c r="M1477" s="25" t="s">
        <v>21</v>
      </c>
      <c r="N1477" s="25" t="s">
        <v>21</v>
      </c>
    </row>
    <row r="1478" spans="1:14" x14ac:dyDescent="0.35">
      <c r="A1478" t="s">
        <v>84</v>
      </c>
      <c r="B1478" t="s">
        <v>16</v>
      </c>
      <c r="C1478" t="s">
        <v>36</v>
      </c>
      <c r="D1478" t="s">
        <v>262</v>
      </c>
      <c r="E1478" s="1">
        <v>2013</v>
      </c>
      <c r="F1478" t="s">
        <v>19</v>
      </c>
      <c r="G1478" s="2" t="s">
        <v>20</v>
      </c>
      <c r="H1478" s="25">
        <v>9</v>
      </c>
      <c r="I1478" s="25" t="s">
        <v>21</v>
      </c>
      <c r="J1478" s="25">
        <v>3</v>
      </c>
      <c r="K1478" s="25">
        <v>7</v>
      </c>
      <c r="L1478" s="25">
        <v>284</v>
      </c>
      <c r="M1478" s="25">
        <v>197</v>
      </c>
      <c r="N1478" s="25">
        <v>87</v>
      </c>
    </row>
    <row r="1479" spans="1:14" x14ac:dyDescent="0.35">
      <c r="A1479" t="s">
        <v>84</v>
      </c>
      <c r="B1479" t="s">
        <v>16</v>
      </c>
      <c r="C1479" t="s">
        <v>36</v>
      </c>
      <c r="D1479" t="s">
        <v>262</v>
      </c>
      <c r="E1479" s="1">
        <v>2014</v>
      </c>
      <c r="F1479" t="s">
        <v>19</v>
      </c>
      <c r="G1479" s="2" t="s">
        <v>20</v>
      </c>
      <c r="H1479" s="25">
        <v>59</v>
      </c>
      <c r="I1479" s="25" t="s">
        <v>21</v>
      </c>
      <c r="J1479" s="25">
        <v>52</v>
      </c>
      <c r="K1479" s="25">
        <v>7</v>
      </c>
      <c r="L1479" s="25">
        <v>364</v>
      </c>
      <c r="M1479" s="25" t="s">
        <v>26</v>
      </c>
      <c r="N1479" s="25" t="s">
        <v>26</v>
      </c>
    </row>
    <row r="1480" spans="1:14" x14ac:dyDescent="0.35">
      <c r="A1480" t="s">
        <v>84</v>
      </c>
      <c r="B1480" t="s">
        <v>16</v>
      </c>
      <c r="C1480" t="s">
        <v>36</v>
      </c>
      <c r="D1480" t="s">
        <v>262</v>
      </c>
      <c r="E1480" s="1">
        <v>2015</v>
      </c>
      <c r="F1480" t="s">
        <v>19</v>
      </c>
      <c r="G1480" s="2" t="s">
        <v>20</v>
      </c>
      <c r="H1480" s="25" t="s">
        <v>21</v>
      </c>
      <c r="I1480" s="25" t="s">
        <v>21</v>
      </c>
      <c r="J1480" s="25">
        <v>-4</v>
      </c>
      <c r="K1480" s="25">
        <v>4</v>
      </c>
      <c r="L1480" s="25">
        <v>372</v>
      </c>
      <c r="M1480" s="25">
        <v>357</v>
      </c>
      <c r="N1480" s="25">
        <v>15</v>
      </c>
    </row>
    <row r="1481" spans="1:14" x14ac:dyDescent="0.35">
      <c r="A1481" t="s">
        <v>84</v>
      </c>
      <c r="B1481" t="s">
        <v>16</v>
      </c>
      <c r="C1481" t="s">
        <v>36</v>
      </c>
      <c r="D1481" t="s">
        <v>262</v>
      </c>
      <c r="E1481" s="1">
        <v>2016</v>
      </c>
      <c r="F1481" t="s">
        <v>19</v>
      </c>
      <c r="G1481" s="2" t="s">
        <v>20</v>
      </c>
      <c r="H1481" s="25">
        <v>44</v>
      </c>
      <c r="I1481" s="25" t="s">
        <v>21</v>
      </c>
      <c r="J1481" s="25">
        <v>44</v>
      </c>
      <c r="K1481" s="25" t="s">
        <v>21</v>
      </c>
      <c r="L1481" s="25">
        <v>255</v>
      </c>
      <c r="M1481" s="25">
        <v>239</v>
      </c>
      <c r="N1481" s="25">
        <v>16</v>
      </c>
    </row>
    <row r="1482" spans="1:14" x14ac:dyDescent="0.35">
      <c r="A1482" t="s">
        <v>84</v>
      </c>
      <c r="B1482" t="s">
        <v>16</v>
      </c>
      <c r="C1482" t="s">
        <v>36</v>
      </c>
      <c r="D1482" t="s">
        <v>262</v>
      </c>
      <c r="E1482" s="1">
        <v>2017</v>
      </c>
      <c r="F1482" t="s">
        <v>19</v>
      </c>
      <c r="G1482" s="2" t="s">
        <v>20</v>
      </c>
      <c r="H1482" s="25">
        <v>-6</v>
      </c>
      <c r="I1482" s="25" t="s">
        <v>21</v>
      </c>
      <c r="J1482" s="25">
        <v>-6</v>
      </c>
      <c r="K1482" s="25" t="s">
        <v>21</v>
      </c>
      <c r="L1482" s="25">
        <v>240</v>
      </c>
      <c r="M1482" s="25">
        <v>216</v>
      </c>
      <c r="N1482" s="25">
        <v>24</v>
      </c>
    </row>
    <row r="1483" spans="1:14" x14ac:dyDescent="0.35">
      <c r="A1483" t="s">
        <v>84</v>
      </c>
      <c r="B1483" t="s">
        <v>16</v>
      </c>
      <c r="C1483" t="s">
        <v>36</v>
      </c>
      <c r="D1483" t="s">
        <v>262</v>
      </c>
      <c r="E1483" s="1">
        <v>2018</v>
      </c>
      <c r="F1483" t="s">
        <v>19</v>
      </c>
      <c r="G1483" s="2" t="s">
        <v>20</v>
      </c>
      <c r="H1483" s="25">
        <v>31</v>
      </c>
      <c r="I1483" s="25" t="s">
        <v>21</v>
      </c>
      <c r="J1483" s="25">
        <v>31</v>
      </c>
      <c r="K1483" s="25" t="s">
        <v>21</v>
      </c>
      <c r="L1483" s="25">
        <v>112</v>
      </c>
      <c r="M1483" s="25">
        <v>81</v>
      </c>
      <c r="N1483" s="25">
        <v>31</v>
      </c>
    </row>
    <row r="1484" spans="1:14" x14ac:dyDescent="0.35">
      <c r="A1484" t="s">
        <v>22</v>
      </c>
      <c r="B1484" t="s">
        <v>27</v>
      </c>
      <c r="C1484" t="s">
        <v>24</v>
      </c>
      <c r="D1484" t="s">
        <v>263</v>
      </c>
      <c r="E1484" s="1">
        <v>2013</v>
      </c>
      <c r="F1484" t="s">
        <v>19</v>
      </c>
      <c r="G1484" s="2" t="s">
        <v>20</v>
      </c>
      <c r="H1484" s="25">
        <v>26</v>
      </c>
      <c r="I1484" s="25">
        <v>17</v>
      </c>
      <c r="J1484" s="25">
        <v>9</v>
      </c>
      <c r="K1484" s="25" t="s">
        <v>21</v>
      </c>
      <c r="L1484" s="25">
        <v>98</v>
      </c>
      <c r="M1484" s="25">
        <v>105</v>
      </c>
      <c r="N1484" s="25">
        <v>-7</v>
      </c>
    </row>
    <row r="1485" spans="1:14" x14ac:dyDescent="0.35">
      <c r="A1485" t="s">
        <v>22</v>
      </c>
      <c r="B1485" t="s">
        <v>27</v>
      </c>
      <c r="C1485" t="s">
        <v>24</v>
      </c>
      <c r="D1485" t="s">
        <v>263</v>
      </c>
      <c r="E1485" s="1">
        <v>2014</v>
      </c>
      <c r="F1485" t="s">
        <v>19</v>
      </c>
      <c r="G1485" s="2" t="s">
        <v>20</v>
      </c>
      <c r="H1485" s="25">
        <v>-1</v>
      </c>
      <c r="I1485" s="25">
        <v>4</v>
      </c>
      <c r="J1485" s="25">
        <v>-5</v>
      </c>
      <c r="K1485" s="25" t="s">
        <v>21</v>
      </c>
      <c r="L1485" s="25">
        <v>89</v>
      </c>
      <c r="M1485" s="25">
        <v>97</v>
      </c>
      <c r="N1485" s="25">
        <v>-8</v>
      </c>
    </row>
    <row r="1486" spans="1:14" x14ac:dyDescent="0.35">
      <c r="A1486" t="s">
        <v>22</v>
      </c>
      <c r="B1486" t="s">
        <v>27</v>
      </c>
      <c r="C1486" t="s">
        <v>24</v>
      </c>
      <c r="D1486" t="s">
        <v>263</v>
      </c>
      <c r="E1486" s="1">
        <v>2015</v>
      </c>
      <c r="F1486" t="s">
        <v>19</v>
      </c>
      <c r="G1486" s="2" t="s">
        <v>20</v>
      </c>
      <c r="H1486" s="25">
        <v>21</v>
      </c>
      <c r="I1486" s="25">
        <v>2</v>
      </c>
      <c r="J1486" s="25">
        <v>17</v>
      </c>
      <c r="K1486" s="25">
        <v>2</v>
      </c>
      <c r="L1486" s="25">
        <v>120</v>
      </c>
      <c r="M1486" s="25">
        <v>105</v>
      </c>
      <c r="N1486" s="25">
        <v>15</v>
      </c>
    </row>
    <row r="1487" spans="1:14" x14ac:dyDescent="0.35">
      <c r="A1487" t="s">
        <v>22</v>
      </c>
      <c r="B1487" t="s">
        <v>27</v>
      </c>
      <c r="C1487" t="s">
        <v>24</v>
      </c>
      <c r="D1487" t="s">
        <v>263</v>
      </c>
      <c r="E1487" s="1">
        <v>2016</v>
      </c>
      <c r="F1487" t="s">
        <v>19</v>
      </c>
      <c r="G1487" s="2" t="s">
        <v>20</v>
      </c>
      <c r="H1487" s="25">
        <v>32</v>
      </c>
      <c r="I1487" s="25">
        <v>2</v>
      </c>
      <c r="J1487" s="25">
        <v>28</v>
      </c>
      <c r="K1487" s="25">
        <v>2</v>
      </c>
      <c r="L1487" s="25">
        <v>316</v>
      </c>
      <c r="M1487" s="25" t="s">
        <v>26</v>
      </c>
      <c r="N1487" s="25" t="s">
        <v>26</v>
      </c>
    </row>
    <row r="1488" spans="1:14" x14ac:dyDescent="0.35">
      <c r="A1488" t="s">
        <v>22</v>
      </c>
      <c r="B1488" t="s">
        <v>27</v>
      </c>
      <c r="C1488" t="s">
        <v>24</v>
      </c>
      <c r="D1488" t="s">
        <v>263</v>
      </c>
      <c r="E1488" s="1">
        <v>2017</v>
      </c>
      <c r="F1488" t="s">
        <v>19</v>
      </c>
      <c r="G1488" s="2" t="s">
        <v>20</v>
      </c>
      <c r="H1488" s="25">
        <v>6</v>
      </c>
      <c r="I1488" s="25" t="s">
        <v>26</v>
      </c>
      <c r="J1488" s="25" t="s">
        <v>26</v>
      </c>
      <c r="K1488" s="25" t="s">
        <v>26</v>
      </c>
      <c r="L1488" s="25">
        <v>386</v>
      </c>
      <c r="M1488" s="25" t="s">
        <v>26</v>
      </c>
      <c r="N1488" s="25" t="s">
        <v>26</v>
      </c>
    </row>
    <row r="1489" spans="1:14" x14ac:dyDescent="0.35">
      <c r="A1489" t="s">
        <v>22</v>
      </c>
      <c r="B1489" t="s">
        <v>27</v>
      </c>
      <c r="C1489" t="s">
        <v>24</v>
      </c>
      <c r="D1489" t="s">
        <v>263</v>
      </c>
      <c r="E1489" s="1">
        <v>2018</v>
      </c>
      <c r="F1489" t="s">
        <v>19</v>
      </c>
      <c r="G1489" s="2" t="s">
        <v>20</v>
      </c>
      <c r="H1489" s="25">
        <v>16</v>
      </c>
      <c r="I1489" s="25" t="s">
        <v>26</v>
      </c>
      <c r="J1489" s="25" t="s">
        <v>26</v>
      </c>
      <c r="K1489" s="25" t="s">
        <v>26</v>
      </c>
      <c r="L1489" s="25">
        <v>300</v>
      </c>
      <c r="M1489" s="25">
        <v>214</v>
      </c>
      <c r="N1489" s="25">
        <v>86</v>
      </c>
    </row>
    <row r="1490" spans="1:14" x14ac:dyDescent="0.35">
      <c r="A1490" t="s">
        <v>22</v>
      </c>
      <c r="B1490" t="s">
        <v>34</v>
      </c>
      <c r="C1490" t="s">
        <v>28</v>
      </c>
      <c r="D1490" t="s">
        <v>264</v>
      </c>
      <c r="E1490" s="1">
        <v>2013</v>
      </c>
      <c r="F1490" t="s">
        <v>19</v>
      </c>
      <c r="G1490" s="2" t="s">
        <v>20</v>
      </c>
      <c r="H1490" s="25">
        <v>-361</v>
      </c>
      <c r="I1490" s="25">
        <v>167</v>
      </c>
      <c r="J1490" s="25">
        <v>-567</v>
      </c>
      <c r="K1490" s="25">
        <v>39</v>
      </c>
      <c r="L1490" s="25">
        <v>541</v>
      </c>
      <c r="M1490" s="25">
        <v>330</v>
      </c>
      <c r="N1490" s="25">
        <v>211</v>
      </c>
    </row>
    <row r="1491" spans="1:14" x14ac:dyDescent="0.35">
      <c r="A1491" t="s">
        <v>22</v>
      </c>
      <c r="B1491" t="s">
        <v>34</v>
      </c>
      <c r="C1491" t="s">
        <v>28</v>
      </c>
      <c r="D1491" t="s">
        <v>264</v>
      </c>
      <c r="E1491" s="1">
        <v>2014</v>
      </c>
      <c r="F1491" t="s">
        <v>19</v>
      </c>
      <c r="G1491" s="2" t="s">
        <v>20</v>
      </c>
      <c r="H1491" s="25">
        <v>-43</v>
      </c>
      <c r="I1491" s="25">
        <v>117</v>
      </c>
      <c r="J1491" s="25">
        <v>-219</v>
      </c>
      <c r="K1491" s="25">
        <v>59</v>
      </c>
      <c r="L1491" s="25">
        <v>1185</v>
      </c>
      <c r="M1491" s="25">
        <v>67</v>
      </c>
      <c r="N1491" s="25">
        <v>1118</v>
      </c>
    </row>
    <row r="1492" spans="1:14" x14ac:dyDescent="0.35">
      <c r="A1492" t="s">
        <v>22</v>
      </c>
      <c r="B1492" t="s">
        <v>34</v>
      </c>
      <c r="C1492" t="s">
        <v>28</v>
      </c>
      <c r="D1492" t="s">
        <v>264</v>
      </c>
      <c r="E1492" s="1">
        <v>2015</v>
      </c>
      <c r="F1492" t="s">
        <v>19</v>
      </c>
      <c r="G1492" s="2" t="s">
        <v>20</v>
      </c>
      <c r="H1492" s="25">
        <v>-82</v>
      </c>
      <c r="I1492" s="25">
        <v>284</v>
      </c>
      <c r="J1492" s="25">
        <v>-464</v>
      </c>
      <c r="K1492" s="25">
        <v>98</v>
      </c>
      <c r="L1492" s="25">
        <v>1192</v>
      </c>
      <c r="M1492" s="25">
        <v>632</v>
      </c>
      <c r="N1492" s="25">
        <v>560</v>
      </c>
    </row>
    <row r="1493" spans="1:14" x14ac:dyDescent="0.35">
      <c r="A1493" t="s">
        <v>22</v>
      </c>
      <c r="B1493" t="s">
        <v>34</v>
      </c>
      <c r="C1493" t="s">
        <v>28</v>
      </c>
      <c r="D1493" t="s">
        <v>264</v>
      </c>
      <c r="E1493" s="1">
        <v>2016</v>
      </c>
      <c r="F1493" t="s">
        <v>19</v>
      </c>
      <c r="G1493" s="2" t="s">
        <v>20</v>
      </c>
      <c r="H1493" s="25">
        <v>412</v>
      </c>
      <c r="I1493" s="25">
        <v>414</v>
      </c>
      <c r="J1493" s="25">
        <v>-18</v>
      </c>
      <c r="K1493" s="25">
        <v>16</v>
      </c>
      <c r="L1493" s="25">
        <v>1792</v>
      </c>
      <c r="M1493" s="25">
        <v>949</v>
      </c>
      <c r="N1493" s="25">
        <v>842</v>
      </c>
    </row>
    <row r="1494" spans="1:14" x14ac:dyDescent="0.35">
      <c r="A1494" t="s">
        <v>22</v>
      </c>
      <c r="B1494" t="s">
        <v>34</v>
      </c>
      <c r="C1494" t="s">
        <v>28</v>
      </c>
      <c r="D1494" t="s">
        <v>264</v>
      </c>
      <c r="E1494" s="1">
        <v>2017</v>
      </c>
      <c r="F1494" t="s">
        <v>19</v>
      </c>
      <c r="G1494" s="2" t="s">
        <v>20</v>
      </c>
      <c r="H1494" s="25">
        <v>376</v>
      </c>
      <c r="I1494" s="25">
        <v>372</v>
      </c>
      <c r="J1494" s="25">
        <v>-16</v>
      </c>
      <c r="K1494" s="25">
        <v>21</v>
      </c>
      <c r="L1494" s="25">
        <v>1402</v>
      </c>
      <c r="M1494" s="25">
        <v>971</v>
      </c>
      <c r="N1494" s="25">
        <v>431</v>
      </c>
    </row>
    <row r="1495" spans="1:14" x14ac:dyDescent="0.35">
      <c r="A1495" t="s">
        <v>22</v>
      </c>
      <c r="B1495" t="s">
        <v>34</v>
      </c>
      <c r="C1495" t="s">
        <v>28</v>
      </c>
      <c r="D1495" t="s">
        <v>264</v>
      </c>
      <c r="E1495" s="1">
        <v>2018</v>
      </c>
      <c r="F1495" t="s">
        <v>19</v>
      </c>
      <c r="G1495" s="2" t="s">
        <v>20</v>
      </c>
      <c r="H1495" s="25">
        <v>737</v>
      </c>
      <c r="I1495" s="25">
        <v>313</v>
      </c>
      <c r="J1495" s="25">
        <v>408</v>
      </c>
      <c r="K1495" s="25">
        <v>16</v>
      </c>
      <c r="L1495" s="25">
        <v>1361</v>
      </c>
      <c r="M1495" s="25">
        <v>672</v>
      </c>
      <c r="N1495" s="25">
        <v>689</v>
      </c>
    </row>
    <row r="1496" spans="1:14" x14ac:dyDescent="0.35">
      <c r="A1496" t="s">
        <v>22</v>
      </c>
      <c r="B1496" t="s">
        <v>34</v>
      </c>
      <c r="C1496" t="s">
        <v>24</v>
      </c>
      <c r="D1496" t="s">
        <v>265</v>
      </c>
      <c r="E1496" s="1">
        <v>2013</v>
      </c>
      <c r="F1496" t="s">
        <v>19</v>
      </c>
      <c r="G1496" s="2" t="s">
        <v>20</v>
      </c>
      <c r="H1496" s="25">
        <v>3981</v>
      </c>
      <c r="I1496" s="25">
        <v>2488</v>
      </c>
      <c r="J1496" s="25">
        <v>1498</v>
      </c>
      <c r="K1496" s="25">
        <v>-5</v>
      </c>
      <c r="L1496" s="25">
        <v>47288</v>
      </c>
      <c r="M1496" s="25">
        <v>41346</v>
      </c>
      <c r="N1496" s="25">
        <v>5943</v>
      </c>
    </row>
    <row r="1497" spans="1:14" x14ac:dyDescent="0.35">
      <c r="A1497" t="s">
        <v>22</v>
      </c>
      <c r="B1497" t="s">
        <v>34</v>
      </c>
      <c r="C1497" t="s">
        <v>24</v>
      </c>
      <c r="D1497" t="s">
        <v>265</v>
      </c>
      <c r="E1497" s="1">
        <v>2014</v>
      </c>
      <c r="F1497" t="s">
        <v>19</v>
      </c>
      <c r="G1497" s="2" t="s">
        <v>20</v>
      </c>
      <c r="H1497" s="25">
        <v>3434</v>
      </c>
      <c r="I1497" s="25">
        <v>1888</v>
      </c>
      <c r="J1497" s="25">
        <v>877</v>
      </c>
      <c r="K1497" s="25">
        <v>669</v>
      </c>
      <c r="L1497" s="25">
        <v>56967</v>
      </c>
      <c r="M1497" s="25">
        <v>47142</v>
      </c>
      <c r="N1497" s="25">
        <v>9825</v>
      </c>
    </row>
    <row r="1498" spans="1:14" x14ac:dyDescent="0.35">
      <c r="A1498" t="s">
        <v>22</v>
      </c>
      <c r="B1498" t="s">
        <v>34</v>
      </c>
      <c r="C1498" t="s">
        <v>24</v>
      </c>
      <c r="D1498" t="s">
        <v>265</v>
      </c>
      <c r="E1498" s="1">
        <v>2015</v>
      </c>
      <c r="F1498" t="s">
        <v>19</v>
      </c>
      <c r="G1498" s="2" t="s">
        <v>20</v>
      </c>
      <c r="H1498" s="25">
        <v>7056</v>
      </c>
      <c r="I1498" s="25">
        <v>6375</v>
      </c>
      <c r="J1498" s="25">
        <v>-175</v>
      </c>
      <c r="K1498" s="25">
        <v>855</v>
      </c>
      <c r="L1498" s="25">
        <v>108610</v>
      </c>
      <c r="M1498" s="25">
        <v>80680</v>
      </c>
      <c r="N1498" s="25">
        <v>27930</v>
      </c>
    </row>
    <row r="1499" spans="1:14" x14ac:dyDescent="0.35">
      <c r="A1499" t="s">
        <v>22</v>
      </c>
      <c r="B1499" t="s">
        <v>34</v>
      </c>
      <c r="C1499" t="s">
        <v>24</v>
      </c>
      <c r="D1499" t="s">
        <v>265</v>
      </c>
      <c r="E1499" s="1">
        <v>2016</v>
      </c>
      <c r="F1499" t="s">
        <v>19</v>
      </c>
      <c r="G1499" s="2" t="s">
        <v>20</v>
      </c>
      <c r="H1499" s="25">
        <v>-92</v>
      </c>
      <c r="I1499" s="25">
        <v>4564</v>
      </c>
      <c r="J1499" s="25">
        <v>-4743</v>
      </c>
      <c r="K1499" s="25">
        <v>86</v>
      </c>
      <c r="L1499" s="25">
        <v>132678</v>
      </c>
      <c r="M1499" s="25">
        <v>96352</v>
      </c>
      <c r="N1499" s="25">
        <v>36326</v>
      </c>
    </row>
    <row r="1500" spans="1:14" x14ac:dyDescent="0.35">
      <c r="A1500" t="s">
        <v>22</v>
      </c>
      <c r="B1500" t="s">
        <v>34</v>
      </c>
      <c r="C1500" t="s">
        <v>24</v>
      </c>
      <c r="D1500" t="s">
        <v>265</v>
      </c>
      <c r="E1500" s="1">
        <v>2017</v>
      </c>
      <c r="F1500" t="s">
        <v>19</v>
      </c>
      <c r="G1500" s="2" t="s">
        <v>20</v>
      </c>
      <c r="H1500" s="25">
        <v>4749</v>
      </c>
      <c r="I1500" s="25">
        <v>3829</v>
      </c>
      <c r="J1500" s="25">
        <v>364</v>
      </c>
      <c r="K1500" s="25">
        <v>556</v>
      </c>
      <c r="L1500" s="25">
        <v>152638</v>
      </c>
      <c r="M1500" s="25">
        <v>117189</v>
      </c>
      <c r="N1500" s="25">
        <v>35450</v>
      </c>
    </row>
    <row r="1501" spans="1:14" x14ac:dyDescent="0.35">
      <c r="A1501" t="s">
        <v>22</v>
      </c>
      <c r="B1501" t="s">
        <v>34</v>
      </c>
      <c r="C1501" t="s">
        <v>24</v>
      </c>
      <c r="D1501" t="s">
        <v>265</v>
      </c>
      <c r="E1501" s="1">
        <v>2018</v>
      </c>
      <c r="F1501" t="s">
        <v>19</v>
      </c>
      <c r="G1501" s="2" t="s">
        <v>20</v>
      </c>
      <c r="H1501" s="25">
        <v>21774</v>
      </c>
      <c r="I1501" s="25">
        <v>14037</v>
      </c>
      <c r="J1501" s="25">
        <v>7037</v>
      </c>
      <c r="K1501" s="25">
        <v>700</v>
      </c>
      <c r="L1501" s="25">
        <v>126433</v>
      </c>
      <c r="M1501" s="25">
        <v>93754</v>
      </c>
      <c r="N1501" s="25">
        <v>32679</v>
      </c>
    </row>
    <row r="1502" spans="1:14" x14ac:dyDescent="0.35">
      <c r="A1502" t="s">
        <v>22</v>
      </c>
      <c r="B1502" t="s">
        <v>34</v>
      </c>
      <c r="C1502" t="s">
        <v>57</v>
      </c>
      <c r="D1502" t="s">
        <v>266</v>
      </c>
      <c r="E1502" s="1">
        <v>2013</v>
      </c>
      <c r="F1502" t="s">
        <v>19</v>
      </c>
      <c r="G1502" s="2" t="s">
        <v>20</v>
      </c>
      <c r="H1502" s="25">
        <v>-9285</v>
      </c>
      <c r="I1502" s="25">
        <v>775</v>
      </c>
      <c r="J1502" s="25">
        <v>-10749</v>
      </c>
      <c r="K1502" s="25">
        <v>689</v>
      </c>
      <c r="L1502" s="25">
        <v>126264</v>
      </c>
      <c r="M1502" s="25">
        <v>124506</v>
      </c>
      <c r="N1502" s="25">
        <v>1758</v>
      </c>
    </row>
    <row r="1503" spans="1:14" x14ac:dyDescent="0.35">
      <c r="A1503" t="s">
        <v>22</v>
      </c>
      <c r="B1503" t="s">
        <v>34</v>
      </c>
      <c r="C1503" t="s">
        <v>57</v>
      </c>
      <c r="D1503" t="s">
        <v>266</v>
      </c>
      <c r="E1503" s="1">
        <v>2014</v>
      </c>
      <c r="F1503" t="s">
        <v>19</v>
      </c>
      <c r="G1503" s="2" t="s">
        <v>20</v>
      </c>
      <c r="H1503" s="25">
        <v>1019</v>
      </c>
      <c r="I1503" s="25">
        <v>4906</v>
      </c>
      <c r="J1503" s="25">
        <v>-4200</v>
      </c>
      <c r="K1503" s="25">
        <v>313</v>
      </c>
      <c r="L1503" s="25">
        <v>114303</v>
      </c>
      <c r="M1503" s="25">
        <v>108629</v>
      </c>
      <c r="N1503" s="25">
        <v>5674</v>
      </c>
    </row>
    <row r="1504" spans="1:14" x14ac:dyDescent="0.35">
      <c r="A1504" t="s">
        <v>22</v>
      </c>
      <c r="B1504" t="s">
        <v>34</v>
      </c>
      <c r="C1504" t="s">
        <v>57</v>
      </c>
      <c r="D1504" t="s">
        <v>266</v>
      </c>
      <c r="E1504" s="1">
        <v>2015</v>
      </c>
      <c r="F1504" t="s">
        <v>19</v>
      </c>
      <c r="G1504" s="2" t="s">
        <v>20</v>
      </c>
      <c r="H1504" s="25">
        <v>3233</v>
      </c>
      <c r="I1504" s="25">
        <v>1931</v>
      </c>
      <c r="J1504" s="25">
        <v>761</v>
      </c>
      <c r="K1504" s="25">
        <v>542</v>
      </c>
      <c r="L1504" s="25">
        <v>188516</v>
      </c>
      <c r="M1504" s="25">
        <v>213991</v>
      </c>
      <c r="N1504" s="25">
        <v>-25474</v>
      </c>
    </row>
    <row r="1505" spans="1:14" x14ac:dyDescent="0.35">
      <c r="A1505" t="s">
        <v>22</v>
      </c>
      <c r="B1505" t="s">
        <v>34</v>
      </c>
      <c r="C1505" t="s">
        <v>57</v>
      </c>
      <c r="D1505" t="s">
        <v>266</v>
      </c>
      <c r="E1505" s="1">
        <v>2016</v>
      </c>
      <c r="F1505" t="s">
        <v>19</v>
      </c>
      <c r="G1505" s="2" t="s">
        <v>20</v>
      </c>
      <c r="H1505" s="25">
        <v>924</v>
      </c>
      <c r="I1505" s="25">
        <v>1564</v>
      </c>
      <c r="J1505" s="25">
        <v>-1559</v>
      </c>
      <c r="K1505" s="25">
        <v>919</v>
      </c>
      <c r="L1505" s="25">
        <v>272884</v>
      </c>
      <c r="M1505" s="25">
        <v>211741</v>
      </c>
      <c r="N1505" s="25">
        <v>61142</v>
      </c>
    </row>
    <row r="1506" spans="1:14" x14ac:dyDescent="0.35">
      <c r="A1506" t="s">
        <v>22</v>
      </c>
      <c r="B1506" t="s">
        <v>34</v>
      </c>
      <c r="C1506" t="s">
        <v>57</v>
      </c>
      <c r="D1506" t="s">
        <v>266</v>
      </c>
      <c r="E1506" s="1">
        <v>2017</v>
      </c>
      <c r="F1506" t="s">
        <v>19</v>
      </c>
      <c r="G1506" s="2" t="s">
        <v>20</v>
      </c>
      <c r="H1506" s="25">
        <v>4851</v>
      </c>
      <c r="I1506" s="25">
        <v>3526</v>
      </c>
      <c r="J1506" s="25">
        <v>-781</v>
      </c>
      <c r="K1506" s="25">
        <v>2106</v>
      </c>
      <c r="L1506" s="25">
        <v>256498</v>
      </c>
      <c r="M1506" s="25">
        <v>207851</v>
      </c>
      <c r="N1506" s="25">
        <v>48647</v>
      </c>
    </row>
    <row r="1507" spans="1:14" x14ac:dyDescent="0.35">
      <c r="A1507" t="s">
        <v>22</v>
      </c>
      <c r="B1507" t="s">
        <v>34</v>
      </c>
      <c r="C1507" t="s">
        <v>57</v>
      </c>
      <c r="D1507" t="s">
        <v>266</v>
      </c>
      <c r="E1507" s="1">
        <v>2018</v>
      </c>
      <c r="F1507" t="s">
        <v>19</v>
      </c>
      <c r="G1507" s="2" t="s">
        <v>20</v>
      </c>
      <c r="H1507" s="25">
        <v>4687</v>
      </c>
      <c r="I1507" s="25">
        <v>1715</v>
      </c>
      <c r="J1507" s="25">
        <v>-1378</v>
      </c>
      <c r="K1507" s="25">
        <v>4349</v>
      </c>
      <c r="L1507" s="25">
        <v>370028</v>
      </c>
      <c r="M1507" s="25">
        <v>266218</v>
      </c>
      <c r="N1507" s="25">
        <v>103809</v>
      </c>
    </row>
    <row r="1508" spans="1:14" x14ac:dyDescent="0.35">
      <c r="A1508" t="s">
        <v>22</v>
      </c>
      <c r="B1508" t="s">
        <v>38</v>
      </c>
      <c r="C1508" t="s">
        <v>39</v>
      </c>
      <c r="D1508" t="s">
        <v>267</v>
      </c>
      <c r="E1508" s="1">
        <v>2013</v>
      </c>
      <c r="F1508" t="s">
        <v>19</v>
      </c>
      <c r="G1508" s="2" t="s">
        <v>20</v>
      </c>
      <c r="H1508" s="25" t="s">
        <v>21</v>
      </c>
      <c r="I1508" s="25" t="s">
        <v>21</v>
      </c>
      <c r="J1508" s="25" t="s">
        <v>21</v>
      </c>
      <c r="K1508" s="25" t="s">
        <v>21</v>
      </c>
      <c r="L1508" s="25" t="s">
        <v>21</v>
      </c>
      <c r="M1508" s="25" t="s">
        <v>21</v>
      </c>
      <c r="N1508" s="25" t="s">
        <v>21</v>
      </c>
    </row>
    <row r="1509" spans="1:14" x14ac:dyDescent="0.35">
      <c r="A1509" t="s">
        <v>22</v>
      </c>
      <c r="B1509" t="s">
        <v>38</v>
      </c>
      <c r="C1509" t="s">
        <v>39</v>
      </c>
      <c r="D1509" t="s">
        <v>267</v>
      </c>
      <c r="E1509" s="1">
        <v>2014</v>
      </c>
      <c r="F1509" t="s">
        <v>19</v>
      </c>
      <c r="G1509" s="2" t="s">
        <v>20</v>
      </c>
      <c r="H1509" s="25" t="s">
        <v>21</v>
      </c>
      <c r="I1509" s="25" t="s">
        <v>21</v>
      </c>
      <c r="J1509" s="25" t="s">
        <v>21</v>
      </c>
      <c r="K1509" s="25" t="s">
        <v>21</v>
      </c>
      <c r="L1509" s="25" t="s">
        <v>21</v>
      </c>
      <c r="M1509" s="25" t="s">
        <v>21</v>
      </c>
      <c r="N1509" s="25" t="s">
        <v>21</v>
      </c>
    </row>
    <row r="1510" spans="1:14" x14ac:dyDescent="0.35">
      <c r="A1510" t="s">
        <v>22</v>
      </c>
      <c r="B1510" t="s">
        <v>38</v>
      </c>
      <c r="C1510" t="s">
        <v>39</v>
      </c>
      <c r="D1510" t="s">
        <v>267</v>
      </c>
      <c r="E1510" s="1">
        <v>2015</v>
      </c>
      <c r="F1510" t="s">
        <v>19</v>
      </c>
      <c r="G1510" s="2" t="s">
        <v>20</v>
      </c>
      <c r="H1510" s="25" t="s">
        <v>21</v>
      </c>
      <c r="I1510" s="25" t="s">
        <v>21</v>
      </c>
      <c r="J1510" s="25" t="s">
        <v>21</v>
      </c>
      <c r="K1510" s="25" t="s">
        <v>21</v>
      </c>
      <c r="L1510" s="25" t="s">
        <v>21</v>
      </c>
      <c r="M1510" s="25" t="s">
        <v>21</v>
      </c>
      <c r="N1510" s="25" t="s">
        <v>21</v>
      </c>
    </row>
    <row r="1511" spans="1:14" x14ac:dyDescent="0.35">
      <c r="A1511" t="s">
        <v>22</v>
      </c>
      <c r="B1511" t="s">
        <v>38</v>
      </c>
      <c r="C1511" t="s">
        <v>39</v>
      </c>
      <c r="D1511" t="s">
        <v>267</v>
      </c>
      <c r="E1511" s="1">
        <v>2016</v>
      </c>
      <c r="F1511" t="s">
        <v>19</v>
      </c>
      <c r="G1511" s="2" t="s">
        <v>20</v>
      </c>
      <c r="H1511" s="25" t="s">
        <v>21</v>
      </c>
      <c r="I1511" s="25" t="s">
        <v>21</v>
      </c>
      <c r="J1511" s="25" t="s">
        <v>21</v>
      </c>
      <c r="K1511" s="25" t="s">
        <v>21</v>
      </c>
      <c r="L1511" s="25" t="s">
        <v>21</v>
      </c>
      <c r="M1511" s="25" t="s">
        <v>21</v>
      </c>
      <c r="N1511" s="25" t="s">
        <v>21</v>
      </c>
    </row>
    <row r="1512" spans="1:14" x14ac:dyDescent="0.35">
      <c r="A1512" t="s">
        <v>22</v>
      </c>
      <c r="B1512" t="s">
        <v>38</v>
      </c>
      <c r="C1512" t="s">
        <v>39</v>
      </c>
      <c r="D1512" t="s">
        <v>267</v>
      </c>
      <c r="E1512" s="1">
        <v>2017</v>
      </c>
      <c r="F1512" t="s">
        <v>19</v>
      </c>
      <c r="G1512" s="2" t="s">
        <v>20</v>
      </c>
      <c r="H1512" s="25" t="s">
        <v>21</v>
      </c>
      <c r="I1512" s="25" t="s">
        <v>21</v>
      </c>
      <c r="J1512" s="25" t="s">
        <v>21</v>
      </c>
      <c r="K1512" s="25" t="s">
        <v>21</v>
      </c>
      <c r="L1512" s="25" t="s">
        <v>21</v>
      </c>
      <c r="M1512" s="25" t="s">
        <v>21</v>
      </c>
      <c r="N1512" s="25" t="s">
        <v>21</v>
      </c>
    </row>
    <row r="1513" spans="1:14" x14ac:dyDescent="0.35">
      <c r="A1513" t="s">
        <v>22</v>
      </c>
      <c r="B1513" t="s">
        <v>38</v>
      </c>
      <c r="C1513" t="s">
        <v>39</v>
      </c>
      <c r="D1513" t="s">
        <v>267</v>
      </c>
      <c r="E1513" s="1">
        <v>2018</v>
      </c>
      <c r="F1513" t="s">
        <v>19</v>
      </c>
      <c r="G1513" s="2" t="s">
        <v>20</v>
      </c>
      <c r="H1513" s="25" t="s">
        <v>21</v>
      </c>
      <c r="I1513" s="25" t="s">
        <v>21</v>
      </c>
      <c r="J1513" s="25" t="s">
        <v>21</v>
      </c>
      <c r="K1513" s="25" t="s">
        <v>21</v>
      </c>
      <c r="L1513" s="25" t="s">
        <v>21</v>
      </c>
      <c r="M1513" s="25" t="s">
        <v>21</v>
      </c>
      <c r="N1513" s="25" t="s">
        <v>21</v>
      </c>
    </row>
    <row r="1514" spans="1:14" x14ac:dyDescent="0.35">
      <c r="A1514" t="s">
        <v>22</v>
      </c>
      <c r="B1514" t="s">
        <v>34</v>
      </c>
      <c r="C1514" t="s">
        <v>41</v>
      </c>
      <c r="D1514" t="s">
        <v>268</v>
      </c>
      <c r="E1514" s="1">
        <v>2013</v>
      </c>
      <c r="F1514" t="s">
        <v>19</v>
      </c>
      <c r="G1514" s="2" t="s">
        <v>20</v>
      </c>
      <c r="H1514" s="25" t="s">
        <v>21</v>
      </c>
      <c r="I1514" s="25" t="s">
        <v>21</v>
      </c>
      <c r="J1514" s="25" t="s">
        <v>21</v>
      </c>
      <c r="K1514" s="25" t="s">
        <v>21</v>
      </c>
      <c r="L1514" s="25" t="s">
        <v>26</v>
      </c>
      <c r="M1514" s="25" t="s">
        <v>26</v>
      </c>
      <c r="N1514" s="25" t="s">
        <v>26</v>
      </c>
    </row>
    <row r="1515" spans="1:14" x14ac:dyDescent="0.35">
      <c r="A1515" t="s">
        <v>22</v>
      </c>
      <c r="B1515" t="s">
        <v>34</v>
      </c>
      <c r="C1515" t="s">
        <v>41</v>
      </c>
      <c r="D1515" t="s">
        <v>268</v>
      </c>
      <c r="E1515" s="1">
        <v>2014</v>
      </c>
      <c r="F1515" t="s">
        <v>19</v>
      </c>
      <c r="G1515" s="2" t="s">
        <v>20</v>
      </c>
      <c r="H1515" s="25" t="s">
        <v>21</v>
      </c>
      <c r="I1515" s="25" t="s">
        <v>21</v>
      </c>
      <c r="J1515" s="25" t="s">
        <v>21</v>
      </c>
      <c r="K1515" s="25" t="s">
        <v>21</v>
      </c>
      <c r="L1515" s="25" t="s">
        <v>26</v>
      </c>
      <c r="M1515" s="25" t="s">
        <v>26</v>
      </c>
      <c r="N1515" s="25" t="s">
        <v>21</v>
      </c>
    </row>
    <row r="1516" spans="1:14" x14ac:dyDescent="0.35">
      <c r="A1516" t="s">
        <v>22</v>
      </c>
      <c r="B1516" t="s">
        <v>34</v>
      </c>
      <c r="C1516" t="s">
        <v>41</v>
      </c>
      <c r="D1516" t="s">
        <v>268</v>
      </c>
      <c r="E1516" s="1">
        <v>2015</v>
      </c>
      <c r="F1516" t="s">
        <v>19</v>
      </c>
      <c r="G1516" s="2" t="s">
        <v>20</v>
      </c>
      <c r="H1516" s="25">
        <v>1</v>
      </c>
      <c r="I1516" s="25" t="s">
        <v>21</v>
      </c>
      <c r="J1516" s="25" t="s">
        <v>21</v>
      </c>
      <c r="K1516" s="25" t="s">
        <v>21</v>
      </c>
      <c r="L1516" s="25" t="s">
        <v>26</v>
      </c>
      <c r="M1516" s="25" t="s">
        <v>21</v>
      </c>
      <c r="N1516" s="25" t="s">
        <v>21</v>
      </c>
    </row>
    <row r="1517" spans="1:14" x14ac:dyDescent="0.35">
      <c r="A1517" t="s">
        <v>22</v>
      </c>
      <c r="B1517" t="s">
        <v>34</v>
      </c>
      <c r="C1517" t="s">
        <v>41</v>
      </c>
      <c r="D1517" t="s">
        <v>268</v>
      </c>
      <c r="E1517" s="1">
        <v>2016</v>
      </c>
      <c r="F1517" t="s">
        <v>19</v>
      </c>
      <c r="G1517" s="2" t="s">
        <v>20</v>
      </c>
      <c r="H1517" s="25">
        <v>-6</v>
      </c>
      <c r="I1517" s="25" t="s">
        <v>21</v>
      </c>
      <c r="J1517" s="25">
        <v>-6</v>
      </c>
      <c r="K1517" s="25" t="s">
        <v>21</v>
      </c>
      <c r="L1517" s="25" t="s">
        <v>26</v>
      </c>
      <c r="M1517" s="25" t="s">
        <v>26</v>
      </c>
      <c r="N1517" s="25" t="s">
        <v>21</v>
      </c>
    </row>
    <row r="1518" spans="1:14" x14ac:dyDescent="0.35">
      <c r="A1518" t="s">
        <v>22</v>
      </c>
      <c r="B1518" t="s">
        <v>34</v>
      </c>
      <c r="C1518" t="s">
        <v>41</v>
      </c>
      <c r="D1518" t="s">
        <v>268</v>
      </c>
      <c r="E1518" s="1">
        <v>2017</v>
      </c>
      <c r="F1518" t="s">
        <v>19</v>
      </c>
      <c r="G1518" s="2" t="s">
        <v>20</v>
      </c>
      <c r="H1518" s="25">
        <v>1</v>
      </c>
      <c r="I1518" s="25" t="s">
        <v>21</v>
      </c>
      <c r="J1518" s="25" t="s">
        <v>26</v>
      </c>
      <c r="K1518" s="25" t="s">
        <v>21</v>
      </c>
      <c r="L1518" s="25">
        <v>73</v>
      </c>
      <c r="M1518" s="25" t="s">
        <v>26</v>
      </c>
      <c r="N1518" s="25" t="s">
        <v>26</v>
      </c>
    </row>
    <row r="1519" spans="1:14" x14ac:dyDescent="0.35">
      <c r="A1519" t="s">
        <v>22</v>
      </c>
      <c r="B1519" t="s">
        <v>34</v>
      </c>
      <c r="C1519" t="s">
        <v>41</v>
      </c>
      <c r="D1519" t="s">
        <v>268</v>
      </c>
      <c r="E1519" s="1">
        <v>2018</v>
      </c>
      <c r="F1519" t="s">
        <v>19</v>
      </c>
      <c r="G1519" s="2" t="s">
        <v>20</v>
      </c>
      <c r="H1519" s="25">
        <v>-96</v>
      </c>
      <c r="I1519" s="25" t="s">
        <v>21</v>
      </c>
      <c r="J1519" s="25">
        <v>-86</v>
      </c>
      <c r="K1519" s="25" t="s">
        <v>26</v>
      </c>
      <c r="L1519" s="25">
        <v>-72</v>
      </c>
      <c r="M1519" s="25" t="s">
        <v>26</v>
      </c>
      <c r="N1519" s="25" t="s">
        <v>26</v>
      </c>
    </row>
    <row r="1520" spans="1:14" x14ac:dyDescent="0.35">
      <c r="A1520" t="s">
        <v>22</v>
      </c>
      <c r="B1520" t="s">
        <v>38</v>
      </c>
      <c r="C1520" t="s">
        <v>39</v>
      </c>
      <c r="D1520" t="s">
        <v>269</v>
      </c>
      <c r="E1520" s="1">
        <v>2013</v>
      </c>
      <c r="F1520" t="s">
        <v>19</v>
      </c>
      <c r="G1520" s="2" t="s">
        <v>20</v>
      </c>
      <c r="H1520" s="25" t="s">
        <v>21</v>
      </c>
      <c r="I1520" s="25" t="s">
        <v>21</v>
      </c>
      <c r="J1520" s="25" t="s">
        <v>21</v>
      </c>
      <c r="K1520" s="25" t="s">
        <v>21</v>
      </c>
      <c r="L1520" s="25" t="s">
        <v>21</v>
      </c>
      <c r="M1520" s="25" t="s">
        <v>21</v>
      </c>
      <c r="N1520" s="25" t="s">
        <v>21</v>
      </c>
    </row>
    <row r="1521" spans="1:14" x14ac:dyDescent="0.35">
      <c r="A1521" t="s">
        <v>22</v>
      </c>
      <c r="B1521" t="s">
        <v>38</v>
      </c>
      <c r="C1521" t="s">
        <v>39</v>
      </c>
      <c r="D1521" t="s">
        <v>269</v>
      </c>
      <c r="E1521" s="1">
        <v>2014</v>
      </c>
      <c r="F1521" t="s">
        <v>19</v>
      </c>
      <c r="G1521" s="2" t="s">
        <v>20</v>
      </c>
      <c r="H1521" s="25" t="s">
        <v>21</v>
      </c>
      <c r="I1521" s="25" t="s">
        <v>21</v>
      </c>
      <c r="J1521" s="25" t="s">
        <v>21</v>
      </c>
      <c r="K1521" s="25" t="s">
        <v>21</v>
      </c>
      <c r="L1521" s="25" t="s">
        <v>26</v>
      </c>
      <c r="M1521" s="25" t="s">
        <v>21</v>
      </c>
      <c r="N1521" s="25" t="s">
        <v>26</v>
      </c>
    </row>
    <row r="1522" spans="1:14" x14ac:dyDescent="0.35">
      <c r="A1522" t="s">
        <v>22</v>
      </c>
      <c r="B1522" t="s">
        <v>38</v>
      </c>
      <c r="C1522" t="s">
        <v>39</v>
      </c>
      <c r="D1522" t="s">
        <v>269</v>
      </c>
      <c r="E1522" s="1">
        <v>2015</v>
      </c>
      <c r="F1522" t="s">
        <v>19</v>
      </c>
      <c r="G1522" s="2" t="s">
        <v>20</v>
      </c>
      <c r="H1522" s="25" t="s">
        <v>21</v>
      </c>
      <c r="I1522" s="25" t="s">
        <v>21</v>
      </c>
      <c r="J1522" s="25" t="s">
        <v>21</v>
      </c>
      <c r="K1522" s="25" t="s">
        <v>21</v>
      </c>
      <c r="L1522" s="25" t="s">
        <v>21</v>
      </c>
      <c r="M1522" s="25" t="s">
        <v>21</v>
      </c>
      <c r="N1522" s="25" t="s">
        <v>21</v>
      </c>
    </row>
    <row r="1523" spans="1:14" x14ac:dyDescent="0.35">
      <c r="A1523" t="s">
        <v>22</v>
      </c>
      <c r="B1523" t="s">
        <v>38</v>
      </c>
      <c r="C1523" t="s">
        <v>39</v>
      </c>
      <c r="D1523" t="s">
        <v>269</v>
      </c>
      <c r="E1523" s="1">
        <v>2016</v>
      </c>
      <c r="F1523" t="s">
        <v>19</v>
      </c>
      <c r="G1523" s="2" t="s">
        <v>20</v>
      </c>
      <c r="H1523" s="25" t="s">
        <v>21</v>
      </c>
      <c r="I1523" s="25" t="s">
        <v>21</v>
      </c>
      <c r="J1523" s="25" t="s">
        <v>21</v>
      </c>
      <c r="K1523" s="25" t="s">
        <v>21</v>
      </c>
      <c r="L1523" s="25" t="s">
        <v>21</v>
      </c>
      <c r="M1523" s="25" t="s">
        <v>21</v>
      </c>
      <c r="N1523" s="25" t="s">
        <v>21</v>
      </c>
    </row>
    <row r="1524" spans="1:14" x14ac:dyDescent="0.35">
      <c r="A1524" t="s">
        <v>22</v>
      </c>
      <c r="B1524" t="s">
        <v>38</v>
      </c>
      <c r="C1524" t="s">
        <v>39</v>
      </c>
      <c r="D1524" t="s">
        <v>269</v>
      </c>
      <c r="E1524" s="1">
        <v>2017</v>
      </c>
      <c r="F1524" t="s">
        <v>19</v>
      </c>
      <c r="G1524" s="2" t="s">
        <v>20</v>
      </c>
      <c r="H1524" s="25" t="s">
        <v>21</v>
      </c>
      <c r="I1524" s="25" t="s">
        <v>21</v>
      </c>
      <c r="J1524" s="25" t="s">
        <v>21</v>
      </c>
      <c r="K1524" s="25" t="s">
        <v>21</v>
      </c>
      <c r="L1524" s="25" t="s">
        <v>21</v>
      </c>
      <c r="M1524" s="25" t="s">
        <v>21</v>
      </c>
      <c r="N1524" s="25" t="s">
        <v>21</v>
      </c>
    </row>
    <row r="1525" spans="1:14" x14ac:dyDescent="0.35">
      <c r="A1525" t="s">
        <v>22</v>
      </c>
      <c r="B1525" t="s">
        <v>38</v>
      </c>
      <c r="C1525" t="s">
        <v>39</v>
      </c>
      <c r="D1525" t="s">
        <v>269</v>
      </c>
      <c r="E1525" s="1">
        <v>2018</v>
      </c>
      <c r="F1525" t="s">
        <v>19</v>
      </c>
      <c r="G1525" s="2" t="s">
        <v>20</v>
      </c>
      <c r="H1525" s="25" t="s">
        <v>21</v>
      </c>
      <c r="I1525" s="25" t="s">
        <v>21</v>
      </c>
      <c r="J1525" s="25" t="s">
        <v>21</v>
      </c>
      <c r="K1525" s="25" t="s">
        <v>21</v>
      </c>
      <c r="L1525" s="25" t="s">
        <v>21</v>
      </c>
      <c r="M1525" s="25" t="s">
        <v>21</v>
      </c>
      <c r="N1525" s="25" t="s">
        <v>21</v>
      </c>
    </row>
    <row r="1526" spans="1:14" x14ac:dyDescent="0.35">
      <c r="A1526" t="s">
        <v>22</v>
      </c>
      <c r="B1526" t="s">
        <v>27</v>
      </c>
      <c r="C1526" t="s">
        <v>24</v>
      </c>
      <c r="D1526" t="s">
        <v>270</v>
      </c>
      <c r="E1526" s="1">
        <v>2013</v>
      </c>
      <c r="F1526" t="s">
        <v>19</v>
      </c>
      <c r="G1526" s="2" t="s">
        <v>20</v>
      </c>
      <c r="H1526" s="25" t="s">
        <v>21</v>
      </c>
      <c r="I1526" s="25" t="s">
        <v>21</v>
      </c>
      <c r="J1526" s="25" t="s">
        <v>21</v>
      </c>
      <c r="K1526" s="25" t="s">
        <v>21</v>
      </c>
      <c r="L1526" s="25" t="s">
        <v>21</v>
      </c>
      <c r="M1526" s="25" t="s">
        <v>21</v>
      </c>
      <c r="N1526" s="25" t="s">
        <v>21</v>
      </c>
    </row>
    <row r="1527" spans="1:14" x14ac:dyDescent="0.35">
      <c r="A1527" t="s">
        <v>22</v>
      </c>
      <c r="B1527" t="s">
        <v>27</v>
      </c>
      <c r="C1527" t="s">
        <v>24</v>
      </c>
      <c r="D1527" t="s">
        <v>270</v>
      </c>
      <c r="E1527" s="1">
        <v>2014</v>
      </c>
      <c r="F1527" t="s">
        <v>19</v>
      </c>
      <c r="G1527" s="2" t="s">
        <v>20</v>
      </c>
      <c r="H1527" s="25" t="s">
        <v>21</v>
      </c>
      <c r="I1527" s="25" t="s">
        <v>21</v>
      </c>
      <c r="J1527" s="25" t="s">
        <v>21</v>
      </c>
      <c r="K1527" s="25" t="s">
        <v>21</v>
      </c>
      <c r="L1527" s="25" t="s">
        <v>21</v>
      </c>
      <c r="M1527" s="25" t="s">
        <v>21</v>
      </c>
      <c r="N1527" s="25" t="s">
        <v>21</v>
      </c>
    </row>
    <row r="1528" spans="1:14" x14ac:dyDescent="0.35">
      <c r="A1528" t="s">
        <v>22</v>
      </c>
      <c r="B1528" t="s">
        <v>27</v>
      </c>
      <c r="C1528" t="s">
        <v>24</v>
      </c>
      <c r="D1528" t="s">
        <v>270</v>
      </c>
      <c r="E1528" s="1">
        <v>2015</v>
      </c>
      <c r="F1528" t="s">
        <v>19</v>
      </c>
      <c r="G1528" s="2" t="s">
        <v>20</v>
      </c>
      <c r="H1528" s="25" t="s">
        <v>21</v>
      </c>
      <c r="I1528" s="25" t="s">
        <v>21</v>
      </c>
      <c r="J1528" s="25" t="s">
        <v>21</v>
      </c>
      <c r="K1528" s="25" t="s">
        <v>21</v>
      </c>
      <c r="L1528" s="25" t="s">
        <v>21</v>
      </c>
      <c r="M1528" s="25" t="s">
        <v>21</v>
      </c>
      <c r="N1528" s="25" t="s">
        <v>21</v>
      </c>
    </row>
    <row r="1529" spans="1:14" x14ac:dyDescent="0.35">
      <c r="A1529" t="s">
        <v>22</v>
      </c>
      <c r="B1529" t="s">
        <v>27</v>
      </c>
      <c r="C1529" t="s">
        <v>24</v>
      </c>
      <c r="D1529" t="s">
        <v>270</v>
      </c>
      <c r="E1529" s="1">
        <v>2016</v>
      </c>
      <c r="F1529" t="s">
        <v>19</v>
      </c>
      <c r="G1529" s="2" t="s">
        <v>20</v>
      </c>
      <c r="H1529" s="25" t="s">
        <v>21</v>
      </c>
      <c r="I1529" s="25" t="s">
        <v>21</v>
      </c>
      <c r="J1529" s="25" t="s">
        <v>21</v>
      </c>
      <c r="K1529" s="25" t="s">
        <v>21</v>
      </c>
      <c r="L1529" s="25" t="s">
        <v>21</v>
      </c>
      <c r="M1529" s="25" t="s">
        <v>21</v>
      </c>
      <c r="N1529" s="25" t="s">
        <v>21</v>
      </c>
    </row>
    <row r="1530" spans="1:14" x14ac:dyDescent="0.35">
      <c r="A1530" t="s">
        <v>22</v>
      </c>
      <c r="B1530" t="s">
        <v>27</v>
      </c>
      <c r="C1530" t="s">
        <v>24</v>
      </c>
      <c r="D1530" t="s">
        <v>270</v>
      </c>
      <c r="E1530" s="1">
        <v>2017</v>
      </c>
      <c r="F1530" t="s">
        <v>19</v>
      </c>
      <c r="G1530" s="2" t="s">
        <v>20</v>
      </c>
      <c r="H1530" s="25" t="s">
        <v>21</v>
      </c>
      <c r="I1530" s="25" t="s">
        <v>21</v>
      </c>
      <c r="J1530" s="25" t="s">
        <v>21</v>
      </c>
      <c r="K1530" s="25" t="s">
        <v>21</v>
      </c>
      <c r="L1530" s="25" t="s">
        <v>21</v>
      </c>
      <c r="M1530" s="25" t="s">
        <v>21</v>
      </c>
      <c r="N1530" s="25" t="s">
        <v>21</v>
      </c>
    </row>
    <row r="1531" spans="1:14" x14ac:dyDescent="0.35">
      <c r="A1531" t="s">
        <v>22</v>
      </c>
      <c r="B1531" t="s">
        <v>27</v>
      </c>
      <c r="C1531" t="s">
        <v>24</v>
      </c>
      <c r="D1531" t="s">
        <v>270</v>
      </c>
      <c r="E1531" s="1">
        <v>2018</v>
      </c>
      <c r="F1531" t="s">
        <v>19</v>
      </c>
      <c r="G1531" s="2" t="s">
        <v>20</v>
      </c>
      <c r="H1531" s="25" t="s">
        <v>21</v>
      </c>
      <c r="I1531" s="25" t="s">
        <v>21</v>
      </c>
      <c r="J1531" s="25" t="s">
        <v>21</v>
      </c>
      <c r="K1531" s="25" t="s">
        <v>21</v>
      </c>
      <c r="L1531" s="25" t="s">
        <v>21</v>
      </c>
      <c r="M1531" s="25" t="s">
        <v>21</v>
      </c>
      <c r="N1531" s="25" t="s">
        <v>21</v>
      </c>
    </row>
    <row r="1532" spans="1:14" x14ac:dyDescent="0.35">
      <c r="A1532" t="s">
        <v>22</v>
      </c>
      <c r="B1532" t="s">
        <v>27</v>
      </c>
      <c r="C1532" t="s">
        <v>32</v>
      </c>
      <c r="D1532" t="s">
        <v>271</v>
      </c>
      <c r="E1532" s="1">
        <v>2013</v>
      </c>
      <c r="F1532" t="s">
        <v>19</v>
      </c>
      <c r="G1532" s="2" t="s">
        <v>20</v>
      </c>
      <c r="H1532" s="25" t="s">
        <v>21</v>
      </c>
      <c r="I1532" s="25" t="s">
        <v>21</v>
      </c>
      <c r="J1532" s="25" t="s">
        <v>21</v>
      </c>
      <c r="K1532" s="25" t="s">
        <v>21</v>
      </c>
      <c r="L1532" s="25" t="s">
        <v>21</v>
      </c>
      <c r="M1532" s="25" t="s">
        <v>21</v>
      </c>
      <c r="N1532" s="25" t="s">
        <v>21</v>
      </c>
    </row>
    <row r="1533" spans="1:14" x14ac:dyDescent="0.35">
      <c r="A1533" t="s">
        <v>22</v>
      </c>
      <c r="B1533" t="s">
        <v>27</v>
      </c>
      <c r="C1533" t="s">
        <v>32</v>
      </c>
      <c r="D1533" t="s">
        <v>271</v>
      </c>
      <c r="E1533" s="1">
        <v>2014</v>
      </c>
      <c r="F1533" t="s">
        <v>19</v>
      </c>
      <c r="G1533" s="2" t="s">
        <v>20</v>
      </c>
      <c r="H1533" s="25" t="s">
        <v>21</v>
      </c>
      <c r="I1533" s="25" t="s">
        <v>21</v>
      </c>
      <c r="J1533" s="25" t="s">
        <v>21</v>
      </c>
      <c r="K1533" s="25" t="s">
        <v>21</v>
      </c>
      <c r="L1533" s="25" t="s">
        <v>21</v>
      </c>
      <c r="M1533" s="25" t="s">
        <v>21</v>
      </c>
      <c r="N1533" s="25" t="s">
        <v>21</v>
      </c>
    </row>
    <row r="1534" spans="1:14" x14ac:dyDescent="0.35">
      <c r="A1534" t="s">
        <v>22</v>
      </c>
      <c r="B1534" t="s">
        <v>27</v>
      </c>
      <c r="C1534" t="s">
        <v>32</v>
      </c>
      <c r="D1534" t="s">
        <v>271</v>
      </c>
      <c r="E1534" s="1">
        <v>2015</v>
      </c>
      <c r="F1534" t="s">
        <v>19</v>
      </c>
      <c r="G1534" s="2" t="s">
        <v>20</v>
      </c>
      <c r="H1534" s="25" t="s">
        <v>21</v>
      </c>
      <c r="I1534" s="25" t="s">
        <v>21</v>
      </c>
      <c r="J1534" s="25" t="s">
        <v>21</v>
      </c>
      <c r="K1534" s="25" t="s">
        <v>21</v>
      </c>
      <c r="L1534" s="25" t="s">
        <v>21</v>
      </c>
      <c r="M1534" s="25" t="s">
        <v>21</v>
      </c>
      <c r="N1534" s="25" t="s">
        <v>21</v>
      </c>
    </row>
    <row r="1535" spans="1:14" x14ac:dyDescent="0.35">
      <c r="A1535" t="s">
        <v>22</v>
      </c>
      <c r="B1535" t="s">
        <v>27</v>
      </c>
      <c r="C1535" t="s">
        <v>32</v>
      </c>
      <c r="D1535" t="s">
        <v>271</v>
      </c>
      <c r="E1535" s="1">
        <v>2016</v>
      </c>
      <c r="F1535" t="s">
        <v>19</v>
      </c>
      <c r="G1535" s="2" t="s">
        <v>20</v>
      </c>
      <c r="H1535" s="25" t="s">
        <v>21</v>
      </c>
      <c r="I1535" s="25" t="s">
        <v>21</v>
      </c>
      <c r="J1535" s="25" t="s">
        <v>21</v>
      </c>
      <c r="K1535" s="25" t="s">
        <v>21</v>
      </c>
      <c r="L1535" s="25" t="s">
        <v>21</v>
      </c>
      <c r="M1535" s="25" t="s">
        <v>21</v>
      </c>
      <c r="N1535" s="25" t="s">
        <v>21</v>
      </c>
    </row>
    <row r="1536" spans="1:14" x14ac:dyDescent="0.35">
      <c r="A1536" t="s">
        <v>22</v>
      </c>
      <c r="B1536" t="s">
        <v>27</v>
      </c>
      <c r="C1536" t="s">
        <v>32</v>
      </c>
      <c r="D1536" t="s">
        <v>271</v>
      </c>
      <c r="E1536" s="1">
        <v>2017</v>
      </c>
      <c r="F1536" t="s">
        <v>19</v>
      </c>
      <c r="G1536" s="2" t="s">
        <v>20</v>
      </c>
      <c r="H1536" s="25" t="s">
        <v>21</v>
      </c>
      <c r="I1536" s="25" t="s">
        <v>21</v>
      </c>
      <c r="J1536" s="25" t="s">
        <v>21</v>
      </c>
      <c r="K1536" s="25" t="s">
        <v>21</v>
      </c>
      <c r="L1536" s="25" t="s">
        <v>21</v>
      </c>
      <c r="M1536" s="25" t="s">
        <v>21</v>
      </c>
      <c r="N1536" s="25" t="s">
        <v>21</v>
      </c>
    </row>
    <row r="1537" spans="1:14" x14ac:dyDescent="0.35">
      <c r="A1537" t="s">
        <v>22</v>
      </c>
      <c r="B1537" t="s">
        <v>27</v>
      </c>
      <c r="C1537" t="s">
        <v>32</v>
      </c>
      <c r="D1537" t="s">
        <v>271</v>
      </c>
      <c r="E1537" s="1">
        <v>2018</v>
      </c>
      <c r="F1537" t="s">
        <v>19</v>
      </c>
      <c r="G1537" s="2" t="s">
        <v>20</v>
      </c>
      <c r="H1537" s="25" t="s">
        <v>21</v>
      </c>
      <c r="I1537" s="25" t="s">
        <v>21</v>
      </c>
      <c r="J1537" s="25" t="s">
        <v>21</v>
      </c>
      <c r="K1537" s="25" t="s">
        <v>21</v>
      </c>
      <c r="L1537" s="25" t="s">
        <v>21</v>
      </c>
      <c r="M1537" s="25" t="s">
        <v>21</v>
      </c>
      <c r="N1537" s="25" t="s">
        <v>21</v>
      </c>
    </row>
    <row r="1538" spans="1:14" x14ac:dyDescent="0.35">
      <c r="A1538" t="s">
        <v>22</v>
      </c>
      <c r="B1538" t="s">
        <v>23</v>
      </c>
      <c r="C1538" t="s">
        <v>41</v>
      </c>
      <c r="D1538" t="s">
        <v>272</v>
      </c>
      <c r="E1538" s="1">
        <v>2013</v>
      </c>
      <c r="F1538" t="s">
        <v>19</v>
      </c>
      <c r="G1538" s="2" t="s">
        <v>20</v>
      </c>
      <c r="H1538" s="25">
        <v>-4</v>
      </c>
      <c r="I1538" s="25">
        <v>-2</v>
      </c>
      <c r="J1538" s="25">
        <v>-3</v>
      </c>
      <c r="K1538" s="25">
        <v>1</v>
      </c>
      <c r="L1538" s="25">
        <v>-44</v>
      </c>
      <c r="M1538" s="25" t="s">
        <v>26</v>
      </c>
      <c r="N1538" s="25" t="s">
        <v>26</v>
      </c>
    </row>
    <row r="1539" spans="1:14" x14ac:dyDescent="0.35">
      <c r="A1539" t="s">
        <v>22</v>
      </c>
      <c r="B1539" t="s">
        <v>23</v>
      </c>
      <c r="C1539" t="s">
        <v>41</v>
      </c>
      <c r="D1539" t="s">
        <v>272</v>
      </c>
      <c r="E1539" s="1">
        <v>2014</v>
      </c>
      <c r="F1539" t="s">
        <v>19</v>
      </c>
      <c r="G1539" s="2" t="s">
        <v>20</v>
      </c>
      <c r="H1539" s="25">
        <v>-31</v>
      </c>
      <c r="I1539" s="25">
        <v>-31</v>
      </c>
      <c r="J1539" s="25" t="s">
        <v>21</v>
      </c>
      <c r="K1539" s="25" t="s">
        <v>21</v>
      </c>
      <c r="L1539" s="25">
        <v>-30</v>
      </c>
      <c r="M1539" s="25" t="s">
        <v>26</v>
      </c>
      <c r="N1539" s="25" t="s">
        <v>26</v>
      </c>
    </row>
    <row r="1540" spans="1:14" x14ac:dyDescent="0.35">
      <c r="A1540" t="s">
        <v>22</v>
      </c>
      <c r="B1540" t="s">
        <v>23</v>
      </c>
      <c r="C1540" t="s">
        <v>41</v>
      </c>
      <c r="D1540" t="s">
        <v>272</v>
      </c>
      <c r="E1540" s="1">
        <v>2015</v>
      </c>
      <c r="F1540" t="s">
        <v>19</v>
      </c>
      <c r="G1540" s="2" t="s">
        <v>20</v>
      </c>
      <c r="H1540" s="25">
        <v>59</v>
      </c>
      <c r="I1540" s="25">
        <v>59</v>
      </c>
      <c r="J1540" s="25" t="s">
        <v>21</v>
      </c>
      <c r="K1540" s="25" t="s">
        <v>21</v>
      </c>
      <c r="L1540" s="25">
        <v>-44</v>
      </c>
      <c r="M1540" s="25" t="s">
        <v>26</v>
      </c>
      <c r="N1540" s="25" t="s">
        <v>26</v>
      </c>
    </row>
    <row r="1541" spans="1:14" x14ac:dyDescent="0.35">
      <c r="A1541" t="s">
        <v>22</v>
      </c>
      <c r="B1541" t="s">
        <v>23</v>
      </c>
      <c r="C1541" t="s">
        <v>41</v>
      </c>
      <c r="D1541" t="s">
        <v>272</v>
      </c>
      <c r="E1541" s="1">
        <v>2016</v>
      </c>
      <c r="F1541" t="s">
        <v>19</v>
      </c>
      <c r="G1541" s="2" t="s">
        <v>20</v>
      </c>
      <c r="H1541" s="25">
        <v>69</v>
      </c>
      <c r="I1541" s="25">
        <v>7</v>
      </c>
      <c r="J1541" s="25">
        <v>62</v>
      </c>
      <c r="K1541" s="25" t="s">
        <v>21</v>
      </c>
      <c r="L1541" s="25">
        <v>39</v>
      </c>
      <c r="M1541" s="25" t="s">
        <v>26</v>
      </c>
      <c r="N1541" s="25" t="s">
        <v>26</v>
      </c>
    </row>
    <row r="1542" spans="1:14" x14ac:dyDescent="0.35">
      <c r="A1542" t="s">
        <v>22</v>
      </c>
      <c r="B1542" t="s">
        <v>23</v>
      </c>
      <c r="C1542" t="s">
        <v>41</v>
      </c>
      <c r="D1542" t="s">
        <v>272</v>
      </c>
      <c r="E1542" s="1">
        <v>2017</v>
      </c>
      <c r="F1542" t="s">
        <v>19</v>
      </c>
      <c r="G1542" s="2" t="s">
        <v>20</v>
      </c>
      <c r="H1542" s="25" t="s">
        <v>26</v>
      </c>
      <c r="I1542" s="25" t="s">
        <v>26</v>
      </c>
      <c r="J1542" s="25" t="s">
        <v>26</v>
      </c>
      <c r="K1542" s="25" t="s">
        <v>21</v>
      </c>
      <c r="L1542" s="25">
        <v>91</v>
      </c>
      <c r="M1542" s="25" t="s">
        <v>26</v>
      </c>
      <c r="N1542" s="25" t="s">
        <v>26</v>
      </c>
    </row>
    <row r="1543" spans="1:14" x14ac:dyDescent="0.35">
      <c r="A1543" t="s">
        <v>22</v>
      </c>
      <c r="B1543" t="s">
        <v>23</v>
      </c>
      <c r="C1543" t="s">
        <v>41</v>
      </c>
      <c r="D1543" t="s">
        <v>272</v>
      </c>
      <c r="E1543" s="1">
        <v>2018</v>
      </c>
      <c r="F1543" t="s">
        <v>19</v>
      </c>
      <c r="G1543" s="2" t="s">
        <v>20</v>
      </c>
      <c r="H1543" s="25" t="s">
        <v>26</v>
      </c>
      <c r="I1543" s="25" t="s">
        <v>26</v>
      </c>
      <c r="J1543" s="25" t="s">
        <v>26</v>
      </c>
      <c r="K1543" s="25" t="s">
        <v>21</v>
      </c>
      <c r="L1543" s="25" t="s">
        <v>26</v>
      </c>
      <c r="M1543" s="25" t="s">
        <v>26</v>
      </c>
      <c r="N1543" s="25" t="s">
        <v>26</v>
      </c>
    </row>
    <row r="1544" spans="1:14" x14ac:dyDescent="0.35">
      <c r="A1544" t="s">
        <v>22</v>
      </c>
      <c r="B1544" t="s">
        <v>27</v>
      </c>
      <c r="C1544" t="s">
        <v>32</v>
      </c>
      <c r="D1544" t="s">
        <v>273</v>
      </c>
      <c r="E1544" s="1">
        <v>2013</v>
      </c>
      <c r="F1544" t="s">
        <v>19</v>
      </c>
      <c r="G1544" s="2" t="s">
        <v>20</v>
      </c>
      <c r="H1544" s="25">
        <v>13</v>
      </c>
      <c r="I1544" s="25">
        <v>1</v>
      </c>
      <c r="J1544" s="25">
        <v>9</v>
      </c>
      <c r="K1544" s="25">
        <v>4</v>
      </c>
      <c r="L1544" s="25">
        <v>660</v>
      </c>
      <c r="M1544" s="25">
        <v>588</v>
      </c>
      <c r="N1544" s="25">
        <v>73</v>
      </c>
    </row>
    <row r="1545" spans="1:14" x14ac:dyDescent="0.35">
      <c r="A1545" t="s">
        <v>22</v>
      </c>
      <c r="B1545" t="s">
        <v>27</v>
      </c>
      <c r="C1545" t="s">
        <v>32</v>
      </c>
      <c r="D1545" t="s">
        <v>273</v>
      </c>
      <c r="E1545" s="1">
        <v>2014</v>
      </c>
      <c r="F1545" t="s">
        <v>19</v>
      </c>
      <c r="G1545" s="2" t="s">
        <v>20</v>
      </c>
      <c r="H1545" s="25">
        <v>49</v>
      </c>
      <c r="I1545" s="25">
        <v>45</v>
      </c>
      <c r="J1545" s="25">
        <v>1</v>
      </c>
      <c r="K1545" s="25">
        <v>3</v>
      </c>
      <c r="L1545" s="25">
        <v>785</v>
      </c>
      <c r="M1545" s="25">
        <v>585</v>
      </c>
      <c r="N1545" s="25">
        <v>199</v>
      </c>
    </row>
    <row r="1546" spans="1:14" x14ac:dyDescent="0.35">
      <c r="A1546" t="s">
        <v>22</v>
      </c>
      <c r="B1546" t="s">
        <v>27</v>
      </c>
      <c r="C1546" t="s">
        <v>32</v>
      </c>
      <c r="D1546" t="s">
        <v>273</v>
      </c>
      <c r="E1546" s="1">
        <v>2015</v>
      </c>
      <c r="F1546" t="s">
        <v>19</v>
      </c>
      <c r="G1546" s="2" t="s">
        <v>20</v>
      </c>
      <c r="H1546" s="25">
        <v>202</v>
      </c>
      <c r="I1546" s="25">
        <v>18</v>
      </c>
      <c r="J1546" s="25">
        <v>183</v>
      </c>
      <c r="K1546" s="25">
        <v>2</v>
      </c>
      <c r="L1546" s="25">
        <v>708</v>
      </c>
      <c r="M1546" s="25">
        <v>592</v>
      </c>
      <c r="N1546" s="25">
        <v>116</v>
      </c>
    </row>
    <row r="1547" spans="1:14" x14ac:dyDescent="0.35">
      <c r="A1547" t="s">
        <v>22</v>
      </c>
      <c r="B1547" t="s">
        <v>27</v>
      </c>
      <c r="C1547" t="s">
        <v>32</v>
      </c>
      <c r="D1547" t="s">
        <v>273</v>
      </c>
      <c r="E1547" s="1">
        <v>2016</v>
      </c>
      <c r="F1547" t="s">
        <v>19</v>
      </c>
      <c r="G1547" s="2" t="s">
        <v>20</v>
      </c>
      <c r="H1547" s="25">
        <v>158</v>
      </c>
      <c r="I1547" s="25">
        <v>63</v>
      </c>
      <c r="J1547" s="25">
        <v>93</v>
      </c>
      <c r="K1547" s="25">
        <v>3</v>
      </c>
      <c r="L1547" s="25">
        <v>844</v>
      </c>
      <c r="M1547" s="25">
        <v>645</v>
      </c>
      <c r="N1547" s="25">
        <v>199</v>
      </c>
    </row>
    <row r="1548" spans="1:14" x14ac:dyDescent="0.35">
      <c r="A1548" t="s">
        <v>22</v>
      </c>
      <c r="B1548" t="s">
        <v>27</v>
      </c>
      <c r="C1548" t="s">
        <v>32</v>
      </c>
      <c r="D1548" t="s">
        <v>273</v>
      </c>
      <c r="E1548" s="1">
        <v>2017</v>
      </c>
      <c r="F1548" t="s">
        <v>19</v>
      </c>
      <c r="G1548" s="2" t="s">
        <v>20</v>
      </c>
      <c r="H1548" s="25">
        <v>205</v>
      </c>
      <c r="I1548" s="25" t="s">
        <v>26</v>
      </c>
      <c r="J1548" s="25" t="s">
        <v>26</v>
      </c>
      <c r="K1548" s="25" t="s">
        <v>26</v>
      </c>
      <c r="L1548" s="25">
        <v>975</v>
      </c>
      <c r="M1548" s="25">
        <v>698</v>
      </c>
      <c r="N1548" s="25">
        <v>277</v>
      </c>
    </row>
    <row r="1549" spans="1:14" x14ac:dyDescent="0.35">
      <c r="A1549" t="s">
        <v>22</v>
      </c>
      <c r="B1549" t="s">
        <v>27</v>
      </c>
      <c r="C1549" t="s">
        <v>32</v>
      </c>
      <c r="D1549" t="s">
        <v>273</v>
      </c>
      <c r="E1549" s="1">
        <v>2018</v>
      </c>
      <c r="F1549" t="s">
        <v>19</v>
      </c>
      <c r="G1549" s="2" t="s">
        <v>20</v>
      </c>
      <c r="H1549" s="25" t="s">
        <v>26</v>
      </c>
      <c r="I1549" s="25" t="s">
        <v>26</v>
      </c>
      <c r="J1549" s="25" t="s">
        <v>26</v>
      </c>
      <c r="K1549" s="25" t="s">
        <v>26</v>
      </c>
      <c r="L1549" s="25">
        <v>745</v>
      </c>
      <c r="M1549" s="25">
        <v>729</v>
      </c>
      <c r="N1549" s="25">
        <v>16</v>
      </c>
    </row>
    <row r="1550" spans="1:14" x14ac:dyDescent="0.35">
      <c r="A1550" t="s">
        <v>22</v>
      </c>
      <c r="B1550" t="s">
        <v>38</v>
      </c>
      <c r="C1550" t="s">
        <v>39</v>
      </c>
      <c r="D1550" t="s">
        <v>274</v>
      </c>
      <c r="E1550" s="1">
        <v>2013</v>
      </c>
      <c r="F1550" t="s">
        <v>19</v>
      </c>
      <c r="G1550" s="2" t="s">
        <v>20</v>
      </c>
      <c r="H1550" s="25" t="s">
        <v>21</v>
      </c>
      <c r="I1550" s="25" t="s">
        <v>21</v>
      </c>
      <c r="J1550" s="25" t="s">
        <v>21</v>
      </c>
      <c r="K1550" s="25" t="s">
        <v>21</v>
      </c>
      <c r="L1550" s="25" t="s">
        <v>21</v>
      </c>
      <c r="M1550" s="25" t="s">
        <v>21</v>
      </c>
      <c r="N1550" s="25" t="s">
        <v>21</v>
      </c>
    </row>
    <row r="1551" spans="1:14" x14ac:dyDescent="0.35">
      <c r="A1551" t="s">
        <v>22</v>
      </c>
      <c r="B1551" t="s">
        <v>38</v>
      </c>
      <c r="C1551" t="s">
        <v>39</v>
      </c>
      <c r="D1551" t="s">
        <v>274</v>
      </c>
      <c r="E1551" s="1">
        <v>2014</v>
      </c>
      <c r="F1551" t="s">
        <v>19</v>
      </c>
      <c r="G1551" s="2" t="s">
        <v>20</v>
      </c>
      <c r="H1551" s="25" t="s">
        <v>21</v>
      </c>
      <c r="I1551" s="25" t="s">
        <v>21</v>
      </c>
      <c r="J1551" s="25" t="s">
        <v>21</v>
      </c>
      <c r="K1551" s="25" t="s">
        <v>21</v>
      </c>
      <c r="L1551" s="25" t="s">
        <v>21</v>
      </c>
      <c r="M1551" s="25" t="s">
        <v>21</v>
      </c>
      <c r="N1551" s="25" t="s">
        <v>21</v>
      </c>
    </row>
    <row r="1552" spans="1:14" x14ac:dyDescent="0.35">
      <c r="A1552" t="s">
        <v>22</v>
      </c>
      <c r="B1552" t="s">
        <v>38</v>
      </c>
      <c r="C1552" t="s">
        <v>39</v>
      </c>
      <c r="D1552" t="s">
        <v>274</v>
      </c>
      <c r="E1552" s="1">
        <v>2015</v>
      </c>
      <c r="F1552" t="s">
        <v>19</v>
      </c>
      <c r="G1552" s="2" t="s">
        <v>20</v>
      </c>
      <c r="H1552" s="25" t="s">
        <v>21</v>
      </c>
      <c r="I1552" s="25" t="s">
        <v>21</v>
      </c>
      <c r="J1552" s="25" t="s">
        <v>21</v>
      </c>
      <c r="K1552" s="25" t="s">
        <v>21</v>
      </c>
      <c r="L1552" s="25" t="s">
        <v>21</v>
      </c>
      <c r="M1552" s="25" t="s">
        <v>21</v>
      </c>
      <c r="N1552" s="25" t="s">
        <v>21</v>
      </c>
    </row>
    <row r="1553" spans="1:14" x14ac:dyDescent="0.35">
      <c r="A1553" t="s">
        <v>22</v>
      </c>
      <c r="B1553" t="s">
        <v>38</v>
      </c>
      <c r="C1553" t="s">
        <v>39</v>
      </c>
      <c r="D1553" t="s">
        <v>274</v>
      </c>
      <c r="E1553" s="1">
        <v>2016</v>
      </c>
      <c r="F1553" t="s">
        <v>19</v>
      </c>
      <c r="G1553" s="2" t="s">
        <v>20</v>
      </c>
      <c r="H1553" s="25" t="s">
        <v>21</v>
      </c>
      <c r="I1553" s="25" t="s">
        <v>21</v>
      </c>
      <c r="J1553" s="25" t="s">
        <v>21</v>
      </c>
      <c r="K1553" s="25" t="s">
        <v>21</v>
      </c>
      <c r="L1553" s="25" t="s">
        <v>21</v>
      </c>
      <c r="M1553" s="25" t="s">
        <v>21</v>
      </c>
      <c r="N1553" s="25" t="s">
        <v>21</v>
      </c>
    </row>
    <row r="1554" spans="1:14" x14ac:dyDescent="0.35">
      <c r="A1554" t="s">
        <v>22</v>
      </c>
      <c r="B1554" t="s">
        <v>38</v>
      </c>
      <c r="C1554" t="s">
        <v>39</v>
      </c>
      <c r="D1554" t="s">
        <v>274</v>
      </c>
      <c r="E1554" s="1">
        <v>2017</v>
      </c>
      <c r="F1554" t="s">
        <v>19</v>
      </c>
      <c r="G1554" s="2" t="s">
        <v>20</v>
      </c>
      <c r="H1554" s="25" t="s">
        <v>21</v>
      </c>
      <c r="I1554" s="25" t="s">
        <v>21</v>
      </c>
      <c r="J1554" s="25" t="s">
        <v>21</v>
      </c>
      <c r="K1554" s="25" t="s">
        <v>21</v>
      </c>
      <c r="L1554" s="25" t="s">
        <v>21</v>
      </c>
      <c r="M1554" s="25" t="s">
        <v>21</v>
      </c>
      <c r="N1554" s="25" t="s">
        <v>21</v>
      </c>
    </row>
    <row r="1555" spans="1:14" x14ac:dyDescent="0.35">
      <c r="A1555" t="s">
        <v>22</v>
      </c>
      <c r="B1555" t="s">
        <v>38</v>
      </c>
      <c r="C1555" t="s">
        <v>39</v>
      </c>
      <c r="D1555" t="s">
        <v>274</v>
      </c>
      <c r="E1555" s="1">
        <v>2018</v>
      </c>
      <c r="F1555" t="s">
        <v>19</v>
      </c>
      <c r="G1555" s="2" t="s">
        <v>20</v>
      </c>
      <c r="H1555" s="25" t="s">
        <v>21</v>
      </c>
      <c r="I1555" s="25" t="s">
        <v>21</v>
      </c>
      <c r="J1555" s="25" t="s">
        <v>21</v>
      </c>
      <c r="K1555" s="25" t="s">
        <v>21</v>
      </c>
      <c r="L1555" s="25" t="s">
        <v>21</v>
      </c>
      <c r="M1555" s="25" t="s">
        <v>21</v>
      </c>
      <c r="N1555" s="25" t="s">
        <v>21</v>
      </c>
    </row>
    <row r="1556" spans="1:14" x14ac:dyDescent="0.35">
      <c r="A1556" t="s">
        <v>22</v>
      </c>
      <c r="B1556" t="s">
        <v>27</v>
      </c>
      <c r="C1556" t="s">
        <v>28</v>
      </c>
      <c r="D1556" t="s">
        <v>275</v>
      </c>
      <c r="E1556" s="1">
        <v>2013</v>
      </c>
      <c r="F1556" t="s">
        <v>19</v>
      </c>
      <c r="G1556" s="2" t="s">
        <v>20</v>
      </c>
      <c r="H1556" s="25" t="s">
        <v>126</v>
      </c>
      <c r="I1556" s="25" t="s">
        <v>126</v>
      </c>
      <c r="J1556" s="25" t="s">
        <v>126</v>
      </c>
      <c r="K1556" s="25" t="s">
        <v>126</v>
      </c>
      <c r="L1556" s="25" t="s">
        <v>126</v>
      </c>
      <c r="M1556" s="25" t="s">
        <v>126</v>
      </c>
      <c r="N1556" s="25" t="s">
        <v>126</v>
      </c>
    </row>
    <row r="1557" spans="1:14" x14ac:dyDescent="0.35">
      <c r="A1557" t="s">
        <v>22</v>
      </c>
      <c r="B1557" t="s">
        <v>27</v>
      </c>
      <c r="C1557" t="s">
        <v>28</v>
      </c>
      <c r="D1557" t="s">
        <v>275</v>
      </c>
      <c r="E1557" s="1">
        <v>2014</v>
      </c>
      <c r="F1557" t="s">
        <v>19</v>
      </c>
      <c r="G1557" s="2" t="s">
        <v>20</v>
      </c>
      <c r="H1557" s="25" t="s">
        <v>126</v>
      </c>
      <c r="I1557" s="25" t="s">
        <v>126</v>
      </c>
      <c r="J1557" s="25" t="s">
        <v>126</v>
      </c>
      <c r="K1557" s="25" t="s">
        <v>126</v>
      </c>
      <c r="L1557" s="25" t="s">
        <v>126</v>
      </c>
      <c r="M1557" s="25" t="s">
        <v>126</v>
      </c>
      <c r="N1557" s="25" t="s">
        <v>126</v>
      </c>
    </row>
    <row r="1558" spans="1:14" x14ac:dyDescent="0.35">
      <c r="A1558" t="s">
        <v>22</v>
      </c>
      <c r="B1558" t="s">
        <v>27</v>
      </c>
      <c r="C1558" t="s">
        <v>28</v>
      </c>
      <c r="D1558" t="s">
        <v>275</v>
      </c>
      <c r="E1558" s="1">
        <v>2015</v>
      </c>
      <c r="F1558" t="s">
        <v>19</v>
      </c>
      <c r="G1558" s="2" t="s">
        <v>20</v>
      </c>
      <c r="H1558" s="25" t="s">
        <v>126</v>
      </c>
      <c r="I1558" s="25" t="s">
        <v>126</v>
      </c>
      <c r="J1558" s="25" t="s">
        <v>126</v>
      </c>
      <c r="K1558" s="25" t="s">
        <v>126</v>
      </c>
      <c r="L1558" s="25" t="s">
        <v>126</v>
      </c>
      <c r="M1558" s="25" t="s">
        <v>126</v>
      </c>
      <c r="N1558" s="25" t="s">
        <v>126</v>
      </c>
    </row>
    <row r="1559" spans="1:14" x14ac:dyDescent="0.35">
      <c r="A1559" t="s">
        <v>22</v>
      </c>
      <c r="B1559" t="s">
        <v>27</v>
      </c>
      <c r="C1559" t="s">
        <v>28</v>
      </c>
      <c r="D1559" t="s">
        <v>275</v>
      </c>
      <c r="E1559" s="1">
        <v>2016</v>
      </c>
      <c r="F1559" t="s">
        <v>19</v>
      </c>
      <c r="G1559" s="2" t="s">
        <v>20</v>
      </c>
      <c r="H1559" s="25" t="s">
        <v>126</v>
      </c>
      <c r="I1559" s="25" t="s">
        <v>126</v>
      </c>
      <c r="J1559" s="25" t="s">
        <v>126</v>
      </c>
      <c r="K1559" s="25" t="s">
        <v>126</v>
      </c>
      <c r="L1559" s="25" t="s">
        <v>126</v>
      </c>
      <c r="M1559" s="25" t="s">
        <v>126</v>
      </c>
      <c r="N1559" s="25" t="s">
        <v>126</v>
      </c>
    </row>
    <row r="1560" spans="1:14" x14ac:dyDescent="0.35">
      <c r="A1560" t="s">
        <v>22</v>
      </c>
      <c r="B1560" t="s">
        <v>27</v>
      </c>
      <c r="C1560" t="s">
        <v>28</v>
      </c>
      <c r="D1560" t="s">
        <v>275</v>
      </c>
      <c r="E1560" s="1">
        <v>2017</v>
      </c>
      <c r="F1560" t="s">
        <v>19</v>
      </c>
      <c r="G1560" s="2" t="s">
        <v>20</v>
      </c>
      <c r="H1560" s="25" t="s">
        <v>126</v>
      </c>
      <c r="I1560" s="25" t="s">
        <v>126</v>
      </c>
      <c r="J1560" s="25" t="s">
        <v>126</v>
      </c>
      <c r="K1560" s="25" t="s">
        <v>126</v>
      </c>
      <c r="L1560" s="25" t="s">
        <v>126</v>
      </c>
      <c r="M1560" s="25" t="s">
        <v>126</v>
      </c>
      <c r="N1560" s="25" t="s">
        <v>126</v>
      </c>
    </row>
    <row r="1561" spans="1:14" x14ac:dyDescent="0.35">
      <c r="A1561" t="s">
        <v>22</v>
      </c>
      <c r="B1561" t="s">
        <v>27</v>
      </c>
      <c r="C1561" t="s">
        <v>28</v>
      </c>
      <c r="D1561" t="s">
        <v>275</v>
      </c>
      <c r="E1561" s="1">
        <v>2018</v>
      </c>
      <c r="F1561" t="s">
        <v>19</v>
      </c>
      <c r="G1561" s="2" t="s">
        <v>20</v>
      </c>
      <c r="H1561" s="25" t="s">
        <v>126</v>
      </c>
      <c r="I1561" s="25" t="s">
        <v>126</v>
      </c>
      <c r="J1561" s="25" t="s">
        <v>126</v>
      </c>
      <c r="K1561" s="25" t="s">
        <v>126</v>
      </c>
      <c r="L1561" s="25" t="s">
        <v>126</v>
      </c>
      <c r="M1561" s="25" t="s">
        <v>126</v>
      </c>
      <c r="N1561" s="25" t="s">
        <v>126</v>
      </c>
    </row>
    <row r="1562" spans="1:14" x14ac:dyDescent="0.35">
      <c r="A1562" t="s">
        <v>22</v>
      </c>
      <c r="B1562" t="s">
        <v>38</v>
      </c>
      <c r="C1562" t="s">
        <v>39</v>
      </c>
      <c r="D1562" t="s">
        <v>276</v>
      </c>
      <c r="E1562" s="1">
        <v>2013</v>
      </c>
      <c r="F1562" t="s">
        <v>19</v>
      </c>
      <c r="G1562" s="2" t="s">
        <v>20</v>
      </c>
      <c r="H1562" s="25" t="s">
        <v>126</v>
      </c>
      <c r="I1562" s="25" t="s">
        <v>126</v>
      </c>
      <c r="J1562" s="25" t="s">
        <v>126</v>
      </c>
      <c r="K1562" s="25" t="s">
        <v>126</v>
      </c>
      <c r="L1562" s="25" t="s">
        <v>21</v>
      </c>
      <c r="M1562" s="25" t="s">
        <v>21</v>
      </c>
      <c r="N1562" s="25" t="s">
        <v>21</v>
      </c>
    </row>
    <row r="1563" spans="1:14" x14ac:dyDescent="0.35">
      <c r="A1563" t="s">
        <v>22</v>
      </c>
      <c r="B1563" t="s">
        <v>38</v>
      </c>
      <c r="C1563" t="s">
        <v>39</v>
      </c>
      <c r="D1563" t="s">
        <v>276</v>
      </c>
      <c r="E1563" s="1">
        <v>2014</v>
      </c>
      <c r="F1563" t="s">
        <v>19</v>
      </c>
      <c r="G1563" s="2" t="s">
        <v>20</v>
      </c>
      <c r="H1563" s="25" t="s">
        <v>126</v>
      </c>
      <c r="I1563" s="25" t="s">
        <v>126</v>
      </c>
      <c r="J1563" s="25" t="s">
        <v>126</v>
      </c>
      <c r="K1563" s="25" t="s">
        <v>126</v>
      </c>
      <c r="L1563" s="25" t="s">
        <v>21</v>
      </c>
      <c r="M1563" s="25" t="s">
        <v>21</v>
      </c>
      <c r="N1563" s="25" t="s">
        <v>21</v>
      </c>
    </row>
    <row r="1564" spans="1:14" x14ac:dyDescent="0.35">
      <c r="A1564" t="s">
        <v>22</v>
      </c>
      <c r="B1564" t="s">
        <v>38</v>
      </c>
      <c r="C1564" t="s">
        <v>39</v>
      </c>
      <c r="D1564" t="s">
        <v>276</v>
      </c>
      <c r="E1564" s="1">
        <v>2015</v>
      </c>
      <c r="F1564" t="s">
        <v>19</v>
      </c>
      <c r="G1564" s="2" t="s">
        <v>20</v>
      </c>
      <c r="H1564" s="25" t="s">
        <v>126</v>
      </c>
      <c r="I1564" s="25" t="s">
        <v>126</v>
      </c>
      <c r="J1564" s="25" t="s">
        <v>126</v>
      </c>
      <c r="K1564" s="25" t="s">
        <v>126</v>
      </c>
      <c r="L1564" s="25" t="s">
        <v>21</v>
      </c>
      <c r="M1564" s="25" t="s">
        <v>21</v>
      </c>
      <c r="N1564" s="25" t="s">
        <v>21</v>
      </c>
    </row>
    <row r="1565" spans="1:14" x14ac:dyDescent="0.35">
      <c r="A1565" t="s">
        <v>22</v>
      </c>
      <c r="B1565" t="s">
        <v>38</v>
      </c>
      <c r="C1565" t="s">
        <v>39</v>
      </c>
      <c r="D1565" t="s">
        <v>276</v>
      </c>
      <c r="E1565" s="1">
        <v>2016</v>
      </c>
      <c r="F1565" t="s">
        <v>19</v>
      </c>
      <c r="G1565" s="2" t="s">
        <v>20</v>
      </c>
      <c r="H1565" s="25" t="s">
        <v>126</v>
      </c>
      <c r="I1565" s="25" t="s">
        <v>126</v>
      </c>
      <c r="J1565" s="25" t="s">
        <v>126</v>
      </c>
      <c r="K1565" s="25" t="s">
        <v>126</v>
      </c>
      <c r="L1565" s="25" t="s">
        <v>21</v>
      </c>
      <c r="M1565" s="25" t="s">
        <v>21</v>
      </c>
      <c r="N1565" s="25" t="s">
        <v>21</v>
      </c>
    </row>
    <row r="1566" spans="1:14" x14ac:dyDescent="0.35">
      <c r="A1566" t="s">
        <v>22</v>
      </c>
      <c r="B1566" t="s">
        <v>38</v>
      </c>
      <c r="C1566" t="s">
        <v>39</v>
      </c>
      <c r="D1566" t="s">
        <v>276</v>
      </c>
      <c r="E1566" s="1">
        <v>2017</v>
      </c>
      <c r="F1566" t="s">
        <v>19</v>
      </c>
      <c r="G1566" s="2" t="s">
        <v>20</v>
      </c>
      <c r="H1566" s="25" t="s">
        <v>126</v>
      </c>
      <c r="I1566" s="25" t="s">
        <v>126</v>
      </c>
      <c r="J1566" s="25" t="s">
        <v>126</v>
      </c>
      <c r="K1566" s="25" t="s">
        <v>126</v>
      </c>
      <c r="L1566" s="25" t="s">
        <v>21</v>
      </c>
      <c r="M1566" s="25" t="s">
        <v>21</v>
      </c>
      <c r="N1566" s="25" t="s">
        <v>21</v>
      </c>
    </row>
    <row r="1567" spans="1:14" x14ac:dyDescent="0.35">
      <c r="A1567" t="s">
        <v>22</v>
      </c>
      <c r="B1567" t="s">
        <v>38</v>
      </c>
      <c r="C1567" t="s">
        <v>39</v>
      </c>
      <c r="D1567" t="s">
        <v>276</v>
      </c>
      <c r="E1567" s="1">
        <v>2018</v>
      </c>
      <c r="F1567" t="s">
        <v>19</v>
      </c>
      <c r="G1567" s="2" t="s">
        <v>20</v>
      </c>
      <c r="H1567" s="25" t="s">
        <v>126</v>
      </c>
      <c r="I1567" s="25" t="s">
        <v>126</v>
      </c>
      <c r="J1567" s="25" t="s">
        <v>126</v>
      </c>
      <c r="K1567" s="25" t="s">
        <v>126</v>
      </c>
      <c r="L1567" s="25" t="s">
        <v>21</v>
      </c>
      <c r="M1567" s="25" t="s">
        <v>21</v>
      </c>
      <c r="N1567" s="25" t="s">
        <v>21</v>
      </c>
    </row>
    <row r="1568" spans="1:14" x14ac:dyDescent="0.35">
      <c r="A1568" t="s">
        <v>22</v>
      </c>
      <c r="B1568" t="s">
        <v>16</v>
      </c>
      <c r="C1568" t="s">
        <v>28</v>
      </c>
      <c r="D1568" t="s">
        <v>277</v>
      </c>
      <c r="E1568" s="1">
        <v>2013</v>
      </c>
      <c r="F1568" t="s">
        <v>19</v>
      </c>
      <c r="G1568" s="2" t="s">
        <v>20</v>
      </c>
      <c r="H1568" s="25">
        <v>4</v>
      </c>
      <c r="I1568" s="25">
        <v>1</v>
      </c>
      <c r="J1568" s="25">
        <v>4</v>
      </c>
      <c r="K1568" s="25" t="s">
        <v>21</v>
      </c>
      <c r="L1568" s="25" t="s">
        <v>26</v>
      </c>
      <c r="M1568" s="25" t="s">
        <v>26</v>
      </c>
      <c r="N1568" s="25" t="s">
        <v>26</v>
      </c>
    </row>
    <row r="1569" spans="1:14" x14ac:dyDescent="0.35">
      <c r="A1569" t="s">
        <v>22</v>
      </c>
      <c r="B1569" t="s">
        <v>16</v>
      </c>
      <c r="C1569" t="s">
        <v>28</v>
      </c>
      <c r="D1569" t="s">
        <v>277</v>
      </c>
      <c r="E1569" s="1">
        <v>2014</v>
      </c>
      <c r="F1569" t="s">
        <v>19</v>
      </c>
      <c r="G1569" s="2" t="s">
        <v>20</v>
      </c>
      <c r="H1569" s="25">
        <v>1</v>
      </c>
      <c r="I1569" s="25">
        <v>1</v>
      </c>
      <c r="J1569" s="25" t="s">
        <v>21</v>
      </c>
      <c r="K1569" s="25" t="s">
        <v>21</v>
      </c>
      <c r="L1569" s="25" t="s">
        <v>26</v>
      </c>
      <c r="M1569" s="25" t="s">
        <v>26</v>
      </c>
      <c r="N1569" s="25" t="s">
        <v>26</v>
      </c>
    </row>
    <row r="1570" spans="1:14" x14ac:dyDescent="0.35">
      <c r="A1570" t="s">
        <v>22</v>
      </c>
      <c r="B1570" t="s">
        <v>16</v>
      </c>
      <c r="C1570" t="s">
        <v>28</v>
      </c>
      <c r="D1570" t="s">
        <v>277</v>
      </c>
      <c r="E1570" s="1">
        <v>2015</v>
      </c>
      <c r="F1570" t="s">
        <v>19</v>
      </c>
      <c r="G1570" s="2" t="s">
        <v>20</v>
      </c>
      <c r="H1570" s="25" t="s">
        <v>21</v>
      </c>
      <c r="I1570" s="25">
        <v>1</v>
      </c>
      <c r="J1570" s="25">
        <v>-1</v>
      </c>
      <c r="K1570" s="25" t="s">
        <v>21</v>
      </c>
      <c r="L1570" s="25" t="s">
        <v>26</v>
      </c>
      <c r="M1570" s="25" t="s">
        <v>21</v>
      </c>
      <c r="N1570" s="25" t="s">
        <v>26</v>
      </c>
    </row>
    <row r="1571" spans="1:14" x14ac:dyDescent="0.35">
      <c r="A1571" t="s">
        <v>22</v>
      </c>
      <c r="B1571" t="s">
        <v>16</v>
      </c>
      <c r="C1571" t="s">
        <v>28</v>
      </c>
      <c r="D1571" t="s">
        <v>277</v>
      </c>
      <c r="E1571" s="1">
        <v>2016</v>
      </c>
      <c r="F1571" t="s">
        <v>19</v>
      </c>
      <c r="G1571" s="2" t="s">
        <v>20</v>
      </c>
      <c r="H1571" s="25" t="s">
        <v>21</v>
      </c>
      <c r="I1571" s="25" t="s">
        <v>21</v>
      </c>
      <c r="J1571" s="25" t="s">
        <v>21</v>
      </c>
      <c r="K1571" s="25" t="s">
        <v>21</v>
      </c>
      <c r="L1571" s="25">
        <v>2</v>
      </c>
      <c r="M1571" s="25" t="s">
        <v>21</v>
      </c>
      <c r="N1571" s="25" t="s">
        <v>26</v>
      </c>
    </row>
    <row r="1572" spans="1:14" x14ac:dyDescent="0.35">
      <c r="A1572" t="s">
        <v>22</v>
      </c>
      <c r="B1572" t="s">
        <v>16</v>
      </c>
      <c r="C1572" t="s">
        <v>28</v>
      </c>
      <c r="D1572" t="s">
        <v>277</v>
      </c>
      <c r="E1572" s="1">
        <v>2017</v>
      </c>
      <c r="F1572" t="s">
        <v>19</v>
      </c>
      <c r="G1572" s="2" t="s">
        <v>20</v>
      </c>
      <c r="H1572" s="25" t="s">
        <v>26</v>
      </c>
      <c r="I1572" s="25" t="s">
        <v>21</v>
      </c>
      <c r="J1572" s="25" t="s">
        <v>26</v>
      </c>
      <c r="K1572" s="25" t="s">
        <v>21</v>
      </c>
      <c r="L1572" s="25">
        <v>3</v>
      </c>
      <c r="M1572" s="25" t="s">
        <v>26</v>
      </c>
      <c r="N1572" s="25" t="s">
        <v>26</v>
      </c>
    </row>
    <row r="1573" spans="1:14" x14ac:dyDescent="0.35">
      <c r="A1573" t="s">
        <v>22</v>
      </c>
      <c r="B1573" t="s">
        <v>16</v>
      </c>
      <c r="C1573" t="s">
        <v>28</v>
      </c>
      <c r="D1573" t="s">
        <v>277</v>
      </c>
      <c r="E1573" s="1">
        <v>2018</v>
      </c>
      <c r="F1573" t="s">
        <v>19</v>
      </c>
      <c r="G1573" s="2" t="s">
        <v>20</v>
      </c>
      <c r="H1573" s="25" t="s">
        <v>26</v>
      </c>
      <c r="I1573" s="25" t="s">
        <v>26</v>
      </c>
      <c r="J1573" s="25" t="s">
        <v>26</v>
      </c>
      <c r="K1573" s="25" t="s">
        <v>21</v>
      </c>
      <c r="L1573" s="25">
        <v>4</v>
      </c>
      <c r="M1573" s="25" t="s">
        <v>26</v>
      </c>
      <c r="N1573" s="25" t="s">
        <v>26</v>
      </c>
    </row>
    <row r="1574" spans="1:14" x14ac:dyDescent="0.35">
      <c r="A1574" t="s">
        <v>22</v>
      </c>
      <c r="B1574" t="s">
        <v>27</v>
      </c>
      <c r="C1574" t="s">
        <v>36</v>
      </c>
      <c r="D1574" t="s">
        <v>278</v>
      </c>
      <c r="E1574" s="1">
        <v>2013</v>
      </c>
      <c r="F1574" t="s">
        <v>19</v>
      </c>
      <c r="G1574" s="2" t="s">
        <v>20</v>
      </c>
      <c r="H1574" s="25" t="s">
        <v>21</v>
      </c>
      <c r="I1574" s="25" t="s">
        <v>21</v>
      </c>
      <c r="J1574" s="25" t="s">
        <v>21</v>
      </c>
      <c r="K1574" s="25" t="s">
        <v>21</v>
      </c>
      <c r="L1574" s="25" t="s">
        <v>26</v>
      </c>
      <c r="M1574" s="25" t="s">
        <v>26</v>
      </c>
      <c r="N1574" s="25" t="s">
        <v>21</v>
      </c>
    </row>
    <row r="1575" spans="1:14" x14ac:dyDescent="0.35">
      <c r="A1575" t="s">
        <v>22</v>
      </c>
      <c r="B1575" t="s">
        <v>27</v>
      </c>
      <c r="C1575" t="s">
        <v>36</v>
      </c>
      <c r="D1575" t="s">
        <v>278</v>
      </c>
      <c r="E1575" s="1">
        <v>2014</v>
      </c>
      <c r="F1575" t="s">
        <v>19</v>
      </c>
      <c r="G1575" s="2" t="s">
        <v>20</v>
      </c>
      <c r="H1575" s="25" t="s">
        <v>21</v>
      </c>
      <c r="I1575" s="25" t="s">
        <v>21</v>
      </c>
      <c r="J1575" s="25" t="s">
        <v>21</v>
      </c>
      <c r="K1575" s="25" t="s">
        <v>21</v>
      </c>
      <c r="L1575" s="25">
        <v>5</v>
      </c>
      <c r="M1575" s="25" t="s">
        <v>26</v>
      </c>
      <c r="N1575" s="25" t="s">
        <v>26</v>
      </c>
    </row>
    <row r="1576" spans="1:14" x14ac:dyDescent="0.35">
      <c r="A1576" t="s">
        <v>22</v>
      </c>
      <c r="B1576" t="s">
        <v>27</v>
      </c>
      <c r="C1576" t="s">
        <v>36</v>
      </c>
      <c r="D1576" t="s">
        <v>278</v>
      </c>
      <c r="E1576" s="1">
        <v>2015</v>
      </c>
      <c r="F1576" t="s">
        <v>19</v>
      </c>
      <c r="G1576" s="2" t="s">
        <v>20</v>
      </c>
      <c r="H1576" s="25" t="s">
        <v>21</v>
      </c>
      <c r="I1576" s="25" t="s">
        <v>21</v>
      </c>
      <c r="J1576" s="25" t="s">
        <v>21</v>
      </c>
      <c r="K1576" s="25" t="s">
        <v>21</v>
      </c>
      <c r="L1576" s="25" t="s">
        <v>26</v>
      </c>
      <c r="M1576" s="25" t="s">
        <v>21</v>
      </c>
      <c r="N1576" s="25" t="s">
        <v>26</v>
      </c>
    </row>
    <row r="1577" spans="1:14" x14ac:dyDescent="0.35">
      <c r="A1577" t="s">
        <v>22</v>
      </c>
      <c r="B1577" t="s">
        <v>27</v>
      </c>
      <c r="C1577" t="s">
        <v>36</v>
      </c>
      <c r="D1577" t="s">
        <v>278</v>
      </c>
      <c r="E1577" s="1">
        <v>2016</v>
      </c>
      <c r="F1577" t="s">
        <v>19</v>
      </c>
      <c r="G1577" s="2" t="s">
        <v>20</v>
      </c>
      <c r="H1577" s="25">
        <v>14</v>
      </c>
      <c r="I1577" s="25" t="s">
        <v>21</v>
      </c>
      <c r="J1577" s="25" t="s">
        <v>21</v>
      </c>
      <c r="K1577" s="25">
        <v>14</v>
      </c>
      <c r="L1577" s="25" t="s">
        <v>26</v>
      </c>
      <c r="M1577" s="25" t="s">
        <v>21</v>
      </c>
      <c r="N1577" s="25" t="s">
        <v>26</v>
      </c>
    </row>
    <row r="1578" spans="1:14" x14ac:dyDescent="0.35">
      <c r="A1578" t="s">
        <v>22</v>
      </c>
      <c r="B1578" t="s">
        <v>27</v>
      </c>
      <c r="C1578" t="s">
        <v>36</v>
      </c>
      <c r="D1578" t="s">
        <v>278</v>
      </c>
      <c r="E1578" s="1">
        <v>2017</v>
      </c>
      <c r="F1578" t="s">
        <v>19</v>
      </c>
      <c r="G1578" s="2" t="s">
        <v>20</v>
      </c>
      <c r="H1578" s="25">
        <v>16</v>
      </c>
      <c r="I1578" s="25" t="s">
        <v>21</v>
      </c>
      <c r="J1578" s="25" t="s">
        <v>26</v>
      </c>
      <c r="K1578" s="25" t="s">
        <v>26</v>
      </c>
      <c r="L1578" s="25">
        <v>214</v>
      </c>
      <c r="M1578" s="25" t="s">
        <v>26</v>
      </c>
      <c r="N1578" s="25" t="s">
        <v>26</v>
      </c>
    </row>
    <row r="1579" spans="1:14" x14ac:dyDescent="0.35">
      <c r="A1579" t="s">
        <v>22</v>
      </c>
      <c r="B1579" t="s">
        <v>27</v>
      </c>
      <c r="C1579" t="s">
        <v>36</v>
      </c>
      <c r="D1579" t="s">
        <v>278</v>
      </c>
      <c r="E1579" s="1">
        <v>2018</v>
      </c>
      <c r="F1579" t="s">
        <v>19</v>
      </c>
      <c r="G1579" s="2" t="s">
        <v>20</v>
      </c>
      <c r="H1579" s="25">
        <v>-53</v>
      </c>
      <c r="I1579" s="25" t="s">
        <v>21</v>
      </c>
      <c r="J1579" s="25" t="s">
        <v>26</v>
      </c>
      <c r="K1579" s="25" t="s">
        <v>26</v>
      </c>
      <c r="L1579" s="25">
        <v>168</v>
      </c>
      <c r="M1579" s="25" t="s">
        <v>26</v>
      </c>
      <c r="N1579" s="25" t="s">
        <v>26</v>
      </c>
    </row>
    <row r="1580" spans="1:14" x14ac:dyDescent="0.35">
      <c r="A1580" t="s">
        <v>22</v>
      </c>
      <c r="B1580" t="s">
        <v>27</v>
      </c>
      <c r="C1580" t="s">
        <v>36</v>
      </c>
      <c r="D1580" t="s">
        <v>279</v>
      </c>
      <c r="E1580" s="1">
        <v>2013</v>
      </c>
      <c r="F1580" t="s">
        <v>19</v>
      </c>
      <c r="G1580" s="2" t="s">
        <v>20</v>
      </c>
      <c r="H1580" s="25" t="s">
        <v>21</v>
      </c>
      <c r="I1580" s="25" t="s">
        <v>21</v>
      </c>
      <c r="J1580" s="25" t="s">
        <v>21</v>
      </c>
      <c r="K1580" s="25" t="s">
        <v>21</v>
      </c>
      <c r="L1580" s="25" t="s">
        <v>21</v>
      </c>
      <c r="M1580" s="25" t="s">
        <v>21</v>
      </c>
      <c r="N1580" s="25" t="s">
        <v>21</v>
      </c>
    </row>
    <row r="1581" spans="1:14" x14ac:dyDescent="0.35">
      <c r="A1581" t="s">
        <v>22</v>
      </c>
      <c r="B1581" t="s">
        <v>27</v>
      </c>
      <c r="C1581" t="s">
        <v>36</v>
      </c>
      <c r="D1581" t="s">
        <v>279</v>
      </c>
      <c r="E1581" s="1">
        <v>2014</v>
      </c>
      <c r="F1581" t="s">
        <v>19</v>
      </c>
      <c r="G1581" s="2" t="s">
        <v>20</v>
      </c>
      <c r="H1581" s="25" t="s">
        <v>21</v>
      </c>
      <c r="I1581" s="25" t="s">
        <v>21</v>
      </c>
      <c r="J1581" s="25" t="s">
        <v>21</v>
      </c>
      <c r="K1581" s="25" t="s">
        <v>21</v>
      </c>
      <c r="L1581" s="25" t="s">
        <v>21</v>
      </c>
      <c r="M1581" s="25" t="s">
        <v>21</v>
      </c>
      <c r="N1581" s="25" t="s">
        <v>21</v>
      </c>
    </row>
    <row r="1582" spans="1:14" x14ac:dyDescent="0.35">
      <c r="A1582" t="s">
        <v>22</v>
      </c>
      <c r="B1582" t="s">
        <v>27</v>
      </c>
      <c r="C1582" t="s">
        <v>36</v>
      </c>
      <c r="D1582" t="s">
        <v>279</v>
      </c>
      <c r="E1582" s="1">
        <v>2015</v>
      </c>
      <c r="F1582" t="s">
        <v>19</v>
      </c>
      <c r="G1582" s="2" t="s">
        <v>20</v>
      </c>
      <c r="H1582" s="25" t="s">
        <v>21</v>
      </c>
      <c r="I1582" s="25" t="s">
        <v>21</v>
      </c>
      <c r="J1582" s="25" t="s">
        <v>21</v>
      </c>
      <c r="K1582" s="25" t="s">
        <v>21</v>
      </c>
      <c r="L1582" s="25" t="s">
        <v>21</v>
      </c>
      <c r="M1582" s="25" t="s">
        <v>21</v>
      </c>
      <c r="N1582" s="25" t="s">
        <v>21</v>
      </c>
    </row>
    <row r="1583" spans="1:14" x14ac:dyDescent="0.35">
      <c r="A1583" t="s">
        <v>22</v>
      </c>
      <c r="B1583" t="s">
        <v>27</v>
      </c>
      <c r="C1583" t="s">
        <v>36</v>
      </c>
      <c r="D1583" t="s">
        <v>279</v>
      </c>
      <c r="E1583" s="1">
        <v>2016</v>
      </c>
      <c r="F1583" t="s">
        <v>19</v>
      </c>
      <c r="G1583" s="2" t="s">
        <v>20</v>
      </c>
      <c r="H1583" s="25" t="s">
        <v>21</v>
      </c>
      <c r="I1583" s="25" t="s">
        <v>21</v>
      </c>
      <c r="J1583" s="25" t="s">
        <v>21</v>
      </c>
      <c r="K1583" s="25" t="s">
        <v>21</v>
      </c>
      <c r="L1583" s="25" t="s">
        <v>26</v>
      </c>
      <c r="M1583" s="25" t="s">
        <v>21</v>
      </c>
      <c r="N1583" s="25" t="s">
        <v>26</v>
      </c>
    </row>
    <row r="1584" spans="1:14" x14ac:dyDescent="0.35">
      <c r="A1584" t="s">
        <v>22</v>
      </c>
      <c r="B1584" t="s">
        <v>27</v>
      </c>
      <c r="C1584" t="s">
        <v>36</v>
      </c>
      <c r="D1584" t="s">
        <v>279</v>
      </c>
      <c r="E1584" s="1">
        <v>2017</v>
      </c>
      <c r="F1584" t="s">
        <v>19</v>
      </c>
      <c r="G1584" s="2" t="s">
        <v>20</v>
      </c>
      <c r="H1584" s="25" t="s">
        <v>21</v>
      </c>
      <c r="I1584" s="25" t="s">
        <v>21</v>
      </c>
      <c r="J1584" s="25" t="s">
        <v>21</v>
      </c>
      <c r="K1584" s="25" t="s">
        <v>21</v>
      </c>
      <c r="L1584" s="25" t="s">
        <v>21</v>
      </c>
      <c r="M1584" s="25" t="s">
        <v>21</v>
      </c>
      <c r="N1584" s="25" t="s">
        <v>21</v>
      </c>
    </row>
    <row r="1585" spans="1:14" x14ac:dyDescent="0.35">
      <c r="A1585" t="s">
        <v>22</v>
      </c>
      <c r="B1585" t="s">
        <v>27</v>
      </c>
      <c r="C1585" t="s">
        <v>36</v>
      </c>
      <c r="D1585" t="s">
        <v>279</v>
      </c>
      <c r="E1585" s="1">
        <v>2018</v>
      </c>
      <c r="F1585" t="s">
        <v>19</v>
      </c>
      <c r="G1585" s="2" t="s">
        <v>20</v>
      </c>
      <c r="H1585" s="25" t="s">
        <v>21</v>
      </c>
      <c r="I1585" s="25" t="s">
        <v>21</v>
      </c>
      <c r="J1585" s="25" t="s">
        <v>21</v>
      </c>
      <c r="K1585" s="25" t="s">
        <v>21</v>
      </c>
      <c r="L1585" s="25" t="s">
        <v>21</v>
      </c>
      <c r="M1585" s="25" t="s">
        <v>21</v>
      </c>
      <c r="N1585" s="25" t="s">
        <v>21</v>
      </c>
    </row>
  </sheetData>
  <autoFilter ref="A7:W1585" xr:uid="{00000000-0009-0000-0000-000003000000}">
    <sortState xmlns:xlrd2="http://schemas.microsoft.com/office/spreadsheetml/2017/richdata2" ref="A8:W1585">
      <sortCondition ref="D7:D1585"/>
    </sortState>
  </autoFilter>
  <mergeCells count="2">
    <mergeCell ref="H4:K4"/>
    <mergeCell ref="L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6FA8-5E15-4A51-9697-A666D527D954}">
  <sheetPr>
    <tabColor rgb="FF002060"/>
  </sheetPr>
  <dimension ref="A1:P4364"/>
  <sheetViews>
    <sheetView topLeftCell="C1" zoomScale="70" zoomScaleNormal="70" workbookViewId="0">
      <selection activeCell="M8" sqref="M8"/>
    </sheetView>
  </sheetViews>
  <sheetFormatPr defaultRowHeight="14.5" x14ac:dyDescent="0.35"/>
  <cols>
    <col min="1" max="2" width="24" customWidth="1"/>
    <col min="3" max="3" width="32.26953125" customWidth="1"/>
    <col min="4" max="5" width="18.453125" customWidth="1"/>
    <col min="6" max="6" width="22.1796875" customWidth="1"/>
    <col min="7" max="7" width="18.453125" customWidth="1"/>
    <col min="8" max="15" width="19.54296875" style="31" customWidth="1"/>
    <col min="16" max="16" width="15.7265625" style="32" customWidth="1"/>
    <col min="17" max="17" width="15.7265625" customWidth="1"/>
  </cols>
  <sheetData>
    <row r="1" spans="1:16" ht="15" thickBot="1" x14ac:dyDescent="0.4"/>
    <row r="2" spans="1:16" x14ac:dyDescent="0.35">
      <c r="H2" s="4" t="s">
        <v>0</v>
      </c>
      <c r="I2" s="5"/>
      <c r="J2" s="5"/>
      <c r="K2" s="5"/>
      <c r="L2" s="5"/>
      <c r="M2" s="5"/>
      <c r="N2" s="5"/>
      <c r="O2" s="6"/>
    </row>
    <row r="3" spans="1:16" ht="6.75" customHeight="1" x14ac:dyDescent="0.35">
      <c r="H3" s="33"/>
      <c r="I3"/>
      <c r="J3"/>
      <c r="K3"/>
      <c r="L3"/>
      <c r="M3"/>
      <c r="N3"/>
      <c r="O3" s="34"/>
      <c r="P3"/>
    </row>
    <row r="4" spans="1:16" ht="30" customHeight="1" x14ac:dyDescent="0.35">
      <c r="H4" s="134" t="s">
        <v>280</v>
      </c>
      <c r="I4" s="135"/>
      <c r="J4" s="136"/>
      <c r="K4" s="137" t="s">
        <v>281</v>
      </c>
      <c r="L4" s="137"/>
      <c r="M4" s="137"/>
      <c r="N4" s="137"/>
      <c r="O4" s="138"/>
    </row>
    <row r="5" spans="1:16" ht="58" x14ac:dyDescent="0.35">
      <c r="H5" s="35"/>
      <c r="I5" s="36" t="s">
        <v>282</v>
      </c>
      <c r="J5" s="37" t="s">
        <v>283</v>
      </c>
      <c r="K5" s="38"/>
      <c r="L5" s="139" t="s">
        <v>284</v>
      </c>
      <c r="M5" s="139"/>
      <c r="N5" s="139"/>
      <c r="O5" s="39" t="s">
        <v>285</v>
      </c>
    </row>
    <row r="6" spans="1:16" ht="53.25" customHeight="1" thickBot="1" x14ac:dyDescent="0.4">
      <c r="H6" s="40"/>
      <c r="I6" s="41"/>
      <c r="J6" s="41"/>
      <c r="K6" s="13"/>
      <c r="L6" s="13"/>
      <c r="M6" s="42" t="s">
        <v>286</v>
      </c>
      <c r="N6" s="42" t="s">
        <v>287</v>
      </c>
      <c r="O6" s="43"/>
    </row>
    <row r="7" spans="1:16" x14ac:dyDescent="0.35">
      <c r="H7" s="44"/>
      <c r="I7" s="44"/>
      <c r="J7" s="44"/>
      <c r="K7" s="45"/>
      <c r="L7" s="45"/>
      <c r="M7" s="45"/>
      <c r="N7" s="45"/>
      <c r="O7" s="45"/>
    </row>
    <row r="8" spans="1:16" s="24" customFormat="1" ht="58" x14ac:dyDescent="0.35">
      <c r="A8" s="46" t="s">
        <v>8</v>
      </c>
      <c r="B8" s="46" t="s">
        <v>9</v>
      </c>
      <c r="C8" s="46" t="s">
        <v>10</v>
      </c>
      <c r="D8" s="47" t="s">
        <v>288</v>
      </c>
      <c r="E8" s="18" t="s">
        <v>289</v>
      </c>
      <c r="F8" s="18" t="s">
        <v>290</v>
      </c>
      <c r="G8" s="18" t="s">
        <v>12</v>
      </c>
      <c r="H8" s="48" t="s">
        <v>280</v>
      </c>
      <c r="I8" s="49" t="s">
        <v>282</v>
      </c>
      <c r="J8" s="49" t="s">
        <v>283</v>
      </c>
      <c r="K8" s="50" t="s">
        <v>281</v>
      </c>
      <c r="L8" s="51" t="s">
        <v>284</v>
      </c>
      <c r="M8" s="52" t="s">
        <v>286</v>
      </c>
      <c r="N8" s="52" t="s">
        <v>287</v>
      </c>
      <c r="O8" s="52" t="s">
        <v>285</v>
      </c>
    </row>
    <row r="9" spans="1:16" x14ac:dyDescent="0.35">
      <c r="A9" t="s">
        <v>30</v>
      </c>
      <c r="B9" t="s">
        <v>30</v>
      </c>
      <c r="C9" t="s">
        <v>30</v>
      </c>
      <c r="D9" t="s">
        <v>31</v>
      </c>
      <c r="E9" t="s">
        <v>291</v>
      </c>
      <c r="F9" t="s">
        <v>292</v>
      </c>
      <c r="G9">
        <v>2013</v>
      </c>
      <c r="H9" s="31">
        <v>181736.37700000001</v>
      </c>
      <c r="I9" s="31">
        <v>182254.149</v>
      </c>
      <c r="J9" s="31">
        <v>-517.77200000000005</v>
      </c>
      <c r="K9" s="31">
        <v>8596.7839999999997</v>
      </c>
      <c r="L9" s="31">
        <v>8243.0020000000004</v>
      </c>
      <c r="M9" s="31">
        <v>9033.098</v>
      </c>
      <c r="N9" s="31">
        <v>-790.096</v>
      </c>
      <c r="O9" s="31">
        <v>353.61200000000002</v>
      </c>
    </row>
    <row r="10" spans="1:16" x14ac:dyDescent="0.35">
      <c r="A10" t="s">
        <v>38</v>
      </c>
      <c r="B10" t="s">
        <v>38</v>
      </c>
      <c r="C10" t="s">
        <v>39</v>
      </c>
      <c r="D10" t="s">
        <v>39</v>
      </c>
      <c r="E10" t="s">
        <v>291</v>
      </c>
      <c r="F10" t="s">
        <v>292</v>
      </c>
      <c r="G10">
        <v>2013</v>
      </c>
      <c r="H10" s="31" t="s">
        <v>293</v>
      </c>
      <c r="I10" s="31" t="s">
        <v>293</v>
      </c>
      <c r="J10" s="31" t="s">
        <v>293</v>
      </c>
      <c r="K10" s="31" t="s">
        <v>293</v>
      </c>
      <c r="L10" s="31" t="s">
        <v>293</v>
      </c>
      <c r="M10" s="31" t="s">
        <v>293</v>
      </c>
      <c r="N10" s="31" t="s">
        <v>293</v>
      </c>
      <c r="O10" s="31" t="s">
        <v>293</v>
      </c>
    </row>
    <row r="11" spans="1:16" x14ac:dyDescent="0.35">
      <c r="A11" t="s">
        <v>34</v>
      </c>
      <c r="B11" t="s">
        <v>34</v>
      </c>
      <c r="C11" t="s">
        <v>32</v>
      </c>
      <c r="D11" t="s">
        <v>46</v>
      </c>
      <c r="E11" t="s">
        <v>291</v>
      </c>
      <c r="F11" t="s">
        <v>292</v>
      </c>
      <c r="G11">
        <v>2013</v>
      </c>
      <c r="H11" s="31">
        <v>486.85</v>
      </c>
      <c r="I11" s="31" t="s">
        <v>293</v>
      </c>
      <c r="J11" s="31">
        <v>206.41800000000001</v>
      </c>
      <c r="K11" s="31">
        <v>61.600999999999999</v>
      </c>
      <c r="L11" s="31">
        <v>43.563000000000002</v>
      </c>
      <c r="M11" s="31" t="s">
        <v>293</v>
      </c>
      <c r="N11" s="31" t="s">
        <v>293</v>
      </c>
      <c r="O11" s="31">
        <v>18.038</v>
      </c>
    </row>
    <row r="12" spans="1:16" x14ac:dyDescent="0.35">
      <c r="A12" t="s">
        <v>34</v>
      </c>
      <c r="B12" t="s">
        <v>34</v>
      </c>
      <c r="C12" t="s">
        <v>24</v>
      </c>
      <c r="D12" t="s">
        <v>47</v>
      </c>
      <c r="E12" t="s">
        <v>291</v>
      </c>
      <c r="F12" t="s">
        <v>292</v>
      </c>
      <c r="G12">
        <v>2013</v>
      </c>
      <c r="H12" s="31">
        <v>111.18600000000001</v>
      </c>
      <c r="I12" s="31">
        <v>158.55500000000001</v>
      </c>
      <c r="J12" s="31">
        <v>-47.369</v>
      </c>
      <c r="K12" s="31">
        <v>-7.8280000000000003</v>
      </c>
      <c r="L12" s="31">
        <v>-4.9349999999999996</v>
      </c>
      <c r="M12" s="31" t="s">
        <v>293</v>
      </c>
      <c r="N12" s="31" t="s">
        <v>293</v>
      </c>
      <c r="O12" s="31">
        <v>-3.0630000000000002</v>
      </c>
    </row>
    <row r="13" spans="1:16" x14ac:dyDescent="0.35">
      <c r="A13" t="s">
        <v>34</v>
      </c>
      <c r="B13" t="s">
        <v>34</v>
      </c>
      <c r="C13" t="s">
        <v>24</v>
      </c>
      <c r="D13" t="s">
        <v>54</v>
      </c>
      <c r="E13" t="s">
        <v>291</v>
      </c>
      <c r="F13" t="s">
        <v>292</v>
      </c>
      <c r="G13">
        <v>2013</v>
      </c>
      <c r="H13" s="31">
        <v>16981.036</v>
      </c>
      <c r="I13" s="31">
        <v>28373.656999999999</v>
      </c>
      <c r="J13" s="31">
        <v>-11392.621999999999</v>
      </c>
      <c r="K13" s="31">
        <v>920.61599999999999</v>
      </c>
      <c r="L13" s="31">
        <v>1283.9280000000001</v>
      </c>
      <c r="M13" s="31">
        <v>769.67600000000004</v>
      </c>
      <c r="N13" s="31">
        <v>514.25199999999995</v>
      </c>
      <c r="O13" s="31">
        <v>-363.48200000000003</v>
      </c>
    </row>
    <row r="14" spans="1:16" x14ac:dyDescent="0.35">
      <c r="A14" t="s">
        <v>34</v>
      </c>
      <c r="B14" t="s">
        <v>34</v>
      </c>
      <c r="C14" t="s">
        <v>57</v>
      </c>
      <c r="D14" t="s">
        <v>74</v>
      </c>
      <c r="E14" t="s">
        <v>291</v>
      </c>
      <c r="F14" t="s">
        <v>292</v>
      </c>
      <c r="G14">
        <v>2013</v>
      </c>
      <c r="H14" s="31">
        <v>888.995</v>
      </c>
      <c r="I14" s="31">
        <v>1241.797</v>
      </c>
      <c r="J14" s="31">
        <v>-352.637</v>
      </c>
      <c r="K14" s="31">
        <v>228.02699999999999</v>
      </c>
      <c r="L14" s="31">
        <v>215.77500000000001</v>
      </c>
      <c r="M14" s="31">
        <v>444.99299999999999</v>
      </c>
      <c r="N14" s="31">
        <v>-229.21799999999999</v>
      </c>
      <c r="O14" s="31">
        <v>12.252000000000001</v>
      </c>
    </row>
    <row r="15" spans="1:16" x14ac:dyDescent="0.35">
      <c r="A15" t="s">
        <v>34</v>
      </c>
      <c r="B15" t="s">
        <v>34</v>
      </c>
      <c r="C15" t="s">
        <v>41</v>
      </c>
      <c r="D15" t="s">
        <v>78</v>
      </c>
      <c r="E15" t="s">
        <v>291</v>
      </c>
      <c r="F15" t="s">
        <v>292</v>
      </c>
      <c r="G15">
        <v>2013</v>
      </c>
      <c r="H15" s="31">
        <v>633.89200000000005</v>
      </c>
      <c r="I15" s="31">
        <v>122.206</v>
      </c>
      <c r="J15" s="31">
        <v>511.68599999999998</v>
      </c>
      <c r="K15" s="31">
        <v>-11.742000000000001</v>
      </c>
      <c r="L15" s="31">
        <v>-23.143000000000001</v>
      </c>
      <c r="M15" s="31" t="s">
        <v>293</v>
      </c>
      <c r="N15" s="31" t="s">
        <v>293</v>
      </c>
      <c r="O15" s="31">
        <v>11.401</v>
      </c>
    </row>
    <row r="16" spans="1:16" x14ac:dyDescent="0.35">
      <c r="A16" t="s">
        <v>34</v>
      </c>
      <c r="B16" t="s">
        <v>34</v>
      </c>
      <c r="C16" t="s">
        <v>24</v>
      </c>
      <c r="D16" t="s">
        <v>96</v>
      </c>
      <c r="E16" t="s">
        <v>291</v>
      </c>
      <c r="F16" t="s">
        <v>292</v>
      </c>
      <c r="G16">
        <v>2013</v>
      </c>
      <c r="H16" s="31">
        <v>156.74600000000001</v>
      </c>
      <c r="I16" s="31">
        <v>105.59399999999999</v>
      </c>
      <c r="J16" s="31">
        <v>51.152000000000001</v>
      </c>
      <c r="K16" s="31">
        <v>7.3170000000000002</v>
      </c>
      <c r="L16" s="31">
        <v>4.4240000000000004</v>
      </c>
      <c r="M16" s="31">
        <v>3.9140000000000001</v>
      </c>
      <c r="N16" s="31">
        <v>0.51100000000000001</v>
      </c>
      <c r="O16" s="31">
        <v>2.8929999999999998</v>
      </c>
    </row>
    <row r="17" spans="1:15" x14ac:dyDescent="0.35">
      <c r="A17" t="s">
        <v>34</v>
      </c>
      <c r="B17" t="s">
        <v>34</v>
      </c>
      <c r="C17" t="s">
        <v>24</v>
      </c>
      <c r="D17" t="s">
        <v>97</v>
      </c>
      <c r="E17" t="s">
        <v>291</v>
      </c>
      <c r="F17" t="s">
        <v>292</v>
      </c>
      <c r="G17">
        <v>2013</v>
      </c>
      <c r="H17" s="31">
        <v>11188.177</v>
      </c>
      <c r="I17" s="31" t="s">
        <v>293</v>
      </c>
      <c r="J17" s="31" t="s">
        <v>293</v>
      </c>
      <c r="K17" s="31">
        <v>419.63799999999998</v>
      </c>
      <c r="L17" s="31">
        <v>350.03800000000001</v>
      </c>
      <c r="M17" s="31">
        <v>114.694</v>
      </c>
      <c r="N17" s="31">
        <v>235.34399999999999</v>
      </c>
      <c r="O17" s="31">
        <v>69.599000000000004</v>
      </c>
    </row>
    <row r="18" spans="1:15" x14ac:dyDescent="0.35">
      <c r="A18" t="s">
        <v>34</v>
      </c>
      <c r="B18" t="s">
        <v>34</v>
      </c>
      <c r="C18" t="s">
        <v>24</v>
      </c>
      <c r="D18" t="s">
        <v>106</v>
      </c>
      <c r="E18" t="s">
        <v>291</v>
      </c>
      <c r="F18" t="s">
        <v>292</v>
      </c>
      <c r="G18">
        <v>2013</v>
      </c>
      <c r="H18" s="31">
        <v>1067.9449999999999</v>
      </c>
      <c r="I18" s="31">
        <v>1063.6690000000001</v>
      </c>
      <c r="J18" s="31" t="s">
        <v>293</v>
      </c>
      <c r="K18" s="31">
        <v>41.011000000000003</v>
      </c>
      <c r="L18" s="31">
        <v>40.5</v>
      </c>
      <c r="M18" s="31" t="s">
        <v>293</v>
      </c>
      <c r="N18" s="31" t="s">
        <v>293</v>
      </c>
      <c r="O18" s="31">
        <v>0.34</v>
      </c>
    </row>
    <row r="19" spans="1:15" x14ac:dyDescent="0.35">
      <c r="A19" t="s">
        <v>34</v>
      </c>
      <c r="B19" t="s">
        <v>34</v>
      </c>
      <c r="C19" t="s">
        <v>24</v>
      </c>
      <c r="D19" t="s">
        <v>112</v>
      </c>
      <c r="E19" t="s">
        <v>291</v>
      </c>
      <c r="F19" t="s">
        <v>292</v>
      </c>
      <c r="G19">
        <v>2013</v>
      </c>
      <c r="H19" s="31">
        <v>1087.847</v>
      </c>
      <c r="I19" s="31" t="s">
        <v>293</v>
      </c>
      <c r="J19" s="31">
        <v>-166.45</v>
      </c>
      <c r="K19" s="31">
        <v>230.92</v>
      </c>
      <c r="L19" s="31">
        <v>213.90299999999999</v>
      </c>
      <c r="M19" s="31">
        <v>102.61199999999999</v>
      </c>
      <c r="N19" s="31">
        <v>111.291</v>
      </c>
      <c r="O19" s="31">
        <v>17.016999999999999</v>
      </c>
    </row>
    <row r="20" spans="1:15" x14ac:dyDescent="0.35">
      <c r="A20" t="s">
        <v>34</v>
      </c>
      <c r="B20" t="s">
        <v>34</v>
      </c>
      <c r="C20" t="s">
        <v>24</v>
      </c>
      <c r="D20" t="s">
        <v>113</v>
      </c>
      <c r="E20" t="s">
        <v>291</v>
      </c>
      <c r="F20" t="s">
        <v>292</v>
      </c>
      <c r="G20">
        <v>2013</v>
      </c>
      <c r="H20" s="31">
        <v>4706.8209999999999</v>
      </c>
      <c r="I20" s="31">
        <v>4219.1480000000001</v>
      </c>
      <c r="J20" s="31">
        <v>487.67200000000003</v>
      </c>
      <c r="K20" s="31">
        <v>123.71299999999999</v>
      </c>
      <c r="L20" s="31">
        <v>103.123</v>
      </c>
      <c r="M20" s="31">
        <v>20.25</v>
      </c>
      <c r="N20" s="31">
        <v>82.872</v>
      </c>
      <c r="O20" s="31">
        <v>20.59</v>
      </c>
    </row>
    <row r="21" spans="1:15" x14ac:dyDescent="0.35">
      <c r="A21" t="s">
        <v>34</v>
      </c>
      <c r="B21" t="s">
        <v>34</v>
      </c>
      <c r="C21" t="s">
        <v>24</v>
      </c>
      <c r="D21" t="s">
        <v>119</v>
      </c>
      <c r="E21" t="s">
        <v>291</v>
      </c>
      <c r="F21" t="s">
        <v>292</v>
      </c>
      <c r="G21">
        <v>2013</v>
      </c>
      <c r="H21" s="31">
        <v>3145.2820000000002</v>
      </c>
      <c r="I21" s="31">
        <v>4678.366</v>
      </c>
      <c r="J21" s="31">
        <v>-1533.0840000000001</v>
      </c>
      <c r="K21" s="31">
        <v>-195.35400000000001</v>
      </c>
      <c r="L21" s="31" t="s">
        <v>293</v>
      </c>
      <c r="M21" s="31" t="s">
        <v>293</v>
      </c>
      <c r="N21" s="31" t="s">
        <v>293</v>
      </c>
      <c r="O21" s="31" t="s">
        <v>293</v>
      </c>
    </row>
    <row r="22" spans="1:15" x14ac:dyDescent="0.35">
      <c r="A22" t="s">
        <v>34</v>
      </c>
      <c r="B22" t="s">
        <v>34</v>
      </c>
      <c r="C22" t="s">
        <v>24</v>
      </c>
      <c r="D22" t="s">
        <v>122</v>
      </c>
      <c r="E22" t="s">
        <v>291</v>
      </c>
      <c r="F22" t="s">
        <v>292</v>
      </c>
      <c r="G22">
        <v>2013</v>
      </c>
      <c r="H22" s="31">
        <v>39.802999999999997</v>
      </c>
      <c r="I22" s="31">
        <v>35.691000000000003</v>
      </c>
      <c r="J22" s="31">
        <v>3.9470000000000001</v>
      </c>
      <c r="K22" s="31">
        <v>6.6369999999999996</v>
      </c>
      <c r="L22" s="31">
        <v>4.4240000000000004</v>
      </c>
      <c r="M22" s="31" t="s">
        <v>293</v>
      </c>
      <c r="N22" s="31" t="s">
        <v>293</v>
      </c>
      <c r="O22" s="31">
        <v>2.0419999999999998</v>
      </c>
    </row>
    <row r="23" spans="1:15" x14ac:dyDescent="0.35">
      <c r="A23" t="s">
        <v>34</v>
      </c>
      <c r="B23" t="s">
        <v>34</v>
      </c>
      <c r="C23" t="s">
        <v>24</v>
      </c>
      <c r="D23" t="s">
        <v>136</v>
      </c>
      <c r="E23" t="s">
        <v>291</v>
      </c>
      <c r="F23" t="s">
        <v>292</v>
      </c>
      <c r="G23">
        <v>2013</v>
      </c>
      <c r="H23" s="31">
        <v>645.899</v>
      </c>
      <c r="I23" s="31" t="s">
        <v>293</v>
      </c>
      <c r="J23" s="31">
        <v>23.356000000000002</v>
      </c>
      <c r="K23" s="31">
        <v>124.224</v>
      </c>
      <c r="L23" s="31" t="s">
        <v>293</v>
      </c>
      <c r="M23" s="31" t="s">
        <v>293</v>
      </c>
      <c r="N23" s="31" t="s">
        <v>293</v>
      </c>
      <c r="O23" s="31" t="s">
        <v>293</v>
      </c>
    </row>
    <row r="24" spans="1:15" x14ac:dyDescent="0.35">
      <c r="A24" t="s">
        <v>34</v>
      </c>
      <c r="B24" t="s">
        <v>34</v>
      </c>
      <c r="C24" t="s">
        <v>24</v>
      </c>
      <c r="D24" t="s">
        <v>137</v>
      </c>
      <c r="E24" t="s">
        <v>291</v>
      </c>
      <c r="F24" t="s">
        <v>292</v>
      </c>
      <c r="G24">
        <v>2013</v>
      </c>
      <c r="H24" s="31">
        <v>239.31299999999999</v>
      </c>
      <c r="I24" s="31" t="s">
        <v>293</v>
      </c>
      <c r="J24" s="31">
        <v>-2.6320000000000001</v>
      </c>
      <c r="K24" s="31">
        <v>8.8490000000000002</v>
      </c>
      <c r="L24" s="31" t="s">
        <v>293</v>
      </c>
      <c r="M24" s="31" t="s">
        <v>293</v>
      </c>
      <c r="N24" s="31" t="s">
        <v>293</v>
      </c>
      <c r="O24" s="31" t="s">
        <v>293</v>
      </c>
    </row>
    <row r="25" spans="1:15" x14ac:dyDescent="0.35">
      <c r="A25" t="s">
        <v>34</v>
      </c>
      <c r="B25" t="s">
        <v>34</v>
      </c>
      <c r="C25" t="s">
        <v>24</v>
      </c>
      <c r="D25" t="s">
        <v>142</v>
      </c>
      <c r="E25" t="s">
        <v>291</v>
      </c>
      <c r="F25" t="s">
        <v>292</v>
      </c>
      <c r="G25">
        <v>2013</v>
      </c>
      <c r="H25" s="31">
        <v>1658.9090000000001</v>
      </c>
      <c r="I25" s="31">
        <v>1727.989</v>
      </c>
      <c r="J25" s="31">
        <v>-69.08</v>
      </c>
      <c r="K25" s="31">
        <v>133.24299999999999</v>
      </c>
      <c r="L25" s="31">
        <v>132.392</v>
      </c>
      <c r="M25" s="31" t="s">
        <v>293</v>
      </c>
      <c r="N25" s="31" t="s">
        <v>293</v>
      </c>
      <c r="O25" s="31">
        <v>0.85099999999999998</v>
      </c>
    </row>
    <row r="26" spans="1:15" x14ac:dyDescent="0.35">
      <c r="A26" t="s">
        <v>34</v>
      </c>
      <c r="B26" t="s">
        <v>34</v>
      </c>
      <c r="C26" t="s">
        <v>28</v>
      </c>
      <c r="D26" t="s">
        <v>144</v>
      </c>
      <c r="E26" t="s">
        <v>291</v>
      </c>
      <c r="F26" t="s">
        <v>292</v>
      </c>
      <c r="G26">
        <v>2013</v>
      </c>
      <c r="H26" s="31">
        <v>-5.0990000000000002</v>
      </c>
      <c r="I26" s="31" t="s">
        <v>293</v>
      </c>
      <c r="J26" s="31" t="s">
        <v>293</v>
      </c>
      <c r="K26" s="31">
        <v>0.34</v>
      </c>
      <c r="L26" s="31" t="s">
        <v>293</v>
      </c>
      <c r="M26" s="31">
        <v>0</v>
      </c>
      <c r="N26" s="31" t="s">
        <v>293</v>
      </c>
      <c r="O26" s="31" t="s">
        <v>293</v>
      </c>
    </row>
    <row r="27" spans="1:15" x14ac:dyDescent="0.35">
      <c r="A27" t="s">
        <v>34</v>
      </c>
      <c r="B27" t="s">
        <v>34</v>
      </c>
      <c r="C27" t="s">
        <v>24</v>
      </c>
      <c r="D27" t="s">
        <v>145</v>
      </c>
      <c r="E27" t="s">
        <v>291</v>
      </c>
      <c r="F27" t="s">
        <v>292</v>
      </c>
      <c r="G27">
        <v>2013</v>
      </c>
      <c r="H27" s="31">
        <v>300.49799999999999</v>
      </c>
      <c r="I27" s="31">
        <v>204.44399999999999</v>
      </c>
      <c r="J27" s="31">
        <v>96.054000000000002</v>
      </c>
      <c r="K27" s="31">
        <v>-37.777999999999999</v>
      </c>
      <c r="L27" s="31">
        <v>-42.201999999999998</v>
      </c>
      <c r="M27" s="31">
        <v>4.0839999999999996</v>
      </c>
      <c r="N27" s="31">
        <v>-46.456000000000003</v>
      </c>
      <c r="O27" s="31">
        <v>4.5949999999999998</v>
      </c>
    </row>
    <row r="28" spans="1:15" x14ac:dyDescent="0.35">
      <c r="A28" t="s">
        <v>34</v>
      </c>
      <c r="B28" t="s">
        <v>34</v>
      </c>
      <c r="C28" t="s">
        <v>32</v>
      </c>
      <c r="D28" t="s">
        <v>147</v>
      </c>
      <c r="E28" t="s">
        <v>291</v>
      </c>
      <c r="F28" t="s">
        <v>292</v>
      </c>
      <c r="G28">
        <v>2013</v>
      </c>
      <c r="H28" s="31">
        <v>266.78100000000001</v>
      </c>
      <c r="I28" s="31">
        <v>196.87799999999999</v>
      </c>
      <c r="J28" s="31">
        <v>69.902000000000001</v>
      </c>
      <c r="K28" s="31">
        <v>50.71</v>
      </c>
      <c r="L28" s="31">
        <v>50.2</v>
      </c>
      <c r="M28" s="31">
        <v>2.7229999999999999</v>
      </c>
      <c r="N28" s="31">
        <v>47.476999999999997</v>
      </c>
      <c r="O28" s="31">
        <v>0.51100000000000001</v>
      </c>
    </row>
    <row r="29" spans="1:15" x14ac:dyDescent="0.35">
      <c r="A29" t="s">
        <v>34</v>
      </c>
      <c r="B29" t="s">
        <v>34</v>
      </c>
      <c r="C29" t="s">
        <v>32</v>
      </c>
      <c r="D29" t="s">
        <v>154</v>
      </c>
      <c r="E29" t="s">
        <v>291</v>
      </c>
      <c r="F29" t="s">
        <v>292</v>
      </c>
      <c r="G29">
        <v>2013</v>
      </c>
      <c r="H29" s="31">
        <v>245.892</v>
      </c>
      <c r="I29" s="31">
        <v>209.04900000000001</v>
      </c>
      <c r="J29" s="31">
        <v>36.843000000000004</v>
      </c>
      <c r="K29" s="31">
        <v>55.305</v>
      </c>
      <c r="L29" s="31">
        <v>54.624000000000002</v>
      </c>
      <c r="M29" s="31">
        <v>39.649000000000001</v>
      </c>
      <c r="N29" s="31">
        <v>14.975</v>
      </c>
      <c r="O29" s="31">
        <v>0.68100000000000005</v>
      </c>
    </row>
    <row r="30" spans="1:15" x14ac:dyDescent="0.35">
      <c r="A30" t="s">
        <v>34</v>
      </c>
      <c r="B30" t="s">
        <v>34</v>
      </c>
      <c r="C30" t="s">
        <v>24</v>
      </c>
      <c r="D30" t="s">
        <v>159</v>
      </c>
      <c r="E30" t="s">
        <v>291</v>
      </c>
      <c r="F30" t="s">
        <v>292</v>
      </c>
      <c r="G30">
        <v>2013</v>
      </c>
      <c r="H30" s="31">
        <v>718.92600000000004</v>
      </c>
      <c r="I30" s="31">
        <v>849.35599999999999</v>
      </c>
      <c r="J30" s="31">
        <v>-130.59399999999999</v>
      </c>
      <c r="K30" s="31">
        <v>-204.714</v>
      </c>
      <c r="L30" s="31" t="s">
        <v>293</v>
      </c>
      <c r="M30" s="31" t="s">
        <v>293</v>
      </c>
      <c r="N30" s="31" t="s">
        <v>293</v>
      </c>
      <c r="O30" s="31" t="s">
        <v>293</v>
      </c>
    </row>
    <row r="31" spans="1:15" x14ac:dyDescent="0.35">
      <c r="A31" t="s">
        <v>34</v>
      </c>
      <c r="B31" t="s">
        <v>34</v>
      </c>
      <c r="C31" t="s">
        <v>24</v>
      </c>
      <c r="D31" t="s">
        <v>166</v>
      </c>
      <c r="E31" t="s">
        <v>291</v>
      </c>
      <c r="F31" t="s">
        <v>292</v>
      </c>
      <c r="G31">
        <v>2013</v>
      </c>
      <c r="H31" s="31">
        <v>599.51599999999996</v>
      </c>
      <c r="I31" s="31">
        <v>495.89600000000002</v>
      </c>
      <c r="J31" s="31">
        <v>103.62</v>
      </c>
      <c r="K31" s="31">
        <v>-10.721</v>
      </c>
      <c r="L31" s="31">
        <v>-7.8280000000000003</v>
      </c>
      <c r="M31" s="31">
        <v>3.7440000000000002</v>
      </c>
      <c r="N31" s="31">
        <v>-11.571999999999999</v>
      </c>
      <c r="O31" s="31">
        <v>-2.8929999999999998</v>
      </c>
    </row>
    <row r="32" spans="1:15" x14ac:dyDescent="0.35">
      <c r="A32" t="s">
        <v>23</v>
      </c>
      <c r="B32" t="s">
        <v>23</v>
      </c>
      <c r="C32" t="s">
        <v>41</v>
      </c>
      <c r="D32" t="s">
        <v>178</v>
      </c>
      <c r="E32" t="s">
        <v>291</v>
      </c>
      <c r="F32" t="s">
        <v>292</v>
      </c>
      <c r="G32">
        <v>2013</v>
      </c>
      <c r="H32" s="31">
        <v>222.86600000000001</v>
      </c>
      <c r="I32" s="31">
        <v>24.013999999999999</v>
      </c>
      <c r="J32" s="31">
        <v>199.01599999999999</v>
      </c>
      <c r="K32" s="31">
        <v>5.7859999999999996</v>
      </c>
      <c r="L32" s="31">
        <v>-4.5949999999999998</v>
      </c>
      <c r="M32" s="31" t="s">
        <v>293</v>
      </c>
      <c r="N32" s="31" t="s">
        <v>293</v>
      </c>
      <c r="O32" s="31">
        <v>10.38</v>
      </c>
    </row>
    <row r="33" spans="1:15" x14ac:dyDescent="0.35">
      <c r="A33" t="s">
        <v>34</v>
      </c>
      <c r="B33" t="s">
        <v>34</v>
      </c>
      <c r="C33" t="s">
        <v>24</v>
      </c>
      <c r="D33" t="s">
        <v>191</v>
      </c>
      <c r="E33" t="s">
        <v>291</v>
      </c>
      <c r="F33" t="s">
        <v>292</v>
      </c>
      <c r="G33">
        <v>2013</v>
      </c>
      <c r="H33" s="31">
        <v>29212.815999999999</v>
      </c>
      <c r="I33" s="31" t="s">
        <v>293</v>
      </c>
      <c r="J33" s="31" t="s">
        <v>293</v>
      </c>
      <c r="K33" s="31">
        <v>75.896000000000001</v>
      </c>
      <c r="L33" s="31" t="s">
        <v>293</v>
      </c>
      <c r="M33" s="31" t="s">
        <v>293</v>
      </c>
      <c r="N33" s="31" t="s">
        <v>293</v>
      </c>
      <c r="O33" s="31" t="s">
        <v>293</v>
      </c>
    </row>
    <row r="34" spans="1:15" x14ac:dyDescent="0.35">
      <c r="A34" t="s">
        <v>34</v>
      </c>
      <c r="B34" t="s">
        <v>34</v>
      </c>
      <c r="C34" t="s">
        <v>32</v>
      </c>
      <c r="D34" t="s">
        <v>193</v>
      </c>
      <c r="E34" t="s">
        <v>291</v>
      </c>
      <c r="F34" t="s">
        <v>292</v>
      </c>
      <c r="G34">
        <v>2013</v>
      </c>
      <c r="H34" s="31">
        <v>52.139000000000003</v>
      </c>
      <c r="I34" s="31">
        <v>-16.448</v>
      </c>
      <c r="J34" s="31" t="s">
        <v>293</v>
      </c>
      <c r="K34" s="31">
        <v>13.954000000000001</v>
      </c>
      <c r="L34" s="31" t="s">
        <v>293</v>
      </c>
      <c r="M34" s="31" t="s">
        <v>293</v>
      </c>
      <c r="N34" s="31" t="s">
        <v>293</v>
      </c>
      <c r="O34" s="31" t="s">
        <v>293</v>
      </c>
    </row>
    <row r="35" spans="1:15" x14ac:dyDescent="0.35">
      <c r="A35" t="s">
        <v>34</v>
      </c>
      <c r="B35" t="s">
        <v>34</v>
      </c>
      <c r="C35" t="s">
        <v>24</v>
      </c>
      <c r="D35" t="s">
        <v>291</v>
      </c>
      <c r="E35" t="s">
        <v>291</v>
      </c>
      <c r="F35" t="s">
        <v>292</v>
      </c>
      <c r="G35">
        <v>2013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</row>
    <row r="36" spans="1:15" x14ac:dyDescent="0.35">
      <c r="A36" t="s">
        <v>34</v>
      </c>
      <c r="B36" t="s">
        <v>34</v>
      </c>
      <c r="C36" t="s">
        <v>24</v>
      </c>
      <c r="D36" t="s">
        <v>212</v>
      </c>
      <c r="E36" t="s">
        <v>291</v>
      </c>
      <c r="F36" t="s">
        <v>292</v>
      </c>
      <c r="G36">
        <v>2013</v>
      </c>
      <c r="H36" s="31">
        <v>1446.405</v>
      </c>
      <c r="I36" s="31">
        <v>987.51599999999996</v>
      </c>
      <c r="J36" s="31">
        <v>458.88900000000001</v>
      </c>
      <c r="K36" s="31">
        <v>-1.361</v>
      </c>
      <c r="L36" s="31">
        <v>-26.545999999999999</v>
      </c>
      <c r="M36" s="31">
        <v>31.651</v>
      </c>
      <c r="N36" s="31">
        <v>-58.027999999999999</v>
      </c>
      <c r="O36" s="31">
        <v>25.184999999999999</v>
      </c>
    </row>
    <row r="37" spans="1:15" x14ac:dyDescent="0.35">
      <c r="A37" t="s">
        <v>34</v>
      </c>
      <c r="B37" t="s">
        <v>34</v>
      </c>
      <c r="C37" t="s">
        <v>24</v>
      </c>
      <c r="D37" t="s">
        <v>213</v>
      </c>
      <c r="E37" t="s">
        <v>291</v>
      </c>
      <c r="F37" t="s">
        <v>292</v>
      </c>
      <c r="G37">
        <v>2013</v>
      </c>
      <c r="H37" s="31">
        <v>30.263999999999999</v>
      </c>
      <c r="I37" s="31">
        <v>24.670999999999999</v>
      </c>
      <c r="J37" s="31">
        <v>5.5919999999999996</v>
      </c>
      <c r="K37" s="31">
        <v>-13.954000000000001</v>
      </c>
      <c r="L37" s="31" t="s">
        <v>293</v>
      </c>
      <c r="M37" s="31" t="s">
        <v>293</v>
      </c>
      <c r="N37" s="31" t="s">
        <v>293</v>
      </c>
      <c r="O37" s="31" t="s">
        <v>293</v>
      </c>
    </row>
    <row r="38" spans="1:15" x14ac:dyDescent="0.35">
      <c r="A38" t="s">
        <v>34</v>
      </c>
      <c r="B38" t="s">
        <v>34</v>
      </c>
      <c r="C38" t="s">
        <v>24</v>
      </c>
      <c r="D38" t="s">
        <v>232</v>
      </c>
      <c r="E38" t="s">
        <v>291</v>
      </c>
      <c r="F38" t="s">
        <v>292</v>
      </c>
      <c r="G38">
        <v>2013</v>
      </c>
      <c r="H38" s="31">
        <v>202.14099999999999</v>
      </c>
      <c r="I38" s="31">
        <v>192.108</v>
      </c>
      <c r="J38" s="31">
        <v>9.8689999999999998</v>
      </c>
      <c r="K38" s="31">
        <v>76.575999999999993</v>
      </c>
      <c r="L38" s="31">
        <v>74.534000000000006</v>
      </c>
      <c r="M38" s="31" t="s">
        <v>293</v>
      </c>
      <c r="N38" s="31" t="s">
        <v>293</v>
      </c>
      <c r="O38" s="31">
        <v>2.2120000000000002</v>
      </c>
    </row>
    <row r="39" spans="1:15" x14ac:dyDescent="0.35">
      <c r="A39" t="s">
        <v>34</v>
      </c>
      <c r="B39" t="s">
        <v>34</v>
      </c>
      <c r="C39" t="s">
        <v>24</v>
      </c>
      <c r="D39" t="s">
        <v>233</v>
      </c>
      <c r="E39" t="s">
        <v>291</v>
      </c>
      <c r="F39" t="s">
        <v>292</v>
      </c>
      <c r="G39">
        <v>2013</v>
      </c>
      <c r="H39" s="31" t="s">
        <v>293</v>
      </c>
      <c r="I39" s="31" t="s">
        <v>293</v>
      </c>
      <c r="J39" s="31">
        <v>0</v>
      </c>
      <c r="K39" s="31">
        <v>0.17</v>
      </c>
      <c r="L39" s="31" t="s">
        <v>293</v>
      </c>
      <c r="M39" s="31" t="s">
        <v>293</v>
      </c>
      <c r="N39" s="31" t="s">
        <v>293</v>
      </c>
      <c r="O39" s="31">
        <v>0</v>
      </c>
    </row>
    <row r="40" spans="1:15" x14ac:dyDescent="0.35">
      <c r="A40" t="s">
        <v>34</v>
      </c>
      <c r="B40" t="s">
        <v>34</v>
      </c>
      <c r="C40" t="s">
        <v>24</v>
      </c>
      <c r="D40" t="s">
        <v>239</v>
      </c>
      <c r="E40" t="s">
        <v>291</v>
      </c>
      <c r="F40" t="s">
        <v>292</v>
      </c>
      <c r="G40">
        <v>2013</v>
      </c>
      <c r="H40" s="31">
        <v>7318.7060000000001</v>
      </c>
      <c r="I40" s="31" t="s">
        <v>293</v>
      </c>
      <c r="J40" s="31">
        <v>171.05500000000001</v>
      </c>
      <c r="K40" s="31">
        <v>-30.29</v>
      </c>
      <c r="L40" s="31">
        <v>-34.374000000000002</v>
      </c>
      <c r="M40" s="31">
        <v>2.0419999999999998</v>
      </c>
      <c r="N40" s="31">
        <v>-36.415999999999997</v>
      </c>
      <c r="O40" s="31">
        <v>4.0839999999999996</v>
      </c>
    </row>
    <row r="41" spans="1:15" x14ac:dyDescent="0.35">
      <c r="A41" t="s">
        <v>34</v>
      </c>
      <c r="B41" t="s">
        <v>34</v>
      </c>
      <c r="C41" t="s">
        <v>24</v>
      </c>
      <c r="D41" t="s">
        <v>246</v>
      </c>
      <c r="E41" t="s">
        <v>291</v>
      </c>
      <c r="F41" t="s">
        <v>292</v>
      </c>
      <c r="G41">
        <v>2013</v>
      </c>
      <c r="H41" s="31">
        <v>22630.964</v>
      </c>
      <c r="I41" s="31" t="s">
        <v>293</v>
      </c>
      <c r="J41" s="31" t="s">
        <v>293</v>
      </c>
      <c r="K41" s="31">
        <v>234.15299999999999</v>
      </c>
      <c r="L41" s="31" t="s">
        <v>293</v>
      </c>
      <c r="M41" s="31" t="s">
        <v>293</v>
      </c>
      <c r="N41" s="31" t="s">
        <v>293</v>
      </c>
      <c r="O41" s="31" t="s">
        <v>293</v>
      </c>
    </row>
    <row r="42" spans="1:15" x14ac:dyDescent="0.35">
      <c r="A42" t="s">
        <v>34</v>
      </c>
      <c r="B42" t="s">
        <v>34</v>
      </c>
      <c r="C42" t="s">
        <v>24</v>
      </c>
      <c r="D42" t="s">
        <v>247</v>
      </c>
      <c r="E42" t="s">
        <v>291</v>
      </c>
      <c r="F42" t="s">
        <v>292</v>
      </c>
      <c r="G42">
        <v>2013</v>
      </c>
      <c r="H42" s="31">
        <v>795.07899999999995</v>
      </c>
      <c r="I42" s="31">
        <v>28.619</v>
      </c>
      <c r="J42" s="31">
        <v>766.46</v>
      </c>
      <c r="K42" s="31">
        <v>143.62299999999999</v>
      </c>
      <c r="L42" s="31">
        <v>127.116</v>
      </c>
      <c r="M42" s="31">
        <v>6.2960000000000003</v>
      </c>
      <c r="N42" s="31">
        <v>120.82</v>
      </c>
      <c r="O42" s="31">
        <v>16.677</v>
      </c>
    </row>
    <row r="43" spans="1:15" x14ac:dyDescent="0.35">
      <c r="A43" t="s">
        <v>23</v>
      </c>
      <c r="B43" t="s">
        <v>23</v>
      </c>
      <c r="C43" t="s">
        <v>24</v>
      </c>
      <c r="D43" t="s">
        <v>258</v>
      </c>
      <c r="E43" t="s">
        <v>291</v>
      </c>
      <c r="F43" t="s">
        <v>292</v>
      </c>
      <c r="G43">
        <v>2013</v>
      </c>
      <c r="H43" s="31">
        <v>1346.404</v>
      </c>
      <c r="I43" s="31">
        <v>1306.4359999999999</v>
      </c>
      <c r="J43" s="31">
        <v>39.968000000000004</v>
      </c>
      <c r="K43" s="31">
        <v>28.417999999999999</v>
      </c>
      <c r="L43" s="31" t="s">
        <v>293</v>
      </c>
      <c r="M43" s="31" t="s">
        <v>293</v>
      </c>
      <c r="N43" s="31" t="s">
        <v>293</v>
      </c>
      <c r="O43" s="31" t="s">
        <v>293</v>
      </c>
    </row>
    <row r="44" spans="1:15" x14ac:dyDescent="0.35">
      <c r="A44" t="s">
        <v>34</v>
      </c>
      <c r="B44" t="s">
        <v>34</v>
      </c>
      <c r="C44" t="s">
        <v>24</v>
      </c>
      <c r="D44" t="s">
        <v>265</v>
      </c>
      <c r="E44" t="s">
        <v>291</v>
      </c>
      <c r="F44" t="s">
        <v>292</v>
      </c>
      <c r="G44">
        <v>2013</v>
      </c>
      <c r="H44" s="31">
        <v>7696.0150000000003</v>
      </c>
      <c r="I44" s="31" t="s">
        <v>293</v>
      </c>
      <c r="J44" s="31">
        <v>977.48299999999995</v>
      </c>
      <c r="K44" s="31">
        <v>651.06799999999998</v>
      </c>
      <c r="L44" s="31" t="s">
        <v>293</v>
      </c>
      <c r="M44" s="31" t="s">
        <v>293</v>
      </c>
      <c r="N44" s="31" t="s">
        <v>293</v>
      </c>
      <c r="O44" s="31" t="s">
        <v>293</v>
      </c>
    </row>
    <row r="45" spans="1:15" x14ac:dyDescent="0.35">
      <c r="A45" t="s">
        <v>34</v>
      </c>
      <c r="B45" t="s">
        <v>34</v>
      </c>
      <c r="C45" t="s">
        <v>57</v>
      </c>
      <c r="D45" t="s">
        <v>266</v>
      </c>
      <c r="E45" t="s">
        <v>291</v>
      </c>
      <c r="F45" t="s">
        <v>292</v>
      </c>
      <c r="G45">
        <v>2013</v>
      </c>
      <c r="H45" s="31">
        <v>20767.447</v>
      </c>
      <c r="I45" s="31">
        <v>20478.296999999999</v>
      </c>
      <c r="J45" s="31">
        <v>289.149</v>
      </c>
      <c r="K45" s="31">
        <v>-1580.0219999999999</v>
      </c>
      <c r="L45" s="31">
        <v>-1697.269</v>
      </c>
      <c r="M45" s="31">
        <v>131.881</v>
      </c>
      <c r="N45" s="31">
        <v>-1829.15</v>
      </c>
      <c r="O45" s="31">
        <v>117.247</v>
      </c>
    </row>
    <row r="46" spans="1:15" x14ac:dyDescent="0.35">
      <c r="A46" t="s">
        <v>38</v>
      </c>
      <c r="B46" t="s">
        <v>38</v>
      </c>
      <c r="C46" t="s">
        <v>39</v>
      </c>
      <c r="D46" t="s">
        <v>39</v>
      </c>
      <c r="E46" t="s">
        <v>291</v>
      </c>
      <c r="F46" t="s">
        <v>292</v>
      </c>
      <c r="G46">
        <v>2013</v>
      </c>
      <c r="H46" s="31" t="s">
        <v>293</v>
      </c>
      <c r="I46" s="31" t="s">
        <v>293</v>
      </c>
      <c r="J46" s="31" t="s">
        <v>293</v>
      </c>
      <c r="K46" s="31" t="s">
        <v>293</v>
      </c>
      <c r="L46" s="31" t="s">
        <v>293</v>
      </c>
      <c r="M46" s="31" t="s">
        <v>293</v>
      </c>
      <c r="N46" s="31" t="s">
        <v>293</v>
      </c>
      <c r="O46" s="31" t="s">
        <v>293</v>
      </c>
    </row>
    <row r="47" spans="1:15" x14ac:dyDescent="0.35">
      <c r="A47" t="s">
        <v>34</v>
      </c>
      <c r="B47" t="s">
        <v>34</v>
      </c>
      <c r="C47" t="s">
        <v>24</v>
      </c>
      <c r="D47" t="s">
        <v>165</v>
      </c>
      <c r="E47" t="s">
        <v>291</v>
      </c>
      <c r="F47" t="s">
        <v>292</v>
      </c>
      <c r="G47">
        <v>2013</v>
      </c>
      <c r="H47" s="31">
        <v>970.57500000000005</v>
      </c>
      <c r="I47" s="31">
        <v>962.18700000000001</v>
      </c>
      <c r="J47" s="31" t="s">
        <v>293</v>
      </c>
      <c r="K47" s="31">
        <v>886.75199999999995</v>
      </c>
      <c r="L47" s="31" t="s">
        <v>293</v>
      </c>
      <c r="M47" s="31" t="s">
        <v>293</v>
      </c>
      <c r="N47" s="31" t="s">
        <v>293</v>
      </c>
      <c r="O47" s="31" t="s">
        <v>293</v>
      </c>
    </row>
    <row r="48" spans="1:15" x14ac:dyDescent="0.35">
      <c r="A48" t="s">
        <v>23</v>
      </c>
      <c r="B48" t="s">
        <v>23</v>
      </c>
      <c r="C48" t="s">
        <v>24</v>
      </c>
      <c r="D48" t="s">
        <v>25</v>
      </c>
      <c r="E48" t="s">
        <v>291</v>
      </c>
      <c r="F48" t="s">
        <v>292</v>
      </c>
      <c r="G48">
        <v>2013</v>
      </c>
      <c r="H48" s="31" t="s">
        <v>293</v>
      </c>
      <c r="I48" s="31" t="s">
        <v>293</v>
      </c>
      <c r="J48" s="31" t="s">
        <v>293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</row>
    <row r="49" spans="1:15" x14ac:dyDescent="0.35">
      <c r="A49" t="s">
        <v>34</v>
      </c>
      <c r="B49" t="s">
        <v>34</v>
      </c>
      <c r="C49" t="s">
        <v>24</v>
      </c>
      <c r="D49" t="s">
        <v>35</v>
      </c>
      <c r="E49" t="s">
        <v>291</v>
      </c>
      <c r="F49" t="s">
        <v>292</v>
      </c>
      <c r="G49">
        <v>2013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15" x14ac:dyDescent="0.35">
      <c r="A50" t="s">
        <v>23</v>
      </c>
      <c r="B50" t="s">
        <v>23</v>
      </c>
      <c r="C50" t="s">
        <v>24</v>
      </c>
      <c r="D50" t="s">
        <v>53</v>
      </c>
      <c r="E50" t="s">
        <v>291</v>
      </c>
      <c r="F50" t="s">
        <v>292</v>
      </c>
      <c r="G50">
        <v>2013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</row>
    <row r="51" spans="1:15" x14ac:dyDescent="0.35">
      <c r="A51" t="s">
        <v>23</v>
      </c>
      <c r="B51" t="s">
        <v>23</v>
      </c>
      <c r="C51" t="s">
        <v>24</v>
      </c>
      <c r="D51" t="s">
        <v>62</v>
      </c>
      <c r="E51" t="s">
        <v>291</v>
      </c>
      <c r="F51" t="s">
        <v>292</v>
      </c>
      <c r="G51">
        <v>2013</v>
      </c>
      <c r="H51" s="31" t="s">
        <v>293</v>
      </c>
      <c r="I51" s="31" t="s">
        <v>293</v>
      </c>
      <c r="J51" s="31">
        <v>0</v>
      </c>
      <c r="K51" s="31">
        <v>-0.17</v>
      </c>
      <c r="L51" s="31" t="s">
        <v>293</v>
      </c>
      <c r="M51" s="31">
        <v>0</v>
      </c>
      <c r="N51" s="31" t="s">
        <v>293</v>
      </c>
      <c r="O51" s="31">
        <v>0</v>
      </c>
    </row>
    <row r="52" spans="1:15" x14ac:dyDescent="0.35">
      <c r="A52" t="s">
        <v>23</v>
      </c>
      <c r="B52" t="s">
        <v>23</v>
      </c>
      <c r="C52" t="s">
        <v>24</v>
      </c>
      <c r="D52" t="s">
        <v>68</v>
      </c>
      <c r="E52" t="s">
        <v>291</v>
      </c>
      <c r="F52" t="s">
        <v>292</v>
      </c>
      <c r="G52">
        <v>2013</v>
      </c>
      <c r="H52" s="31">
        <v>29.77</v>
      </c>
      <c r="I52" s="31" t="s">
        <v>293</v>
      </c>
      <c r="J52" s="31" t="s">
        <v>293</v>
      </c>
      <c r="K52" s="31">
        <v>-275.84399999999999</v>
      </c>
      <c r="L52" s="31" t="s">
        <v>293</v>
      </c>
      <c r="M52" s="31" t="s">
        <v>293</v>
      </c>
      <c r="N52" s="31" t="s">
        <v>293</v>
      </c>
      <c r="O52" s="31" t="s">
        <v>293</v>
      </c>
    </row>
    <row r="53" spans="1:15" x14ac:dyDescent="0.35">
      <c r="A53" t="s">
        <v>34</v>
      </c>
      <c r="B53" t="s">
        <v>34</v>
      </c>
      <c r="C53" t="s">
        <v>24</v>
      </c>
      <c r="D53" t="s">
        <v>92</v>
      </c>
      <c r="E53" t="s">
        <v>291</v>
      </c>
      <c r="F53" t="s">
        <v>292</v>
      </c>
      <c r="G53">
        <v>2013</v>
      </c>
      <c r="H53" s="31">
        <v>177.79900000000001</v>
      </c>
      <c r="I53" s="31">
        <v>100.495</v>
      </c>
      <c r="J53" s="31">
        <v>77.304000000000002</v>
      </c>
      <c r="K53" s="31">
        <v>-2.2120000000000002</v>
      </c>
      <c r="L53" s="31">
        <v>-9.0190000000000001</v>
      </c>
      <c r="M53" s="31">
        <v>0</v>
      </c>
      <c r="N53" s="31">
        <v>-9.0190000000000001</v>
      </c>
      <c r="O53" s="31">
        <v>6.8070000000000004</v>
      </c>
    </row>
    <row r="54" spans="1:15" x14ac:dyDescent="0.35">
      <c r="A54" t="s">
        <v>34</v>
      </c>
      <c r="B54" t="s">
        <v>34</v>
      </c>
      <c r="C54" t="s">
        <v>24</v>
      </c>
      <c r="D54" t="s">
        <v>95</v>
      </c>
      <c r="E54" t="s">
        <v>291</v>
      </c>
      <c r="F54" t="s">
        <v>292</v>
      </c>
      <c r="G54">
        <v>2013</v>
      </c>
      <c r="H54" s="31">
        <v>1523.7090000000001</v>
      </c>
      <c r="I54" s="31">
        <v>1334.232</v>
      </c>
      <c r="J54" s="31">
        <v>189.477</v>
      </c>
      <c r="K54" s="31">
        <v>6.9770000000000003</v>
      </c>
      <c r="L54" s="31">
        <v>-4.9349999999999996</v>
      </c>
      <c r="M54" s="31" t="s">
        <v>293</v>
      </c>
      <c r="N54" s="31" t="s">
        <v>293</v>
      </c>
      <c r="O54" s="31">
        <v>11.912000000000001</v>
      </c>
    </row>
    <row r="55" spans="1:15" x14ac:dyDescent="0.35">
      <c r="A55" t="s">
        <v>34</v>
      </c>
      <c r="B55" t="s">
        <v>34</v>
      </c>
      <c r="C55" t="s">
        <v>24</v>
      </c>
      <c r="D55" t="s">
        <v>110</v>
      </c>
      <c r="E55" t="s">
        <v>291</v>
      </c>
      <c r="F55" t="s">
        <v>292</v>
      </c>
      <c r="G55">
        <v>2013</v>
      </c>
      <c r="H55" s="31">
        <v>101.81100000000001</v>
      </c>
      <c r="I55" s="31">
        <v>52.631999999999998</v>
      </c>
      <c r="J55" s="31">
        <v>49.177999999999997</v>
      </c>
      <c r="K55" s="31">
        <v>14.635</v>
      </c>
      <c r="L55" s="31" t="s">
        <v>293</v>
      </c>
      <c r="M55" s="31" t="s">
        <v>293</v>
      </c>
      <c r="N55" s="31" t="s">
        <v>293</v>
      </c>
      <c r="O55" s="31" t="s">
        <v>293</v>
      </c>
    </row>
    <row r="56" spans="1:15" x14ac:dyDescent="0.35">
      <c r="A56" t="s">
        <v>34</v>
      </c>
      <c r="B56" t="s">
        <v>34</v>
      </c>
      <c r="C56" t="s">
        <v>24</v>
      </c>
      <c r="D56" t="s">
        <v>121</v>
      </c>
      <c r="E56" t="s">
        <v>291</v>
      </c>
      <c r="F56" t="s">
        <v>292</v>
      </c>
      <c r="G56">
        <v>2013</v>
      </c>
      <c r="H56" s="31">
        <v>-5.5919999999999996</v>
      </c>
      <c r="I56" s="31">
        <v>-6.5789999999999997</v>
      </c>
      <c r="J56" s="31" t="s">
        <v>293</v>
      </c>
      <c r="K56" s="31">
        <v>2.0419999999999998</v>
      </c>
      <c r="L56" s="31" t="s">
        <v>293</v>
      </c>
      <c r="M56" s="31" t="s">
        <v>293</v>
      </c>
      <c r="N56" s="31" t="s">
        <v>293</v>
      </c>
      <c r="O56" s="31" t="s">
        <v>293</v>
      </c>
    </row>
    <row r="57" spans="1:15" x14ac:dyDescent="0.35">
      <c r="A57" t="s">
        <v>38</v>
      </c>
      <c r="B57" t="s">
        <v>38</v>
      </c>
      <c r="C57" t="s">
        <v>39</v>
      </c>
      <c r="D57" t="s">
        <v>129</v>
      </c>
      <c r="E57" t="s">
        <v>291</v>
      </c>
      <c r="F57" t="s">
        <v>292</v>
      </c>
      <c r="G57">
        <v>2013</v>
      </c>
      <c r="H57" s="31">
        <v>383.23</v>
      </c>
      <c r="I57" s="31" t="s">
        <v>293</v>
      </c>
      <c r="J57" s="31" t="s">
        <v>293</v>
      </c>
      <c r="K57" s="31">
        <v>29.099</v>
      </c>
      <c r="L57" s="31" t="s">
        <v>293</v>
      </c>
      <c r="M57" s="31">
        <v>0</v>
      </c>
      <c r="N57" s="31" t="s">
        <v>293</v>
      </c>
      <c r="O57" s="31" t="s">
        <v>293</v>
      </c>
    </row>
    <row r="58" spans="1:15" x14ac:dyDescent="0.35">
      <c r="A58" t="s">
        <v>38</v>
      </c>
      <c r="B58" t="s">
        <v>38</v>
      </c>
      <c r="C58" t="s">
        <v>39</v>
      </c>
      <c r="D58" t="s">
        <v>39</v>
      </c>
      <c r="E58" t="s">
        <v>291</v>
      </c>
      <c r="F58" t="s">
        <v>292</v>
      </c>
      <c r="G58">
        <v>2013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</row>
    <row r="59" spans="1:15" x14ac:dyDescent="0.35">
      <c r="A59" t="s">
        <v>34</v>
      </c>
      <c r="B59" t="s">
        <v>34</v>
      </c>
      <c r="C59" t="s">
        <v>24</v>
      </c>
      <c r="D59" t="s">
        <v>143</v>
      </c>
      <c r="E59" t="s">
        <v>291</v>
      </c>
      <c r="F59" t="s">
        <v>292</v>
      </c>
      <c r="G59">
        <v>2013</v>
      </c>
      <c r="H59" s="31">
        <v>67.599999999999994</v>
      </c>
      <c r="I59" s="31">
        <v>67.599999999999994</v>
      </c>
      <c r="J59" s="31" t="s">
        <v>293</v>
      </c>
      <c r="K59" s="31">
        <v>39.649000000000001</v>
      </c>
      <c r="L59" s="31" t="s">
        <v>293</v>
      </c>
      <c r="M59" s="31" t="s">
        <v>293</v>
      </c>
      <c r="N59" s="31" t="s">
        <v>293</v>
      </c>
      <c r="O59" s="31" t="s">
        <v>293</v>
      </c>
    </row>
    <row r="60" spans="1:15" x14ac:dyDescent="0.35">
      <c r="A60" t="s">
        <v>38</v>
      </c>
      <c r="B60" t="s">
        <v>38</v>
      </c>
      <c r="C60" t="s">
        <v>39</v>
      </c>
      <c r="D60" t="s">
        <v>148</v>
      </c>
      <c r="E60" t="s">
        <v>291</v>
      </c>
      <c r="F60" t="s">
        <v>292</v>
      </c>
      <c r="G60">
        <v>2013</v>
      </c>
      <c r="H60" s="31">
        <v>203.95099999999999</v>
      </c>
      <c r="I60" s="31" t="s">
        <v>293</v>
      </c>
      <c r="J60" s="31" t="s">
        <v>293</v>
      </c>
      <c r="K60" s="31">
        <v>43.734000000000002</v>
      </c>
      <c r="L60" s="31" t="s">
        <v>293</v>
      </c>
      <c r="M60" s="31" t="s">
        <v>293</v>
      </c>
      <c r="N60" s="31" t="s">
        <v>293</v>
      </c>
      <c r="O60" s="31" t="s">
        <v>293</v>
      </c>
    </row>
    <row r="61" spans="1:15" x14ac:dyDescent="0.35">
      <c r="A61" t="s">
        <v>23</v>
      </c>
      <c r="B61" t="s">
        <v>23</v>
      </c>
      <c r="C61" t="s">
        <v>24</v>
      </c>
      <c r="D61" t="s">
        <v>155</v>
      </c>
      <c r="E61" t="s">
        <v>291</v>
      </c>
      <c r="F61" t="s">
        <v>292</v>
      </c>
      <c r="G61">
        <v>2013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</row>
    <row r="62" spans="1:15" x14ac:dyDescent="0.35">
      <c r="A62" t="s">
        <v>34</v>
      </c>
      <c r="B62" t="s">
        <v>34</v>
      </c>
      <c r="C62" t="s">
        <v>24</v>
      </c>
      <c r="D62" t="s">
        <v>164</v>
      </c>
      <c r="E62" t="s">
        <v>291</v>
      </c>
      <c r="F62" t="s">
        <v>292</v>
      </c>
      <c r="G62">
        <v>2013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</row>
    <row r="63" spans="1:15" x14ac:dyDescent="0.35">
      <c r="A63" t="s">
        <v>23</v>
      </c>
      <c r="B63" t="s">
        <v>23</v>
      </c>
      <c r="C63" t="s">
        <v>24</v>
      </c>
      <c r="D63" t="s">
        <v>199</v>
      </c>
      <c r="E63" t="s">
        <v>291</v>
      </c>
      <c r="F63" t="s">
        <v>292</v>
      </c>
      <c r="G63">
        <v>2013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</row>
    <row r="64" spans="1:15" x14ac:dyDescent="0.35">
      <c r="A64" t="s">
        <v>34</v>
      </c>
      <c r="B64" t="s">
        <v>34</v>
      </c>
      <c r="C64" t="s">
        <v>28</v>
      </c>
      <c r="D64" t="s">
        <v>172</v>
      </c>
      <c r="E64" t="s">
        <v>291</v>
      </c>
      <c r="F64" t="s">
        <v>292</v>
      </c>
      <c r="G64">
        <v>2013</v>
      </c>
      <c r="H64" s="31">
        <v>1743.2850000000001</v>
      </c>
      <c r="I64" s="31">
        <v>1789.8320000000001</v>
      </c>
      <c r="J64" s="31">
        <v>-46.546999999999997</v>
      </c>
      <c r="K64" s="31">
        <v>258.48700000000002</v>
      </c>
      <c r="L64" s="31">
        <v>261.20999999999998</v>
      </c>
      <c r="M64" s="31">
        <v>95.465000000000003</v>
      </c>
      <c r="N64" s="31">
        <v>165.57499999999999</v>
      </c>
      <c r="O64" s="31">
        <v>-2.7229999999999999</v>
      </c>
    </row>
    <row r="65" spans="1:15" x14ac:dyDescent="0.35">
      <c r="A65" t="s">
        <v>27</v>
      </c>
      <c r="B65" t="s">
        <v>27</v>
      </c>
      <c r="C65" t="s">
        <v>24</v>
      </c>
      <c r="D65" t="s">
        <v>180</v>
      </c>
      <c r="E65" t="s">
        <v>291</v>
      </c>
      <c r="F65" t="s">
        <v>292</v>
      </c>
      <c r="G65">
        <v>2013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1:15" x14ac:dyDescent="0.35">
      <c r="A66" t="s">
        <v>23</v>
      </c>
      <c r="B66" t="s">
        <v>23</v>
      </c>
      <c r="C66" t="s">
        <v>24</v>
      </c>
      <c r="D66" t="s">
        <v>183</v>
      </c>
      <c r="E66" t="s">
        <v>291</v>
      </c>
      <c r="F66" t="s">
        <v>292</v>
      </c>
      <c r="G66">
        <v>2013</v>
      </c>
      <c r="H66" s="31" t="s">
        <v>293</v>
      </c>
      <c r="I66" s="31" t="s">
        <v>293</v>
      </c>
      <c r="J66" s="31" t="s">
        <v>293</v>
      </c>
      <c r="K66" s="31">
        <v>0</v>
      </c>
      <c r="L66" s="31">
        <v>0</v>
      </c>
      <c r="M66" s="31">
        <v>0</v>
      </c>
      <c r="N66" s="31">
        <v>0</v>
      </c>
      <c r="O66" s="31" t="s">
        <v>293</v>
      </c>
    </row>
    <row r="67" spans="1:15" x14ac:dyDescent="0.35">
      <c r="A67" t="s">
        <v>34</v>
      </c>
      <c r="B67" t="s">
        <v>34</v>
      </c>
      <c r="C67" t="s">
        <v>24</v>
      </c>
      <c r="D67" t="s">
        <v>217</v>
      </c>
      <c r="E67" t="s">
        <v>291</v>
      </c>
      <c r="F67" t="s">
        <v>292</v>
      </c>
      <c r="G67">
        <v>2013</v>
      </c>
      <c r="H67" s="31">
        <v>46.546999999999997</v>
      </c>
      <c r="I67" s="31">
        <v>26.152000000000001</v>
      </c>
      <c r="J67" s="31">
        <v>20.395</v>
      </c>
      <c r="K67" s="31">
        <v>2.3820000000000001</v>
      </c>
      <c r="L67" s="31">
        <v>2.0419999999999998</v>
      </c>
      <c r="M67" s="31" t="s">
        <v>293</v>
      </c>
      <c r="N67" s="31" t="s">
        <v>293</v>
      </c>
      <c r="O67" s="31">
        <v>0.34</v>
      </c>
    </row>
    <row r="68" spans="1:15" x14ac:dyDescent="0.35">
      <c r="A68" t="s">
        <v>23</v>
      </c>
      <c r="B68" t="s">
        <v>23</v>
      </c>
      <c r="C68" t="s">
        <v>24</v>
      </c>
      <c r="D68" t="s">
        <v>218</v>
      </c>
      <c r="E68" t="s">
        <v>291</v>
      </c>
      <c r="F68" t="s">
        <v>292</v>
      </c>
      <c r="G68">
        <v>2013</v>
      </c>
      <c r="H68" s="31">
        <v>739.48599999999999</v>
      </c>
      <c r="I68" s="31">
        <v>472.70499999999998</v>
      </c>
      <c r="J68" s="31">
        <v>266.78100000000001</v>
      </c>
      <c r="K68" s="31">
        <v>54.795000000000002</v>
      </c>
      <c r="L68" s="31">
        <v>35.905999999999999</v>
      </c>
      <c r="M68" s="31">
        <v>10.55</v>
      </c>
      <c r="N68" s="31">
        <v>25.355</v>
      </c>
      <c r="O68" s="31">
        <v>18.888999999999999</v>
      </c>
    </row>
    <row r="69" spans="1:15" x14ac:dyDescent="0.35">
      <c r="A69" t="s">
        <v>34</v>
      </c>
      <c r="B69" t="s">
        <v>34</v>
      </c>
      <c r="C69" t="s">
        <v>24</v>
      </c>
      <c r="D69" t="s">
        <v>223</v>
      </c>
      <c r="E69" t="s">
        <v>291</v>
      </c>
      <c r="F69" t="s">
        <v>292</v>
      </c>
      <c r="G69">
        <v>2013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</row>
    <row r="70" spans="1:15" x14ac:dyDescent="0.35">
      <c r="A70" t="s">
        <v>23</v>
      </c>
      <c r="B70" t="s">
        <v>23</v>
      </c>
      <c r="C70" t="s">
        <v>24</v>
      </c>
      <c r="D70" t="s">
        <v>227</v>
      </c>
      <c r="E70" t="s">
        <v>291</v>
      </c>
      <c r="F70" t="s">
        <v>292</v>
      </c>
      <c r="G70">
        <v>2013</v>
      </c>
      <c r="H70" s="31">
        <v>13.816000000000001</v>
      </c>
      <c r="I70" s="31">
        <v>14.474</v>
      </c>
      <c r="J70" s="31">
        <v>-0.65800000000000003</v>
      </c>
      <c r="K70" s="31">
        <v>0.17</v>
      </c>
      <c r="L70" s="31" t="s">
        <v>293</v>
      </c>
      <c r="M70" s="31">
        <v>0</v>
      </c>
      <c r="N70" s="31" t="s">
        <v>293</v>
      </c>
      <c r="O70" s="31" t="s">
        <v>293</v>
      </c>
    </row>
    <row r="71" spans="1:15" x14ac:dyDescent="0.35">
      <c r="A71" t="s">
        <v>38</v>
      </c>
      <c r="B71" t="s">
        <v>38</v>
      </c>
      <c r="C71" t="s">
        <v>39</v>
      </c>
      <c r="D71" t="s">
        <v>39</v>
      </c>
      <c r="E71" t="s">
        <v>291</v>
      </c>
      <c r="F71" t="s">
        <v>292</v>
      </c>
      <c r="G71">
        <v>2013</v>
      </c>
      <c r="H71" s="31" t="s">
        <v>293</v>
      </c>
      <c r="I71" s="31" t="s">
        <v>293</v>
      </c>
      <c r="J71" s="31" t="s">
        <v>293</v>
      </c>
      <c r="K71" s="31" t="s">
        <v>293</v>
      </c>
      <c r="L71" s="31" t="s">
        <v>293</v>
      </c>
      <c r="M71" s="31" t="s">
        <v>293</v>
      </c>
      <c r="N71" s="31" t="s">
        <v>293</v>
      </c>
      <c r="O71" s="31" t="s">
        <v>293</v>
      </c>
    </row>
    <row r="72" spans="1:15" x14ac:dyDescent="0.35">
      <c r="A72" t="s">
        <v>27</v>
      </c>
      <c r="B72" t="s">
        <v>27</v>
      </c>
      <c r="C72" t="s">
        <v>24</v>
      </c>
      <c r="D72" t="s">
        <v>263</v>
      </c>
      <c r="E72" t="s">
        <v>291</v>
      </c>
      <c r="F72" t="s">
        <v>292</v>
      </c>
      <c r="G72">
        <v>2013</v>
      </c>
      <c r="H72" s="31">
        <v>16.119</v>
      </c>
      <c r="I72" s="31">
        <v>17.27</v>
      </c>
      <c r="J72" s="31">
        <v>-1.151</v>
      </c>
      <c r="K72" s="31">
        <v>4.4240000000000004</v>
      </c>
      <c r="L72" s="31" t="s">
        <v>293</v>
      </c>
      <c r="M72" s="31" t="s">
        <v>293</v>
      </c>
      <c r="N72" s="31" t="s">
        <v>293</v>
      </c>
      <c r="O72" s="31" t="s">
        <v>293</v>
      </c>
    </row>
    <row r="73" spans="1:15" x14ac:dyDescent="0.35">
      <c r="A73" t="s">
        <v>27</v>
      </c>
      <c r="B73" t="s">
        <v>27</v>
      </c>
      <c r="C73" t="s">
        <v>28</v>
      </c>
      <c r="D73" t="s">
        <v>29</v>
      </c>
      <c r="E73" t="s">
        <v>291</v>
      </c>
      <c r="F73" t="s">
        <v>292</v>
      </c>
      <c r="G73">
        <v>2013</v>
      </c>
      <c r="H73" s="31">
        <v>1020.412</v>
      </c>
      <c r="I73" s="31">
        <v>1020.247</v>
      </c>
      <c r="J73" s="31" t="s">
        <v>293</v>
      </c>
      <c r="K73" s="31">
        <v>245.214</v>
      </c>
      <c r="L73" s="31" t="s">
        <v>293</v>
      </c>
      <c r="M73" s="31" t="s">
        <v>293</v>
      </c>
      <c r="N73" s="31" t="s">
        <v>293</v>
      </c>
      <c r="O73" s="31" t="s">
        <v>293</v>
      </c>
    </row>
    <row r="74" spans="1:15" x14ac:dyDescent="0.35">
      <c r="A74" t="s">
        <v>27</v>
      </c>
      <c r="B74" t="s">
        <v>27</v>
      </c>
      <c r="C74" t="s">
        <v>28</v>
      </c>
      <c r="D74" t="s">
        <v>102</v>
      </c>
      <c r="E74" t="s">
        <v>291</v>
      </c>
      <c r="F74" t="s">
        <v>292</v>
      </c>
      <c r="G74">
        <v>2013</v>
      </c>
      <c r="H74" s="31">
        <v>14.145</v>
      </c>
      <c r="I74" s="31">
        <v>24.507000000000001</v>
      </c>
      <c r="J74" s="31">
        <v>-10.362</v>
      </c>
      <c r="K74" s="31">
        <v>20.420000000000002</v>
      </c>
      <c r="L74" s="31" t="s">
        <v>293</v>
      </c>
      <c r="M74" s="31" t="s">
        <v>293</v>
      </c>
      <c r="N74" s="31" t="s">
        <v>293</v>
      </c>
      <c r="O74" s="31" t="s">
        <v>293</v>
      </c>
    </row>
    <row r="75" spans="1:15" x14ac:dyDescent="0.35">
      <c r="A75" t="s">
        <v>23</v>
      </c>
      <c r="B75" t="s">
        <v>23</v>
      </c>
      <c r="C75" t="s">
        <v>28</v>
      </c>
      <c r="D75" t="s">
        <v>163</v>
      </c>
      <c r="E75" t="s">
        <v>291</v>
      </c>
      <c r="F75" t="s">
        <v>292</v>
      </c>
      <c r="G75">
        <v>2013</v>
      </c>
      <c r="H75" s="31">
        <v>286.024</v>
      </c>
      <c r="I75" s="31">
        <v>286.51799999999997</v>
      </c>
      <c r="J75" s="31">
        <v>-0.49299999999999999</v>
      </c>
      <c r="K75" s="31">
        <v>166.42599999999999</v>
      </c>
      <c r="L75" s="31" t="s">
        <v>293</v>
      </c>
      <c r="M75" s="31" t="s">
        <v>293</v>
      </c>
      <c r="N75" s="31">
        <v>0</v>
      </c>
      <c r="O75" s="31" t="s">
        <v>293</v>
      </c>
    </row>
    <row r="76" spans="1:15" x14ac:dyDescent="0.35">
      <c r="A76" t="s">
        <v>27</v>
      </c>
      <c r="B76" t="s">
        <v>27</v>
      </c>
      <c r="C76" t="s">
        <v>28</v>
      </c>
      <c r="D76" t="s">
        <v>185</v>
      </c>
      <c r="E76" t="s">
        <v>291</v>
      </c>
      <c r="F76" t="s">
        <v>292</v>
      </c>
      <c r="G76">
        <v>2013</v>
      </c>
      <c r="H76" s="31">
        <v>18.914999999999999</v>
      </c>
      <c r="I76" s="31">
        <v>11.02</v>
      </c>
      <c r="J76" s="31" t="s">
        <v>293</v>
      </c>
      <c r="K76" s="31">
        <v>1.532</v>
      </c>
      <c r="L76" s="31" t="s">
        <v>293</v>
      </c>
      <c r="M76" s="31">
        <v>0</v>
      </c>
      <c r="N76" s="31" t="s">
        <v>293</v>
      </c>
      <c r="O76" s="31" t="s">
        <v>293</v>
      </c>
    </row>
    <row r="77" spans="1:15" x14ac:dyDescent="0.35">
      <c r="A77" t="s">
        <v>27</v>
      </c>
      <c r="B77" t="s">
        <v>27</v>
      </c>
      <c r="C77" t="s">
        <v>28</v>
      </c>
      <c r="D77" t="s">
        <v>257</v>
      </c>
      <c r="E77" t="s">
        <v>291</v>
      </c>
      <c r="F77" t="s">
        <v>292</v>
      </c>
      <c r="G77">
        <v>2013</v>
      </c>
      <c r="H77" s="31" t="s">
        <v>293</v>
      </c>
      <c r="I77" s="31" t="s">
        <v>293</v>
      </c>
      <c r="J77" s="31" t="s">
        <v>293</v>
      </c>
      <c r="K77" s="31">
        <v>-0.68100000000000005</v>
      </c>
      <c r="L77" s="31" t="s">
        <v>293</v>
      </c>
      <c r="M77" s="31">
        <v>0</v>
      </c>
      <c r="N77" s="31" t="s">
        <v>293</v>
      </c>
      <c r="O77" s="31" t="s">
        <v>293</v>
      </c>
    </row>
    <row r="78" spans="1:15" x14ac:dyDescent="0.35">
      <c r="A78" t="s">
        <v>27</v>
      </c>
      <c r="B78" t="s">
        <v>27</v>
      </c>
      <c r="C78" t="s">
        <v>36</v>
      </c>
      <c r="D78" t="s">
        <v>37</v>
      </c>
      <c r="E78" t="s">
        <v>291</v>
      </c>
      <c r="F78" t="s">
        <v>292</v>
      </c>
      <c r="G78">
        <v>2013</v>
      </c>
      <c r="H78" s="31">
        <v>3990.6909999999998</v>
      </c>
      <c r="I78" s="31">
        <v>3938.223</v>
      </c>
      <c r="J78" s="31">
        <v>52.468000000000004</v>
      </c>
      <c r="K78" s="31">
        <v>3453.4160000000002</v>
      </c>
      <c r="L78" s="31" t="s">
        <v>293</v>
      </c>
      <c r="M78" s="31" t="s">
        <v>293</v>
      </c>
      <c r="N78" s="31" t="s">
        <v>293</v>
      </c>
      <c r="O78" s="31" t="s">
        <v>293</v>
      </c>
    </row>
    <row r="79" spans="1:15" x14ac:dyDescent="0.35">
      <c r="A79" t="s">
        <v>27</v>
      </c>
      <c r="B79" t="s">
        <v>27</v>
      </c>
      <c r="C79" t="s">
        <v>36</v>
      </c>
      <c r="D79" t="s">
        <v>56</v>
      </c>
      <c r="E79" t="s">
        <v>291</v>
      </c>
      <c r="F79" t="s">
        <v>292</v>
      </c>
      <c r="G79">
        <v>2013</v>
      </c>
      <c r="H79" s="31" t="s">
        <v>293</v>
      </c>
      <c r="I79" s="31" t="s">
        <v>293</v>
      </c>
      <c r="J79" s="31">
        <v>0</v>
      </c>
      <c r="K79" s="31">
        <v>4.2539999999999996</v>
      </c>
      <c r="L79" s="31" t="s">
        <v>293</v>
      </c>
      <c r="M79" s="31" t="s">
        <v>293</v>
      </c>
      <c r="N79" s="31" t="s">
        <v>293</v>
      </c>
      <c r="O79" s="31">
        <v>0</v>
      </c>
    </row>
    <row r="80" spans="1:15" x14ac:dyDescent="0.35">
      <c r="A80" t="s">
        <v>23</v>
      </c>
      <c r="B80" t="s">
        <v>23</v>
      </c>
      <c r="C80" t="s">
        <v>36</v>
      </c>
      <c r="D80" t="s">
        <v>63</v>
      </c>
      <c r="E80" t="s">
        <v>291</v>
      </c>
      <c r="F80" t="s">
        <v>292</v>
      </c>
      <c r="G80">
        <v>2013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</row>
    <row r="81" spans="1:15" x14ac:dyDescent="0.35">
      <c r="A81" t="s">
        <v>38</v>
      </c>
      <c r="B81" t="s">
        <v>38</v>
      </c>
      <c r="C81" t="s">
        <v>39</v>
      </c>
      <c r="D81" t="s">
        <v>65</v>
      </c>
      <c r="E81" t="s">
        <v>291</v>
      </c>
      <c r="F81" t="s">
        <v>292</v>
      </c>
      <c r="G81">
        <v>2013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</row>
    <row r="82" spans="1:15" x14ac:dyDescent="0.35">
      <c r="A82" t="s">
        <v>16</v>
      </c>
      <c r="B82" t="s">
        <v>16</v>
      </c>
      <c r="C82" t="s">
        <v>36</v>
      </c>
      <c r="D82" t="s">
        <v>69</v>
      </c>
      <c r="E82" t="s">
        <v>291</v>
      </c>
      <c r="F82" t="s">
        <v>292</v>
      </c>
      <c r="G82">
        <v>2013</v>
      </c>
      <c r="H82" s="31" t="s">
        <v>293</v>
      </c>
      <c r="I82" s="31" t="s">
        <v>293</v>
      </c>
      <c r="J82" s="31">
        <v>0</v>
      </c>
      <c r="K82" s="31">
        <v>-0.51100000000000001</v>
      </c>
      <c r="L82" s="31" t="s">
        <v>293</v>
      </c>
      <c r="M82" s="31">
        <v>0</v>
      </c>
      <c r="N82" s="31" t="s">
        <v>293</v>
      </c>
      <c r="O82" s="31">
        <v>0</v>
      </c>
    </row>
    <row r="83" spans="1:15" x14ac:dyDescent="0.35">
      <c r="A83" t="s">
        <v>16</v>
      </c>
      <c r="B83" t="s">
        <v>16</v>
      </c>
      <c r="C83" t="s">
        <v>36</v>
      </c>
      <c r="D83" t="s">
        <v>70</v>
      </c>
      <c r="E83" t="s">
        <v>291</v>
      </c>
      <c r="F83" t="s">
        <v>292</v>
      </c>
      <c r="G83">
        <v>2013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</row>
    <row r="84" spans="1:15" x14ac:dyDescent="0.35">
      <c r="A84" t="s">
        <v>27</v>
      </c>
      <c r="B84" t="s">
        <v>27</v>
      </c>
      <c r="C84" t="s">
        <v>36</v>
      </c>
      <c r="D84" t="s">
        <v>73</v>
      </c>
      <c r="E84" t="s">
        <v>291</v>
      </c>
      <c r="F84" t="s">
        <v>292</v>
      </c>
      <c r="G84">
        <v>2013</v>
      </c>
      <c r="H84" s="31" t="s">
        <v>293</v>
      </c>
      <c r="I84" s="31" t="s">
        <v>293</v>
      </c>
      <c r="J84" s="31">
        <v>0</v>
      </c>
      <c r="K84" s="31">
        <v>0</v>
      </c>
      <c r="L84" s="31" t="s">
        <v>293</v>
      </c>
      <c r="M84" s="31">
        <v>0</v>
      </c>
      <c r="N84" s="31" t="s">
        <v>293</v>
      </c>
      <c r="O84" s="31" t="s">
        <v>293</v>
      </c>
    </row>
    <row r="85" spans="1:15" x14ac:dyDescent="0.35">
      <c r="A85" t="s">
        <v>27</v>
      </c>
      <c r="B85" t="s">
        <v>27</v>
      </c>
      <c r="C85" t="s">
        <v>36</v>
      </c>
      <c r="D85" t="s">
        <v>71</v>
      </c>
      <c r="E85" t="s">
        <v>291</v>
      </c>
      <c r="F85" t="s">
        <v>292</v>
      </c>
      <c r="G85">
        <v>2013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</row>
    <row r="86" spans="1:15" x14ac:dyDescent="0.35">
      <c r="A86" t="s">
        <v>16</v>
      </c>
      <c r="B86" t="s">
        <v>16</v>
      </c>
      <c r="C86" t="s">
        <v>36</v>
      </c>
      <c r="D86" t="s">
        <v>76</v>
      </c>
      <c r="E86" t="s">
        <v>291</v>
      </c>
      <c r="F86" t="s">
        <v>292</v>
      </c>
      <c r="G86">
        <v>2013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</row>
    <row r="87" spans="1:15" x14ac:dyDescent="0.35">
      <c r="A87" t="s">
        <v>16</v>
      </c>
      <c r="B87" t="s">
        <v>16</v>
      </c>
      <c r="C87" t="s">
        <v>36</v>
      </c>
      <c r="D87" t="s">
        <v>77</v>
      </c>
      <c r="E87" t="s">
        <v>291</v>
      </c>
      <c r="F87" t="s">
        <v>292</v>
      </c>
      <c r="G87">
        <v>2013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</row>
    <row r="88" spans="1:15" x14ac:dyDescent="0.35">
      <c r="A88" t="s">
        <v>27</v>
      </c>
      <c r="B88" t="s">
        <v>27</v>
      </c>
      <c r="C88" t="s">
        <v>36</v>
      </c>
      <c r="D88" t="s">
        <v>86</v>
      </c>
      <c r="E88" t="s">
        <v>291</v>
      </c>
      <c r="F88" t="s">
        <v>292</v>
      </c>
      <c r="G88">
        <v>2013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</row>
    <row r="89" spans="1:15" x14ac:dyDescent="0.35">
      <c r="A89" t="s">
        <v>27</v>
      </c>
      <c r="B89" t="s">
        <v>27</v>
      </c>
      <c r="C89" t="s">
        <v>36</v>
      </c>
      <c r="D89" t="s">
        <v>88</v>
      </c>
      <c r="E89" t="s">
        <v>291</v>
      </c>
      <c r="F89" t="s">
        <v>292</v>
      </c>
      <c r="G89">
        <v>2013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</row>
    <row r="90" spans="1:15" x14ac:dyDescent="0.35">
      <c r="A90" t="s">
        <v>16</v>
      </c>
      <c r="B90" t="s">
        <v>16</v>
      </c>
      <c r="C90" t="s">
        <v>36</v>
      </c>
      <c r="D90" t="s">
        <v>87</v>
      </c>
      <c r="E90" t="s">
        <v>291</v>
      </c>
      <c r="F90" t="s">
        <v>292</v>
      </c>
      <c r="G90">
        <v>2013</v>
      </c>
      <c r="H90" s="31" t="s">
        <v>293</v>
      </c>
      <c r="I90" s="31">
        <v>0</v>
      </c>
      <c r="J90" s="31" t="s">
        <v>293</v>
      </c>
      <c r="K90" s="31">
        <v>0</v>
      </c>
      <c r="L90" s="31">
        <v>0</v>
      </c>
      <c r="M90" s="31">
        <v>0</v>
      </c>
      <c r="N90" s="31">
        <v>0</v>
      </c>
      <c r="O90" s="31" t="s">
        <v>293</v>
      </c>
    </row>
    <row r="91" spans="1:15" x14ac:dyDescent="0.35">
      <c r="A91" t="s">
        <v>27</v>
      </c>
      <c r="B91" t="s">
        <v>27</v>
      </c>
      <c r="C91" t="s">
        <v>36</v>
      </c>
      <c r="D91" t="s">
        <v>91</v>
      </c>
      <c r="E91" t="s">
        <v>291</v>
      </c>
      <c r="F91" t="s">
        <v>292</v>
      </c>
      <c r="G91">
        <v>2013</v>
      </c>
      <c r="H91" s="31">
        <v>0</v>
      </c>
      <c r="I91" s="31">
        <v>0</v>
      </c>
      <c r="J91" s="31">
        <v>0</v>
      </c>
      <c r="K91" s="31">
        <v>4.7649999999999997</v>
      </c>
      <c r="L91" s="31" t="s">
        <v>293</v>
      </c>
      <c r="M91" s="31" t="s">
        <v>293</v>
      </c>
      <c r="N91" s="31">
        <v>0</v>
      </c>
      <c r="O91" s="31">
        <v>0</v>
      </c>
    </row>
    <row r="92" spans="1:15" x14ac:dyDescent="0.35">
      <c r="A92" t="s">
        <v>27</v>
      </c>
      <c r="B92" t="s">
        <v>27</v>
      </c>
      <c r="C92" t="s">
        <v>28</v>
      </c>
      <c r="D92" t="s">
        <v>98</v>
      </c>
      <c r="E92" t="s">
        <v>291</v>
      </c>
      <c r="F92" t="s">
        <v>292</v>
      </c>
      <c r="G92">
        <v>2013</v>
      </c>
      <c r="H92" s="31" t="s">
        <v>293</v>
      </c>
      <c r="I92" s="31" t="s">
        <v>293</v>
      </c>
      <c r="J92" s="31">
        <v>0</v>
      </c>
      <c r="K92" s="31">
        <v>2.2120000000000002</v>
      </c>
      <c r="L92" s="31" t="s">
        <v>293</v>
      </c>
      <c r="M92" s="31">
        <v>0</v>
      </c>
      <c r="N92" s="31" t="s">
        <v>293</v>
      </c>
      <c r="O92" s="31">
        <v>0</v>
      </c>
    </row>
    <row r="93" spans="1:15" x14ac:dyDescent="0.35">
      <c r="A93" t="s">
        <v>23</v>
      </c>
      <c r="B93" t="s">
        <v>23</v>
      </c>
      <c r="C93" t="s">
        <v>36</v>
      </c>
      <c r="D93" t="s">
        <v>104</v>
      </c>
      <c r="E93" t="s">
        <v>291</v>
      </c>
      <c r="F93" t="s">
        <v>292</v>
      </c>
      <c r="G93">
        <v>2013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</row>
    <row r="94" spans="1:15" x14ac:dyDescent="0.35">
      <c r="A94" t="s">
        <v>16</v>
      </c>
      <c r="B94" t="s">
        <v>16</v>
      </c>
      <c r="C94" t="s">
        <v>36</v>
      </c>
      <c r="D94" t="s">
        <v>105</v>
      </c>
      <c r="E94" t="s">
        <v>291</v>
      </c>
      <c r="F94" t="s">
        <v>292</v>
      </c>
      <c r="G94">
        <v>2013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</row>
    <row r="95" spans="1:15" x14ac:dyDescent="0.35">
      <c r="A95" t="s">
        <v>16</v>
      </c>
      <c r="B95" t="s">
        <v>16</v>
      </c>
      <c r="C95" t="s">
        <v>36</v>
      </c>
      <c r="D95" t="s">
        <v>108</v>
      </c>
      <c r="E95" t="s">
        <v>291</v>
      </c>
      <c r="F95" t="s">
        <v>292</v>
      </c>
      <c r="G95">
        <v>2013</v>
      </c>
      <c r="H95" s="31" t="s">
        <v>293</v>
      </c>
      <c r="I95" s="31" t="s">
        <v>293</v>
      </c>
      <c r="J95" s="31">
        <v>0</v>
      </c>
      <c r="K95" s="31">
        <v>-0.17</v>
      </c>
      <c r="L95" s="31" t="s">
        <v>293</v>
      </c>
      <c r="M95" s="31">
        <v>0</v>
      </c>
      <c r="N95" s="31" t="s">
        <v>293</v>
      </c>
      <c r="O95" s="31">
        <v>0</v>
      </c>
    </row>
    <row r="96" spans="1:15" x14ac:dyDescent="0.35">
      <c r="A96" t="s">
        <v>23</v>
      </c>
      <c r="B96" t="s">
        <v>23</v>
      </c>
      <c r="C96" t="s">
        <v>36</v>
      </c>
      <c r="D96" t="s">
        <v>116</v>
      </c>
      <c r="E96" t="s">
        <v>291</v>
      </c>
      <c r="F96" t="s">
        <v>292</v>
      </c>
      <c r="G96">
        <v>2013</v>
      </c>
      <c r="H96" s="31" t="s">
        <v>293</v>
      </c>
      <c r="I96" s="31" t="s">
        <v>293</v>
      </c>
      <c r="J96" s="31">
        <v>0</v>
      </c>
      <c r="K96" s="31">
        <v>-37.606999999999999</v>
      </c>
      <c r="L96" s="31" t="s">
        <v>293</v>
      </c>
      <c r="M96" s="31">
        <v>0</v>
      </c>
      <c r="N96" s="31" t="s">
        <v>293</v>
      </c>
      <c r="O96" s="31">
        <v>0</v>
      </c>
    </row>
    <row r="97" spans="1:15" x14ac:dyDescent="0.35">
      <c r="A97" t="s">
        <v>16</v>
      </c>
      <c r="B97" t="s">
        <v>16</v>
      </c>
      <c r="C97" t="s">
        <v>36</v>
      </c>
      <c r="D97" t="s">
        <v>117</v>
      </c>
      <c r="E97" t="s">
        <v>291</v>
      </c>
      <c r="F97" t="s">
        <v>292</v>
      </c>
      <c r="G97">
        <v>2013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</row>
    <row r="98" spans="1:15" x14ac:dyDescent="0.35">
      <c r="A98" t="s">
        <v>27</v>
      </c>
      <c r="B98" t="s">
        <v>27</v>
      </c>
      <c r="C98" t="s">
        <v>36</v>
      </c>
      <c r="D98" t="s">
        <v>120</v>
      </c>
      <c r="E98" t="s">
        <v>291</v>
      </c>
      <c r="F98" t="s">
        <v>292</v>
      </c>
      <c r="G98">
        <v>2013</v>
      </c>
      <c r="H98" s="31">
        <v>93.587000000000003</v>
      </c>
      <c r="I98" s="31" t="s">
        <v>293</v>
      </c>
      <c r="J98" s="31" t="s">
        <v>293</v>
      </c>
      <c r="K98" s="31">
        <v>69.769000000000005</v>
      </c>
      <c r="L98" s="31" t="s">
        <v>293</v>
      </c>
      <c r="M98" s="31" t="s">
        <v>293</v>
      </c>
      <c r="N98" s="31" t="s">
        <v>293</v>
      </c>
      <c r="O98" s="31" t="s">
        <v>293</v>
      </c>
    </row>
    <row r="99" spans="1:15" x14ac:dyDescent="0.35">
      <c r="A99" t="s">
        <v>16</v>
      </c>
      <c r="B99" t="s">
        <v>16</v>
      </c>
      <c r="C99" t="s">
        <v>36</v>
      </c>
      <c r="D99" t="s">
        <v>130</v>
      </c>
      <c r="E99" t="s">
        <v>291</v>
      </c>
      <c r="F99" t="s">
        <v>292</v>
      </c>
      <c r="G99">
        <v>2013</v>
      </c>
      <c r="H99" s="31" t="s">
        <v>293</v>
      </c>
      <c r="I99" s="31" t="s">
        <v>293</v>
      </c>
      <c r="J99" s="31">
        <v>0</v>
      </c>
      <c r="K99" s="31">
        <v>0</v>
      </c>
      <c r="L99" s="31" t="s">
        <v>293</v>
      </c>
      <c r="M99" s="31">
        <v>0</v>
      </c>
      <c r="N99" s="31" t="s">
        <v>293</v>
      </c>
      <c r="O99" s="31">
        <v>0</v>
      </c>
    </row>
    <row r="100" spans="1:15" x14ac:dyDescent="0.35">
      <c r="A100" t="s">
        <v>16</v>
      </c>
      <c r="B100" t="s">
        <v>16</v>
      </c>
      <c r="C100" t="s">
        <v>36</v>
      </c>
      <c r="D100" t="s">
        <v>131</v>
      </c>
      <c r="E100" t="s">
        <v>291</v>
      </c>
      <c r="F100" t="s">
        <v>292</v>
      </c>
      <c r="G100">
        <v>2013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</row>
    <row r="101" spans="1:15" x14ac:dyDescent="0.35">
      <c r="A101" t="s">
        <v>27</v>
      </c>
      <c r="B101" t="s">
        <v>27</v>
      </c>
      <c r="C101" t="s">
        <v>36</v>
      </c>
      <c r="D101" t="s">
        <v>151</v>
      </c>
      <c r="E101" t="s">
        <v>291</v>
      </c>
      <c r="F101" t="s">
        <v>292</v>
      </c>
      <c r="G101">
        <v>2013</v>
      </c>
      <c r="H101" s="31" t="s">
        <v>293</v>
      </c>
      <c r="I101" s="31">
        <v>-0.32900000000000001</v>
      </c>
      <c r="J101" s="31" t="s">
        <v>293</v>
      </c>
      <c r="K101" s="31">
        <v>0.85099999999999998</v>
      </c>
      <c r="L101" s="31" t="s">
        <v>293</v>
      </c>
      <c r="M101" s="31">
        <v>0</v>
      </c>
      <c r="N101" s="31" t="s">
        <v>293</v>
      </c>
      <c r="O101" s="31" t="s">
        <v>293</v>
      </c>
    </row>
    <row r="102" spans="1:15" x14ac:dyDescent="0.35">
      <c r="A102" t="s">
        <v>27</v>
      </c>
      <c r="B102" t="s">
        <v>27</v>
      </c>
      <c r="C102" t="s">
        <v>36</v>
      </c>
      <c r="D102" t="s">
        <v>161</v>
      </c>
      <c r="E102" t="s">
        <v>291</v>
      </c>
      <c r="F102" t="s">
        <v>292</v>
      </c>
      <c r="G102">
        <v>2013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</row>
    <row r="103" spans="1:15" x14ac:dyDescent="0.35">
      <c r="A103" t="s">
        <v>16</v>
      </c>
      <c r="B103" t="s">
        <v>16</v>
      </c>
      <c r="C103" t="s">
        <v>36</v>
      </c>
      <c r="D103" t="s">
        <v>162</v>
      </c>
      <c r="E103" t="s">
        <v>291</v>
      </c>
      <c r="F103" t="s">
        <v>292</v>
      </c>
      <c r="G103">
        <v>2013</v>
      </c>
      <c r="H103" s="31">
        <v>849.35599999999999</v>
      </c>
      <c r="I103" s="31" t="s">
        <v>293</v>
      </c>
      <c r="J103" s="31">
        <v>-99.837000000000003</v>
      </c>
      <c r="K103" s="31">
        <v>10.38</v>
      </c>
      <c r="L103" s="31">
        <v>14.805</v>
      </c>
      <c r="M103" s="31" t="s">
        <v>293</v>
      </c>
      <c r="N103" s="31" t="s">
        <v>293</v>
      </c>
      <c r="O103" s="31">
        <v>-4.4240000000000004</v>
      </c>
    </row>
    <row r="104" spans="1:15" x14ac:dyDescent="0.35">
      <c r="A104" t="s">
        <v>16</v>
      </c>
      <c r="B104" t="s">
        <v>16</v>
      </c>
      <c r="C104" t="s">
        <v>36</v>
      </c>
      <c r="D104" t="s">
        <v>167</v>
      </c>
      <c r="E104" t="s">
        <v>291</v>
      </c>
      <c r="F104" t="s">
        <v>292</v>
      </c>
      <c r="G104">
        <v>2013</v>
      </c>
      <c r="H104" s="31">
        <v>0</v>
      </c>
      <c r="I104" s="31">
        <v>0</v>
      </c>
      <c r="J104" s="31">
        <v>0</v>
      </c>
      <c r="K104" s="31">
        <v>0</v>
      </c>
      <c r="L104" s="31" t="s">
        <v>293</v>
      </c>
      <c r="M104" s="31" t="s">
        <v>293</v>
      </c>
      <c r="N104" s="31">
        <v>0</v>
      </c>
      <c r="O104" s="31">
        <v>0</v>
      </c>
    </row>
    <row r="105" spans="1:15" x14ac:dyDescent="0.35">
      <c r="A105" t="s">
        <v>16</v>
      </c>
      <c r="B105" t="s">
        <v>16</v>
      </c>
      <c r="C105" t="s">
        <v>36</v>
      </c>
      <c r="D105" t="s">
        <v>168</v>
      </c>
      <c r="E105" t="s">
        <v>291</v>
      </c>
      <c r="F105" t="s">
        <v>292</v>
      </c>
      <c r="G105">
        <v>2013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</row>
    <row r="106" spans="1:15" x14ac:dyDescent="0.35">
      <c r="A106" t="s">
        <v>16</v>
      </c>
      <c r="B106" t="s">
        <v>16</v>
      </c>
      <c r="C106" t="s">
        <v>36</v>
      </c>
      <c r="D106" t="s">
        <v>171</v>
      </c>
      <c r="E106" t="s">
        <v>291</v>
      </c>
      <c r="F106" t="s">
        <v>292</v>
      </c>
      <c r="G106">
        <v>2013</v>
      </c>
      <c r="H106" s="31" t="s">
        <v>293</v>
      </c>
      <c r="I106" s="31" t="s">
        <v>293</v>
      </c>
      <c r="J106" s="31" t="s">
        <v>293</v>
      </c>
      <c r="K106" s="31">
        <v>-0.17</v>
      </c>
      <c r="L106" s="31" t="s">
        <v>293</v>
      </c>
      <c r="M106" s="31">
        <v>0</v>
      </c>
      <c r="N106" s="31" t="s">
        <v>293</v>
      </c>
      <c r="O106" s="31">
        <v>0</v>
      </c>
    </row>
    <row r="107" spans="1:15" x14ac:dyDescent="0.35">
      <c r="A107" t="s">
        <v>27</v>
      </c>
      <c r="B107" t="s">
        <v>27</v>
      </c>
      <c r="C107" t="s">
        <v>36</v>
      </c>
      <c r="D107" t="s">
        <v>175</v>
      </c>
      <c r="E107" t="s">
        <v>291</v>
      </c>
      <c r="F107" t="s">
        <v>292</v>
      </c>
      <c r="G107">
        <v>2013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</row>
    <row r="108" spans="1:15" x14ac:dyDescent="0.35">
      <c r="A108" t="s">
        <v>34</v>
      </c>
      <c r="B108" t="s">
        <v>34</v>
      </c>
      <c r="C108" t="s">
        <v>36</v>
      </c>
      <c r="D108" t="s">
        <v>176</v>
      </c>
      <c r="E108" t="s">
        <v>291</v>
      </c>
      <c r="F108" t="s">
        <v>292</v>
      </c>
      <c r="G108">
        <v>2013</v>
      </c>
      <c r="H108" s="31" t="s">
        <v>293</v>
      </c>
      <c r="I108" s="31" t="s">
        <v>293</v>
      </c>
      <c r="J108" s="31">
        <v>0</v>
      </c>
      <c r="K108" s="31">
        <v>0.51100000000000001</v>
      </c>
      <c r="L108" s="31" t="s">
        <v>293</v>
      </c>
      <c r="M108" s="31">
        <v>0</v>
      </c>
      <c r="N108" s="31" t="s">
        <v>293</v>
      </c>
      <c r="O108" s="31">
        <v>0</v>
      </c>
    </row>
    <row r="109" spans="1:15" x14ac:dyDescent="0.35">
      <c r="A109" t="s">
        <v>16</v>
      </c>
      <c r="B109" t="s">
        <v>16</v>
      </c>
      <c r="C109" t="s">
        <v>36</v>
      </c>
      <c r="D109" t="s">
        <v>186</v>
      </c>
      <c r="E109" t="s">
        <v>291</v>
      </c>
      <c r="F109" t="s">
        <v>292</v>
      </c>
      <c r="G109">
        <v>2013</v>
      </c>
      <c r="H109" s="31">
        <v>5.4279999999999999</v>
      </c>
      <c r="I109" s="31" t="s">
        <v>293</v>
      </c>
      <c r="J109" s="31" t="s">
        <v>293</v>
      </c>
      <c r="K109" s="31">
        <v>-0.51100000000000001</v>
      </c>
      <c r="L109" s="31" t="s">
        <v>293</v>
      </c>
      <c r="M109" s="31" t="s">
        <v>293</v>
      </c>
      <c r="N109" s="31" t="s">
        <v>293</v>
      </c>
      <c r="O109" s="31" t="s">
        <v>293</v>
      </c>
    </row>
    <row r="110" spans="1:15" x14ac:dyDescent="0.35">
      <c r="A110" t="s">
        <v>23</v>
      </c>
      <c r="B110" t="s">
        <v>23</v>
      </c>
      <c r="C110" t="s">
        <v>36</v>
      </c>
      <c r="D110" t="s">
        <v>188</v>
      </c>
      <c r="E110" t="s">
        <v>291</v>
      </c>
      <c r="F110" t="s">
        <v>292</v>
      </c>
      <c r="G110">
        <v>2013</v>
      </c>
      <c r="H110" s="31" t="s">
        <v>293</v>
      </c>
      <c r="I110" s="31" t="s">
        <v>293</v>
      </c>
      <c r="J110" s="31" t="s">
        <v>293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</row>
    <row r="111" spans="1:15" x14ac:dyDescent="0.35">
      <c r="A111" t="s">
        <v>16</v>
      </c>
      <c r="B111" t="s">
        <v>16</v>
      </c>
      <c r="C111" t="s">
        <v>36</v>
      </c>
      <c r="D111" t="s">
        <v>195</v>
      </c>
      <c r="E111" t="s">
        <v>291</v>
      </c>
      <c r="F111" t="s">
        <v>292</v>
      </c>
      <c r="G111">
        <v>2013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</row>
    <row r="112" spans="1:15" x14ac:dyDescent="0.35">
      <c r="A112" t="s">
        <v>27</v>
      </c>
      <c r="B112" t="s">
        <v>27</v>
      </c>
      <c r="C112" t="s">
        <v>36</v>
      </c>
      <c r="D112" t="s">
        <v>196</v>
      </c>
      <c r="E112" t="s">
        <v>291</v>
      </c>
      <c r="F112" t="s">
        <v>292</v>
      </c>
      <c r="G112">
        <v>2013</v>
      </c>
      <c r="H112" s="31">
        <v>-7.8949999999999996</v>
      </c>
      <c r="I112" s="31">
        <v>57.731000000000002</v>
      </c>
      <c r="J112" s="31">
        <v>-65.626000000000005</v>
      </c>
      <c r="K112" s="31">
        <v>529.39700000000005</v>
      </c>
      <c r="L112" s="31" t="s">
        <v>293</v>
      </c>
      <c r="M112" s="31" t="s">
        <v>293</v>
      </c>
      <c r="N112" s="31" t="s">
        <v>293</v>
      </c>
      <c r="O112" s="31" t="s">
        <v>293</v>
      </c>
    </row>
    <row r="113" spans="1:15" x14ac:dyDescent="0.35">
      <c r="A113" t="s">
        <v>16</v>
      </c>
      <c r="B113" t="s">
        <v>16</v>
      </c>
      <c r="C113" t="s">
        <v>36</v>
      </c>
      <c r="D113" t="s">
        <v>219</v>
      </c>
      <c r="E113" t="s">
        <v>291</v>
      </c>
      <c r="F113" t="s">
        <v>292</v>
      </c>
      <c r="G113">
        <v>2013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</row>
    <row r="114" spans="1:15" x14ac:dyDescent="0.35">
      <c r="A114" t="s">
        <v>38</v>
      </c>
      <c r="B114" t="s">
        <v>38</v>
      </c>
      <c r="C114" t="s">
        <v>39</v>
      </c>
      <c r="D114" t="s">
        <v>220</v>
      </c>
      <c r="E114" t="s">
        <v>291</v>
      </c>
      <c r="F114" t="s">
        <v>292</v>
      </c>
      <c r="G114">
        <v>2013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</row>
    <row r="115" spans="1:15" x14ac:dyDescent="0.35">
      <c r="A115" t="s">
        <v>27</v>
      </c>
      <c r="B115" t="s">
        <v>27</v>
      </c>
      <c r="C115" t="s">
        <v>36</v>
      </c>
      <c r="D115" t="s">
        <v>224</v>
      </c>
      <c r="E115" t="s">
        <v>291</v>
      </c>
      <c r="F115" t="s">
        <v>292</v>
      </c>
      <c r="G115">
        <v>2013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</row>
    <row r="116" spans="1:15" x14ac:dyDescent="0.35">
      <c r="A116" t="s">
        <v>27</v>
      </c>
      <c r="B116" t="s">
        <v>27</v>
      </c>
      <c r="C116" t="s">
        <v>36</v>
      </c>
      <c r="D116" t="s">
        <v>226</v>
      </c>
      <c r="E116" t="s">
        <v>291</v>
      </c>
      <c r="F116" t="s">
        <v>292</v>
      </c>
      <c r="G116">
        <v>2013</v>
      </c>
      <c r="H116" s="31" t="s">
        <v>293</v>
      </c>
      <c r="I116" s="31" t="s">
        <v>293</v>
      </c>
      <c r="J116" s="31" t="s">
        <v>293</v>
      </c>
      <c r="K116" s="31">
        <v>0</v>
      </c>
      <c r="L116" s="31" t="s">
        <v>293</v>
      </c>
      <c r="M116" s="31">
        <v>0</v>
      </c>
      <c r="N116" s="31" t="s">
        <v>293</v>
      </c>
      <c r="O116" s="31" t="s">
        <v>293</v>
      </c>
    </row>
    <row r="117" spans="1:15" x14ac:dyDescent="0.35">
      <c r="A117" t="s">
        <v>34</v>
      </c>
      <c r="B117" t="s">
        <v>34</v>
      </c>
      <c r="C117" t="s">
        <v>36</v>
      </c>
      <c r="D117" t="s">
        <v>228</v>
      </c>
      <c r="E117" t="s">
        <v>291</v>
      </c>
      <c r="F117" t="s">
        <v>292</v>
      </c>
      <c r="G117">
        <v>2013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</row>
    <row r="118" spans="1:15" x14ac:dyDescent="0.35">
      <c r="A118" t="s">
        <v>16</v>
      </c>
      <c r="B118" t="s">
        <v>16</v>
      </c>
      <c r="C118" t="s">
        <v>36</v>
      </c>
      <c r="D118" t="s">
        <v>229</v>
      </c>
      <c r="E118" t="s">
        <v>291</v>
      </c>
      <c r="F118" t="s">
        <v>292</v>
      </c>
      <c r="G118">
        <v>2013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</row>
    <row r="119" spans="1:15" x14ac:dyDescent="0.35">
      <c r="A119" t="s">
        <v>16</v>
      </c>
      <c r="B119" t="s">
        <v>16</v>
      </c>
      <c r="C119" t="s">
        <v>36</v>
      </c>
      <c r="D119" t="s">
        <v>235</v>
      </c>
      <c r="E119" t="s">
        <v>291</v>
      </c>
      <c r="F119" t="s">
        <v>292</v>
      </c>
      <c r="G119">
        <v>2013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</row>
    <row r="120" spans="1:15" x14ac:dyDescent="0.35">
      <c r="A120" t="s">
        <v>23</v>
      </c>
      <c r="B120" t="s">
        <v>23</v>
      </c>
      <c r="C120" t="s">
        <v>36</v>
      </c>
      <c r="D120" t="s">
        <v>236</v>
      </c>
      <c r="E120" t="s">
        <v>291</v>
      </c>
      <c r="F120" t="s">
        <v>292</v>
      </c>
      <c r="G120">
        <v>2013</v>
      </c>
      <c r="H120" s="31">
        <v>31.085999999999999</v>
      </c>
      <c r="I120" s="31">
        <v>44.573</v>
      </c>
      <c r="J120" s="31">
        <v>-13.487</v>
      </c>
      <c r="K120" s="31">
        <v>-4.0839999999999996</v>
      </c>
      <c r="L120" s="31">
        <v>-2.3820000000000001</v>
      </c>
      <c r="M120" s="31">
        <v>3.0630000000000002</v>
      </c>
      <c r="N120" s="31">
        <v>-5.2750000000000004</v>
      </c>
      <c r="O120" s="31">
        <v>-1.702</v>
      </c>
    </row>
    <row r="121" spans="1:15" x14ac:dyDescent="0.35">
      <c r="A121" t="s">
        <v>16</v>
      </c>
      <c r="B121" t="s">
        <v>16</v>
      </c>
      <c r="C121" t="s">
        <v>36</v>
      </c>
      <c r="D121" t="s">
        <v>238</v>
      </c>
      <c r="E121" t="s">
        <v>291</v>
      </c>
      <c r="F121" t="s">
        <v>292</v>
      </c>
      <c r="G121">
        <v>2013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</row>
    <row r="122" spans="1:15" x14ac:dyDescent="0.35">
      <c r="A122" t="s">
        <v>16</v>
      </c>
      <c r="B122" t="s">
        <v>16</v>
      </c>
      <c r="C122" t="s">
        <v>36</v>
      </c>
      <c r="D122" t="s">
        <v>244</v>
      </c>
      <c r="E122" t="s">
        <v>291</v>
      </c>
      <c r="F122" t="s">
        <v>292</v>
      </c>
      <c r="G122">
        <v>2013</v>
      </c>
      <c r="H122" s="31" t="s">
        <v>293</v>
      </c>
      <c r="I122" s="31" t="s">
        <v>293</v>
      </c>
      <c r="J122" s="31" t="s">
        <v>293</v>
      </c>
      <c r="K122" s="31">
        <v>0.34</v>
      </c>
      <c r="L122" s="31" t="s">
        <v>293</v>
      </c>
      <c r="M122" s="31" t="s">
        <v>293</v>
      </c>
      <c r="N122" s="31">
        <v>0</v>
      </c>
      <c r="O122" s="31">
        <v>0</v>
      </c>
    </row>
    <row r="123" spans="1:15" x14ac:dyDescent="0.35">
      <c r="A123" t="s">
        <v>27</v>
      </c>
      <c r="B123" t="s">
        <v>27</v>
      </c>
      <c r="C123" t="s">
        <v>36</v>
      </c>
      <c r="D123" t="s">
        <v>107</v>
      </c>
      <c r="E123" t="s">
        <v>291</v>
      </c>
      <c r="F123" t="s">
        <v>292</v>
      </c>
      <c r="G123">
        <v>2013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</row>
    <row r="124" spans="1:15" x14ac:dyDescent="0.35">
      <c r="A124" t="s">
        <v>27</v>
      </c>
      <c r="B124" t="s">
        <v>27</v>
      </c>
      <c r="C124" t="s">
        <v>36</v>
      </c>
      <c r="D124" t="s">
        <v>251</v>
      </c>
      <c r="E124" t="s">
        <v>291</v>
      </c>
      <c r="F124" t="s">
        <v>292</v>
      </c>
      <c r="G124">
        <v>2013</v>
      </c>
      <c r="H124" s="31">
        <v>635.70100000000002</v>
      </c>
      <c r="I124" s="31" t="s">
        <v>293</v>
      </c>
      <c r="J124" s="31" t="s">
        <v>293</v>
      </c>
      <c r="K124" s="31">
        <v>-70.62</v>
      </c>
      <c r="L124" s="31" t="s">
        <v>293</v>
      </c>
      <c r="M124" s="31" t="s">
        <v>293</v>
      </c>
      <c r="N124" s="31" t="s">
        <v>293</v>
      </c>
      <c r="O124" s="31" t="s">
        <v>293</v>
      </c>
    </row>
    <row r="125" spans="1:15" x14ac:dyDescent="0.35">
      <c r="A125" t="s">
        <v>16</v>
      </c>
      <c r="B125" t="s">
        <v>16</v>
      </c>
      <c r="C125" t="s">
        <v>36</v>
      </c>
      <c r="D125" t="s">
        <v>253</v>
      </c>
      <c r="E125" t="s">
        <v>291</v>
      </c>
      <c r="F125" t="s">
        <v>292</v>
      </c>
      <c r="G125">
        <v>2013</v>
      </c>
      <c r="H125" s="31" t="s">
        <v>293</v>
      </c>
      <c r="I125" s="31" t="s">
        <v>293</v>
      </c>
      <c r="J125" s="31">
        <v>0</v>
      </c>
      <c r="K125" s="31">
        <v>4.0839999999999996</v>
      </c>
      <c r="L125" s="31" t="s">
        <v>293</v>
      </c>
      <c r="M125" s="31" t="s">
        <v>293</v>
      </c>
      <c r="N125" s="31" t="s">
        <v>293</v>
      </c>
      <c r="O125" s="31">
        <v>0</v>
      </c>
    </row>
    <row r="126" spans="1:15" x14ac:dyDescent="0.35">
      <c r="A126" t="s">
        <v>16</v>
      </c>
      <c r="B126" t="s">
        <v>16</v>
      </c>
      <c r="C126" t="s">
        <v>36</v>
      </c>
      <c r="D126" t="s">
        <v>262</v>
      </c>
      <c r="E126" t="s">
        <v>291</v>
      </c>
      <c r="F126" t="s">
        <v>292</v>
      </c>
      <c r="G126">
        <v>2013</v>
      </c>
      <c r="H126" s="31">
        <v>23.356000000000002</v>
      </c>
      <c r="I126" s="31" t="s">
        <v>293</v>
      </c>
      <c r="J126" s="31" t="s">
        <v>293</v>
      </c>
      <c r="K126" s="31">
        <v>1.532</v>
      </c>
      <c r="L126" s="31" t="s">
        <v>293</v>
      </c>
      <c r="M126" s="31">
        <v>0</v>
      </c>
      <c r="N126" s="31" t="s">
        <v>293</v>
      </c>
      <c r="O126" s="31" t="s">
        <v>293</v>
      </c>
    </row>
    <row r="127" spans="1:15" x14ac:dyDescent="0.35">
      <c r="A127" t="s">
        <v>27</v>
      </c>
      <c r="B127" t="s">
        <v>27</v>
      </c>
      <c r="C127" t="s">
        <v>36</v>
      </c>
      <c r="D127" t="s">
        <v>278</v>
      </c>
      <c r="E127" t="s">
        <v>291</v>
      </c>
      <c r="F127" t="s">
        <v>292</v>
      </c>
      <c r="G127">
        <v>2013</v>
      </c>
      <c r="H127" s="31" t="s">
        <v>293</v>
      </c>
      <c r="I127" s="31" t="s">
        <v>293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</row>
    <row r="128" spans="1:15" x14ac:dyDescent="0.35">
      <c r="A128" t="s">
        <v>27</v>
      </c>
      <c r="B128" t="s">
        <v>27</v>
      </c>
      <c r="C128" t="s">
        <v>36</v>
      </c>
      <c r="D128" t="s">
        <v>279</v>
      </c>
      <c r="E128" t="s">
        <v>291</v>
      </c>
      <c r="F128" t="s">
        <v>292</v>
      </c>
      <c r="G128">
        <v>2013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</row>
    <row r="129" spans="1:15" x14ac:dyDescent="0.35">
      <c r="A129" t="s">
        <v>34</v>
      </c>
      <c r="B129" t="s">
        <v>34</v>
      </c>
      <c r="C129" t="s">
        <v>24</v>
      </c>
      <c r="D129" t="s">
        <v>123</v>
      </c>
      <c r="E129" t="s">
        <v>291</v>
      </c>
      <c r="F129" t="s">
        <v>292</v>
      </c>
      <c r="G129">
        <v>2013</v>
      </c>
      <c r="H129" s="31" t="s">
        <v>293</v>
      </c>
      <c r="I129" s="31" t="s">
        <v>293</v>
      </c>
      <c r="J129" s="31" t="s">
        <v>293</v>
      </c>
      <c r="K129" s="31">
        <v>1.361</v>
      </c>
      <c r="L129" s="31" t="s">
        <v>293</v>
      </c>
      <c r="M129" s="31">
        <v>0</v>
      </c>
      <c r="N129" s="31" t="s">
        <v>293</v>
      </c>
      <c r="O129" s="31" t="s">
        <v>293</v>
      </c>
    </row>
    <row r="130" spans="1:15" x14ac:dyDescent="0.35">
      <c r="A130" t="s">
        <v>38</v>
      </c>
      <c r="B130" t="s">
        <v>38</v>
      </c>
      <c r="C130" t="s">
        <v>39</v>
      </c>
      <c r="D130" t="s">
        <v>40</v>
      </c>
      <c r="E130" t="s">
        <v>291</v>
      </c>
      <c r="F130" t="s">
        <v>292</v>
      </c>
      <c r="G130">
        <v>2013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</row>
    <row r="131" spans="1:15" x14ac:dyDescent="0.35">
      <c r="A131" t="s">
        <v>34</v>
      </c>
      <c r="B131" t="s">
        <v>34</v>
      </c>
      <c r="C131" t="s">
        <v>41</v>
      </c>
      <c r="D131" t="s">
        <v>42</v>
      </c>
      <c r="E131" t="s">
        <v>291</v>
      </c>
      <c r="F131" t="s">
        <v>292</v>
      </c>
      <c r="G131">
        <v>2013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</row>
    <row r="132" spans="1:15" x14ac:dyDescent="0.35">
      <c r="A132" t="s">
        <v>34</v>
      </c>
      <c r="B132" t="s">
        <v>34</v>
      </c>
      <c r="C132" t="s">
        <v>41</v>
      </c>
      <c r="D132" t="s">
        <v>45</v>
      </c>
      <c r="E132" t="s">
        <v>291</v>
      </c>
      <c r="F132" t="s">
        <v>292</v>
      </c>
      <c r="G132">
        <v>2013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</row>
    <row r="133" spans="1:15" x14ac:dyDescent="0.35">
      <c r="A133" t="s">
        <v>34</v>
      </c>
      <c r="B133" t="s">
        <v>34</v>
      </c>
      <c r="C133" t="s">
        <v>41</v>
      </c>
      <c r="D133" t="s">
        <v>49</v>
      </c>
      <c r="E133" t="s">
        <v>291</v>
      </c>
      <c r="F133" t="s">
        <v>292</v>
      </c>
      <c r="G133">
        <v>2013</v>
      </c>
      <c r="H133" s="31" t="s">
        <v>293</v>
      </c>
      <c r="I133" s="31" t="s">
        <v>293</v>
      </c>
      <c r="J133" s="31" t="s">
        <v>293</v>
      </c>
      <c r="K133" s="31">
        <v>0</v>
      </c>
      <c r="L133" s="31" t="s">
        <v>293</v>
      </c>
      <c r="M133" s="31">
        <v>0</v>
      </c>
      <c r="N133" s="31" t="s">
        <v>293</v>
      </c>
      <c r="O133" s="31">
        <v>0</v>
      </c>
    </row>
    <row r="134" spans="1:15" x14ac:dyDescent="0.35">
      <c r="A134" t="s">
        <v>34</v>
      </c>
      <c r="B134" t="s">
        <v>34</v>
      </c>
      <c r="C134" t="s">
        <v>41</v>
      </c>
      <c r="D134" t="s">
        <v>52</v>
      </c>
      <c r="E134" t="s">
        <v>291</v>
      </c>
      <c r="F134" t="s">
        <v>292</v>
      </c>
      <c r="G134">
        <v>2013</v>
      </c>
      <c r="H134" s="31">
        <v>68.751000000000005</v>
      </c>
      <c r="I134" s="31" t="s">
        <v>293</v>
      </c>
      <c r="J134" s="31" t="s">
        <v>293</v>
      </c>
      <c r="K134" s="31">
        <v>0.17</v>
      </c>
      <c r="L134" s="31" t="s">
        <v>293</v>
      </c>
      <c r="M134" s="31">
        <v>0</v>
      </c>
      <c r="N134" s="31" t="s">
        <v>293</v>
      </c>
      <c r="O134" s="31" t="s">
        <v>293</v>
      </c>
    </row>
    <row r="135" spans="1:15" x14ac:dyDescent="0.35">
      <c r="A135" t="s">
        <v>23</v>
      </c>
      <c r="B135" t="s">
        <v>23</v>
      </c>
      <c r="C135" t="s">
        <v>41</v>
      </c>
      <c r="D135" t="s">
        <v>55</v>
      </c>
      <c r="E135" t="s">
        <v>291</v>
      </c>
      <c r="F135" t="s">
        <v>292</v>
      </c>
      <c r="G135">
        <v>2013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</row>
    <row r="136" spans="1:15" x14ac:dyDescent="0.35">
      <c r="A136" t="s">
        <v>34</v>
      </c>
      <c r="B136" t="s">
        <v>34</v>
      </c>
      <c r="C136" t="s">
        <v>57</v>
      </c>
      <c r="D136" t="s">
        <v>58</v>
      </c>
      <c r="E136" t="s">
        <v>291</v>
      </c>
      <c r="F136" t="s">
        <v>292</v>
      </c>
      <c r="G136">
        <v>2013</v>
      </c>
      <c r="H136" s="31">
        <v>3917.17</v>
      </c>
      <c r="I136" s="31">
        <v>3716.837</v>
      </c>
      <c r="J136" s="31">
        <v>200.16800000000001</v>
      </c>
      <c r="K136" s="31">
        <v>656.173</v>
      </c>
      <c r="L136" s="31">
        <v>649.70600000000002</v>
      </c>
      <c r="M136" s="31" t="s">
        <v>293</v>
      </c>
      <c r="N136" s="31" t="s">
        <v>293</v>
      </c>
      <c r="O136" s="31">
        <v>6.4660000000000002</v>
      </c>
    </row>
    <row r="137" spans="1:15" x14ac:dyDescent="0.35">
      <c r="A137" t="s">
        <v>38</v>
      </c>
      <c r="B137" t="s">
        <v>38</v>
      </c>
      <c r="C137" t="s">
        <v>39</v>
      </c>
      <c r="D137" t="s">
        <v>61</v>
      </c>
      <c r="E137" t="s">
        <v>291</v>
      </c>
      <c r="F137" t="s">
        <v>292</v>
      </c>
      <c r="G137">
        <v>2013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</row>
    <row r="138" spans="1:15" x14ac:dyDescent="0.35">
      <c r="A138" t="s">
        <v>34</v>
      </c>
      <c r="B138" t="s">
        <v>34</v>
      </c>
      <c r="C138" t="s">
        <v>41</v>
      </c>
      <c r="D138" t="s">
        <v>75</v>
      </c>
      <c r="E138" t="s">
        <v>291</v>
      </c>
      <c r="F138" t="s">
        <v>292</v>
      </c>
      <c r="G138">
        <v>2013</v>
      </c>
      <c r="H138" s="31">
        <v>-296.55099999999999</v>
      </c>
      <c r="I138" s="31">
        <v>486.85</v>
      </c>
      <c r="J138" s="31">
        <v>-783.40099999999995</v>
      </c>
      <c r="K138" s="31">
        <v>-712.83900000000006</v>
      </c>
      <c r="L138" s="31" t="s">
        <v>293</v>
      </c>
      <c r="M138" s="31" t="s">
        <v>293</v>
      </c>
      <c r="N138" s="31" t="s">
        <v>293</v>
      </c>
      <c r="O138" s="31" t="s">
        <v>293</v>
      </c>
    </row>
    <row r="139" spans="1:15" x14ac:dyDescent="0.35">
      <c r="A139" t="s">
        <v>23</v>
      </c>
      <c r="B139" t="s">
        <v>23</v>
      </c>
      <c r="C139" t="s">
        <v>41</v>
      </c>
      <c r="D139" t="s">
        <v>90</v>
      </c>
      <c r="E139" t="s">
        <v>291</v>
      </c>
      <c r="F139" t="s">
        <v>292</v>
      </c>
      <c r="G139">
        <v>2013</v>
      </c>
      <c r="H139" s="31" t="s">
        <v>293</v>
      </c>
      <c r="I139" s="31" t="s">
        <v>293</v>
      </c>
      <c r="J139" s="31">
        <v>0</v>
      </c>
      <c r="K139" s="31">
        <v>1.0209999999999999</v>
      </c>
      <c r="L139" s="31" t="s">
        <v>293</v>
      </c>
      <c r="M139" s="31" t="s">
        <v>293</v>
      </c>
      <c r="N139" s="31">
        <v>0</v>
      </c>
      <c r="O139" s="31">
        <v>0</v>
      </c>
    </row>
    <row r="140" spans="1:15" x14ac:dyDescent="0.35">
      <c r="A140" t="s">
        <v>23</v>
      </c>
      <c r="B140" t="s">
        <v>23</v>
      </c>
      <c r="C140" t="s">
        <v>41</v>
      </c>
      <c r="D140" t="s">
        <v>93</v>
      </c>
      <c r="E140" t="s">
        <v>291</v>
      </c>
      <c r="F140" t="s">
        <v>292</v>
      </c>
      <c r="G140">
        <v>2013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</row>
    <row r="141" spans="1:15" x14ac:dyDescent="0.35">
      <c r="A141" t="s">
        <v>34</v>
      </c>
      <c r="B141" t="s">
        <v>34</v>
      </c>
      <c r="C141" t="s">
        <v>41</v>
      </c>
      <c r="D141" t="s">
        <v>94</v>
      </c>
      <c r="E141" t="s">
        <v>291</v>
      </c>
      <c r="F141" t="s">
        <v>292</v>
      </c>
      <c r="G141">
        <v>2013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</row>
    <row r="142" spans="1:15" x14ac:dyDescent="0.35">
      <c r="A142" t="s">
        <v>23</v>
      </c>
      <c r="B142" t="s">
        <v>23</v>
      </c>
      <c r="C142" t="s">
        <v>41</v>
      </c>
      <c r="D142" t="s">
        <v>99</v>
      </c>
      <c r="E142" t="s">
        <v>291</v>
      </c>
      <c r="F142" t="s">
        <v>292</v>
      </c>
      <c r="G142">
        <v>2013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</row>
    <row r="143" spans="1:15" x14ac:dyDescent="0.35">
      <c r="A143" t="s">
        <v>23</v>
      </c>
      <c r="B143" t="s">
        <v>23</v>
      </c>
      <c r="C143" t="s">
        <v>41</v>
      </c>
      <c r="D143" t="s">
        <v>100</v>
      </c>
      <c r="E143" t="s">
        <v>291</v>
      </c>
      <c r="F143" t="s">
        <v>292</v>
      </c>
      <c r="G143">
        <v>2013</v>
      </c>
      <c r="H143" s="31" t="s">
        <v>293</v>
      </c>
      <c r="I143" s="31" t="s">
        <v>293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</row>
    <row r="144" spans="1:15" x14ac:dyDescent="0.35">
      <c r="A144" t="s">
        <v>27</v>
      </c>
      <c r="B144" t="s">
        <v>27</v>
      </c>
      <c r="C144" t="s">
        <v>41</v>
      </c>
      <c r="D144" t="s">
        <v>103</v>
      </c>
      <c r="E144" t="s">
        <v>291</v>
      </c>
      <c r="F144" t="s">
        <v>292</v>
      </c>
      <c r="G144">
        <v>2013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</row>
    <row r="145" spans="1:15" x14ac:dyDescent="0.35">
      <c r="A145" t="s">
        <v>23</v>
      </c>
      <c r="B145" t="s">
        <v>23</v>
      </c>
      <c r="C145" t="s">
        <v>41</v>
      </c>
      <c r="D145" t="s">
        <v>124</v>
      </c>
      <c r="E145" t="s">
        <v>291</v>
      </c>
      <c r="F145" t="s">
        <v>292</v>
      </c>
      <c r="G145">
        <v>2013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</row>
    <row r="146" spans="1:15" x14ac:dyDescent="0.35">
      <c r="A146" t="s">
        <v>23</v>
      </c>
      <c r="B146" t="s">
        <v>23</v>
      </c>
      <c r="C146" t="s">
        <v>41</v>
      </c>
      <c r="D146" t="s">
        <v>128</v>
      </c>
      <c r="E146" t="s">
        <v>291</v>
      </c>
      <c r="F146" t="s">
        <v>292</v>
      </c>
      <c r="G146">
        <v>2013</v>
      </c>
      <c r="H146" s="31" t="s">
        <v>293</v>
      </c>
      <c r="I146" s="31" t="s">
        <v>293</v>
      </c>
      <c r="J146" s="31" t="s">
        <v>293</v>
      </c>
      <c r="K146" s="31">
        <v>1.702</v>
      </c>
      <c r="L146" s="31" t="s">
        <v>293</v>
      </c>
      <c r="M146" s="31" t="s">
        <v>293</v>
      </c>
      <c r="N146" s="31" t="s">
        <v>293</v>
      </c>
      <c r="O146" s="31" t="s">
        <v>293</v>
      </c>
    </row>
    <row r="147" spans="1:15" x14ac:dyDescent="0.35">
      <c r="A147" t="s">
        <v>16</v>
      </c>
      <c r="B147" t="s">
        <v>16</v>
      </c>
      <c r="C147" t="s">
        <v>41</v>
      </c>
      <c r="D147" t="s">
        <v>133</v>
      </c>
      <c r="E147" t="s">
        <v>291</v>
      </c>
      <c r="F147" t="s">
        <v>292</v>
      </c>
      <c r="G147">
        <v>2013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</row>
    <row r="148" spans="1:15" x14ac:dyDescent="0.35">
      <c r="A148" t="s">
        <v>27</v>
      </c>
      <c r="B148" t="s">
        <v>27</v>
      </c>
      <c r="C148" t="s">
        <v>41</v>
      </c>
      <c r="D148" t="s">
        <v>135</v>
      </c>
      <c r="E148" t="s">
        <v>291</v>
      </c>
      <c r="F148" t="s">
        <v>292</v>
      </c>
      <c r="G148">
        <v>2013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</row>
    <row r="149" spans="1:15" x14ac:dyDescent="0.35">
      <c r="A149" t="s">
        <v>23</v>
      </c>
      <c r="B149" t="s">
        <v>23</v>
      </c>
      <c r="C149" t="s">
        <v>41</v>
      </c>
      <c r="D149" t="s">
        <v>146</v>
      </c>
      <c r="E149" t="s">
        <v>291</v>
      </c>
      <c r="F149" t="s">
        <v>292</v>
      </c>
      <c r="G149">
        <v>2013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</row>
    <row r="150" spans="1:15" x14ac:dyDescent="0.35">
      <c r="A150" t="s">
        <v>38</v>
      </c>
      <c r="B150" t="s">
        <v>38</v>
      </c>
      <c r="C150" t="s">
        <v>39</v>
      </c>
      <c r="D150" t="s">
        <v>184</v>
      </c>
      <c r="E150" t="s">
        <v>291</v>
      </c>
      <c r="F150" t="s">
        <v>292</v>
      </c>
      <c r="G150">
        <v>2013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</row>
    <row r="151" spans="1:15" x14ac:dyDescent="0.35">
      <c r="A151" t="s">
        <v>38</v>
      </c>
      <c r="B151" t="s">
        <v>38</v>
      </c>
      <c r="C151" t="s">
        <v>39</v>
      </c>
      <c r="D151" t="s">
        <v>39</v>
      </c>
      <c r="E151" t="s">
        <v>291</v>
      </c>
      <c r="F151" t="s">
        <v>292</v>
      </c>
      <c r="G151">
        <v>2013</v>
      </c>
      <c r="H151" s="31" t="s">
        <v>293</v>
      </c>
      <c r="I151" s="31" t="s">
        <v>293</v>
      </c>
      <c r="J151" s="31" t="s">
        <v>293</v>
      </c>
      <c r="K151" s="31" t="s">
        <v>293</v>
      </c>
      <c r="L151" s="31" t="s">
        <v>293</v>
      </c>
      <c r="M151" s="31" t="s">
        <v>293</v>
      </c>
      <c r="N151" s="31" t="s">
        <v>293</v>
      </c>
      <c r="O151" s="31" t="s">
        <v>293</v>
      </c>
    </row>
    <row r="152" spans="1:15" x14ac:dyDescent="0.35">
      <c r="A152" t="s">
        <v>27</v>
      </c>
      <c r="B152" t="s">
        <v>27</v>
      </c>
      <c r="C152" t="s">
        <v>41</v>
      </c>
      <c r="D152" t="s">
        <v>194</v>
      </c>
      <c r="E152" t="s">
        <v>291</v>
      </c>
      <c r="F152" t="s">
        <v>292</v>
      </c>
      <c r="G152">
        <v>2013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</row>
    <row r="153" spans="1:15" x14ac:dyDescent="0.35">
      <c r="A153" t="s">
        <v>34</v>
      </c>
      <c r="B153" t="s">
        <v>34</v>
      </c>
      <c r="C153" t="s">
        <v>41</v>
      </c>
      <c r="D153" t="s">
        <v>206</v>
      </c>
      <c r="E153" t="s">
        <v>291</v>
      </c>
      <c r="F153" t="s">
        <v>292</v>
      </c>
      <c r="G153">
        <v>2013</v>
      </c>
      <c r="H153" s="31">
        <v>100.495</v>
      </c>
      <c r="I153" s="31">
        <v>23.027000000000001</v>
      </c>
      <c r="J153" s="31" t="s">
        <v>293</v>
      </c>
      <c r="K153" s="31">
        <v>5.6159999999999997</v>
      </c>
      <c r="L153" s="31" t="s">
        <v>293</v>
      </c>
      <c r="M153" s="31" t="s">
        <v>293</v>
      </c>
      <c r="N153" s="31" t="s">
        <v>293</v>
      </c>
      <c r="O153" s="31" t="s">
        <v>293</v>
      </c>
    </row>
    <row r="154" spans="1:15" x14ac:dyDescent="0.35">
      <c r="A154" t="s">
        <v>34</v>
      </c>
      <c r="B154" t="s">
        <v>34</v>
      </c>
      <c r="C154" t="s">
        <v>41</v>
      </c>
      <c r="D154" t="s">
        <v>241</v>
      </c>
      <c r="E154" t="s">
        <v>291</v>
      </c>
      <c r="F154" t="s">
        <v>292</v>
      </c>
      <c r="G154">
        <v>2013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</row>
    <row r="155" spans="1:15" x14ac:dyDescent="0.35">
      <c r="A155" t="s">
        <v>23</v>
      </c>
      <c r="B155" t="s">
        <v>23</v>
      </c>
      <c r="C155" t="s">
        <v>41</v>
      </c>
      <c r="D155" t="s">
        <v>242</v>
      </c>
      <c r="E155" t="s">
        <v>291</v>
      </c>
      <c r="F155" t="s">
        <v>292</v>
      </c>
      <c r="G155">
        <v>2013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</row>
    <row r="156" spans="1:15" x14ac:dyDescent="0.35">
      <c r="A156" t="s">
        <v>23</v>
      </c>
      <c r="B156" t="s">
        <v>23</v>
      </c>
      <c r="C156" t="s">
        <v>41</v>
      </c>
      <c r="D156" t="s">
        <v>243</v>
      </c>
      <c r="E156" t="s">
        <v>291</v>
      </c>
      <c r="F156" t="s">
        <v>292</v>
      </c>
      <c r="G156">
        <v>2013</v>
      </c>
      <c r="H156" s="31" t="s">
        <v>293</v>
      </c>
      <c r="I156" s="31">
        <v>0</v>
      </c>
      <c r="J156" s="31" t="s">
        <v>293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</row>
    <row r="157" spans="1:15" x14ac:dyDescent="0.35">
      <c r="A157" t="s">
        <v>34</v>
      </c>
      <c r="B157" t="s">
        <v>34</v>
      </c>
      <c r="C157" t="s">
        <v>41</v>
      </c>
      <c r="D157" t="s">
        <v>231</v>
      </c>
      <c r="E157" t="s">
        <v>291</v>
      </c>
      <c r="F157" t="s">
        <v>292</v>
      </c>
      <c r="G157">
        <v>2013</v>
      </c>
      <c r="H157" s="31" t="s">
        <v>293</v>
      </c>
      <c r="I157" s="31" t="s">
        <v>293</v>
      </c>
      <c r="J157" s="31">
        <v>0</v>
      </c>
      <c r="K157" s="31">
        <v>0.34</v>
      </c>
      <c r="L157" s="31" t="s">
        <v>293</v>
      </c>
      <c r="M157" s="31">
        <v>0</v>
      </c>
      <c r="N157" s="31" t="s">
        <v>293</v>
      </c>
      <c r="O157" s="31">
        <v>0</v>
      </c>
    </row>
    <row r="158" spans="1:15" x14ac:dyDescent="0.35">
      <c r="A158" t="s">
        <v>34</v>
      </c>
      <c r="B158" t="s">
        <v>34</v>
      </c>
      <c r="C158" t="s">
        <v>41</v>
      </c>
      <c r="D158" t="s">
        <v>256</v>
      </c>
      <c r="E158" t="s">
        <v>291</v>
      </c>
      <c r="F158" t="s">
        <v>292</v>
      </c>
      <c r="G158">
        <v>2013</v>
      </c>
      <c r="H158" s="31" t="s">
        <v>293</v>
      </c>
      <c r="I158" s="31" t="s">
        <v>293</v>
      </c>
      <c r="J158" s="31" t="s">
        <v>293</v>
      </c>
      <c r="K158" s="31">
        <v>0.68100000000000005</v>
      </c>
      <c r="L158" s="31" t="s">
        <v>293</v>
      </c>
      <c r="M158" s="31">
        <v>0</v>
      </c>
      <c r="N158" s="31" t="s">
        <v>293</v>
      </c>
      <c r="O158" s="31">
        <v>0</v>
      </c>
    </row>
    <row r="159" spans="1:15" x14ac:dyDescent="0.35">
      <c r="A159" t="s">
        <v>34</v>
      </c>
      <c r="B159" t="s">
        <v>34</v>
      </c>
      <c r="C159" t="s">
        <v>41</v>
      </c>
      <c r="D159" t="s">
        <v>260</v>
      </c>
      <c r="E159" t="s">
        <v>291</v>
      </c>
      <c r="F159" t="s">
        <v>292</v>
      </c>
      <c r="G159">
        <v>2013</v>
      </c>
      <c r="H159" s="31" t="s">
        <v>293</v>
      </c>
      <c r="I159" s="31" t="s">
        <v>293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</row>
    <row r="160" spans="1:15" x14ac:dyDescent="0.35">
      <c r="A160" t="s">
        <v>38</v>
      </c>
      <c r="B160" t="s">
        <v>38</v>
      </c>
      <c r="C160" t="s">
        <v>39</v>
      </c>
      <c r="D160" t="s">
        <v>66</v>
      </c>
      <c r="E160" t="s">
        <v>291</v>
      </c>
      <c r="F160" t="s">
        <v>292</v>
      </c>
      <c r="G160">
        <v>2013</v>
      </c>
      <c r="H160" s="31">
        <v>19.244</v>
      </c>
      <c r="I160" s="31">
        <v>29.111999999999998</v>
      </c>
      <c r="J160" s="31">
        <v>-9.7040000000000006</v>
      </c>
      <c r="K160" s="31">
        <v>-0.17</v>
      </c>
      <c r="L160" s="31">
        <v>0</v>
      </c>
      <c r="M160" s="31" t="s">
        <v>293</v>
      </c>
      <c r="N160" s="31" t="s">
        <v>293</v>
      </c>
      <c r="O160" s="31">
        <v>-0.17</v>
      </c>
    </row>
    <row r="161" spans="1:15" x14ac:dyDescent="0.35">
      <c r="A161" t="s">
        <v>38</v>
      </c>
      <c r="B161" t="s">
        <v>38</v>
      </c>
      <c r="C161" t="s">
        <v>39</v>
      </c>
      <c r="D161" t="s">
        <v>267</v>
      </c>
      <c r="E161" t="s">
        <v>291</v>
      </c>
      <c r="F161" t="s">
        <v>292</v>
      </c>
      <c r="G161">
        <v>2013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</row>
    <row r="162" spans="1:15" x14ac:dyDescent="0.35">
      <c r="A162" t="s">
        <v>23</v>
      </c>
      <c r="B162" t="s">
        <v>23</v>
      </c>
      <c r="C162" t="s">
        <v>41</v>
      </c>
      <c r="D162" t="s">
        <v>43</v>
      </c>
      <c r="E162" t="s">
        <v>291</v>
      </c>
      <c r="F162" t="s">
        <v>292</v>
      </c>
      <c r="G162">
        <v>2013</v>
      </c>
      <c r="H162" s="31">
        <v>113.489</v>
      </c>
      <c r="I162" s="31">
        <v>25.494</v>
      </c>
      <c r="J162" s="31">
        <v>87.995000000000005</v>
      </c>
      <c r="K162" s="31">
        <v>-17.016999999999999</v>
      </c>
      <c r="L162" s="31" t="s">
        <v>293</v>
      </c>
      <c r="M162" s="31">
        <v>0</v>
      </c>
      <c r="N162" s="31" t="s">
        <v>293</v>
      </c>
      <c r="O162" s="31" t="s">
        <v>293</v>
      </c>
    </row>
    <row r="163" spans="1:15" x14ac:dyDescent="0.35">
      <c r="A163" t="s">
        <v>27</v>
      </c>
      <c r="B163" t="s">
        <v>27</v>
      </c>
      <c r="C163" t="s">
        <v>41</v>
      </c>
      <c r="D163" t="s">
        <v>60</v>
      </c>
      <c r="E163" t="s">
        <v>291</v>
      </c>
      <c r="F163" t="s">
        <v>292</v>
      </c>
      <c r="G163">
        <v>2013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</row>
    <row r="164" spans="1:15" x14ac:dyDescent="0.35">
      <c r="A164" t="s">
        <v>23</v>
      </c>
      <c r="B164" t="s">
        <v>23</v>
      </c>
      <c r="C164" t="s">
        <v>41</v>
      </c>
      <c r="D164" t="s">
        <v>64</v>
      </c>
      <c r="E164" t="s">
        <v>291</v>
      </c>
      <c r="F164" t="s">
        <v>292</v>
      </c>
      <c r="G164">
        <v>2013</v>
      </c>
      <c r="H164" s="31">
        <v>3364.529</v>
      </c>
      <c r="I164" s="31">
        <v>2711.0639999999999</v>
      </c>
      <c r="J164" s="31">
        <v>653.62900000000002</v>
      </c>
      <c r="K164" s="31">
        <v>-520.71799999999996</v>
      </c>
      <c r="L164" s="31">
        <v>-533.99099999999999</v>
      </c>
      <c r="M164" s="31">
        <v>18.207999999999998</v>
      </c>
      <c r="N164" s="31">
        <v>-552.19899999999996</v>
      </c>
      <c r="O164" s="31">
        <v>13.273</v>
      </c>
    </row>
    <row r="165" spans="1:15" x14ac:dyDescent="0.35">
      <c r="A165" t="s">
        <v>23</v>
      </c>
      <c r="B165" t="s">
        <v>23</v>
      </c>
      <c r="C165" t="s">
        <v>41</v>
      </c>
      <c r="D165" t="s">
        <v>85</v>
      </c>
      <c r="E165" t="s">
        <v>291</v>
      </c>
      <c r="F165" t="s">
        <v>292</v>
      </c>
      <c r="G165">
        <v>2013</v>
      </c>
      <c r="H165" s="31">
        <v>17.27</v>
      </c>
      <c r="I165" s="31">
        <v>17.27</v>
      </c>
      <c r="J165" s="31" t="s">
        <v>293</v>
      </c>
      <c r="K165" s="31">
        <v>1.0209999999999999</v>
      </c>
      <c r="L165" s="31">
        <v>1.0209999999999999</v>
      </c>
      <c r="M165" s="31" t="s">
        <v>293</v>
      </c>
      <c r="N165" s="31" t="s">
        <v>293</v>
      </c>
      <c r="O165" s="31">
        <v>0</v>
      </c>
    </row>
    <row r="166" spans="1:15" x14ac:dyDescent="0.35">
      <c r="A166" t="s">
        <v>23</v>
      </c>
      <c r="B166" t="s">
        <v>23</v>
      </c>
      <c r="C166" t="s">
        <v>41</v>
      </c>
      <c r="D166" t="s">
        <v>101</v>
      </c>
      <c r="E166" t="s">
        <v>291</v>
      </c>
      <c r="F166" t="s">
        <v>292</v>
      </c>
      <c r="G166">
        <v>2013</v>
      </c>
      <c r="H166" s="31" t="s">
        <v>293</v>
      </c>
      <c r="I166" s="31" t="s">
        <v>293</v>
      </c>
      <c r="J166" s="31">
        <v>0</v>
      </c>
      <c r="K166" s="31">
        <v>0.17</v>
      </c>
      <c r="L166" s="31" t="s">
        <v>293</v>
      </c>
      <c r="M166" s="31">
        <v>0</v>
      </c>
      <c r="N166" s="31" t="s">
        <v>293</v>
      </c>
      <c r="O166" s="31">
        <v>0</v>
      </c>
    </row>
    <row r="167" spans="1:15" x14ac:dyDescent="0.35">
      <c r="A167" t="s">
        <v>38</v>
      </c>
      <c r="B167" t="s">
        <v>38</v>
      </c>
      <c r="C167" t="s">
        <v>39</v>
      </c>
      <c r="D167" t="s">
        <v>201</v>
      </c>
      <c r="E167" t="s">
        <v>291</v>
      </c>
      <c r="F167" t="s">
        <v>292</v>
      </c>
      <c r="G167">
        <v>2013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</row>
    <row r="168" spans="1:15" x14ac:dyDescent="0.35">
      <c r="A168" t="s">
        <v>23</v>
      </c>
      <c r="B168" t="s">
        <v>23</v>
      </c>
      <c r="C168" t="s">
        <v>41</v>
      </c>
      <c r="D168" t="s">
        <v>132</v>
      </c>
      <c r="E168" t="s">
        <v>291</v>
      </c>
      <c r="F168" t="s">
        <v>292</v>
      </c>
      <c r="G168">
        <v>2013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</row>
    <row r="169" spans="1:15" x14ac:dyDescent="0.35">
      <c r="A169" t="s">
        <v>23</v>
      </c>
      <c r="B169" t="s">
        <v>23</v>
      </c>
      <c r="C169" t="s">
        <v>41</v>
      </c>
      <c r="D169" t="s">
        <v>208</v>
      </c>
      <c r="E169" t="s">
        <v>291</v>
      </c>
      <c r="F169" t="s">
        <v>292</v>
      </c>
      <c r="G169">
        <v>2013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</row>
    <row r="170" spans="1:15" x14ac:dyDescent="0.35">
      <c r="A170" t="s">
        <v>23</v>
      </c>
      <c r="B170" t="s">
        <v>23</v>
      </c>
      <c r="C170" t="s">
        <v>41</v>
      </c>
      <c r="D170" t="s">
        <v>209</v>
      </c>
      <c r="E170" t="s">
        <v>291</v>
      </c>
      <c r="F170" t="s">
        <v>292</v>
      </c>
      <c r="G170">
        <v>2013</v>
      </c>
      <c r="H170" s="31">
        <v>392.93400000000003</v>
      </c>
      <c r="I170" s="31">
        <v>258.06299999999999</v>
      </c>
      <c r="J170" s="31" t="s">
        <v>293</v>
      </c>
      <c r="K170" s="31">
        <v>7.1470000000000002</v>
      </c>
      <c r="L170" s="31" t="s">
        <v>293</v>
      </c>
      <c r="M170" s="31">
        <v>0</v>
      </c>
      <c r="N170" s="31" t="s">
        <v>293</v>
      </c>
      <c r="O170" s="31" t="s">
        <v>293</v>
      </c>
    </row>
    <row r="171" spans="1:15" x14ac:dyDescent="0.35">
      <c r="A171" t="s">
        <v>23</v>
      </c>
      <c r="B171" t="s">
        <v>23</v>
      </c>
      <c r="C171" t="s">
        <v>41</v>
      </c>
      <c r="D171" t="s">
        <v>245</v>
      </c>
      <c r="E171" t="s">
        <v>291</v>
      </c>
      <c r="F171" t="s">
        <v>292</v>
      </c>
      <c r="G171">
        <v>2013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</row>
    <row r="172" spans="1:15" x14ac:dyDescent="0.35">
      <c r="A172" t="s">
        <v>34</v>
      </c>
      <c r="B172" t="s">
        <v>34</v>
      </c>
      <c r="C172" t="s">
        <v>41</v>
      </c>
      <c r="D172" t="s">
        <v>268</v>
      </c>
      <c r="E172" t="s">
        <v>291</v>
      </c>
      <c r="F172" t="s">
        <v>292</v>
      </c>
      <c r="G172">
        <v>2013</v>
      </c>
      <c r="H172" s="31" t="s">
        <v>293</v>
      </c>
      <c r="I172" s="31" t="s">
        <v>293</v>
      </c>
      <c r="J172" s="31" t="s">
        <v>293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</row>
    <row r="173" spans="1:15" x14ac:dyDescent="0.35">
      <c r="A173" t="s">
        <v>23</v>
      </c>
      <c r="B173" t="s">
        <v>23</v>
      </c>
      <c r="C173" t="s">
        <v>41</v>
      </c>
      <c r="D173" t="s">
        <v>272</v>
      </c>
      <c r="E173" t="s">
        <v>291</v>
      </c>
      <c r="F173" t="s">
        <v>292</v>
      </c>
      <c r="G173">
        <v>2013</v>
      </c>
      <c r="H173" s="31">
        <v>-7.2370000000000001</v>
      </c>
      <c r="I173" s="31">
        <v>-7.0720000000000001</v>
      </c>
      <c r="J173" s="31" t="s">
        <v>293</v>
      </c>
      <c r="K173" s="31">
        <v>-0.68100000000000005</v>
      </c>
      <c r="L173" s="31" t="s">
        <v>293</v>
      </c>
      <c r="M173" s="31" t="s">
        <v>293</v>
      </c>
      <c r="N173" s="31" t="s">
        <v>293</v>
      </c>
      <c r="O173" s="31" t="s">
        <v>293</v>
      </c>
    </row>
    <row r="174" spans="1:15" x14ac:dyDescent="0.35">
      <c r="A174" t="s">
        <v>34</v>
      </c>
      <c r="B174" t="s">
        <v>34</v>
      </c>
      <c r="C174" t="s">
        <v>28</v>
      </c>
      <c r="D174" t="s">
        <v>50</v>
      </c>
      <c r="E174" t="s">
        <v>291</v>
      </c>
      <c r="F174" t="s">
        <v>292</v>
      </c>
      <c r="G174">
        <v>2013</v>
      </c>
      <c r="H174" s="31">
        <v>2.9609999999999999</v>
      </c>
      <c r="I174" s="31">
        <v>2.7959999999999998</v>
      </c>
      <c r="J174" s="31">
        <v>0.16400000000000001</v>
      </c>
      <c r="K174" s="31">
        <v>-202.672</v>
      </c>
      <c r="L174" s="31" t="s">
        <v>293</v>
      </c>
      <c r="M174" s="31" t="s">
        <v>293</v>
      </c>
      <c r="N174" s="31" t="s">
        <v>293</v>
      </c>
      <c r="O174" s="31">
        <v>0</v>
      </c>
    </row>
    <row r="175" spans="1:15" x14ac:dyDescent="0.35">
      <c r="A175" t="s">
        <v>23</v>
      </c>
      <c r="B175" t="s">
        <v>23</v>
      </c>
      <c r="C175" t="s">
        <v>28</v>
      </c>
      <c r="D175" t="s">
        <v>141</v>
      </c>
      <c r="E175" t="s">
        <v>291</v>
      </c>
      <c r="F175" t="s">
        <v>292</v>
      </c>
      <c r="G175">
        <v>2013</v>
      </c>
      <c r="H175" s="31">
        <v>0.49299999999999999</v>
      </c>
      <c r="I175" s="31" t="s">
        <v>293</v>
      </c>
      <c r="J175" s="31" t="s">
        <v>293</v>
      </c>
      <c r="K175" s="31">
        <v>4.0839999999999996</v>
      </c>
      <c r="L175" s="31" t="s">
        <v>293</v>
      </c>
      <c r="M175" s="31">
        <v>0</v>
      </c>
      <c r="N175" s="31" t="s">
        <v>293</v>
      </c>
      <c r="O175" s="31">
        <v>0</v>
      </c>
    </row>
    <row r="176" spans="1:15" x14ac:dyDescent="0.35">
      <c r="A176" t="s">
        <v>34</v>
      </c>
      <c r="B176" t="s">
        <v>34</v>
      </c>
      <c r="C176" t="s">
        <v>28</v>
      </c>
      <c r="D176" t="s">
        <v>156</v>
      </c>
      <c r="E176" t="s">
        <v>291</v>
      </c>
      <c r="F176" t="s">
        <v>292</v>
      </c>
      <c r="G176">
        <v>2013</v>
      </c>
      <c r="H176" s="31">
        <v>0.98699999999999999</v>
      </c>
      <c r="I176" s="31">
        <v>0.82199999999999995</v>
      </c>
      <c r="J176" s="31" t="s">
        <v>293</v>
      </c>
      <c r="K176" s="31">
        <v>1.361</v>
      </c>
      <c r="L176" s="31">
        <v>1.361</v>
      </c>
      <c r="M176" s="31" t="s">
        <v>293</v>
      </c>
      <c r="N176" s="31" t="s">
        <v>293</v>
      </c>
      <c r="O176" s="31">
        <v>0</v>
      </c>
    </row>
    <row r="177" spans="1:15" x14ac:dyDescent="0.35">
      <c r="A177" t="s">
        <v>34</v>
      </c>
      <c r="B177" t="s">
        <v>34</v>
      </c>
      <c r="C177" t="s">
        <v>28</v>
      </c>
      <c r="D177" t="s">
        <v>202</v>
      </c>
      <c r="E177" t="s">
        <v>291</v>
      </c>
      <c r="F177" t="s">
        <v>292</v>
      </c>
      <c r="G177">
        <v>2013</v>
      </c>
      <c r="H177" s="31" t="s">
        <v>293</v>
      </c>
      <c r="I177" s="31" t="s">
        <v>293</v>
      </c>
      <c r="J177" s="31" t="s">
        <v>293</v>
      </c>
      <c r="K177" s="31">
        <v>244.023</v>
      </c>
      <c r="L177" s="31" t="s">
        <v>293</v>
      </c>
      <c r="M177" s="31" t="s">
        <v>293</v>
      </c>
      <c r="N177" s="31" t="s">
        <v>293</v>
      </c>
      <c r="O177" s="31" t="s">
        <v>293</v>
      </c>
    </row>
    <row r="178" spans="1:15" x14ac:dyDescent="0.35">
      <c r="A178" t="s">
        <v>34</v>
      </c>
      <c r="B178" t="s">
        <v>34</v>
      </c>
      <c r="C178" t="s">
        <v>28</v>
      </c>
      <c r="D178" t="s">
        <v>215</v>
      </c>
      <c r="E178" t="s">
        <v>291</v>
      </c>
      <c r="F178" t="s">
        <v>292</v>
      </c>
      <c r="G178">
        <v>2013</v>
      </c>
      <c r="H178" s="31">
        <v>2.3029999999999999</v>
      </c>
      <c r="I178" s="31">
        <v>1.3160000000000001</v>
      </c>
      <c r="J178" s="31" t="s">
        <v>293</v>
      </c>
      <c r="K178" s="31">
        <v>4.4240000000000004</v>
      </c>
      <c r="L178" s="31">
        <v>4.4240000000000004</v>
      </c>
      <c r="M178" s="31">
        <v>0</v>
      </c>
      <c r="N178" s="31">
        <v>4.4240000000000004</v>
      </c>
      <c r="O178" s="31">
        <v>0</v>
      </c>
    </row>
    <row r="179" spans="1:15" x14ac:dyDescent="0.35">
      <c r="A179" t="s">
        <v>34</v>
      </c>
      <c r="B179" t="s">
        <v>34</v>
      </c>
      <c r="C179" t="s">
        <v>28</v>
      </c>
      <c r="D179" t="s">
        <v>225</v>
      </c>
      <c r="E179" t="s">
        <v>291</v>
      </c>
      <c r="F179" t="s">
        <v>292</v>
      </c>
      <c r="G179">
        <v>2013</v>
      </c>
      <c r="H179" s="31">
        <v>46.710999999999999</v>
      </c>
      <c r="I179" s="31">
        <v>44.902000000000001</v>
      </c>
      <c r="J179" s="31">
        <v>1.645</v>
      </c>
      <c r="K179" s="31">
        <v>30.12</v>
      </c>
      <c r="L179" s="31" t="s">
        <v>293</v>
      </c>
      <c r="M179" s="31" t="s">
        <v>293</v>
      </c>
      <c r="N179" s="31" t="s">
        <v>293</v>
      </c>
      <c r="O179" s="31" t="s">
        <v>293</v>
      </c>
    </row>
    <row r="180" spans="1:15" x14ac:dyDescent="0.35">
      <c r="A180" t="s">
        <v>34</v>
      </c>
      <c r="B180" t="s">
        <v>34</v>
      </c>
      <c r="C180" t="s">
        <v>28</v>
      </c>
      <c r="D180" t="s">
        <v>264</v>
      </c>
      <c r="E180" t="s">
        <v>291</v>
      </c>
      <c r="F180" t="s">
        <v>292</v>
      </c>
      <c r="G180">
        <v>2013</v>
      </c>
      <c r="H180" s="31">
        <v>88.981999999999999</v>
      </c>
      <c r="I180" s="31">
        <v>54.277000000000001</v>
      </c>
      <c r="J180" s="31">
        <v>34.704999999999998</v>
      </c>
      <c r="K180" s="31">
        <v>-61.430999999999997</v>
      </c>
      <c r="L180" s="31" t="s">
        <v>293</v>
      </c>
      <c r="M180" s="31" t="s">
        <v>293</v>
      </c>
      <c r="N180" s="31" t="s">
        <v>293</v>
      </c>
      <c r="O180" s="31" t="s">
        <v>293</v>
      </c>
    </row>
    <row r="181" spans="1:15" x14ac:dyDescent="0.35">
      <c r="A181" t="s">
        <v>16</v>
      </c>
      <c r="B181" t="s">
        <v>16</v>
      </c>
      <c r="C181" t="s">
        <v>28</v>
      </c>
      <c r="D181" t="s">
        <v>277</v>
      </c>
      <c r="E181" t="s">
        <v>291</v>
      </c>
      <c r="F181" t="s">
        <v>292</v>
      </c>
      <c r="G181">
        <v>2013</v>
      </c>
      <c r="H181" s="31" t="s">
        <v>293</v>
      </c>
      <c r="I181" s="31" t="s">
        <v>293</v>
      </c>
      <c r="J181" s="31">
        <v>0.32900000000000001</v>
      </c>
      <c r="K181" s="31">
        <v>0.68100000000000005</v>
      </c>
      <c r="L181" s="31" t="s">
        <v>293</v>
      </c>
      <c r="M181" s="31" t="s">
        <v>293</v>
      </c>
      <c r="N181" s="31" t="s">
        <v>293</v>
      </c>
      <c r="O181" s="31" t="s">
        <v>293</v>
      </c>
    </row>
    <row r="182" spans="1:15" x14ac:dyDescent="0.35">
      <c r="A182" t="s">
        <v>23</v>
      </c>
      <c r="B182" t="s">
        <v>23</v>
      </c>
      <c r="C182" t="s">
        <v>24</v>
      </c>
      <c r="D182" t="s">
        <v>44</v>
      </c>
      <c r="E182" t="s">
        <v>291</v>
      </c>
      <c r="F182" t="s">
        <v>292</v>
      </c>
      <c r="G182">
        <v>2013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</row>
    <row r="183" spans="1:15" x14ac:dyDescent="0.35">
      <c r="A183" t="s">
        <v>23</v>
      </c>
      <c r="B183" t="s">
        <v>23</v>
      </c>
      <c r="C183" t="s">
        <v>24</v>
      </c>
      <c r="D183" t="s">
        <v>48</v>
      </c>
      <c r="E183" t="s">
        <v>291</v>
      </c>
      <c r="F183" t="s">
        <v>292</v>
      </c>
      <c r="G183">
        <v>2013</v>
      </c>
      <c r="H183" s="31">
        <v>1722.232</v>
      </c>
      <c r="I183" s="31">
        <v>1847.07</v>
      </c>
      <c r="J183" s="31">
        <v>-125.002</v>
      </c>
      <c r="K183" s="31">
        <v>885.90099999999995</v>
      </c>
      <c r="L183" s="31">
        <v>887.77300000000002</v>
      </c>
      <c r="M183" s="31" t="s">
        <v>293</v>
      </c>
      <c r="N183" s="31" t="s">
        <v>293</v>
      </c>
      <c r="O183" s="31">
        <v>-1.702</v>
      </c>
    </row>
    <row r="184" spans="1:15" x14ac:dyDescent="0.35">
      <c r="A184" t="s">
        <v>23</v>
      </c>
      <c r="B184" t="s">
        <v>23</v>
      </c>
      <c r="C184" t="s">
        <v>24</v>
      </c>
      <c r="D184" t="s">
        <v>118</v>
      </c>
      <c r="E184" t="s">
        <v>291</v>
      </c>
      <c r="F184" t="s">
        <v>292</v>
      </c>
      <c r="G184">
        <v>2013</v>
      </c>
      <c r="H184" s="31">
        <v>134.70599999999999</v>
      </c>
      <c r="I184" s="31">
        <v>134.70599999999999</v>
      </c>
      <c r="J184" s="31">
        <v>0</v>
      </c>
      <c r="K184" s="31">
        <v>2.3820000000000001</v>
      </c>
      <c r="L184" s="31" t="s">
        <v>293</v>
      </c>
      <c r="M184" s="31">
        <v>0</v>
      </c>
      <c r="N184" s="31" t="s">
        <v>293</v>
      </c>
      <c r="O184" s="31" t="s">
        <v>293</v>
      </c>
    </row>
    <row r="185" spans="1:15" x14ac:dyDescent="0.35">
      <c r="A185" t="s">
        <v>23</v>
      </c>
      <c r="B185" t="s">
        <v>23</v>
      </c>
      <c r="C185" t="s">
        <v>28</v>
      </c>
      <c r="D185" t="s">
        <v>149</v>
      </c>
      <c r="E185" t="s">
        <v>291</v>
      </c>
      <c r="F185" t="s">
        <v>292</v>
      </c>
      <c r="G185">
        <v>2013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</row>
    <row r="186" spans="1:15" x14ac:dyDescent="0.35">
      <c r="A186" t="s">
        <v>23</v>
      </c>
      <c r="B186" t="s">
        <v>23</v>
      </c>
      <c r="C186" t="s">
        <v>28</v>
      </c>
      <c r="D186" t="s">
        <v>160</v>
      </c>
      <c r="E186" t="s">
        <v>291</v>
      </c>
      <c r="F186" t="s">
        <v>292</v>
      </c>
      <c r="G186">
        <v>2013</v>
      </c>
      <c r="H186" s="31" t="s">
        <v>293</v>
      </c>
      <c r="I186" s="31" t="s">
        <v>293</v>
      </c>
      <c r="J186" s="31">
        <v>0</v>
      </c>
      <c r="K186" s="31">
        <v>0.34</v>
      </c>
      <c r="L186" s="31" t="s">
        <v>293</v>
      </c>
      <c r="M186" s="31" t="s">
        <v>293</v>
      </c>
      <c r="N186" s="31" t="s">
        <v>293</v>
      </c>
      <c r="O186" s="31">
        <v>0</v>
      </c>
    </row>
    <row r="187" spans="1:15" x14ac:dyDescent="0.35">
      <c r="A187" t="s">
        <v>27</v>
      </c>
      <c r="B187" t="s">
        <v>27</v>
      </c>
      <c r="C187" t="s">
        <v>28</v>
      </c>
      <c r="D187" t="s">
        <v>205</v>
      </c>
      <c r="E187" t="s">
        <v>291</v>
      </c>
      <c r="F187" t="s">
        <v>292</v>
      </c>
      <c r="G187">
        <v>2013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</row>
    <row r="188" spans="1:15" x14ac:dyDescent="0.35">
      <c r="A188" t="s">
        <v>16</v>
      </c>
      <c r="B188" t="s">
        <v>16</v>
      </c>
      <c r="C188" t="s">
        <v>28</v>
      </c>
      <c r="D188" t="s">
        <v>248</v>
      </c>
      <c r="E188" t="s">
        <v>291</v>
      </c>
      <c r="F188" t="s">
        <v>292</v>
      </c>
      <c r="G188">
        <v>2013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</row>
    <row r="189" spans="1:15" x14ac:dyDescent="0.35">
      <c r="A189" t="s">
        <v>16</v>
      </c>
      <c r="B189" t="s">
        <v>16</v>
      </c>
      <c r="C189" t="s">
        <v>17</v>
      </c>
      <c r="D189" t="s">
        <v>18</v>
      </c>
      <c r="E189" t="s">
        <v>291</v>
      </c>
      <c r="F189" t="s">
        <v>292</v>
      </c>
      <c r="G189">
        <v>2013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</row>
    <row r="190" spans="1:15" x14ac:dyDescent="0.35">
      <c r="A190" t="s">
        <v>27</v>
      </c>
      <c r="B190" t="s">
        <v>27</v>
      </c>
      <c r="C190" t="s">
        <v>17</v>
      </c>
      <c r="D190" t="s">
        <v>51</v>
      </c>
      <c r="E190" t="s">
        <v>291</v>
      </c>
      <c r="F190" t="s">
        <v>292</v>
      </c>
      <c r="G190">
        <v>2013</v>
      </c>
      <c r="H190" s="31" t="s">
        <v>293</v>
      </c>
      <c r="I190" s="31" t="s">
        <v>293</v>
      </c>
      <c r="J190" s="31">
        <v>-0.98699999999999999</v>
      </c>
      <c r="K190" s="31">
        <v>101.251</v>
      </c>
      <c r="L190" s="31" t="s">
        <v>293</v>
      </c>
      <c r="M190" s="31" t="s">
        <v>293</v>
      </c>
      <c r="N190" s="31" t="s">
        <v>293</v>
      </c>
      <c r="O190" s="31">
        <v>0</v>
      </c>
    </row>
    <row r="191" spans="1:15" x14ac:dyDescent="0.35">
      <c r="A191" t="s">
        <v>27</v>
      </c>
      <c r="B191" t="s">
        <v>27</v>
      </c>
      <c r="C191" t="s">
        <v>17</v>
      </c>
      <c r="D191" t="s">
        <v>59</v>
      </c>
      <c r="E191" t="s">
        <v>291</v>
      </c>
      <c r="F191" t="s">
        <v>292</v>
      </c>
      <c r="G191">
        <v>2013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</row>
    <row r="192" spans="1:15" x14ac:dyDescent="0.35">
      <c r="A192" t="s">
        <v>34</v>
      </c>
      <c r="B192" t="s">
        <v>34</v>
      </c>
      <c r="C192" t="s">
        <v>32</v>
      </c>
      <c r="D192" t="s">
        <v>67</v>
      </c>
      <c r="E192" t="s">
        <v>291</v>
      </c>
      <c r="F192" t="s">
        <v>292</v>
      </c>
      <c r="G192">
        <v>2013</v>
      </c>
      <c r="H192" s="31" t="s">
        <v>293</v>
      </c>
      <c r="I192" s="31" t="s">
        <v>293</v>
      </c>
      <c r="J192" s="31" t="s">
        <v>293</v>
      </c>
      <c r="K192" s="31">
        <v>5.7859999999999996</v>
      </c>
      <c r="L192" s="31" t="s">
        <v>293</v>
      </c>
      <c r="M192" s="31">
        <v>0</v>
      </c>
      <c r="N192" s="31" t="s">
        <v>293</v>
      </c>
      <c r="O192" s="31" t="s">
        <v>293</v>
      </c>
    </row>
    <row r="193" spans="1:15" x14ac:dyDescent="0.35">
      <c r="A193" t="s">
        <v>27</v>
      </c>
      <c r="B193" t="s">
        <v>27</v>
      </c>
      <c r="C193" t="s">
        <v>32</v>
      </c>
      <c r="D193" t="s">
        <v>72</v>
      </c>
      <c r="E193" t="s">
        <v>291</v>
      </c>
      <c r="F193" t="s">
        <v>292</v>
      </c>
      <c r="G193">
        <v>2013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</row>
    <row r="194" spans="1:15" x14ac:dyDescent="0.35">
      <c r="A194" t="s">
        <v>23</v>
      </c>
      <c r="B194" t="s">
        <v>23</v>
      </c>
      <c r="C194" t="s">
        <v>32</v>
      </c>
      <c r="D194" t="s">
        <v>81</v>
      </c>
      <c r="E194" t="s">
        <v>291</v>
      </c>
      <c r="F194" t="s">
        <v>292</v>
      </c>
      <c r="G194">
        <v>2013</v>
      </c>
      <c r="H194" s="31">
        <v>554.45000000000005</v>
      </c>
      <c r="I194" s="31" t="s">
        <v>293</v>
      </c>
      <c r="J194" s="31">
        <v>15.954000000000001</v>
      </c>
      <c r="K194" s="31">
        <v>65.174999999999997</v>
      </c>
      <c r="L194" s="31" t="s">
        <v>293</v>
      </c>
      <c r="M194" s="31" t="s">
        <v>293</v>
      </c>
      <c r="N194" s="31" t="s">
        <v>293</v>
      </c>
      <c r="O194" s="31" t="s">
        <v>293</v>
      </c>
    </row>
    <row r="195" spans="1:15" x14ac:dyDescent="0.35">
      <c r="A195" t="s">
        <v>34</v>
      </c>
      <c r="B195" t="s">
        <v>34</v>
      </c>
      <c r="C195" t="s">
        <v>32</v>
      </c>
      <c r="D195" t="s">
        <v>79</v>
      </c>
      <c r="E195" t="s">
        <v>291</v>
      </c>
      <c r="F195" t="s">
        <v>292</v>
      </c>
      <c r="G195">
        <v>2013</v>
      </c>
      <c r="H195" s="31">
        <v>-61.843000000000004</v>
      </c>
      <c r="I195" s="31">
        <v>125.66</v>
      </c>
      <c r="J195" s="31">
        <v>-187.66800000000001</v>
      </c>
      <c r="K195" s="31">
        <v>13.954000000000001</v>
      </c>
      <c r="L195" s="31">
        <v>20.079999999999998</v>
      </c>
      <c r="M195" s="31">
        <v>1.1910000000000001</v>
      </c>
      <c r="N195" s="31">
        <v>19.059000000000001</v>
      </c>
      <c r="O195" s="31">
        <v>-6.2960000000000003</v>
      </c>
    </row>
    <row r="196" spans="1:15" x14ac:dyDescent="0.35">
      <c r="A196" t="s">
        <v>27</v>
      </c>
      <c r="B196" t="s">
        <v>27</v>
      </c>
      <c r="C196" t="s">
        <v>17</v>
      </c>
      <c r="D196" t="s">
        <v>138</v>
      </c>
      <c r="E196" t="s">
        <v>291</v>
      </c>
      <c r="F196" t="s">
        <v>292</v>
      </c>
      <c r="G196">
        <v>2013</v>
      </c>
      <c r="H196" s="31">
        <v>301.15600000000001</v>
      </c>
      <c r="I196" s="31">
        <v>109.377</v>
      </c>
      <c r="J196" s="31">
        <v>191.779</v>
      </c>
      <c r="K196" s="31">
        <v>15.996</v>
      </c>
      <c r="L196" s="31" t="s">
        <v>293</v>
      </c>
      <c r="M196" s="31" t="s">
        <v>293</v>
      </c>
      <c r="N196" s="31" t="s">
        <v>293</v>
      </c>
      <c r="O196" s="31" t="s">
        <v>293</v>
      </c>
    </row>
    <row r="197" spans="1:15" x14ac:dyDescent="0.35">
      <c r="A197" t="s">
        <v>23</v>
      </c>
      <c r="B197" t="s">
        <v>23</v>
      </c>
      <c r="C197" t="s">
        <v>32</v>
      </c>
      <c r="D197" t="s">
        <v>139</v>
      </c>
      <c r="E197" t="s">
        <v>291</v>
      </c>
      <c r="F197" t="s">
        <v>292</v>
      </c>
      <c r="G197">
        <v>2013</v>
      </c>
      <c r="H197" s="31">
        <v>90.626000000000005</v>
      </c>
      <c r="I197" s="31">
        <v>60.033999999999999</v>
      </c>
      <c r="J197" s="31">
        <v>30.593</v>
      </c>
      <c r="K197" s="31">
        <v>-49.348999999999997</v>
      </c>
      <c r="L197" s="31">
        <v>-51.561</v>
      </c>
      <c r="M197" s="31" t="s">
        <v>293</v>
      </c>
      <c r="N197" s="31" t="s">
        <v>293</v>
      </c>
      <c r="O197" s="31">
        <v>2.2120000000000002</v>
      </c>
    </row>
    <row r="198" spans="1:15" x14ac:dyDescent="0.35">
      <c r="A198" t="s">
        <v>23</v>
      </c>
      <c r="B198" t="s">
        <v>23</v>
      </c>
      <c r="C198" t="s">
        <v>28</v>
      </c>
      <c r="D198" t="s">
        <v>140</v>
      </c>
      <c r="E198" t="s">
        <v>291</v>
      </c>
      <c r="F198" t="s">
        <v>292</v>
      </c>
      <c r="G198">
        <v>2013</v>
      </c>
      <c r="H198" s="31">
        <v>-46.546999999999997</v>
      </c>
      <c r="I198" s="31" t="s">
        <v>293</v>
      </c>
      <c r="J198" s="31">
        <v>-46.218000000000004</v>
      </c>
      <c r="K198" s="31">
        <v>-13.614000000000001</v>
      </c>
      <c r="L198" s="31" t="s">
        <v>293</v>
      </c>
      <c r="M198" s="31" t="s">
        <v>293</v>
      </c>
      <c r="N198" s="31" t="s">
        <v>293</v>
      </c>
      <c r="O198" s="31" t="s">
        <v>293</v>
      </c>
    </row>
    <row r="199" spans="1:15" x14ac:dyDescent="0.35">
      <c r="A199" t="s">
        <v>23</v>
      </c>
      <c r="B199" t="s">
        <v>23</v>
      </c>
      <c r="C199" t="s">
        <v>24</v>
      </c>
      <c r="D199" t="s">
        <v>150</v>
      </c>
      <c r="E199" t="s">
        <v>291</v>
      </c>
      <c r="F199" t="s">
        <v>292</v>
      </c>
      <c r="G199">
        <v>2013</v>
      </c>
      <c r="H199" s="31">
        <v>4.4409999999999998</v>
      </c>
      <c r="I199" s="31">
        <v>-1.3160000000000001</v>
      </c>
      <c r="J199" s="31" t="s">
        <v>293</v>
      </c>
      <c r="K199" s="31">
        <v>-3.403</v>
      </c>
      <c r="L199" s="31" t="s">
        <v>293</v>
      </c>
      <c r="M199" s="31" t="s">
        <v>293</v>
      </c>
      <c r="N199" s="31" t="s">
        <v>293</v>
      </c>
      <c r="O199" s="31" t="s">
        <v>293</v>
      </c>
    </row>
    <row r="200" spans="1:15" x14ac:dyDescent="0.35">
      <c r="A200" t="s">
        <v>16</v>
      </c>
      <c r="B200" t="s">
        <v>16</v>
      </c>
      <c r="C200" t="s">
        <v>32</v>
      </c>
      <c r="D200" t="s">
        <v>153</v>
      </c>
      <c r="E200" t="s">
        <v>291</v>
      </c>
      <c r="F200" t="s">
        <v>292</v>
      </c>
      <c r="G200">
        <v>2013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</row>
    <row r="201" spans="1:15" x14ac:dyDescent="0.35">
      <c r="A201" t="s">
        <v>27</v>
      </c>
      <c r="B201" t="s">
        <v>27</v>
      </c>
      <c r="C201" t="s">
        <v>24</v>
      </c>
      <c r="D201" t="s">
        <v>157</v>
      </c>
      <c r="E201" t="s">
        <v>291</v>
      </c>
      <c r="F201" t="s">
        <v>292</v>
      </c>
      <c r="G201">
        <v>2013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</row>
    <row r="202" spans="1:15" x14ac:dyDescent="0.35">
      <c r="A202" t="s">
        <v>27</v>
      </c>
      <c r="B202" t="s">
        <v>27</v>
      </c>
      <c r="C202" t="s">
        <v>32</v>
      </c>
      <c r="D202" t="s">
        <v>158</v>
      </c>
      <c r="E202" t="s">
        <v>291</v>
      </c>
      <c r="F202" t="s">
        <v>292</v>
      </c>
      <c r="G202">
        <v>2013</v>
      </c>
      <c r="H202" s="31" t="s">
        <v>293</v>
      </c>
      <c r="I202" s="31" t="s">
        <v>293</v>
      </c>
      <c r="J202" s="31" t="s">
        <v>293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</row>
    <row r="203" spans="1:15" x14ac:dyDescent="0.35">
      <c r="A203" t="s">
        <v>34</v>
      </c>
      <c r="B203" t="s">
        <v>34</v>
      </c>
      <c r="C203" t="s">
        <v>32</v>
      </c>
      <c r="D203" t="s">
        <v>80</v>
      </c>
      <c r="E203" t="s">
        <v>291</v>
      </c>
      <c r="F203" t="s">
        <v>292</v>
      </c>
      <c r="G203">
        <v>2013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</row>
    <row r="204" spans="1:15" x14ac:dyDescent="0.35">
      <c r="A204" t="s">
        <v>23</v>
      </c>
      <c r="B204" t="s">
        <v>23</v>
      </c>
      <c r="C204" t="s">
        <v>32</v>
      </c>
      <c r="D204" t="s">
        <v>169</v>
      </c>
      <c r="E204" t="s">
        <v>291</v>
      </c>
      <c r="F204" t="s">
        <v>292</v>
      </c>
      <c r="G204">
        <v>2013</v>
      </c>
      <c r="H204" s="31">
        <v>241.61600000000001</v>
      </c>
      <c r="I204" s="31">
        <v>197.86500000000001</v>
      </c>
      <c r="J204" s="31">
        <v>43.750999999999998</v>
      </c>
      <c r="K204" s="31">
        <v>54.283999999999999</v>
      </c>
      <c r="L204" s="31">
        <v>50.881</v>
      </c>
      <c r="M204" s="31">
        <v>12.422000000000001</v>
      </c>
      <c r="N204" s="31">
        <v>38.457999999999998</v>
      </c>
      <c r="O204" s="31">
        <v>3.5739999999999998</v>
      </c>
    </row>
    <row r="205" spans="1:15" x14ac:dyDescent="0.35">
      <c r="A205" t="s">
        <v>23</v>
      </c>
      <c r="B205" t="s">
        <v>23</v>
      </c>
      <c r="C205" t="s">
        <v>17</v>
      </c>
      <c r="D205" t="s">
        <v>170</v>
      </c>
      <c r="E205" t="s">
        <v>291</v>
      </c>
      <c r="F205" t="s">
        <v>292</v>
      </c>
      <c r="G205">
        <v>2013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</row>
    <row r="206" spans="1:15" x14ac:dyDescent="0.35">
      <c r="A206" t="s">
        <v>27</v>
      </c>
      <c r="B206" t="s">
        <v>27</v>
      </c>
      <c r="C206" t="s">
        <v>32</v>
      </c>
      <c r="D206" t="s">
        <v>182</v>
      </c>
      <c r="E206" t="s">
        <v>291</v>
      </c>
      <c r="F206" t="s">
        <v>292</v>
      </c>
      <c r="G206">
        <v>2013</v>
      </c>
      <c r="H206" s="31" t="s">
        <v>293</v>
      </c>
      <c r="I206" s="31">
        <v>0</v>
      </c>
      <c r="J206" s="31" t="s">
        <v>293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</row>
    <row r="207" spans="1:15" x14ac:dyDescent="0.35">
      <c r="A207" t="s">
        <v>27</v>
      </c>
      <c r="B207" t="s">
        <v>27</v>
      </c>
      <c r="C207" t="s">
        <v>32</v>
      </c>
      <c r="D207" t="s">
        <v>187</v>
      </c>
      <c r="E207" t="s">
        <v>291</v>
      </c>
      <c r="F207" t="s">
        <v>292</v>
      </c>
      <c r="G207">
        <v>2013</v>
      </c>
      <c r="H207" s="31" t="s">
        <v>293</v>
      </c>
      <c r="I207" s="31" t="s">
        <v>293</v>
      </c>
      <c r="J207" s="31" t="s">
        <v>293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</row>
    <row r="208" spans="1:15" x14ac:dyDescent="0.35">
      <c r="A208" t="s">
        <v>27</v>
      </c>
      <c r="B208" t="s">
        <v>27</v>
      </c>
      <c r="C208" t="s">
        <v>17</v>
      </c>
      <c r="D208" t="s">
        <v>190</v>
      </c>
      <c r="E208" t="s">
        <v>291</v>
      </c>
      <c r="F208" t="s">
        <v>292</v>
      </c>
      <c r="G208">
        <v>2013</v>
      </c>
      <c r="H208" s="31" t="s">
        <v>293</v>
      </c>
      <c r="I208" s="31" t="s">
        <v>293</v>
      </c>
      <c r="J208" s="31" t="s">
        <v>293</v>
      </c>
      <c r="K208" s="31">
        <v>6.4660000000000002</v>
      </c>
      <c r="L208" s="31" t="s">
        <v>293</v>
      </c>
      <c r="M208" s="31" t="s">
        <v>293</v>
      </c>
      <c r="N208" s="31" t="s">
        <v>293</v>
      </c>
      <c r="O208" s="31">
        <v>0</v>
      </c>
    </row>
    <row r="209" spans="1:15" x14ac:dyDescent="0.35">
      <c r="A209" t="s">
        <v>27</v>
      </c>
      <c r="B209" t="s">
        <v>27</v>
      </c>
      <c r="C209" t="s">
        <v>17</v>
      </c>
      <c r="D209" t="s">
        <v>203</v>
      </c>
      <c r="E209" t="s">
        <v>291</v>
      </c>
      <c r="F209" t="s">
        <v>292</v>
      </c>
      <c r="G209">
        <v>2013</v>
      </c>
      <c r="H209" s="31">
        <v>6.0860000000000003</v>
      </c>
      <c r="I209" s="31">
        <v>1.8089999999999999</v>
      </c>
      <c r="J209" s="31">
        <v>4.2759999999999998</v>
      </c>
      <c r="K209" s="31">
        <v>-2.3820000000000001</v>
      </c>
      <c r="L209" s="31" t="s">
        <v>293</v>
      </c>
      <c r="M209" s="31" t="s">
        <v>293</v>
      </c>
      <c r="N209" s="31" t="s">
        <v>293</v>
      </c>
      <c r="O209" s="31" t="s">
        <v>293</v>
      </c>
    </row>
    <row r="210" spans="1:15" x14ac:dyDescent="0.35">
      <c r="A210" t="s">
        <v>27</v>
      </c>
      <c r="B210" t="s">
        <v>27</v>
      </c>
      <c r="C210" t="s">
        <v>32</v>
      </c>
      <c r="D210" t="s">
        <v>210</v>
      </c>
      <c r="E210" t="s">
        <v>291</v>
      </c>
      <c r="F210" t="s">
        <v>292</v>
      </c>
      <c r="G210">
        <v>2013</v>
      </c>
      <c r="H210" s="31">
        <v>84.046999999999997</v>
      </c>
      <c r="I210" s="31">
        <v>3.4540000000000002</v>
      </c>
      <c r="J210" s="31">
        <v>80.593000000000004</v>
      </c>
      <c r="K210" s="31">
        <v>3.2330000000000001</v>
      </c>
      <c r="L210" s="31">
        <v>2.8929999999999998</v>
      </c>
      <c r="M210" s="31" t="s">
        <v>293</v>
      </c>
      <c r="N210" s="31" t="s">
        <v>293</v>
      </c>
      <c r="O210" s="31">
        <v>0.51100000000000001</v>
      </c>
    </row>
    <row r="211" spans="1:15" x14ac:dyDescent="0.35">
      <c r="A211" t="s">
        <v>34</v>
      </c>
      <c r="B211" t="s">
        <v>34</v>
      </c>
      <c r="C211" t="s">
        <v>32</v>
      </c>
      <c r="D211" t="s">
        <v>230</v>
      </c>
      <c r="E211" t="s">
        <v>291</v>
      </c>
      <c r="F211" t="s">
        <v>292</v>
      </c>
      <c r="G211">
        <v>2013</v>
      </c>
      <c r="H211" s="31">
        <v>15610.454</v>
      </c>
      <c r="I211" s="31">
        <v>15208.638000000001</v>
      </c>
      <c r="J211" s="31">
        <v>401.81599999999997</v>
      </c>
      <c r="K211" s="31">
        <v>1080.575</v>
      </c>
      <c r="L211" s="31">
        <v>1047.222</v>
      </c>
      <c r="M211" s="31">
        <v>883.68899999999996</v>
      </c>
      <c r="N211" s="31">
        <v>163.53299999999999</v>
      </c>
      <c r="O211" s="31">
        <v>33.183</v>
      </c>
    </row>
    <row r="212" spans="1:15" x14ac:dyDescent="0.35">
      <c r="A212" t="s">
        <v>27</v>
      </c>
      <c r="B212" t="s">
        <v>27</v>
      </c>
      <c r="C212" t="s">
        <v>17</v>
      </c>
      <c r="D212" t="s">
        <v>240</v>
      </c>
      <c r="E212" t="s">
        <v>291</v>
      </c>
      <c r="F212" t="s">
        <v>292</v>
      </c>
      <c r="G212">
        <v>2013</v>
      </c>
      <c r="H212" s="31">
        <v>14.638</v>
      </c>
      <c r="I212" s="31">
        <v>8.0589999999999993</v>
      </c>
      <c r="J212" s="31">
        <v>6.7439999999999998</v>
      </c>
      <c r="K212" s="31">
        <v>4.0839999999999996</v>
      </c>
      <c r="L212" s="31" t="s">
        <v>293</v>
      </c>
      <c r="M212" s="31" t="s">
        <v>293</v>
      </c>
      <c r="N212" s="31" t="s">
        <v>293</v>
      </c>
      <c r="O212" s="31" t="s">
        <v>293</v>
      </c>
    </row>
    <row r="213" spans="1:15" x14ac:dyDescent="0.35">
      <c r="A213" t="s">
        <v>34</v>
      </c>
      <c r="B213" t="s">
        <v>34</v>
      </c>
      <c r="C213" t="s">
        <v>32</v>
      </c>
      <c r="D213" t="s">
        <v>249</v>
      </c>
      <c r="E213" t="s">
        <v>291</v>
      </c>
      <c r="F213" t="s">
        <v>292</v>
      </c>
      <c r="G213">
        <v>2013</v>
      </c>
      <c r="H213" s="31">
        <v>5.7569999999999997</v>
      </c>
      <c r="I213" s="31">
        <v>1.3160000000000001</v>
      </c>
      <c r="J213" s="31">
        <v>4.4409999999999998</v>
      </c>
      <c r="K213" s="31">
        <v>6.1260000000000003</v>
      </c>
      <c r="L213" s="31" t="s">
        <v>293</v>
      </c>
      <c r="M213" s="31">
        <v>0</v>
      </c>
      <c r="N213" s="31" t="s">
        <v>293</v>
      </c>
      <c r="O213" s="31" t="s">
        <v>293</v>
      </c>
    </row>
    <row r="214" spans="1:15" x14ac:dyDescent="0.35">
      <c r="A214" t="s">
        <v>16</v>
      </c>
      <c r="B214" t="s">
        <v>16</v>
      </c>
      <c r="C214" t="s">
        <v>24</v>
      </c>
      <c r="D214" t="s">
        <v>250</v>
      </c>
      <c r="E214" t="s">
        <v>291</v>
      </c>
      <c r="F214" t="s">
        <v>292</v>
      </c>
      <c r="G214">
        <v>2013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</row>
    <row r="215" spans="1:15" x14ac:dyDescent="0.35">
      <c r="A215" t="s">
        <v>23</v>
      </c>
      <c r="B215" t="s">
        <v>23</v>
      </c>
      <c r="C215" t="s">
        <v>32</v>
      </c>
      <c r="D215" t="s">
        <v>252</v>
      </c>
      <c r="E215" t="s">
        <v>291</v>
      </c>
      <c r="F215" t="s">
        <v>292</v>
      </c>
      <c r="G215">
        <v>2013</v>
      </c>
      <c r="H215" s="31">
        <v>952.31799999999998</v>
      </c>
      <c r="I215" s="31">
        <v>913.66600000000005</v>
      </c>
      <c r="J215" s="31">
        <v>38.816000000000003</v>
      </c>
      <c r="K215" s="31">
        <v>-60.58</v>
      </c>
      <c r="L215" s="31">
        <v>-61.942</v>
      </c>
      <c r="M215" s="31" t="s">
        <v>293</v>
      </c>
      <c r="N215" s="31" t="s">
        <v>293</v>
      </c>
      <c r="O215" s="31">
        <v>1.361</v>
      </c>
    </row>
    <row r="216" spans="1:15" x14ac:dyDescent="0.35">
      <c r="A216" t="s">
        <v>38</v>
      </c>
      <c r="B216" t="s">
        <v>38</v>
      </c>
      <c r="C216" t="s">
        <v>39</v>
      </c>
      <c r="D216" t="s">
        <v>294</v>
      </c>
      <c r="E216" t="s">
        <v>291</v>
      </c>
      <c r="F216" t="s">
        <v>292</v>
      </c>
      <c r="G216">
        <v>2013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</row>
    <row r="217" spans="1:15" x14ac:dyDescent="0.35">
      <c r="A217" t="s">
        <v>23</v>
      </c>
      <c r="B217" t="s">
        <v>23</v>
      </c>
      <c r="C217" t="s">
        <v>24</v>
      </c>
      <c r="D217" t="s">
        <v>259</v>
      </c>
      <c r="E217" t="s">
        <v>291</v>
      </c>
      <c r="F217" t="s">
        <v>292</v>
      </c>
      <c r="G217">
        <v>2013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 t="s">
        <v>293</v>
      </c>
    </row>
    <row r="218" spans="1:15" x14ac:dyDescent="0.35">
      <c r="A218" t="s">
        <v>27</v>
      </c>
      <c r="B218" t="s">
        <v>27</v>
      </c>
      <c r="C218" t="s">
        <v>24</v>
      </c>
      <c r="D218" t="s">
        <v>270</v>
      </c>
      <c r="E218" t="s">
        <v>291</v>
      </c>
      <c r="F218" t="s">
        <v>292</v>
      </c>
      <c r="G218">
        <v>2013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</row>
    <row r="219" spans="1:15" x14ac:dyDescent="0.35">
      <c r="A219" t="s">
        <v>27</v>
      </c>
      <c r="B219" t="s">
        <v>27</v>
      </c>
      <c r="C219" t="s">
        <v>32</v>
      </c>
      <c r="D219" t="s">
        <v>273</v>
      </c>
      <c r="E219" t="s">
        <v>291</v>
      </c>
      <c r="F219" t="s">
        <v>292</v>
      </c>
      <c r="G219">
        <v>2013</v>
      </c>
      <c r="H219" s="31">
        <v>108.554</v>
      </c>
      <c r="I219" s="31">
        <v>96.712000000000003</v>
      </c>
      <c r="J219" s="31">
        <v>12.007</v>
      </c>
      <c r="K219" s="31">
        <v>2.2120000000000002</v>
      </c>
      <c r="L219" s="31">
        <v>1.702</v>
      </c>
      <c r="M219" s="31" t="s">
        <v>293</v>
      </c>
      <c r="N219" s="31" t="s">
        <v>293</v>
      </c>
      <c r="O219" s="31">
        <v>0.68100000000000005</v>
      </c>
    </row>
    <row r="220" spans="1:15" x14ac:dyDescent="0.35">
      <c r="A220" t="s">
        <v>23</v>
      </c>
      <c r="B220" t="s">
        <v>23</v>
      </c>
      <c r="C220" t="s">
        <v>32</v>
      </c>
      <c r="D220" t="s">
        <v>33</v>
      </c>
      <c r="E220" t="s">
        <v>291</v>
      </c>
      <c r="F220" t="s">
        <v>292</v>
      </c>
      <c r="G220">
        <v>2013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</row>
    <row r="221" spans="1:15" x14ac:dyDescent="0.35">
      <c r="A221" t="s">
        <v>38</v>
      </c>
      <c r="B221" t="s">
        <v>38</v>
      </c>
      <c r="C221" t="s">
        <v>39</v>
      </c>
      <c r="D221" t="s">
        <v>39</v>
      </c>
      <c r="E221" t="s">
        <v>291</v>
      </c>
      <c r="F221" t="s">
        <v>292</v>
      </c>
      <c r="G221">
        <v>2013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</row>
    <row r="222" spans="1:15" x14ac:dyDescent="0.35">
      <c r="A222" t="s">
        <v>38</v>
      </c>
      <c r="B222" t="s">
        <v>38</v>
      </c>
      <c r="C222" t="s">
        <v>39</v>
      </c>
      <c r="D222" t="s">
        <v>295</v>
      </c>
      <c r="E222" t="s">
        <v>291</v>
      </c>
      <c r="F222" t="s">
        <v>292</v>
      </c>
      <c r="G222">
        <v>2013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</row>
    <row r="223" spans="1:15" x14ac:dyDescent="0.35">
      <c r="A223" t="s">
        <v>38</v>
      </c>
      <c r="B223" t="s">
        <v>38</v>
      </c>
      <c r="C223" t="s">
        <v>39</v>
      </c>
      <c r="D223" t="s">
        <v>82</v>
      </c>
      <c r="E223" t="s">
        <v>291</v>
      </c>
      <c r="F223" t="s">
        <v>292</v>
      </c>
      <c r="G223">
        <v>2013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</row>
    <row r="224" spans="1:15" x14ac:dyDescent="0.35">
      <c r="A224" t="s">
        <v>38</v>
      </c>
      <c r="B224" t="s">
        <v>38</v>
      </c>
      <c r="C224" t="s">
        <v>39</v>
      </c>
      <c r="D224" t="s">
        <v>83</v>
      </c>
      <c r="E224" t="s">
        <v>291</v>
      </c>
      <c r="F224" t="s">
        <v>292</v>
      </c>
      <c r="G224">
        <v>2013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</row>
    <row r="225" spans="1:15" x14ac:dyDescent="0.35">
      <c r="A225" t="s">
        <v>38</v>
      </c>
      <c r="B225" t="s">
        <v>38</v>
      </c>
      <c r="C225" t="s">
        <v>39</v>
      </c>
      <c r="D225" t="s">
        <v>89</v>
      </c>
      <c r="E225" t="s">
        <v>291</v>
      </c>
      <c r="F225" t="s">
        <v>292</v>
      </c>
      <c r="G225">
        <v>2013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</row>
    <row r="226" spans="1:15" x14ac:dyDescent="0.35">
      <c r="A226" t="s">
        <v>23</v>
      </c>
      <c r="B226" t="s">
        <v>23</v>
      </c>
      <c r="C226" t="s">
        <v>32</v>
      </c>
      <c r="D226" t="s">
        <v>111</v>
      </c>
      <c r="E226" t="s">
        <v>291</v>
      </c>
      <c r="F226" t="s">
        <v>292</v>
      </c>
      <c r="G226">
        <v>2013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</row>
    <row r="227" spans="1:15" x14ac:dyDescent="0.35">
      <c r="A227" t="s">
        <v>34</v>
      </c>
      <c r="B227" t="s">
        <v>34</v>
      </c>
      <c r="C227" t="s">
        <v>32</v>
      </c>
      <c r="D227" t="s">
        <v>114</v>
      </c>
      <c r="E227" t="s">
        <v>291</v>
      </c>
      <c r="F227" t="s">
        <v>292</v>
      </c>
      <c r="G227">
        <v>2013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</row>
    <row r="228" spans="1:15" x14ac:dyDescent="0.35">
      <c r="A228" t="s">
        <v>38</v>
      </c>
      <c r="B228" t="s">
        <v>38</v>
      </c>
      <c r="C228" t="s">
        <v>39</v>
      </c>
      <c r="D228" t="s">
        <v>115</v>
      </c>
      <c r="E228" t="s">
        <v>291</v>
      </c>
      <c r="F228" t="s">
        <v>292</v>
      </c>
      <c r="G228">
        <v>2013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</row>
    <row r="229" spans="1:15" x14ac:dyDescent="0.35">
      <c r="A229" t="s">
        <v>34</v>
      </c>
      <c r="B229" t="s">
        <v>34</v>
      </c>
      <c r="C229" t="s">
        <v>32</v>
      </c>
      <c r="D229" t="s">
        <v>127</v>
      </c>
      <c r="E229" t="s">
        <v>291</v>
      </c>
      <c r="F229" t="s">
        <v>292</v>
      </c>
      <c r="G229">
        <v>2013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</row>
    <row r="230" spans="1:15" x14ac:dyDescent="0.35">
      <c r="A230" t="s">
        <v>38</v>
      </c>
      <c r="B230" t="s">
        <v>38</v>
      </c>
      <c r="C230" t="s">
        <v>39</v>
      </c>
      <c r="D230" t="s">
        <v>134</v>
      </c>
      <c r="E230" t="s">
        <v>291</v>
      </c>
      <c r="F230" t="s">
        <v>292</v>
      </c>
      <c r="G230">
        <v>2013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</row>
    <row r="231" spans="1:15" x14ac:dyDescent="0.35">
      <c r="A231" t="s">
        <v>27</v>
      </c>
      <c r="B231" t="s">
        <v>27</v>
      </c>
      <c r="C231" t="s">
        <v>32</v>
      </c>
      <c r="D231" t="s">
        <v>152</v>
      </c>
      <c r="E231" t="s">
        <v>291</v>
      </c>
      <c r="F231" t="s">
        <v>292</v>
      </c>
      <c r="G231">
        <v>2013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</row>
    <row r="232" spans="1:15" x14ac:dyDescent="0.35">
      <c r="A232" t="s">
        <v>23</v>
      </c>
      <c r="B232" t="s">
        <v>23</v>
      </c>
      <c r="C232" t="s">
        <v>32</v>
      </c>
      <c r="D232" t="s">
        <v>173</v>
      </c>
      <c r="E232" t="s">
        <v>291</v>
      </c>
      <c r="F232" t="s">
        <v>292</v>
      </c>
      <c r="G232">
        <v>2013</v>
      </c>
      <c r="H232" s="31" t="s">
        <v>293</v>
      </c>
      <c r="I232" s="31" t="s">
        <v>293</v>
      </c>
      <c r="J232" s="31" t="s">
        <v>293</v>
      </c>
      <c r="K232" s="31">
        <v>-9.1890000000000001</v>
      </c>
      <c r="L232" s="31" t="s">
        <v>293</v>
      </c>
      <c r="M232" s="31">
        <v>0</v>
      </c>
      <c r="N232" s="31" t="s">
        <v>293</v>
      </c>
      <c r="O232" s="31" t="s">
        <v>293</v>
      </c>
    </row>
    <row r="233" spans="1:15" x14ac:dyDescent="0.35">
      <c r="A233" t="s">
        <v>27</v>
      </c>
      <c r="B233" t="s">
        <v>27</v>
      </c>
      <c r="C233" t="s">
        <v>32</v>
      </c>
      <c r="D233" t="s">
        <v>179</v>
      </c>
      <c r="E233" t="s">
        <v>291</v>
      </c>
      <c r="F233" t="s">
        <v>292</v>
      </c>
      <c r="G233">
        <v>2013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</row>
    <row r="234" spans="1:15" x14ac:dyDescent="0.35">
      <c r="A234" t="s">
        <v>34</v>
      </c>
      <c r="B234" t="s">
        <v>34</v>
      </c>
      <c r="C234" t="s">
        <v>32</v>
      </c>
      <c r="D234" t="s">
        <v>189</v>
      </c>
      <c r="E234" t="s">
        <v>291</v>
      </c>
      <c r="F234" t="s">
        <v>292</v>
      </c>
      <c r="G234">
        <v>2013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</row>
    <row r="235" spans="1:15" x14ac:dyDescent="0.35">
      <c r="A235" t="s">
        <v>34</v>
      </c>
      <c r="B235" t="s">
        <v>34</v>
      </c>
      <c r="C235" t="s">
        <v>32</v>
      </c>
      <c r="D235" t="s">
        <v>192</v>
      </c>
      <c r="E235" t="s">
        <v>291</v>
      </c>
      <c r="F235" t="s">
        <v>292</v>
      </c>
      <c r="G235">
        <v>2013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</row>
    <row r="236" spans="1:15" x14ac:dyDescent="0.35">
      <c r="A236" t="s">
        <v>38</v>
      </c>
      <c r="B236" t="s">
        <v>38</v>
      </c>
      <c r="C236" t="s">
        <v>39</v>
      </c>
      <c r="D236" t="s">
        <v>197</v>
      </c>
      <c r="E236" t="s">
        <v>291</v>
      </c>
      <c r="F236" t="s">
        <v>292</v>
      </c>
      <c r="G236">
        <v>2013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</row>
    <row r="237" spans="1:15" x14ac:dyDescent="0.35">
      <c r="A237" t="s">
        <v>38</v>
      </c>
      <c r="B237" t="s">
        <v>38</v>
      </c>
      <c r="C237" t="s">
        <v>39</v>
      </c>
      <c r="D237" t="s">
        <v>198</v>
      </c>
      <c r="E237" t="s">
        <v>291</v>
      </c>
      <c r="F237" t="s">
        <v>292</v>
      </c>
      <c r="G237">
        <v>2013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</row>
    <row r="238" spans="1:15" x14ac:dyDescent="0.35">
      <c r="A238" t="s">
        <v>34</v>
      </c>
      <c r="B238" t="s">
        <v>34</v>
      </c>
      <c r="C238" t="s">
        <v>32</v>
      </c>
      <c r="D238" t="s">
        <v>200</v>
      </c>
      <c r="E238" t="s">
        <v>291</v>
      </c>
      <c r="F238" t="s">
        <v>292</v>
      </c>
      <c r="G238">
        <v>2013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</row>
    <row r="239" spans="1:15" x14ac:dyDescent="0.35">
      <c r="A239" t="s">
        <v>34</v>
      </c>
      <c r="B239" t="s">
        <v>34</v>
      </c>
      <c r="C239" t="s">
        <v>32</v>
      </c>
      <c r="D239" t="s">
        <v>204</v>
      </c>
      <c r="E239" t="s">
        <v>291</v>
      </c>
      <c r="F239" t="s">
        <v>292</v>
      </c>
      <c r="G239">
        <v>2013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</row>
    <row r="240" spans="1:15" x14ac:dyDescent="0.35">
      <c r="A240" t="s">
        <v>27</v>
      </c>
      <c r="B240" t="s">
        <v>27</v>
      </c>
      <c r="C240" t="s">
        <v>32</v>
      </c>
      <c r="D240" t="s">
        <v>207</v>
      </c>
      <c r="E240" t="s">
        <v>291</v>
      </c>
      <c r="F240" t="s">
        <v>292</v>
      </c>
      <c r="G240">
        <v>2013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</row>
    <row r="241" spans="1:15" x14ac:dyDescent="0.35">
      <c r="A241" t="s">
        <v>38</v>
      </c>
      <c r="B241" t="s">
        <v>38</v>
      </c>
      <c r="C241" t="s">
        <v>39</v>
      </c>
      <c r="D241" t="s">
        <v>211</v>
      </c>
      <c r="E241" t="s">
        <v>291</v>
      </c>
      <c r="F241" t="s">
        <v>292</v>
      </c>
      <c r="G241">
        <v>2013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</row>
    <row r="242" spans="1:15" x14ac:dyDescent="0.35">
      <c r="A242" t="s">
        <v>23</v>
      </c>
      <c r="B242" t="s">
        <v>23</v>
      </c>
      <c r="C242" t="s">
        <v>32</v>
      </c>
      <c r="D242" t="s">
        <v>222</v>
      </c>
      <c r="E242" t="s">
        <v>291</v>
      </c>
      <c r="F242" t="s">
        <v>292</v>
      </c>
      <c r="G242">
        <v>2013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</row>
    <row r="243" spans="1:15" x14ac:dyDescent="0.35">
      <c r="A243" t="s">
        <v>27</v>
      </c>
      <c r="B243" t="s">
        <v>27</v>
      </c>
      <c r="C243" t="s">
        <v>32</v>
      </c>
      <c r="D243" t="s">
        <v>234</v>
      </c>
      <c r="E243" t="s">
        <v>291</v>
      </c>
      <c r="F243" t="s">
        <v>292</v>
      </c>
      <c r="G243">
        <v>2013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</row>
    <row r="244" spans="1:15" x14ac:dyDescent="0.35">
      <c r="A244" t="s">
        <v>38</v>
      </c>
      <c r="B244" t="s">
        <v>38</v>
      </c>
      <c r="C244" t="s">
        <v>39</v>
      </c>
      <c r="D244" t="s">
        <v>237</v>
      </c>
      <c r="E244" t="s">
        <v>291</v>
      </c>
      <c r="F244" t="s">
        <v>292</v>
      </c>
      <c r="G244">
        <v>2013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</row>
    <row r="245" spans="1:15" x14ac:dyDescent="0.35">
      <c r="A245" t="s">
        <v>38</v>
      </c>
      <c r="B245" t="s">
        <v>38</v>
      </c>
      <c r="C245" t="s">
        <v>39</v>
      </c>
      <c r="D245" t="s">
        <v>254</v>
      </c>
      <c r="E245" t="s">
        <v>291</v>
      </c>
      <c r="F245" t="s">
        <v>292</v>
      </c>
      <c r="G245">
        <v>2013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</row>
    <row r="246" spans="1:15" x14ac:dyDescent="0.35">
      <c r="A246" t="s">
        <v>23</v>
      </c>
      <c r="B246" t="s">
        <v>23</v>
      </c>
      <c r="C246" t="s">
        <v>32</v>
      </c>
      <c r="D246" t="s">
        <v>255</v>
      </c>
      <c r="E246" t="s">
        <v>291</v>
      </c>
      <c r="F246" t="s">
        <v>292</v>
      </c>
      <c r="G246">
        <v>2013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</row>
    <row r="247" spans="1:15" x14ac:dyDescent="0.35">
      <c r="A247" t="s">
        <v>23</v>
      </c>
      <c r="B247" t="s">
        <v>23</v>
      </c>
      <c r="C247" t="s">
        <v>32</v>
      </c>
      <c r="D247" t="s">
        <v>261</v>
      </c>
      <c r="E247" t="s">
        <v>291</v>
      </c>
      <c r="F247" t="s">
        <v>292</v>
      </c>
      <c r="G247">
        <v>2013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</row>
    <row r="248" spans="1:15" x14ac:dyDescent="0.35">
      <c r="A248" t="s">
        <v>38</v>
      </c>
      <c r="B248" t="s">
        <v>38</v>
      </c>
      <c r="C248" t="s">
        <v>39</v>
      </c>
      <c r="D248" t="s">
        <v>269</v>
      </c>
      <c r="E248" t="s">
        <v>291</v>
      </c>
      <c r="F248" t="s">
        <v>292</v>
      </c>
      <c r="G248">
        <v>2013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</row>
    <row r="249" spans="1:15" x14ac:dyDescent="0.35">
      <c r="A249" t="s">
        <v>27</v>
      </c>
      <c r="B249" t="s">
        <v>27</v>
      </c>
      <c r="C249" t="s">
        <v>32</v>
      </c>
      <c r="D249" t="s">
        <v>271</v>
      </c>
      <c r="E249" t="s">
        <v>291</v>
      </c>
      <c r="F249" t="s">
        <v>292</v>
      </c>
      <c r="G249">
        <v>2013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</row>
    <row r="250" spans="1:15" x14ac:dyDescent="0.35">
      <c r="A250" t="s">
        <v>38</v>
      </c>
      <c r="B250" t="s">
        <v>38</v>
      </c>
      <c r="C250" t="s">
        <v>39</v>
      </c>
      <c r="D250" t="s">
        <v>274</v>
      </c>
      <c r="E250" t="s">
        <v>291</v>
      </c>
      <c r="F250" t="s">
        <v>292</v>
      </c>
      <c r="G250">
        <v>2013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</row>
    <row r="251" spans="1:15" x14ac:dyDescent="0.35">
      <c r="A251" t="s">
        <v>30</v>
      </c>
      <c r="B251" t="s">
        <v>30</v>
      </c>
      <c r="C251" t="s">
        <v>30</v>
      </c>
      <c r="D251" t="s">
        <v>31</v>
      </c>
      <c r="E251" t="s">
        <v>291</v>
      </c>
      <c r="F251" t="s">
        <v>292</v>
      </c>
      <c r="G251">
        <v>2014</v>
      </c>
      <c r="H251" s="31">
        <v>162027.85999999999</v>
      </c>
      <c r="I251" s="31">
        <v>159797.174</v>
      </c>
      <c r="J251" s="31">
        <v>2230.8209999999999</v>
      </c>
      <c r="K251" s="31">
        <v>13637.316000000001</v>
      </c>
      <c r="L251" s="31">
        <v>13216.648999999999</v>
      </c>
      <c r="M251" s="31">
        <v>9564.1</v>
      </c>
      <c r="N251" s="31">
        <v>3652.549</v>
      </c>
      <c r="O251" s="31">
        <v>420.66699999999997</v>
      </c>
    </row>
    <row r="252" spans="1:15" x14ac:dyDescent="0.35">
      <c r="A252" t="s">
        <v>38</v>
      </c>
      <c r="B252" t="s">
        <v>38</v>
      </c>
      <c r="C252" t="s">
        <v>39</v>
      </c>
      <c r="D252" t="s">
        <v>39</v>
      </c>
      <c r="E252" t="s">
        <v>291</v>
      </c>
      <c r="F252" t="s">
        <v>292</v>
      </c>
      <c r="G252">
        <v>2014</v>
      </c>
      <c r="H252" s="31" t="s">
        <v>293</v>
      </c>
      <c r="I252" s="31" t="s">
        <v>293</v>
      </c>
      <c r="J252" s="31" t="s">
        <v>293</v>
      </c>
      <c r="K252" s="31" t="s">
        <v>293</v>
      </c>
      <c r="L252" s="31" t="s">
        <v>293</v>
      </c>
      <c r="M252" s="31" t="s">
        <v>293</v>
      </c>
      <c r="N252" s="31" t="s">
        <v>293</v>
      </c>
      <c r="O252" s="31" t="s">
        <v>293</v>
      </c>
    </row>
    <row r="253" spans="1:15" x14ac:dyDescent="0.35">
      <c r="A253" t="s">
        <v>34</v>
      </c>
      <c r="B253" t="s">
        <v>34</v>
      </c>
      <c r="C253" t="s">
        <v>32</v>
      </c>
      <c r="D253" t="s">
        <v>46</v>
      </c>
      <c r="E253" t="s">
        <v>291</v>
      </c>
      <c r="F253" t="s">
        <v>292</v>
      </c>
      <c r="G253">
        <v>2014</v>
      </c>
      <c r="H253" s="31">
        <v>167.833</v>
      </c>
      <c r="I253" s="31" t="s">
        <v>293</v>
      </c>
      <c r="J253" s="31">
        <v>-15.747</v>
      </c>
      <c r="K253" s="31">
        <v>19.359000000000002</v>
      </c>
      <c r="L253" s="31" t="s">
        <v>293</v>
      </c>
      <c r="M253" s="31" t="s">
        <v>293</v>
      </c>
      <c r="N253" s="31" t="s">
        <v>293</v>
      </c>
      <c r="O253" s="31" t="s">
        <v>293</v>
      </c>
    </row>
    <row r="254" spans="1:15" x14ac:dyDescent="0.35">
      <c r="A254" t="s">
        <v>34</v>
      </c>
      <c r="B254" t="s">
        <v>34</v>
      </c>
      <c r="C254" t="s">
        <v>24</v>
      </c>
      <c r="D254" t="s">
        <v>47</v>
      </c>
      <c r="E254" t="s">
        <v>291</v>
      </c>
      <c r="F254" t="s">
        <v>292</v>
      </c>
      <c r="G254">
        <v>2014</v>
      </c>
      <c r="H254" s="31">
        <v>165.54499999999999</v>
      </c>
      <c r="I254" s="31">
        <v>209.15199999999999</v>
      </c>
      <c r="J254" s="31">
        <v>-43.606999999999999</v>
      </c>
      <c r="K254" s="31">
        <v>207.08</v>
      </c>
      <c r="L254" s="31">
        <v>209.30199999999999</v>
      </c>
      <c r="M254" s="31">
        <v>140.11600000000001</v>
      </c>
      <c r="N254" s="31">
        <v>69.343999999999994</v>
      </c>
      <c r="O254" s="31">
        <v>-2.222</v>
      </c>
    </row>
    <row r="255" spans="1:15" x14ac:dyDescent="0.35">
      <c r="A255" t="s">
        <v>34</v>
      </c>
      <c r="B255" t="s">
        <v>34</v>
      </c>
      <c r="C255" t="s">
        <v>24</v>
      </c>
      <c r="D255" t="s">
        <v>54</v>
      </c>
      <c r="E255" t="s">
        <v>291</v>
      </c>
      <c r="F255" t="s">
        <v>292</v>
      </c>
      <c r="G255">
        <v>2014</v>
      </c>
      <c r="H255" s="31">
        <v>17066.352999999999</v>
      </c>
      <c r="I255" s="31">
        <v>24959.623</v>
      </c>
      <c r="J255" s="31">
        <v>-7893.2709999999997</v>
      </c>
      <c r="K255" s="31">
        <v>849.90200000000004</v>
      </c>
      <c r="L255" s="31">
        <v>1125.058</v>
      </c>
      <c r="M255" s="31">
        <v>620.13</v>
      </c>
      <c r="N255" s="31">
        <v>505.08600000000001</v>
      </c>
      <c r="O255" s="31">
        <v>-275.31400000000002</v>
      </c>
    </row>
    <row r="256" spans="1:15" x14ac:dyDescent="0.35">
      <c r="A256" t="s">
        <v>34</v>
      </c>
      <c r="B256" t="s">
        <v>34</v>
      </c>
      <c r="C256" t="s">
        <v>57</v>
      </c>
      <c r="D256" t="s">
        <v>74</v>
      </c>
      <c r="E256" t="s">
        <v>291</v>
      </c>
      <c r="F256" t="s">
        <v>292</v>
      </c>
      <c r="G256">
        <v>2014</v>
      </c>
      <c r="H256" s="31">
        <v>1117.0930000000001</v>
      </c>
      <c r="I256" s="31">
        <v>1310.633</v>
      </c>
      <c r="J256" s="31">
        <v>-193.54</v>
      </c>
      <c r="K256" s="31">
        <v>57.601999999999997</v>
      </c>
      <c r="L256" s="31">
        <v>56.332000000000001</v>
      </c>
      <c r="M256" s="31">
        <v>29.673999999999999</v>
      </c>
      <c r="N256" s="31">
        <v>26.658999999999999</v>
      </c>
      <c r="O256" s="31">
        <v>1.2689999999999999</v>
      </c>
    </row>
    <row r="257" spans="1:15" x14ac:dyDescent="0.35">
      <c r="A257" t="s">
        <v>34</v>
      </c>
      <c r="B257" t="s">
        <v>34</v>
      </c>
      <c r="C257" t="s">
        <v>41</v>
      </c>
      <c r="D257" t="s">
        <v>78</v>
      </c>
      <c r="E257" t="s">
        <v>291</v>
      </c>
      <c r="F257" t="s">
        <v>292</v>
      </c>
      <c r="G257">
        <v>2014</v>
      </c>
      <c r="H257" s="31">
        <v>823.822</v>
      </c>
      <c r="I257" s="31" t="s">
        <v>293</v>
      </c>
      <c r="J257" s="31">
        <v>551.548</v>
      </c>
      <c r="K257" s="31">
        <v>54.744999999999997</v>
      </c>
      <c r="L257" s="31">
        <v>36.497</v>
      </c>
      <c r="M257" s="31" t="s">
        <v>293</v>
      </c>
      <c r="N257" s="31" t="s">
        <v>293</v>
      </c>
      <c r="O257" s="31">
        <v>18.248000000000001</v>
      </c>
    </row>
    <row r="258" spans="1:15" x14ac:dyDescent="0.35">
      <c r="A258" t="s">
        <v>34</v>
      </c>
      <c r="B258" t="s">
        <v>34</v>
      </c>
      <c r="C258" t="s">
        <v>24</v>
      </c>
      <c r="D258" t="s">
        <v>96</v>
      </c>
      <c r="E258" t="s">
        <v>291</v>
      </c>
      <c r="F258" t="s">
        <v>292</v>
      </c>
      <c r="G258">
        <v>2014</v>
      </c>
      <c r="H258" s="31">
        <v>106.999</v>
      </c>
      <c r="I258" s="31">
        <v>88.56</v>
      </c>
      <c r="J258" s="31">
        <v>18.573</v>
      </c>
      <c r="K258" s="31">
        <v>8.8859999999999992</v>
      </c>
      <c r="L258" s="31">
        <v>6.665</v>
      </c>
      <c r="M258" s="31">
        <v>0</v>
      </c>
      <c r="N258" s="31">
        <v>6.665</v>
      </c>
      <c r="O258" s="31">
        <v>2.222</v>
      </c>
    </row>
    <row r="259" spans="1:15" x14ac:dyDescent="0.35">
      <c r="A259" t="s">
        <v>34</v>
      </c>
      <c r="B259" t="s">
        <v>34</v>
      </c>
      <c r="C259" t="s">
        <v>24</v>
      </c>
      <c r="D259" t="s">
        <v>97</v>
      </c>
      <c r="E259" t="s">
        <v>291</v>
      </c>
      <c r="F259" t="s">
        <v>292</v>
      </c>
      <c r="G259">
        <v>2014</v>
      </c>
      <c r="H259" s="31">
        <v>11290.983</v>
      </c>
      <c r="I259" s="31" t="s">
        <v>293</v>
      </c>
      <c r="J259" s="31" t="s">
        <v>293</v>
      </c>
      <c r="K259" s="31">
        <v>548.24699999999996</v>
      </c>
      <c r="L259" s="31" t="s">
        <v>293</v>
      </c>
      <c r="M259" s="31" t="s">
        <v>293</v>
      </c>
      <c r="N259" s="31" t="s">
        <v>293</v>
      </c>
      <c r="O259" s="31" t="s">
        <v>293</v>
      </c>
    </row>
    <row r="260" spans="1:15" x14ac:dyDescent="0.35">
      <c r="A260" t="s">
        <v>34</v>
      </c>
      <c r="B260" t="s">
        <v>34</v>
      </c>
      <c r="C260" t="s">
        <v>24</v>
      </c>
      <c r="D260" t="s">
        <v>106</v>
      </c>
      <c r="E260" t="s">
        <v>291</v>
      </c>
      <c r="F260" t="s">
        <v>292</v>
      </c>
      <c r="G260">
        <v>2014</v>
      </c>
      <c r="H260" s="31">
        <v>772.94799999999998</v>
      </c>
      <c r="I260" s="31">
        <v>724.899</v>
      </c>
      <c r="J260" s="31" t="s">
        <v>293</v>
      </c>
      <c r="K260" s="31">
        <v>121.709</v>
      </c>
      <c r="L260" s="31" t="s">
        <v>293</v>
      </c>
      <c r="M260" s="31" t="s">
        <v>293</v>
      </c>
      <c r="N260" s="31" t="s">
        <v>293</v>
      </c>
      <c r="O260" s="31" t="s">
        <v>293</v>
      </c>
    </row>
    <row r="261" spans="1:15" x14ac:dyDescent="0.35">
      <c r="A261" t="s">
        <v>34</v>
      </c>
      <c r="B261" t="s">
        <v>34</v>
      </c>
      <c r="C261" t="s">
        <v>24</v>
      </c>
      <c r="D261" t="s">
        <v>112</v>
      </c>
      <c r="E261" t="s">
        <v>291</v>
      </c>
      <c r="F261" t="s">
        <v>292</v>
      </c>
      <c r="G261">
        <v>2014</v>
      </c>
      <c r="H261" s="31">
        <v>1416.42</v>
      </c>
      <c r="I261" s="31">
        <v>1345.087</v>
      </c>
      <c r="J261" s="31">
        <v>71.331999999999994</v>
      </c>
      <c r="K261" s="31">
        <v>385.28100000000001</v>
      </c>
      <c r="L261" s="31">
        <v>378.61599999999999</v>
      </c>
      <c r="M261" s="31">
        <v>336.72399999999999</v>
      </c>
      <c r="N261" s="31">
        <v>41.892000000000003</v>
      </c>
      <c r="O261" s="31">
        <v>6.665</v>
      </c>
    </row>
    <row r="262" spans="1:15" x14ac:dyDescent="0.35">
      <c r="A262" t="s">
        <v>34</v>
      </c>
      <c r="B262" t="s">
        <v>34</v>
      </c>
      <c r="C262" t="s">
        <v>24</v>
      </c>
      <c r="D262" t="s">
        <v>113</v>
      </c>
      <c r="E262" t="s">
        <v>291</v>
      </c>
      <c r="F262" t="s">
        <v>292</v>
      </c>
      <c r="G262">
        <v>2014</v>
      </c>
      <c r="H262" s="31">
        <v>4092.0590000000002</v>
      </c>
      <c r="I262" s="31">
        <v>3536.8780000000002</v>
      </c>
      <c r="J262" s="31">
        <v>555.18200000000002</v>
      </c>
      <c r="K262" s="31">
        <v>108.85599999999999</v>
      </c>
      <c r="L262" s="31">
        <v>100.922</v>
      </c>
      <c r="M262" s="31">
        <v>106.476</v>
      </c>
      <c r="N262" s="31">
        <v>-5.5540000000000003</v>
      </c>
      <c r="O262" s="31">
        <v>7.9340000000000002</v>
      </c>
    </row>
    <row r="263" spans="1:15" x14ac:dyDescent="0.35">
      <c r="A263" t="s">
        <v>34</v>
      </c>
      <c r="B263" t="s">
        <v>34</v>
      </c>
      <c r="C263" t="s">
        <v>24</v>
      </c>
      <c r="D263" t="s">
        <v>119</v>
      </c>
      <c r="E263" t="s">
        <v>291</v>
      </c>
      <c r="F263" t="s">
        <v>292</v>
      </c>
      <c r="G263">
        <v>2014</v>
      </c>
      <c r="H263" s="31">
        <v>1858.95</v>
      </c>
      <c r="I263" s="31" t="s">
        <v>293</v>
      </c>
      <c r="J263" s="31">
        <v>-1623.0150000000001</v>
      </c>
      <c r="K263" s="31">
        <v>820.54600000000005</v>
      </c>
      <c r="L263" s="31">
        <v>819.59400000000005</v>
      </c>
      <c r="M263" s="31">
        <v>224.37700000000001</v>
      </c>
      <c r="N263" s="31">
        <v>595.21699999999998</v>
      </c>
      <c r="O263" s="31">
        <v>0.79300000000000004</v>
      </c>
    </row>
    <row r="264" spans="1:15" x14ac:dyDescent="0.35">
      <c r="A264" t="s">
        <v>34</v>
      </c>
      <c r="B264" t="s">
        <v>34</v>
      </c>
      <c r="C264" t="s">
        <v>24</v>
      </c>
      <c r="D264" t="s">
        <v>122</v>
      </c>
      <c r="E264" t="s">
        <v>291</v>
      </c>
      <c r="F264" t="s">
        <v>292</v>
      </c>
      <c r="G264">
        <v>2014</v>
      </c>
      <c r="H264" s="31">
        <v>41.319000000000003</v>
      </c>
      <c r="I264" s="31">
        <v>40.241999999999997</v>
      </c>
      <c r="J264" s="31">
        <v>1.077</v>
      </c>
      <c r="K264" s="31">
        <v>8.2509999999999994</v>
      </c>
      <c r="L264" s="31">
        <v>7.9340000000000002</v>
      </c>
      <c r="M264" s="31" t="s">
        <v>293</v>
      </c>
      <c r="N264" s="31" t="s">
        <v>293</v>
      </c>
      <c r="O264" s="31">
        <v>0.47599999999999998</v>
      </c>
    </row>
    <row r="265" spans="1:15" x14ac:dyDescent="0.35">
      <c r="A265" t="s">
        <v>34</v>
      </c>
      <c r="B265" t="s">
        <v>34</v>
      </c>
      <c r="C265" t="s">
        <v>24</v>
      </c>
      <c r="D265" t="s">
        <v>136</v>
      </c>
      <c r="E265" t="s">
        <v>291</v>
      </c>
      <c r="F265" t="s">
        <v>292</v>
      </c>
      <c r="G265">
        <v>2014</v>
      </c>
      <c r="H265" s="31">
        <v>780.35</v>
      </c>
      <c r="I265" s="31">
        <v>771.73599999999999</v>
      </c>
      <c r="J265" s="31">
        <v>8.6140000000000008</v>
      </c>
      <c r="K265" s="31">
        <v>133.29300000000001</v>
      </c>
      <c r="L265" s="31">
        <v>133.13399999999999</v>
      </c>
      <c r="M265" s="31" t="s">
        <v>293</v>
      </c>
      <c r="N265" s="31" t="s">
        <v>293</v>
      </c>
      <c r="O265" s="31">
        <v>0.159</v>
      </c>
    </row>
    <row r="266" spans="1:15" x14ac:dyDescent="0.35">
      <c r="A266" t="s">
        <v>34</v>
      </c>
      <c r="B266" t="s">
        <v>34</v>
      </c>
      <c r="C266" t="s">
        <v>24</v>
      </c>
      <c r="D266" t="s">
        <v>137</v>
      </c>
      <c r="E266" t="s">
        <v>291</v>
      </c>
      <c r="F266" t="s">
        <v>292</v>
      </c>
      <c r="G266">
        <v>2014</v>
      </c>
      <c r="H266" s="31">
        <v>179.13900000000001</v>
      </c>
      <c r="I266" s="31">
        <v>182.50299999999999</v>
      </c>
      <c r="J266" s="31">
        <v>-3.3650000000000002</v>
      </c>
      <c r="K266" s="31">
        <v>24.277999999999999</v>
      </c>
      <c r="L266" s="31" t="s">
        <v>293</v>
      </c>
      <c r="M266" s="31" t="s">
        <v>293</v>
      </c>
      <c r="N266" s="31" t="s">
        <v>293</v>
      </c>
      <c r="O266" s="31" t="s">
        <v>293</v>
      </c>
    </row>
    <row r="267" spans="1:15" x14ac:dyDescent="0.35">
      <c r="A267" t="s">
        <v>34</v>
      </c>
      <c r="B267" t="s">
        <v>34</v>
      </c>
      <c r="C267" t="s">
        <v>24</v>
      </c>
      <c r="D267" t="s">
        <v>142</v>
      </c>
      <c r="E267" t="s">
        <v>291</v>
      </c>
      <c r="F267" t="s">
        <v>292</v>
      </c>
      <c r="G267">
        <v>2014</v>
      </c>
      <c r="H267" s="31">
        <v>1908.21</v>
      </c>
      <c r="I267" s="31">
        <v>1934.0509999999999</v>
      </c>
      <c r="J267" s="31">
        <v>-25.841000000000001</v>
      </c>
      <c r="K267" s="31">
        <v>-57.918999999999997</v>
      </c>
      <c r="L267" s="31">
        <v>-58.078000000000003</v>
      </c>
      <c r="M267" s="31" t="s">
        <v>293</v>
      </c>
      <c r="N267" s="31" t="s">
        <v>293</v>
      </c>
      <c r="O267" s="31">
        <v>0.159</v>
      </c>
    </row>
    <row r="268" spans="1:15" x14ac:dyDescent="0.35">
      <c r="A268" t="s">
        <v>34</v>
      </c>
      <c r="B268" t="s">
        <v>34</v>
      </c>
      <c r="C268" t="s">
        <v>28</v>
      </c>
      <c r="D268" t="s">
        <v>144</v>
      </c>
      <c r="E268" t="s">
        <v>291</v>
      </c>
      <c r="F268" t="s">
        <v>292</v>
      </c>
      <c r="G268">
        <v>2014</v>
      </c>
      <c r="H268" s="31" t="s">
        <v>293</v>
      </c>
      <c r="I268" s="31" t="s">
        <v>293</v>
      </c>
      <c r="J268" s="31" t="s">
        <v>293</v>
      </c>
      <c r="K268" s="31">
        <v>1.4279999999999999</v>
      </c>
      <c r="L268" s="31" t="s">
        <v>293</v>
      </c>
      <c r="M268" s="31">
        <v>0</v>
      </c>
      <c r="N268" s="31" t="s">
        <v>293</v>
      </c>
      <c r="O268" s="31">
        <v>0</v>
      </c>
    </row>
    <row r="269" spans="1:15" x14ac:dyDescent="0.35">
      <c r="A269" t="s">
        <v>34</v>
      </c>
      <c r="B269" t="s">
        <v>34</v>
      </c>
      <c r="C269" t="s">
        <v>24</v>
      </c>
      <c r="D269" t="s">
        <v>145</v>
      </c>
      <c r="E269" t="s">
        <v>291</v>
      </c>
      <c r="F269" t="s">
        <v>292</v>
      </c>
      <c r="G269">
        <v>2014</v>
      </c>
      <c r="H269" s="31">
        <v>208.47900000000001</v>
      </c>
      <c r="I269" s="31">
        <v>223.68799999999999</v>
      </c>
      <c r="J269" s="31">
        <v>-15.209</v>
      </c>
      <c r="K269" s="31">
        <v>-43.32</v>
      </c>
      <c r="L269" s="31">
        <v>-45.859000000000002</v>
      </c>
      <c r="M269" s="31" t="s">
        <v>293</v>
      </c>
      <c r="N269" s="31" t="s">
        <v>293</v>
      </c>
      <c r="O269" s="31">
        <v>2.5390000000000001</v>
      </c>
    </row>
    <row r="270" spans="1:15" x14ac:dyDescent="0.35">
      <c r="A270" t="s">
        <v>34</v>
      </c>
      <c r="B270" t="s">
        <v>34</v>
      </c>
      <c r="C270" t="s">
        <v>32</v>
      </c>
      <c r="D270" t="s">
        <v>147</v>
      </c>
      <c r="E270" t="s">
        <v>291</v>
      </c>
      <c r="F270" t="s">
        <v>292</v>
      </c>
      <c r="G270">
        <v>2014</v>
      </c>
      <c r="H270" s="31">
        <v>91.385999999999996</v>
      </c>
      <c r="I270" s="31">
        <v>36.607999999999997</v>
      </c>
      <c r="J270" s="31">
        <v>54.777999999999999</v>
      </c>
      <c r="K270" s="31">
        <v>-3.65</v>
      </c>
      <c r="L270" s="31">
        <v>-2.698</v>
      </c>
      <c r="M270" s="31" t="s">
        <v>293</v>
      </c>
      <c r="N270" s="31" t="s">
        <v>293</v>
      </c>
      <c r="O270" s="31">
        <v>-0.95199999999999996</v>
      </c>
    </row>
    <row r="271" spans="1:15" x14ac:dyDescent="0.35">
      <c r="A271" t="s">
        <v>34</v>
      </c>
      <c r="B271" t="s">
        <v>34</v>
      </c>
      <c r="C271" t="s">
        <v>32</v>
      </c>
      <c r="D271" t="s">
        <v>154</v>
      </c>
      <c r="E271" t="s">
        <v>291</v>
      </c>
      <c r="F271" t="s">
        <v>292</v>
      </c>
      <c r="G271">
        <v>2014</v>
      </c>
      <c r="H271" s="31">
        <v>284.52199999999999</v>
      </c>
      <c r="I271" s="31">
        <v>307.67200000000003</v>
      </c>
      <c r="J271" s="31">
        <v>-23.149000000000001</v>
      </c>
      <c r="K271" s="31">
        <v>73.787000000000006</v>
      </c>
      <c r="L271" s="31">
        <v>73.311000000000007</v>
      </c>
      <c r="M271" s="31">
        <v>21.739000000000001</v>
      </c>
      <c r="N271" s="31">
        <v>51.572000000000003</v>
      </c>
      <c r="O271" s="31">
        <v>0.317</v>
      </c>
    </row>
    <row r="272" spans="1:15" x14ac:dyDescent="0.35">
      <c r="A272" t="s">
        <v>34</v>
      </c>
      <c r="B272" t="s">
        <v>34</v>
      </c>
      <c r="C272" t="s">
        <v>24</v>
      </c>
      <c r="D272" t="s">
        <v>159</v>
      </c>
      <c r="E272" t="s">
        <v>291</v>
      </c>
      <c r="F272" t="s">
        <v>292</v>
      </c>
      <c r="G272">
        <v>2014</v>
      </c>
      <c r="H272" s="31">
        <v>679.94600000000003</v>
      </c>
      <c r="I272" s="31">
        <v>738.49300000000005</v>
      </c>
      <c r="J272" s="31">
        <v>-58.545999999999999</v>
      </c>
      <c r="K272" s="31">
        <v>63.948999999999998</v>
      </c>
      <c r="L272" s="31" t="s">
        <v>293</v>
      </c>
      <c r="M272" s="31" t="s">
        <v>293</v>
      </c>
      <c r="N272" s="31" t="s">
        <v>293</v>
      </c>
      <c r="O272" s="31" t="s">
        <v>293</v>
      </c>
    </row>
    <row r="273" spans="1:15" x14ac:dyDescent="0.35">
      <c r="A273" t="s">
        <v>34</v>
      </c>
      <c r="B273" t="s">
        <v>34</v>
      </c>
      <c r="C273" t="s">
        <v>24</v>
      </c>
      <c r="D273" t="s">
        <v>166</v>
      </c>
      <c r="E273" t="s">
        <v>291</v>
      </c>
      <c r="F273" t="s">
        <v>292</v>
      </c>
      <c r="G273">
        <v>2014</v>
      </c>
      <c r="H273" s="31">
        <v>430.14800000000002</v>
      </c>
      <c r="I273" s="31">
        <v>426.38</v>
      </c>
      <c r="J273" s="31">
        <v>3.7690000000000001</v>
      </c>
      <c r="K273" s="31">
        <v>10.156000000000001</v>
      </c>
      <c r="L273" s="31">
        <v>6.3470000000000004</v>
      </c>
      <c r="M273" s="31">
        <v>0</v>
      </c>
      <c r="N273" s="31">
        <v>6.3470000000000004</v>
      </c>
      <c r="O273" s="31">
        <v>3.8079999999999998</v>
      </c>
    </row>
    <row r="274" spans="1:15" x14ac:dyDescent="0.35">
      <c r="A274" t="s">
        <v>23</v>
      </c>
      <c r="B274" t="s">
        <v>23</v>
      </c>
      <c r="C274" t="s">
        <v>41</v>
      </c>
      <c r="D274" t="s">
        <v>178</v>
      </c>
      <c r="E274" t="s">
        <v>291</v>
      </c>
      <c r="F274" t="s">
        <v>292</v>
      </c>
      <c r="G274">
        <v>2014</v>
      </c>
      <c r="H274" s="31">
        <v>42.933999999999997</v>
      </c>
      <c r="I274" s="31">
        <v>28.129000000000001</v>
      </c>
      <c r="J274" s="31">
        <v>14.805</v>
      </c>
      <c r="K274" s="31">
        <v>-1.587</v>
      </c>
      <c r="L274" s="31">
        <v>-4.6020000000000003</v>
      </c>
      <c r="M274" s="31">
        <v>0</v>
      </c>
      <c r="N274" s="31">
        <v>-4.6020000000000003</v>
      </c>
      <c r="O274" s="31">
        <v>3.0150000000000001</v>
      </c>
    </row>
    <row r="275" spans="1:15" x14ac:dyDescent="0.35">
      <c r="A275" t="s">
        <v>34</v>
      </c>
      <c r="B275" t="s">
        <v>34</v>
      </c>
      <c r="C275" t="s">
        <v>24</v>
      </c>
      <c r="D275" t="s">
        <v>191</v>
      </c>
      <c r="E275" t="s">
        <v>291</v>
      </c>
      <c r="F275" t="s">
        <v>292</v>
      </c>
      <c r="G275">
        <v>2014</v>
      </c>
      <c r="H275" s="31">
        <v>25179.542000000001</v>
      </c>
      <c r="I275" s="31" t="s">
        <v>293</v>
      </c>
      <c r="J275" s="31" t="s">
        <v>293</v>
      </c>
      <c r="K275" s="31">
        <v>535.39400000000001</v>
      </c>
      <c r="L275" s="31" t="s">
        <v>293</v>
      </c>
      <c r="M275" s="31" t="s">
        <v>293</v>
      </c>
      <c r="N275" s="31" t="s">
        <v>293</v>
      </c>
      <c r="O275" s="31" t="s">
        <v>293</v>
      </c>
    </row>
    <row r="276" spans="1:15" x14ac:dyDescent="0.35">
      <c r="A276" t="s">
        <v>34</v>
      </c>
      <c r="B276" t="s">
        <v>34</v>
      </c>
      <c r="C276" t="s">
        <v>32</v>
      </c>
      <c r="D276" t="s">
        <v>193</v>
      </c>
      <c r="E276" t="s">
        <v>291</v>
      </c>
      <c r="F276" t="s">
        <v>292</v>
      </c>
      <c r="G276">
        <v>2014</v>
      </c>
      <c r="H276" s="31">
        <v>28.129000000000001</v>
      </c>
      <c r="I276" s="31">
        <v>-15.074</v>
      </c>
      <c r="J276" s="31" t="s">
        <v>293</v>
      </c>
      <c r="K276" s="31">
        <v>7.4580000000000002</v>
      </c>
      <c r="L276" s="31">
        <v>2.222</v>
      </c>
      <c r="M276" s="31" t="s">
        <v>293</v>
      </c>
      <c r="N276" s="31" t="s">
        <v>293</v>
      </c>
      <c r="O276" s="31">
        <v>5.3949999999999996</v>
      </c>
    </row>
    <row r="277" spans="1:15" x14ac:dyDescent="0.35">
      <c r="A277" t="s">
        <v>34</v>
      </c>
      <c r="B277" t="s">
        <v>34</v>
      </c>
      <c r="C277" t="s">
        <v>24</v>
      </c>
      <c r="D277" t="s">
        <v>291</v>
      </c>
      <c r="E277" t="s">
        <v>291</v>
      </c>
      <c r="F277" t="s">
        <v>292</v>
      </c>
      <c r="G277">
        <v>2014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</row>
    <row r="278" spans="1:15" x14ac:dyDescent="0.35">
      <c r="A278" t="s">
        <v>34</v>
      </c>
      <c r="B278" t="s">
        <v>34</v>
      </c>
      <c r="C278" t="s">
        <v>24</v>
      </c>
      <c r="D278" t="s">
        <v>212</v>
      </c>
      <c r="E278" t="s">
        <v>291</v>
      </c>
      <c r="F278" t="s">
        <v>292</v>
      </c>
      <c r="G278">
        <v>2014</v>
      </c>
      <c r="H278" s="31">
        <v>1432.9739999999999</v>
      </c>
      <c r="I278" s="31">
        <v>1051.144</v>
      </c>
      <c r="J278" s="31">
        <v>381.83</v>
      </c>
      <c r="K278" s="31">
        <v>141.227</v>
      </c>
      <c r="L278" s="31">
        <v>124.566</v>
      </c>
      <c r="M278" s="31">
        <v>28.721</v>
      </c>
      <c r="N278" s="31">
        <v>95.843999999999994</v>
      </c>
      <c r="O278" s="31">
        <v>16.661999999999999</v>
      </c>
    </row>
    <row r="279" spans="1:15" x14ac:dyDescent="0.35">
      <c r="A279" t="s">
        <v>34</v>
      </c>
      <c r="B279" t="s">
        <v>34</v>
      </c>
      <c r="C279" t="s">
        <v>24</v>
      </c>
      <c r="D279" t="s">
        <v>213</v>
      </c>
      <c r="E279" t="s">
        <v>291</v>
      </c>
      <c r="F279" t="s">
        <v>292</v>
      </c>
      <c r="G279">
        <v>2014</v>
      </c>
      <c r="H279" s="31">
        <v>18.439</v>
      </c>
      <c r="I279" s="31">
        <v>17.899999999999999</v>
      </c>
      <c r="J279" s="31">
        <v>0.53800000000000003</v>
      </c>
      <c r="K279" s="31">
        <v>-0.63500000000000001</v>
      </c>
      <c r="L279" s="31">
        <v>-0.95199999999999996</v>
      </c>
      <c r="M279" s="31" t="s">
        <v>293</v>
      </c>
      <c r="N279" s="31" t="s">
        <v>293</v>
      </c>
      <c r="O279" s="31">
        <v>0.159</v>
      </c>
    </row>
    <row r="280" spans="1:15" x14ac:dyDescent="0.35">
      <c r="A280" t="s">
        <v>34</v>
      </c>
      <c r="B280" t="s">
        <v>34</v>
      </c>
      <c r="C280" t="s">
        <v>24</v>
      </c>
      <c r="D280" t="s">
        <v>232</v>
      </c>
      <c r="E280" t="s">
        <v>291</v>
      </c>
      <c r="F280" t="s">
        <v>292</v>
      </c>
      <c r="G280">
        <v>2014</v>
      </c>
      <c r="H280" s="31">
        <v>112.786</v>
      </c>
      <c r="I280" s="31">
        <v>150.471</v>
      </c>
      <c r="J280" s="31">
        <v>-37.685000000000002</v>
      </c>
      <c r="K280" s="31">
        <v>43.003</v>
      </c>
      <c r="L280" s="31">
        <v>42.051000000000002</v>
      </c>
      <c r="M280" s="31" t="s">
        <v>293</v>
      </c>
      <c r="N280" s="31" t="s">
        <v>293</v>
      </c>
      <c r="O280" s="31">
        <v>0.95199999999999996</v>
      </c>
    </row>
    <row r="281" spans="1:15" x14ac:dyDescent="0.35">
      <c r="A281" t="s">
        <v>34</v>
      </c>
      <c r="B281" t="s">
        <v>34</v>
      </c>
      <c r="C281" t="s">
        <v>24</v>
      </c>
      <c r="D281" t="s">
        <v>233</v>
      </c>
      <c r="E281" t="s">
        <v>291</v>
      </c>
      <c r="F281" t="s">
        <v>292</v>
      </c>
      <c r="G281">
        <v>2014</v>
      </c>
      <c r="H281" s="31">
        <v>4.8449999999999998</v>
      </c>
      <c r="I281" s="31" t="s">
        <v>293</v>
      </c>
      <c r="J281" s="31" t="s">
        <v>293</v>
      </c>
      <c r="K281" s="31">
        <v>0.47599999999999998</v>
      </c>
      <c r="L281" s="31" t="s">
        <v>293</v>
      </c>
      <c r="M281" s="31">
        <v>0</v>
      </c>
      <c r="N281" s="31" t="s">
        <v>293</v>
      </c>
      <c r="O281" s="31">
        <v>0</v>
      </c>
    </row>
    <row r="282" spans="1:15" x14ac:dyDescent="0.35">
      <c r="A282" t="s">
        <v>34</v>
      </c>
      <c r="B282" t="s">
        <v>34</v>
      </c>
      <c r="C282" t="s">
        <v>24</v>
      </c>
      <c r="D282" t="s">
        <v>239</v>
      </c>
      <c r="E282" t="s">
        <v>291</v>
      </c>
      <c r="F282" t="s">
        <v>292</v>
      </c>
      <c r="G282">
        <v>2014</v>
      </c>
      <c r="H282" s="31">
        <v>6017.4970000000003</v>
      </c>
      <c r="I282" s="31" t="s">
        <v>293</v>
      </c>
      <c r="J282" s="31">
        <v>145.626</v>
      </c>
      <c r="K282" s="31">
        <v>-131.38900000000001</v>
      </c>
      <c r="L282" s="31">
        <v>-137.578</v>
      </c>
      <c r="M282" s="31">
        <v>8.093</v>
      </c>
      <c r="N282" s="31">
        <v>-145.82900000000001</v>
      </c>
      <c r="O282" s="31">
        <v>6.1890000000000001</v>
      </c>
    </row>
    <row r="283" spans="1:15" x14ac:dyDescent="0.35">
      <c r="A283" t="s">
        <v>34</v>
      </c>
      <c r="B283" t="s">
        <v>34</v>
      </c>
      <c r="C283" t="s">
        <v>24</v>
      </c>
      <c r="D283" t="s">
        <v>246</v>
      </c>
      <c r="E283" t="s">
        <v>291</v>
      </c>
      <c r="F283" t="s">
        <v>292</v>
      </c>
      <c r="G283">
        <v>2014</v>
      </c>
      <c r="H283" s="31">
        <v>20671.331999999999</v>
      </c>
      <c r="I283" s="31" t="s">
        <v>293</v>
      </c>
      <c r="J283" s="31">
        <v>2153.8359999999998</v>
      </c>
      <c r="K283" s="31">
        <v>2728.0659999999998</v>
      </c>
      <c r="L283" s="31" t="s">
        <v>293</v>
      </c>
      <c r="M283" s="31" t="s">
        <v>293</v>
      </c>
      <c r="N283" s="31" t="s">
        <v>293</v>
      </c>
      <c r="O283" s="31" t="s">
        <v>293</v>
      </c>
    </row>
    <row r="284" spans="1:15" x14ac:dyDescent="0.35">
      <c r="A284" t="s">
        <v>34</v>
      </c>
      <c r="B284" t="s">
        <v>34</v>
      </c>
      <c r="C284" t="s">
        <v>24</v>
      </c>
      <c r="D284" t="s">
        <v>247</v>
      </c>
      <c r="E284" t="s">
        <v>291</v>
      </c>
      <c r="F284" t="s">
        <v>292</v>
      </c>
      <c r="G284">
        <v>2014</v>
      </c>
      <c r="H284" s="31">
        <v>774.83199999999999</v>
      </c>
      <c r="I284" s="31">
        <v>293.80900000000003</v>
      </c>
      <c r="J284" s="31">
        <v>481.15699999999998</v>
      </c>
      <c r="K284" s="31">
        <v>-301.81400000000002</v>
      </c>
      <c r="L284" s="31">
        <v>-305.14600000000002</v>
      </c>
      <c r="M284" s="31" t="s">
        <v>293</v>
      </c>
      <c r="N284" s="31" t="s">
        <v>293</v>
      </c>
      <c r="O284" s="31">
        <v>3.3319999999999999</v>
      </c>
    </row>
    <row r="285" spans="1:15" x14ac:dyDescent="0.35">
      <c r="A285" t="s">
        <v>23</v>
      </c>
      <c r="B285" t="s">
        <v>23</v>
      </c>
      <c r="C285" t="s">
        <v>24</v>
      </c>
      <c r="D285" t="s">
        <v>258</v>
      </c>
      <c r="E285" t="s">
        <v>291</v>
      </c>
      <c r="F285" t="s">
        <v>292</v>
      </c>
      <c r="G285">
        <v>2014</v>
      </c>
      <c r="H285" s="31">
        <v>1283.58</v>
      </c>
      <c r="I285" s="31">
        <v>1249.125</v>
      </c>
      <c r="J285" s="31">
        <v>34.454999999999998</v>
      </c>
      <c r="K285" s="31">
        <v>9.3620000000000001</v>
      </c>
      <c r="L285" s="31" t="s">
        <v>293</v>
      </c>
      <c r="M285" s="31" t="s">
        <v>293</v>
      </c>
      <c r="N285" s="31" t="s">
        <v>293</v>
      </c>
      <c r="O285" s="31" t="s">
        <v>293</v>
      </c>
    </row>
    <row r="286" spans="1:15" x14ac:dyDescent="0.35">
      <c r="A286" t="s">
        <v>34</v>
      </c>
      <c r="B286" t="s">
        <v>34</v>
      </c>
      <c r="C286" t="s">
        <v>24</v>
      </c>
      <c r="D286" t="s">
        <v>265</v>
      </c>
      <c r="E286" t="s">
        <v>291</v>
      </c>
      <c r="F286" t="s">
        <v>292</v>
      </c>
      <c r="G286">
        <v>2014</v>
      </c>
      <c r="H286" s="31">
        <v>6227.5910000000003</v>
      </c>
      <c r="I286" s="31" t="s">
        <v>293</v>
      </c>
      <c r="J286" s="31">
        <v>888.69399999999996</v>
      </c>
      <c r="K286" s="31">
        <v>587.601</v>
      </c>
      <c r="L286" s="31" t="s">
        <v>293</v>
      </c>
      <c r="M286" s="31" t="s">
        <v>293</v>
      </c>
      <c r="N286" s="31" t="s">
        <v>293</v>
      </c>
      <c r="O286" s="31" t="s">
        <v>293</v>
      </c>
    </row>
    <row r="287" spans="1:15" x14ac:dyDescent="0.35">
      <c r="A287" t="s">
        <v>34</v>
      </c>
      <c r="B287" t="s">
        <v>34</v>
      </c>
      <c r="C287" t="s">
        <v>57</v>
      </c>
      <c r="D287" t="s">
        <v>266</v>
      </c>
      <c r="E287" t="s">
        <v>291</v>
      </c>
      <c r="F287" t="s">
        <v>292</v>
      </c>
      <c r="G287">
        <v>2014</v>
      </c>
      <c r="H287" s="31">
        <v>15622.342000000001</v>
      </c>
      <c r="I287" s="31">
        <v>14695.558999999999</v>
      </c>
      <c r="J287" s="31">
        <v>926.91800000000001</v>
      </c>
      <c r="K287" s="31">
        <v>944.47699999999998</v>
      </c>
      <c r="L287" s="31">
        <v>884.178</v>
      </c>
      <c r="M287" s="31" t="s">
        <v>293</v>
      </c>
      <c r="N287" s="31" t="s">
        <v>293</v>
      </c>
      <c r="O287" s="31">
        <v>60.298999999999999</v>
      </c>
    </row>
    <row r="288" spans="1:15" x14ac:dyDescent="0.35">
      <c r="A288" t="s">
        <v>38</v>
      </c>
      <c r="B288" t="s">
        <v>38</v>
      </c>
      <c r="C288" t="s">
        <v>39</v>
      </c>
      <c r="D288" t="s">
        <v>39</v>
      </c>
      <c r="E288" t="s">
        <v>291</v>
      </c>
      <c r="F288" t="s">
        <v>292</v>
      </c>
      <c r="G288">
        <v>2014</v>
      </c>
      <c r="H288" s="31" t="s">
        <v>293</v>
      </c>
      <c r="I288" s="31" t="s">
        <v>293</v>
      </c>
      <c r="J288" s="31" t="s">
        <v>293</v>
      </c>
      <c r="K288" s="31" t="s">
        <v>293</v>
      </c>
      <c r="L288" s="31" t="s">
        <v>293</v>
      </c>
      <c r="M288" s="31" t="s">
        <v>293</v>
      </c>
      <c r="N288" s="31" t="s">
        <v>293</v>
      </c>
      <c r="O288" s="31" t="s">
        <v>293</v>
      </c>
    </row>
    <row r="289" spans="1:15" x14ac:dyDescent="0.35">
      <c r="A289" t="s">
        <v>34</v>
      </c>
      <c r="B289" t="s">
        <v>34</v>
      </c>
      <c r="C289" t="s">
        <v>24</v>
      </c>
      <c r="D289" t="s">
        <v>165</v>
      </c>
      <c r="E289" t="s">
        <v>291</v>
      </c>
      <c r="F289" t="s">
        <v>292</v>
      </c>
      <c r="G289">
        <v>2014</v>
      </c>
      <c r="H289" s="31">
        <v>868.10199999999998</v>
      </c>
      <c r="I289" s="31">
        <v>854.64300000000003</v>
      </c>
      <c r="J289" s="31" t="s">
        <v>293</v>
      </c>
      <c r="K289" s="31">
        <v>33.164999999999999</v>
      </c>
      <c r="L289" s="31" t="s">
        <v>293</v>
      </c>
      <c r="M289" s="31" t="s">
        <v>293</v>
      </c>
      <c r="N289" s="31" t="s">
        <v>293</v>
      </c>
      <c r="O289" s="31" t="s">
        <v>293</v>
      </c>
    </row>
    <row r="290" spans="1:15" x14ac:dyDescent="0.35">
      <c r="A290" t="s">
        <v>23</v>
      </c>
      <c r="B290" t="s">
        <v>23</v>
      </c>
      <c r="C290" t="s">
        <v>24</v>
      </c>
      <c r="D290" t="s">
        <v>25</v>
      </c>
      <c r="E290" t="s">
        <v>291</v>
      </c>
      <c r="F290" t="s">
        <v>292</v>
      </c>
      <c r="G290">
        <v>2014</v>
      </c>
      <c r="H290" s="31" t="s">
        <v>293</v>
      </c>
      <c r="I290" s="31" t="s">
        <v>293</v>
      </c>
      <c r="J290" s="31" t="s">
        <v>293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</row>
    <row r="291" spans="1:15" x14ac:dyDescent="0.35">
      <c r="A291" t="s">
        <v>34</v>
      </c>
      <c r="B291" t="s">
        <v>34</v>
      </c>
      <c r="C291" t="s">
        <v>24</v>
      </c>
      <c r="D291" t="s">
        <v>35</v>
      </c>
      <c r="E291" t="s">
        <v>291</v>
      </c>
      <c r="F291" t="s">
        <v>292</v>
      </c>
      <c r="G291">
        <v>2014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</row>
    <row r="292" spans="1:15" x14ac:dyDescent="0.35">
      <c r="A292" t="s">
        <v>23</v>
      </c>
      <c r="B292" t="s">
        <v>23</v>
      </c>
      <c r="C292" t="s">
        <v>24</v>
      </c>
      <c r="D292" t="s">
        <v>53</v>
      </c>
      <c r="E292" t="s">
        <v>291</v>
      </c>
      <c r="F292" t="s">
        <v>292</v>
      </c>
      <c r="G292">
        <v>2014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</row>
    <row r="293" spans="1:15" x14ac:dyDescent="0.35">
      <c r="A293" t="s">
        <v>23</v>
      </c>
      <c r="B293" t="s">
        <v>23</v>
      </c>
      <c r="C293" t="s">
        <v>24</v>
      </c>
      <c r="D293" t="s">
        <v>62</v>
      </c>
      <c r="E293" t="s">
        <v>291</v>
      </c>
      <c r="F293" t="s">
        <v>292</v>
      </c>
      <c r="G293">
        <v>2014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</row>
    <row r="294" spans="1:15" x14ac:dyDescent="0.35">
      <c r="A294" t="s">
        <v>23</v>
      </c>
      <c r="B294" t="s">
        <v>23</v>
      </c>
      <c r="C294" t="s">
        <v>24</v>
      </c>
      <c r="D294" t="s">
        <v>68</v>
      </c>
      <c r="E294" t="s">
        <v>291</v>
      </c>
      <c r="F294" t="s">
        <v>292</v>
      </c>
      <c r="G294">
        <v>2014</v>
      </c>
      <c r="H294" s="31">
        <v>123.015</v>
      </c>
      <c r="I294" s="31" t="s">
        <v>293</v>
      </c>
      <c r="J294" s="31" t="s">
        <v>293</v>
      </c>
      <c r="K294" s="31">
        <v>89.179000000000002</v>
      </c>
      <c r="L294" s="31" t="s">
        <v>293</v>
      </c>
      <c r="M294" s="31" t="s">
        <v>293</v>
      </c>
      <c r="N294" s="31" t="s">
        <v>293</v>
      </c>
      <c r="O294" s="31" t="s">
        <v>293</v>
      </c>
    </row>
    <row r="295" spans="1:15" x14ac:dyDescent="0.35">
      <c r="A295" t="s">
        <v>34</v>
      </c>
      <c r="B295" t="s">
        <v>34</v>
      </c>
      <c r="C295" t="s">
        <v>24</v>
      </c>
      <c r="D295" t="s">
        <v>92</v>
      </c>
      <c r="E295" t="s">
        <v>291</v>
      </c>
      <c r="F295" t="s">
        <v>292</v>
      </c>
      <c r="G295">
        <v>2014</v>
      </c>
      <c r="H295" s="31">
        <v>151.00899999999999</v>
      </c>
      <c r="I295" s="31">
        <v>72.004999999999995</v>
      </c>
      <c r="J295" s="31">
        <v>79.004000000000005</v>
      </c>
      <c r="K295" s="31">
        <v>-2.8559999999999999</v>
      </c>
      <c r="L295" s="31">
        <v>-6.1890000000000001</v>
      </c>
      <c r="M295" s="31" t="s">
        <v>293</v>
      </c>
      <c r="N295" s="31" t="s">
        <v>293</v>
      </c>
      <c r="O295" s="31">
        <v>3.4910000000000001</v>
      </c>
    </row>
    <row r="296" spans="1:15" x14ac:dyDescent="0.35">
      <c r="A296" t="s">
        <v>34</v>
      </c>
      <c r="B296" t="s">
        <v>34</v>
      </c>
      <c r="C296" t="s">
        <v>24</v>
      </c>
      <c r="D296" t="s">
        <v>95</v>
      </c>
      <c r="E296" t="s">
        <v>291</v>
      </c>
      <c r="F296" t="s">
        <v>292</v>
      </c>
      <c r="G296">
        <v>2014</v>
      </c>
      <c r="H296" s="31">
        <v>809.96</v>
      </c>
      <c r="I296" s="31">
        <v>659.21900000000005</v>
      </c>
      <c r="J296" s="31">
        <v>150.74</v>
      </c>
      <c r="K296" s="31">
        <v>-175.82</v>
      </c>
      <c r="L296" s="31">
        <v>-184.70599999999999</v>
      </c>
      <c r="M296" s="31" t="s">
        <v>293</v>
      </c>
      <c r="N296" s="31" t="s">
        <v>293</v>
      </c>
      <c r="O296" s="31">
        <v>8.8859999999999992</v>
      </c>
    </row>
    <row r="297" spans="1:15" x14ac:dyDescent="0.35">
      <c r="A297" t="s">
        <v>34</v>
      </c>
      <c r="B297" t="s">
        <v>34</v>
      </c>
      <c r="C297" t="s">
        <v>24</v>
      </c>
      <c r="D297" t="s">
        <v>110</v>
      </c>
      <c r="E297" t="s">
        <v>291</v>
      </c>
      <c r="F297" t="s">
        <v>292</v>
      </c>
      <c r="G297">
        <v>2014</v>
      </c>
      <c r="H297" s="31">
        <v>123.28400000000001</v>
      </c>
      <c r="I297" s="31">
        <v>110.498</v>
      </c>
      <c r="J297" s="31" t="s">
        <v>293</v>
      </c>
      <c r="K297" s="31">
        <v>-52.524000000000001</v>
      </c>
      <c r="L297" s="31" t="s">
        <v>293</v>
      </c>
      <c r="M297" s="31" t="s">
        <v>293</v>
      </c>
      <c r="N297" s="31" t="s">
        <v>293</v>
      </c>
      <c r="O297" s="31" t="s">
        <v>293</v>
      </c>
    </row>
    <row r="298" spans="1:15" x14ac:dyDescent="0.35">
      <c r="A298" t="s">
        <v>34</v>
      </c>
      <c r="B298" t="s">
        <v>34</v>
      </c>
      <c r="C298" t="s">
        <v>24</v>
      </c>
      <c r="D298" t="s">
        <v>121</v>
      </c>
      <c r="E298" t="s">
        <v>291</v>
      </c>
      <c r="F298" t="s">
        <v>292</v>
      </c>
      <c r="G298">
        <v>2014</v>
      </c>
      <c r="H298" s="31">
        <v>-3.23</v>
      </c>
      <c r="I298" s="31">
        <v>-4.0380000000000003</v>
      </c>
      <c r="J298" s="31" t="s">
        <v>293</v>
      </c>
      <c r="K298" s="31">
        <v>3.9670000000000001</v>
      </c>
      <c r="L298" s="31">
        <v>3.9670000000000001</v>
      </c>
      <c r="M298" s="31" t="s">
        <v>293</v>
      </c>
      <c r="N298" s="31" t="s">
        <v>293</v>
      </c>
      <c r="O298" s="31">
        <v>0</v>
      </c>
    </row>
    <row r="299" spans="1:15" x14ac:dyDescent="0.35">
      <c r="A299" t="s">
        <v>38</v>
      </c>
      <c r="B299" t="s">
        <v>38</v>
      </c>
      <c r="C299" t="s">
        <v>39</v>
      </c>
      <c r="D299" t="s">
        <v>129</v>
      </c>
      <c r="E299" t="s">
        <v>291</v>
      </c>
      <c r="F299" t="s">
        <v>292</v>
      </c>
      <c r="G299">
        <v>2014</v>
      </c>
      <c r="H299" s="31">
        <v>347.64499999999998</v>
      </c>
      <c r="I299" s="31" t="s">
        <v>293</v>
      </c>
      <c r="J299" s="31" t="s">
        <v>293</v>
      </c>
      <c r="K299" s="31">
        <v>61.726999999999997</v>
      </c>
      <c r="L299" s="31" t="s">
        <v>293</v>
      </c>
      <c r="M299" s="31">
        <v>0</v>
      </c>
      <c r="N299" s="31" t="s">
        <v>293</v>
      </c>
      <c r="O299" s="31">
        <v>0</v>
      </c>
    </row>
    <row r="300" spans="1:15" x14ac:dyDescent="0.35">
      <c r="A300" t="s">
        <v>38</v>
      </c>
      <c r="B300" t="s">
        <v>38</v>
      </c>
      <c r="C300" t="s">
        <v>39</v>
      </c>
      <c r="D300" t="s">
        <v>39</v>
      </c>
      <c r="E300" t="s">
        <v>291</v>
      </c>
      <c r="F300" t="s">
        <v>292</v>
      </c>
      <c r="G300">
        <v>2014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</row>
    <row r="301" spans="1:15" x14ac:dyDescent="0.35">
      <c r="A301" t="s">
        <v>34</v>
      </c>
      <c r="B301" t="s">
        <v>34</v>
      </c>
      <c r="C301" t="s">
        <v>24</v>
      </c>
      <c r="D301" t="s">
        <v>143</v>
      </c>
      <c r="E301" t="s">
        <v>291</v>
      </c>
      <c r="F301" t="s">
        <v>292</v>
      </c>
      <c r="G301">
        <v>2014</v>
      </c>
      <c r="H301" s="31">
        <v>7.4020000000000001</v>
      </c>
      <c r="I301" s="31">
        <v>7.4020000000000001</v>
      </c>
      <c r="J301" s="31">
        <v>0</v>
      </c>
      <c r="K301" s="31">
        <v>12.853</v>
      </c>
      <c r="L301" s="31">
        <v>12.853</v>
      </c>
      <c r="M301" s="31">
        <v>0</v>
      </c>
      <c r="N301" s="31">
        <v>12.853</v>
      </c>
      <c r="O301" s="31">
        <v>0</v>
      </c>
    </row>
    <row r="302" spans="1:15" x14ac:dyDescent="0.35">
      <c r="A302" t="s">
        <v>38</v>
      </c>
      <c r="B302" t="s">
        <v>38</v>
      </c>
      <c r="C302" t="s">
        <v>39</v>
      </c>
      <c r="D302" t="s">
        <v>148</v>
      </c>
      <c r="E302" t="s">
        <v>291</v>
      </c>
      <c r="F302" t="s">
        <v>292</v>
      </c>
      <c r="G302">
        <v>2014</v>
      </c>
      <c r="H302" s="31">
        <v>174.96600000000001</v>
      </c>
      <c r="I302" s="31">
        <v>198.11600000000001</v>
      </c>
      <c r="J302" s="31">
        <v>-23.149000000000001</v>
      </c>
      <c r="K302" s="31">
        <v>-29.515000000000001</v>
      </c>
      <c r="L302" s="31" t="s">
        <v>293</v>
      </c>
      <c r="M302" s="31">
        <v>0</v>
      </c>
      <c r="N302" s="31" t="s">
        <v>293</v>
      </c>
      <c r="O302" s="31" t="s">
        <v>293</v>
      </c>
    </row>
    <row r="303" spans="1:15" x14ac:dyDescent="0.35">
      <c r="A303" t="s">
        <v>23</v>
      </c>
      <c r="B303" t="s">
        <v>23</v>
      </c>
      <c r="C303" t="s">
        <v>24</v>
      </c>
      <c r="D303" t="s">
        <v>155</v>
      </c>
      <c r="E303" t="s">
        <v>291</v>
      </c>
      <c r="F303" t="s">
        <v>292</v>
      </c>
      <c r="G303">
        <v>2014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</row>
    <row r="304" spans="1:15" x14ac:dyDescent="0.35">
      <c r="A304" t="s">
        <v>34</v>
      </c>
      <c r="B304" t="s">
        <v>34</v>
      </c>
      <c r="C304" t="s">
        <v>24</v>
      </c>
      <c r="D304" t="s">
        <v>164</v>
      </c>
      <c r="E304" t="s">
        <v>291</v>
      </c>
      <c r="F304" t="s">
        <v>292</v>
      </c>
      <c r="G304">
        <v>2014</v>
      </c>
      <c r="H304" s="31">
        <v>0</v>
      </c>
      <c r="I304" s="31">
        <v>0</v>
      </c>
      <c r="J304" s="31">
        <v>0</v>
      </c>
      <c r="K304" s="31">
        <v>0.63500000000000001</v>
      </c>
      <c r="L304" s="31" t="s">
        <v>293</v>
      </c>
      <c r="M304" s="31" t="s">
        <v>293</v>
      </c>
      <c r="N304" s="31">
        <v>0</v>
      </c>
      <c r="O304" s="31">
        <v>0</v>
      </c>
    </row>
    <row r="305" spans="1:15" x14ac:dyDescent="0.35">
      <c r="A305" t="s">
        <v>23</v>
      </c>
      <c r="B305" t="s">
        <v>23</v>
      </c>
      <c r="C305" t="s">
        <v>24</v>
      </c>
      <c r="D305" t="s">
        <v>199</v>
      </c>
      <c r="E305" t="s">
        <v>291</v>
      </c>
      <c r="F305" t="s">
        <v>292</v>
      </c>
      <c r="G305">
        <v>2014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</row>
    <row r="306" spans="1:15" x14ac:dyDescent="0.35">
      <c r="A306" t="s">
        <v>34</v>
      </c>
      <c r="B306" t="s">
        <v>34</v>
      </c>
      <c r="C306" t="s">
        <v>28</v>
      </c>
      <c r="D306" t="s">
        <v>172</v>
      </c>
      <c r="E306" t="s">
        <v>291</v>
      </c>
      <c r="F306" t="s">
        <v>292</v>
      </c>
      <c r="G306">
        <v>2014</v>
      </c>
      <c r="H306" s="31">
        <v>1511.7090000000001</v>
      </c>
      <c r="I306" s="31">
        <v>1796.635</v>
      </c>
      <c r="J306" s="31">
        <v>-284.791</v>
      </c>
      <c r="K306" s="31">
        <v>223.74199999999999</v>
      </c>
      <c r="L306" s="31">
        <v>228.50299999999999</v>
      </c>
      <c r="M306" s="31">
        <v>98.382999999999996</v>
      </c>
      <c r="N306" s="31">
        <v>130.119</v>
      </c>
      <c r="O306" s="31">
        <v>-4.9189999999999996</v>
      </c>
    </row>
    <row r="307" spans="1:15" x14ac:dyDescent="0.35">
      <c r="A307" t="s">
        <v>27</v>
      </c>
      <c r="B307" t="s">
        <v>27</v>
      </c>
      <c r="C307" t="s">
        <v>24</v>
      </c>
      <c r="D307" t="s">
        <v>180</v>
      </c>
      <c r="E307" t="s">
        <v>291</v>
      </c>
      <c r="F307" t="s">
        <v>292</v>
      </c>
      <c r="G307">
        <v>2014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</row>
    <row r="308" spans="1:15" x14ac:dyDescent="0.35">
      <c r="A308" t="s">
        <v>23</v>
      </c>
      <c r="B308" t="s">
        <v>23</v>
      </c>
      <c r="C308" t="s">
        <v>24</v>
      </c>
      <c r="D308" t="s">
        <v>183</v>
      </c>
      <c r="E308" t="s">
        <v>291</v>
      </c>
      <c r="F308" t="s">
        <v>292</v>
      </c>
      <c r="G308">
        <v>2014</v>
      </c>
      <c r="H308" s="31" t="s">
        <v>293</v>
      </c>
      <c r="I308" s="31">
        <v>0</v>
      </c>
      <c r="J308" s="31" t="s">
        <v>293</v>
      </c>
      <c r="K308" s="31">
        <v>0</v>
      </c>
      <c r="L308" s="31" t="s">
        <v>293</v>
      </c>
      <c r="M308" s="31">
        <v>0</v>
      </c>
      <c r="N308" s="31" t="s">
        <v>293</v>
      </c>
      <c r="O308" s="31">
        <v>0</v>
      </c>
    </row>
    <row r="309" spans="1:15" x14ac:dyDescent="0.35">
      <c r="A309" t="s">
        <v>34</v>
      </c>
      <c r="B309" t="s">
        <v>34</v>
      </c>
      <c r="C309" t="s">
        <v>24</v>
      </c>
      <c r="D309" t="s">
        <v>217</v>
      </c>
      <c r="E309" t="s">
        <v>291</v>
      </c>
      <c r="F309" t="s">
        <v>292</v>
      </c>
      <c r="G309">
        <v>2014</v>
      </c>
      <c r="H309" s="31">
        <v>-73.216999999999999</v>
      </c>
      <c r="I309" s="31">
        <v>9.8249999999999993</v>
      </c>
      <c r="J309" s="31">
        <v>-83.176000000000002</v>
      </c>
      <c r="K309" s="31">
        <v>-3.1739999999999999</v>
      </c>
      <c r="L309" s="31">
        <v>-4.2839999999999998</v>
      </c>
      <c r="M309" s="31" t="s">
        <v>293</v>
      </c>
      <c r="N309" s="31" t="s">
        <v>293</v>
      </c>
      <c r="O309" s="31">
        <v>0.95199999999999996</v>
      </c>
    </row>
    <row r="310" spans="1:15" x14ac:dyDescent="0.35">
      <c r="A310" t="s">
        <v>23</v>
      </c>
      <c r="B310" t="s">
        <v>23</v>
      </c>
      <c r="C310" t="s">
        <v>24</v>
      </c>
      <c r="D310" t="s">
        <v>218</v>
      </c>
      <c r="E310" t="s">
        <v>291</v>
      </c>
      <c r="F310" t="s">
        <v>292</v>
      </c>
      <c r="G310">
        <v>2014</v>
      </c>
      <c r="H310" s="31">
        <v>515.47799999999995</v>
      </c>
      <c r="I310" s="31">
        <v>310.63299999999998</v>
      </c>
      <c r="J310" s="31">
        <v>204.845</v>
      </c>
      <c r="K310" s="31">
        <v>36.655999999999999</v>
      </c>
      <c r="L310" s="31">
        <v>13.012</v>
      </c>
      <c r="M310" s="31" t="s">
        <v>293</v>
      </c>
      <c r="N310" s="31" t="s">
        <v>293</v>
      </c>
      <c r="O310" s="31">
        <v>23.643999999999998</v>
      </c>
    </row>
    <row r="311" spans="1:15" x14ac:dyDescent="0.35">
      <c r="A311" t="s">
        <v>34</v>
      </c>
      <c r="B311" t="s">
        <v>34</v>
      </c>
      <c r="C311" t="s">
        <v>24</v>
      </c>
      <c r="D311" t="s">
        <v>223</v>
      </c>
      <c r="E311" t="s">
        <v>291</v>
      </c>
      <c r="F311" t="s">
        <v>292</v>
      </c>
      <c r="G311">
        <v>2014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</row>
    <row r="312" spans="1:15" x14ac:dyDescent="0.35">
      <c r="A312" t="s">
        <v>23</v>
      </c>
      <c r="B312" t="s">
        <v>23</v>
      </c>
      <c r="C312" t="s">
        <v>24</v>
      </c>
      <c r="D312" t="s">
        <v>227</v>
      </c>
      <c r="E312" t="s">
        <v>291</v>
      </c>
      <c r="F312" t="s">
        <v>292</v>
      </c>
      <c r="G312">
        <v>2014</v>
      </c>
      <c r="H312" s="31">
        <v>8.8829999999999991</v>
      </c>
      <c r="I312" s="31">
        <v>9.9600000000000009</v>
      </c>
      <c r="J312" s="31">
        <v>-1.077</v>
      </c>
      <c r="K312" s="31">
        <v>0.95199999999999996</v>
      </c>
      <c r="L312" s="31" t="s">
        <v>293</v>
      </c>
      <c r="M312" s="31">
        <v>0</v>
      </c>
      <c r="N312" s="31" t="s">
        <v>293</v>
      </c>
      <c r="O312" s="31" t="s">
        <v>293</v>
      </c>
    </row>
    <row r="313" spans="1:15" x14ac:dyDescent="0.35">
      <c r="A313" t="s">
        <v>38</v>
      </c>
      <c r="B313" t="s">
        <v>38</v>
      </c>
      <c r="C313" t="s">
        <v>39</v>
      </c>
      <c r="D313" t="s">
        <v>39</v>
      </c>
      <c r="E313" t="s">
        <v>291</v>
      </c>
      <c r="F313" t="s">
        <v>292</v>
      </c>
      <c r="G313">
        <v>2014</v>
      </c>
      <c r="H313" s="31" t="s">
        <v>293</v>
      </c>
      <c r="I313" s="31" t="s">
        <v>293</v>
      </c>
      <c r="J313" s="31" t="s">
        <v>293</v>
      </c>
      <c r="K313" s="31" t="s">
        <v>293</v>
      </c>
      <c r="L313" s="31" t="s">
        <v>293</v>
      </c>
      <c r="M313" s="31" t="s">
        <v>293</v>
      </c>
      <c r="N313" s="31" t="s">
        <v>293</v>
      </c>
      <c r="O313" s="31" t="s">
        <v>293</v>
      </c>
    </row>
    <row r="314" spans="1:15" x14ac:dyDescent="0.35">
      <c r="A314" t="s">
        <v>27</v>
      </c>
      <c r="B314" t="s">
        <v>27</v>
      </c>
      <c r="C314" t="s">
        <v>24</v>
      </c>
      <c r="D314" t="s">
        <v>263</v>
      </c>
      <c r="E314" t="s">
        <v>291</v>
      </c>
      <c r="F314" t="s">
        <v>292</v>
      </c>
      <c r="G314">
        <v>2014</v>
      </c>
      <c r="H314" s="31">
        <v>11.843999999999999</v>
      </c>
      <c r="I314" s="31">
        <v>12.920999999999999</v>
      </c>
      <c r="J314" s="31">
        <v>-1.077</v>
      </c>
      <c r="K314" s="31">
        <v>-0.47599999999999998</v>
      </c>
      <c r="L314" s="31" t="s">
        <v>293</v>
      </c>
      <c r="M314" s="31" t="s">
        <v>293</v>
      </c>
      <c r="N314" s="31" t="s">
        <v>293</v>
      </c>
      <c r="O314" s="31" t="s">
        <v>293</v>
      </c>
    </row>
    <row r="315" spans="1:15" x14ac:dyDescent="0.35">
      <c r="A315" t="s">
        <v>27</v>
      </c>
      <c r="B315" t="s">
        <v>27</v>
      </c>
      <c r="C315" t="s">
        <v>28</v>
      </c>
      <c r="D315" t="s">
        <v>29</v>
      </c>
      <c r="E315" t="s">
        <v>291</v>
      </c>
      <c r="F315" t="s">
        <v>292</v>
      </c>
      <c r="G315">
        <v>2014</v>
      </c>
      <c r="H315" s="31">
        <v>876.178</v>
      </c>
      <c r="I315" s="31">
        <v>875.63900000000001</v>
      </c>
      <c r="J315" s="31" t="s">
        <v>293</v>
      </c>
      <c r="K315" s="31">
        <v>438.59800000000001</v>
      </c>
      <c r="L315" s="31" t="s">
        <v>293</v>
      </c>
      <c r="M315" s="31" t="s">
        <v>293</v>
      </c>
      <c r="N315" s="31" t="s">
        <v>293</v>
      </c>
      <c r="O315" s="31" t="s">
        <v>293</v>
      </c>
    </row>
    <row r="316" spans="1:15" x14ac:dyDescent="0.35">
      <c r="A316" t="s">
        <v>27</v>
      </c>
      <c r="B316" t="s">
        <v>27</v>
      </c>
      <c r="C316" t="s">
        <v>28</v>
      </c>
      <c r="D316" t="s">
        <v>102</v>
      </c>
      <c r="E316" t="s">
        <v>291</v>
      </c>
      <c r="F316" t="s">
        <v>292</v>
      </c>
      <c r="G316">
        <v>2014</v>
      </c>
      <c r="H316" s="31">
        <v>154.374</v>
      </c>
      <c r="I316" s="31">
        <v>29.744</v>
      </c>
      <c r="J316" s="31" t="s">
        <v>293</v>
      </c>
      <c r="K316" s="31">
        <v>10.632</v>
      </c>
      <c r="L316" s="31">
        <v>10.632</v>
      </c>
      <c r="M316" s="31" t="s">
        <v>293</v>
      </c>
      <c r="N316" s="31" t="s">
        <v>293</v>
      </c>
      <c r="O316" s="31">
        <v>0</v>
      </c>
    </row>
    <row r="317" spans="1:15" x14ac:dyDescent="0.35">
      <c r="A317" t="s">
        <v>23</v>
      </c>
      <c r="B317" t="s">
        <v>23</v>
      </c>
      <c r="C317" t="s">
        <v>28</v>
      </c>
      <c r="D317" t="s">
        <v>163</v>
      </c>
      <c r="E317" t="s">
        <v>291</v>
      </c>
      <c r="F317" t="s">
        <v>292</v>
      </c>
      <c r="G317">
        <v>2014</v>
      </c>
      <c r="H317" s="31">
        <v>227.45599999999999</v>
      </c>
      <c r="I317" s="31">
        <v>237.95400000000001</v>
      </c>
      <c r="J317" s="31" t="s">
        <v>293</v>
      </c>
      <c r="K317" s="31">
        <v>92.67</v>
      </c>
      <c r="L317" s="31">
        <v>92.67</v>
      </c>
      <c r="M317" s="31">
        <v>92.67</v>
      </c>
      <c r="N317" s="31">
        <v>0</v>
      </c>
      <c r="O317" s="31">
        <v>0</v>
      </c>
    </row>
    <row r="318" spans="1:15" x14ac:dyDescent="0.35">
      <c r="A318" t="s">
        <v>27</v>
      </c>
      <c r="B318" t="s">
        <v>27</v>
      </c>
      <c r="C318" t="s">
        <v>28</v>
      </c>
      <c r="D318" t="s">
        <v>185</v>
      </c>
      <c r="E318" t="s">
        <v>291</v>
      </c>
      <c r="F318" t="s">
        <v>292</v>
      </c>
      <c r="G318">
        <v>2014</v>
      </c>
      <c r="H318" s="31">
        <v>5.1139999999999999</v>
      </c>
      <c r="I318" s="31">
        <v>0.40400000000000003</v>
      </c>
      <c r="J318" s="31" t="s">
        <v>293</v>
      </c>
      <c r="K318" s="31">
        <v>0.79300000000000004</v>
      </c>
      <c r="L318" s="31" t="s">
        <v>293</v>
      </c>
      <c r="M318" s="31">
        <v>0</v>
      </c>
      <c r="N318" s="31" t="s">
        <v>293</v>
      </c>
      <c r="O318" s="31" t="s">
        <v>293</v>
      </c>
    </row>
    <row r="319" spans="1:15" x14ac:dyDescent="0.35">
      <c r="A319" t="s">
        <v>27</v>
      </c>
      <c r="B319" t="s">
        <v>27</v>
      </c>
      <c r="C319" t="s">
        <v>28</v>
      </c>
      <c r="D319" t="s">
        <v>257</v>
      </c>
      <c r="E319" t="s">
        <v>291</v>
      </c>
      <c r="F319" t="s">
        <v>292</v>
      </c>
      <c r="G319">
        <v>2014</v>
      </c>
      <c r="H319" s="31" t="s">
        <v>293</v>
      </c>
      <c r="I319" s="31" t="s">
        <v>293</v>
      </c>
      <c r="J319" s="31" t="s">
        <v>293</v>
      </c>
      <c r="K319" s="31">
        <v>-0.95199999999999996</v>
      </c>
      <c r="L319" s="31" t="s">
        <v>293</v>
      </c>
      <c r="M319" s="31">
        <v>0</v>
      </c>
      <c r="N319" s="31" t="s">
        <v>293</v>
      </c>
      <c r="O319" s="31" t="s">
        <v>293</v>
      </c>
    </row>
    <row r="320" spans="1:15" x14ac:dyDescent="0.35">
      <c r="A320" t="s">
        <v>27</v>
      </c>
      <c r="B320" t="s">
        <v>27</v>
      </c>
      <c r="C320" t="s">
        <v>36</v>
      </c>
      <c r="D320" t="s">
        <v>37</v>
      </c>
      <c r="E320" t="s">
        <v>291</v>
      </c>
      <c r="F320" t="s">
        <v>292</v>
      </c>
      <c r="G320">
        <v>2014</v>
      </c>
      <c r="H320" s="31">
        <v>5445.491</v>
      </c>
      <c r="I320" s="31">
        <v>5459.085</v>
      </c>
      <c r="J320" s="31">
        <v>-13.593999999999999</v>
      </c>
      <c r="K320" s="31">
        <v>1250.893</v>
      </c>
      <c r="L320" s="31" t="s">
        <v>293</v>
      </c>
      <c r="M320" s="31" t="s">
        <v>293</v>
      </c>
      <c r="N320" s="31" t="s">
        <v>293</v>
      </c>
      <c r="O320" s="31" t="s">
        <v>293</v>
      </c>
    </row>
    <row r="321" spans="1:15" x14ac:dyDescent="0.35">
      <c r="A321" t="s">
        <v>27</v>
      </c>
      <c r="B321" t="s">
        <v>27</v>
      </c>
      <c r="C321" t="s">
        <v>36</v>
      </c>
      <c r="D321" t="s">
        <v>56</v>
      </c>
      <c r="E321" t="s">
        <v>291</v>
      </c>
      <c r="F321" t="s">
        <v>292</v>
      </c>
      <c r="G321">
        <v>2014</v>
      </c>
      <c r="H321" s="31" t="s">
        <v>293</v>
      </c>
      <c r="I321" s="31" t="s">
        <v>293</v>
      </c>
      <c r="J321" s="31">
        <v>0</v>
      </c>
      <c r="K321" s="31">
        <v>4.1260000000000003</v>
      </c>
      <c r="L321" s="31" t="s">
        <v>293</v>
      </c>
      <c r="M321" s="31" t="s">
        <v>293</v>
      </c>
      <c r="N321" s="31" t="s">
        <v>293</v>
      </c>
      <c r="O321" s="31">
        <v>0</v>
      </c>
    </row>
    <row r="322" spans="1:15" x14ac:dyDescent="0.35">
      <c r="A322" t="s">
        <v>23</v>
      </c>
      <c r="B322" t="s">
        <v>23</v>
      </c>
      <c r="C322" t="s">
        <v>36</v>
      </c>
      <c r="D322" t="s">
        <v>63</v>
      </c>
      <c r="E322" t="s">
        <v>291</v>
      </c>
      <c r="F322" t="s">
        <v>292</v>
      </c>
      <c r="G322">
        <v>2014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</row>
    <row r="323" spans="1:15" x14ac:dyDescent="0.35">
      <c r="A323" t="s">
        <v>38</v>
      </c>
      <c r="B323" t="s">
        <v>38</v>
      </c>
      <c r="C323" t="s">
        <v>39</v>
      </c>
      <c r="D323" t="s">
        <v>65</v>
      </c>
      <c r="E323" t="s">
        <v>291</v>
      </c>
      <c r="F323" t="s">
        <v>292</v>
      </c>
      <c r="G323">
        <v>2014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</row>
    <row r="324" spans="1:15" x14ac:dyDescent="0.35">
      <c r="A324" t="s">
        <v>16</v>
      </c>
      <c r="B324" t="s">
        <v>16</v>
      </c>
      <c r="C324" t="s">
        <v>36</v>
      </c>
      <c r="D324" t="s">
        <v>69</v>
      </c>
      <c r="E324" t="s">
        <v>291</v>
      </c>
      <c r="F324" t="s">
        <v>292</v>
      </c>
      <c r="G324">
        <v>2014</v>
      </c>
      <c r="H324" s="31" t="s">
        <v>293</v>
      </c>
      <c r="I324" s="31" t="s">
        <v>293</v>
      </c>
      <c r="J324" s="31">
        <v>0</v>
      </c>
      <c r="K324" s="31">
        <v>-3.4910000000000001</v>
      </c>
      <c r="L324" s="31" t="s">
        <v>293</v>
      </c>
      <c r="M324" s="31">
        <v>0</v>
      </c>
      <c r="N324" s="31" t="s">
        <v>293</v>
      </c>
      <c r="O324" s="31">
        <v>0</v>
      </c>
    </row>
    <row r="325" spans="1:15" x14ac:dyDescent="0.35">
      <c r="A325" t="s">
        <v>16</v>
      </c>
      <c r="B325" t="s">
        <v>16</v>
      </c>
      <c r="C325" t="s">
        <v>36</v>
      </c>
      <c r="D325" t="s">
        <v>70</v>
      </c>
      <c r="E325" t="s">
        <v>291</v>
      </c>
      <c r="F325" t="s">
        <v>292</v>
      </c>
      <c r="G325">
        <v>2014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</row>
    <row r="326" spans="1:15" x14ac:dyDescent="0.35">
      <c r="A326" t="s">
        <v>27</v>
      </c>
      <c r="B326" t="s">
        <v>27</v>
      </c>
      <c r="C326" t="s">
        <v>36</v>
      </c>
      <c r="D326" t="s">
        <v>73</v>
      </c>
      <c r="E326" t="s">
        <v>291</v>
      </c>
      <c r="F326" t="s">
        <v>292</v>
      </c>
      <c r="G326">
        <v>2014</v>
      </c>
      <c r="H326" s="31" t="s">
        <v>293</v>
      </c>
      <c r="I326" s="31" t="s">
        <v>293</v>
      </c>
      <c r="J326" s="31">
        <v>0</v>
      </c>
      <c r="K326" s="31">
        <v>0.317</v>
      </c>
      <c r="L326" s="31" t="s">
        <v>293</v>
      </c>
      <c r="M326" s="31">
        <v>0</v>
      </c>
      <c r="N326" s="31" t="s">
        <v>293</v>
      </c>
      <c r="O326" s="31">
        <v>0</v>
      </c>
    </row>
    <row r="327" spans="1:15" x14ac:dyDescent="0.35">
      <c r="A327" t="s">
        <v>27</v>
      </c>
      <c r="B327" t="s">
        <v>27</v>
      </c>
      <c r="C327" t="s">
        <v>36</v>
      </c>
      <c r="D327" t="s">
        <v>71</v>
      </c>
      <c r="E327" t="s">
        <v>291</v>
      </c>
      <c r="F327" t="s">
        <v>292</v>
      </c>
      <c r="G327">
        <v>2014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</row>
    <row r="328" spans="1:15" x14ac:dyDescent="0.35">
      <c r="A328" t="s">
        <v>16</v>
      </c>
      <c r="B328" t="s">
        <v>16</v>
      </c>
      <c r="C328" t="s">
        <v>36</v>
      </c>
      <c r="D328" t="s">
        <v>76</v>
      </c>
      <c r="E328" t="s">
        <v>291</v>
      </c>
      <c r="F328" t="s">
        <v>292</v>
      </c>
      <c r="G328">
        <v>2014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</row>
    <row r="329" spans="1:15" x14ac:dyDescent="0.35">
      <c r="A329" t="s">
        <v>16</v>
      </c>
      <c r="B329" t="s">
        <v>16</v>
      </c>
      <c r="C329" t="s">
        <v>36</v>
      </c>
      <c r="D329" t="s">
        <v>77</v>
      </c>
      <c r="E329" t="s">
        <v>291</v>
      </c>
      <c r="F329" t="s">
        <v>292</v>
      </c>
      <c r="G329">
        <v>2014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</row>
    <row r="330" spans="1:15" x14ac:dyDescent="0.35">
      <c r="A330" t="s">
        <v>27</v>
      </c>
      <c r="B330" t="s">
        <v>27</v>
      </c>
      <c r="C330" t="s">
        <v>36</v>
      </c>
      <c r="D330" t="s">
        <v>86</v>
      </c>
      <c r="E330" t="s">
        <v>291</v>
      </c>
      <c r="F330" t="s">
        <v>292</v>
      </c>
      <c r="G330">
        <v>2014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</row>
    <row r="331" spans="1:15" x14ac:dyDescent="0.35">
      <c r="A331" t="s">
        <v>27</v>
      </c>
      <c r="B331" t="s">
        <v>27</v>
      </c>
      <c r="C331" t="s">
        <v>36</v>
      </c>
      <c r="D331" t="s">
        <v>88</v>
      </c>
      <c r="E331" t="s">
        <v>291</v>
      </c>
      <c r="F331" t="s">
        <v>292</v>
      </c>
      <c r="G331">
        <v>2014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</row>
    <row r="332" spans="1:15" x14ac:dyDescent="0.35">
      <c r="A332" t="s">
        <v>16</v>
      </c>
      <c r="B332" t="s">
        <v>16</v>
      </c>
      <c r="C332" t="s">
        <v>36</v>
      </c>
      <c r="D332" t="s">
        <v>87</v>
      </c>
      <c r="E332" t="s">
        <v>291</v>
      </c>
      <c r="F332" t="s">
        <v>292</v>
      </c>
      <c r="G332">
        <v>2014</v>
      </c>
      <c r="H332" s="31">
        <v>0</v>
      </c>
      <c r="I332" s="31">
        <v>0</v>
      </c>
      <c r="J332" s="31">
        <v>0</v>
      </c>
      <c r="K332" s="31">
        <v>0.159</v>
      </c>
      <c r="L332" s="31">
        <v>0</v>
      </c>
      <c r="M332" s="31">
        <v>0</v>
      </c>
      <c r="N332" s="31">
        <v>0</v>
      </c>
      <c r="O332" s="31" t="s">
        <v>293</v>
      </c>
    </row>
    <row r="333" spans="1:15" x14ac:dyDescent="0.35">
      <c r="A333" t="s">
        <v>27</v>
      </c>
      <c r="B333" t="s">
        <v>27</v>
      </c>
      <c r="C333" t="s">
        <v>36</v>
      </c>
      <c r="D333" t="s">
        <v>91</v>
      </c>
      <c r="E333" t="s">
        <v>291</v>
      </c>
      <c r="F333" t="s">
        <v>292</v>
      </c>
      <c r="G333">
        <v>2014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</row>
    <row r="334" spans="1:15" x14ac:dyDescent="0.35">
      <c r="A334" t="s">
        <v>27</v>
      </c>
      <c r="B334" t="s">
        <v>27</v>
      </c>
      <c r="C334" t="s">
        <v>28</v>
      </c>
      <c r="D334" t="s">
        <v>98</v>
      </c>
      <c r="E334" t="s">
        <v>291</v>
      </c>
      <c r="F334" t="s">
        <v>292</v>
      </c>
      <c r="G334">
        <v>2014</v>
      </c>
      <c r="H334" s="31" t="s">
        <v>293</v>
      </c>
      <c r="I334" s="31" t="s">
        <v>293</v>
      </c>
      <c r="J334" s="31">
        <v>0</v>
      </c>
      <c r="K334" s="31">
        <v>0.79300000000000004</v>
      </c>
      <c r="L334" s="31" t="s">
        <v>293</v>
      </c>
      <c r="M334" s="31">
        <v>0</v>
      </c>
      <c r="N334" s="31" t="s">
        <v>293</v>
      </c>
      <c r="O334" s="31">
        <v>0</v>
      </c>
    </row>
    <row r="335" spans="1:15" x14ac:dyDescent="0.35">
      <c r="A335" t="s">
        <v>23</v>
      </c>
      <c r="B335" t="s">
        <v>23</v>
      </c>
      <c r="C335" t="s">
        <v>36</v>
      </c>
      <c r="D335" t="s">
        <v>104</v>
      </c>
      <c r="E335" t="s">
        <v>291</v>
      </c>
      <c r="F335" t="s">
        <v>292</v>
      </c>
      <c r="G335">
        <v>2014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</row>
    <row r="336" spans="1:15" x14ac:dyDescent="0.35">
      <c r="A336" t="s">
        <v>16</v>
      </c>
      <c r="B336" t="s">
        <v>16</v>
      </c>
      <c r="C336" t="s">
        <v>36</v>
      </c>
      <c r="D336" t="s">
        <v>105</v>
      </c>
      <c r="E336" t="s">
        <v>291</v>
      </c>
      <c r="F336" t="s">
        <v>292</v>
      </c>
      <c r="G336">
        <v>2014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</row>
    <row r="337" spans="1:15" x14ac:dyDescent="0.35">
      <c r="A337" t="s">
        <v>16</v>
      </c>
      <c r="B337" t="s">
        <v>16</v>
      </c>
      <c r="C337" t="s">
        <v>36</v>
      </c>
      <c r="D337" t="s">
        <v>108</v>
      </c>
      <c r="E337" t="s">
        <v>291</v>
      </c>
      <c r="F337" t="s">
        <v>292</v>
      </c>
      <c r="G337">
        <v>2014</v>
      </c>
      <c r="H337" s="31" t="s">
        <v>293</v>
      </c>
      <c r="I337" s="31" t="s">
        <v>293</v>
      </c>
      <c r="J337" s="31">
        <v>0</v>
      </c>
      <c r="K337" s="31">
        <v>0</v>
      </c>
      <c r="L337" s="31" t="s">
        <v>293</v>
      </c>
      <c r="M337" s="31">
        <v>0</v>
      </c>
      <c r="N337" s="31" t="s">
        <v>293</v>
      </c>
      <c r="O337" s="31">
        <v>0</v>
      </c>
    </row>
    <row r="338" spans="1:15" x14ac:dyDescent="0.35">
      <c r="A338" t="s">
        <v>23</v>
      </c>
      <c r="B338" t="s">
        <v>23</v>
      </c>
      <c r="C338" t="s">
        <v>36</v>
      </c>
      <c r="D338" t="s">
        <v>116</v>
      </c>
      <c r="E338" t="s">
        <v>291</v>
      </c>
      <c r="F338" t="s">
        <v>292</v>
      </c>
      <c r="G338">
        <v>2014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</row>
    <row r="339" spans="1:15" x14ac:dyDescent="0.35">
      <c r="A339" t="s">
        <v>16</v>
      </c>
      <c r="B339" t="s">
        <v>16</v>
      </c>
      <c r="C339" t="s">
        <v>36</v>
      </c>
      <c r="D339" t="s">
        <v>117</v>
      </c>
      <c r="E339" t="s">
        <v>291</v>
      </c>
      <c r="F339" t="s">
        <v>292</v>
      </c>
      <c r="G339">
        <v>2014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</row>
    <row r="340" spans="1:15" x14ac:dyDescent="0.35">
      <c r="A340" t="s">
        <v>27</v>
      </c>
      <c r="B340" t="s">
        <v>27</v>
      </c>
      <c r="C340" t="s">
        <v>36</v>
      </c>
      <c r="D340" t="s">
        <v>120</v>
      </c>
      <c r="E340" t="s">
        <v>291</v>
      </c>
      <c r="F340" t="s">
        <v>292</v>
      </c>
      <c r="G340">
        <v>2014</v>
      </c>
      <c r="H340" s="31" t="s">
        <v>293</v>
      </c>
      <c r="I340" s="31" t="s">
        <v>293</v>
      </c>
      <c r="J340" s="31">
        <v>0</v>
      </c>
      <c r="K340" s="31">
        <v>52.683</v>
      </c>
      <c r="L340" s="31" t="s">
        <v>293</v>
      </c>
      <c r="M340" s="31" t="s">
        <v>293</v>
      </c>
      <c r="N340" s="31" t="s">
        <v>293</v>
      </c>
      <c r="O340" s="31" t="s">
        <v>293</v>
      </c>
    </row>
    <row r="341" spans="1:15" x14ac:dyDescent="0.35">
      <c r="A341" t="s">
        <v>16</v>
      </c>
      <c r="B341" t="s">
        <v>16</v>
      </c>
      <c r="C341" t="s">
        <v>36</v>
      </c>
      <c r="D341" t="s">
        <v>130</v>
      </c>
      <c r="E341" t="s">
        <v>291</v>
      </c>
      <c r="F341" t="s">
        <v>292</v>
      </c>
      <c r="G341">
        <v>2014</v>
      </c>
      <c r="H341" s="31" t="s">
        <v>293</v>
      </c>
      <c r="I341" s="31" t="s">
        <v>293</v>
      </c>
      <c r="J341" s="31">
        <v>0</v>
      </c>
      <c r="K341" s="31">
        <v>0</v>
      </c>
      <c r="L341" s="31" t="s">
        <v>293</v>
      </c>
      <c r="M341" s="31">
        <v>0</v>
      </c>
      <c r="N341" s="31" t="s">
        <v>293</v>
      </c>
      <c r="O341" s="31">
        <v>0</v>
      </c>
    </row>
    <row r="342" spans="1:15" x14ac:dyDescent="0.35">
      <c r="A342" t="s">
        <v>16</v>
      </c>
      <c r="B342" t="s">
        <v>16</v>
      </c>
      <c r="C342" t="s">
        <v>36</v>
      </c>
      <c r="D342" t="s">
        <v>131</v>
      </c>
      <c r="E342" t="s">
        <v>291</v>
      </c>
      <c r="F342" t="s">
        <v>292</v>
      </c>
      <c r="G342">
        <v>2014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</row>
    <row r="343" spans="1:15" x14ac:dyDescent="0.35">
      <c r="A343" t="s">
        <v>27</v>
      </c>
      <c r="B343" t="s">
        <v>27</v>
      </c>
      <c r="C343" t="s">
        <v>36</v>
      </c>
      <c r="D343" t="s">
        <v>151</v>
      </c>
      <c r="E343" t="s">
        <v>291</v>
      </c>
      <c r="F343" t="s">
        <v>292</v>
      </c>
      <c r="G343">
        <v>2014</v>
      </c>
      <c r="H343" s="31">
        <v>0.26900000000000002</v>
      </c>
      <c r="I343" s="31">
        <v>-0.94199999999999995</v>
      </c>
      <c r="J343" s="31">
        <v>1.077</v>
      </c>
      <c r="K343" s="31">
        <v>-0.63500000000000001</v>
      </c>
      <c r="L343" s="31" t="s">
        <v>293</v>
      </c>
      <c r="M343" s="31">
        <v>0</v>
      </c>
      <c r="N343" s="31" t="s">
        <v>293</v>
      </c>
      <c r="O343" s="31" t="s">
        <v>293</v>
      </c>
    </row>
    <row r="344" spans="1:15" x14ac:dyDescent="0.35">
      <c r="A344" t="s">
        <v>27</v>
      </c>
      <c r="B344" t="s">
        <v>27</v>
      </c>
      <c r="C344" t="s">
        <v>36</v>
      </c>
      <c r="D344" t="s">
        <v>161</v>
      </c>
      <c r="E344" t="s">
        <v>291</v>
      </c>
      <c r="F344" t="s">
        <v>292</v>
      </c>
      <c r="G344">
        <v>2014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</row>
    <row r="345" spans="1:15" x14ac:dyDescent="0.35">
      <c r="A345" t="s">
        <v>16</v>
      </c>
      <c r="B345" t="s">
        <v>16</v>
      </c>
      <c r="C345" t="s">
        <v>36</v>
      </c>
      <c r="D345" t="s">
        <v>162</v>
      </c>
      <c r="E345" t="s">
        <v>291</v>
      </c>
      <c r="F345" t="s">
        <v>292</v>
      </c>
      <c r="G345">
        <v>2014</v>
      </c>
      <c r="H345" s="31" t="s">
        <v>293</v>
      </c>
      <c r="I345" s="31" t="s">
        <v>293</v>
      </c>
      <c r="J345" s="31">
        <v>-7.806</v>
      </c>
      <c r="K345" s="31">
        <v>15.551</v>
      </c>
      <c r="L345" s="31">
        <v>16.027000000000001</v>
      </c>
      <c r="M345" s="31" t="s">
        <v>293</v>
      </c>
      <c r="N345" s="31" t="s">
        <v>293</v>
      </c>
      <c r="O345" s="31">
        <v>-0.47599999999999998</v>
      </c>
    </row>
    <row r="346" spans="1:15" x14ac:dyDescent="0.35">
      <c r="A346" t="s">
        <v>16</v>
      </c>
      <c r="B346" t="s">
        <v>16</v>
      </c>
      <c r="C346" t="s">
        <v>36</v>
      </c>
      <c r="D346" t="s">
        <v>167</v>
      </c>
      <c r="E346" t="s">
        <v>291</v>
      </c>
      <c r="F346" t="s">
        <v>292</v>
      </c>
      <c r="G346">
        <v>2014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</row>
    <row r="347" spans="1:15" x14ac:dyDescent="0.35">
      <c r="A347" t="s">
        <v>16</v>
      </c>
      <c r="B347" t="s">
        <v>16</v>
      </c>
      <c r="C347" t="s">
        <v>36</v>
      </c>
      <c r="D347" t="s">
        <v>168</v>
      </c>
      <c r="E347" t="s">
        <v>291</v>
      </c>
      <c r="F347" t="s">
        <v>292</v>
      </c>
      <c r="G347">
        <v>2014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</row>
    <row r="348" spans="1:15" x14ac:dyDescent="0.35">
      <c r="A348" t="s">
        <v>16</v>
      </c>
      <c r="B348" t="s">
        <v>16</v>
      </c>
      <c r="C348" t="s">
        <v>36</v>
      </c>
      <c r="D348" t="s">
        <v>171</v>
      </c>
      <c r="E348" t="s">
        <v>291</v>
      </c>
      <c r="F348" t="s">
        <v>292</v>
      </c>
      <c r="G348">
        <v>2014</v>
      </c>
      <c r="H348" s="31" t="s">
        <v>293</v>
      </c>
      <c r="I348" s="31" t="s">
        <v>293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</row>
    <row r="349" spans="1:15" x14ac:dyDescent="0.35">
      <c r="A349" t="s">
        <v>27</v>
      </c>
      <c r="B349" t="s">
        <v>27</v>
      </c>
      <c r="C349" t="s">
        <v>36</v>
      </c>
      <c r="D349" t="s">
        <v>175</v>
      </c>
      <c r="E349" t="s">
        <v>291</v>
      </c>
      <c r="F349" t="s">
        <v>292</v>
      </c>
      <c r="G349">
        <v>2014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</row>
    <row r="350" spans="1:15" x14ac:dyDescent="0.35">
      <c r="A350" t="s">
        <v>34</v>
      </c>
      <c r="B350" t="s">
        <v>34</v>
      </c>
      <c r="C350" t="s">
        <v>36</v>
      </c>
      <c r="D350" t="s">
        <v>176</v>
      </c>
      <c r="E350" t="s">
        <v>291</v>
      </c>
      <c r="F350" t="s">
        <v>292</v>
      </c>
      <c r="G350">
        <v>2014</v>
      </c>
      <c r="H350" s="31" t="s">
        <v>293</v>
      </c>
      <c r="I350" s="31" t="s">
        <v>293</v>
      </c>
      <c r="J350" s="31" t="s">
        <v>293</v>
      </c>
      <c r="K350" s="31">
        <v>27.768999999999998</v>
      </c>
      <c r="L350" s="31" t="s">
        <v>293</v>
      </c>
      <c r="M350" s="31">
        <v>0</v>
      </c>
      <c r="N350" s="31" t="s">
        <v>293</v>
      </c>
      <c r="O350" s="31" t="s">
        <v>293</v>
      </c>
    </row>
    <row r="351" spans="1:15" x14ac:dyDescent="0.35">
      <c r="A351" t="s">
        <v>16</v>
      </c>
      <c r="B351" t="s">
        <v>16</v>
      </c>
      <c r="C351" t="s">
        <v>36</v>
      </c>
      <c r="D351" t="s">
        <v>186</v>
      </c>
      <c r="E351" t="s">
        <v>291</v>
      </c>
      <c r="F351" t="s">
        <v>292</v>
      </c>
      <c r="G351">
        <v>2014</v>
      </c>
      <c r="H351" s="31">
        <v>4.5759999999999996</v>
      </c>
      <c r="I351" s="31" t="s">
        <v>293</v>
      </c>
      <c r="J351" s="31" t="s">
        <v>293</v>
      </c>
      <c r="K351" s="31">
        <v>-0.95199999999999996</v>
      </c>
      <c r="L351" s="31" t="s">
        <v>293</v>
      </c>
      <c r="M351" s="31" t="s">
        <v>293</v>
      </c>
      <c r="N351" s="31" t="s">
        <v>293</v>
      </c>
      <c r="O351" s="31" t="s">
        <v>293</v>
      </c>
    </row>
    <row r="352" spans="1:15" x14ac:dyDescent="0.35">
      <c r="A352" t="s">
        <v>23</v>
      </c>
      <c r="B352" t="s">
        <v>23</v>
      </c>
      <c r="C352" t="s">
        <v>36</v>
      </c>
      <c r="D352" t="s">
        <v>188</v>
      </c>
      <c r="E352" t="s">
        <v>291</v>
      </c>
      <c r="F352" t="s">
        <v>292</v>
      </c>
      <c r="G352">
        <v>2014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</row>
    <row r="353" spans="1:15" x14ac:dyDescent="0.35">
      <c r="A353" t="s">
        <v>16</v>
      </c>
      <c r="B353" t="s">
        <v>16</v>
      </c>
      <c r="C353" t="s">
        <v>36</v>
      </c>
      <c r="D353" t="s">
        <v>195</v>
      </c>
      <c r="E353" t="s">
        <v>291</v>
      </c>
      <c r="F353" t="s">
        <v>292</v>
      </c>
      <c r="G353">
        <v>2014</v>
      </c>
      <c r="H353" s="31" t="s">
        <v>293</v>
      </c>
      <c r="I353" s="31">
        <v>0</v>
      </c>
      <c r="J353" s="31" t="s">
        <v>293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</row>
    <row r="354" spans="1:15" x14ac:dyDescent="0.35">
      <c r="A354" t="s">
        <v>27</v>
      </c>
      <c r="B354" t="s">
        <v>27</v>
      </c>
      <c r="C354" t="s">
        <v>36</v>
      </c>
      <c r="D354" t="s">
        <v>196</v>
      </c>
      <c r="E354" t="s">
        <v>291</v>
      </c>
      <c r="F354" t="s">
        <v>292</v>
      </c>
      <c r="G354">
        <v>2014</v>
      </c>
      <c r="H354" s="31">
        <v>-150.60599999999999</v>
      </c>
      <c r="I354" s="31" t="s">
        <v>293</v>
      </c>
      <c r="J354" s="31">
        <v>-34.051000000000002</v>
      </c>
      <c r="K354" s="31">
        <v>265.63400000000001</v>
      </c>
      <c r="L354" s="31" t="s">
        <v>293</v>
      </c>
      <c r="M354" s="31" t="s">
        <v>293</v>
      </c>
      <c r="N354" s="31" t="s">
        <v>293</v>
      </c>
      <c r="O354" s="31" t="s">
        <v>293</v>
      </c>
    </row>
    <row r="355" spans="1:15" x14ac:dyDescent="0.35">
      <c r="A355" t="s">
        <v>16</v>
      </c>
      <c r="B355" t="s">
        <v>16</v>
      </c>
      <c r="C355" t="s">
        <v>36</v>
      </c>
      <c r="D355" t="s">
        <v>219</v>
      </c>
      <c r="E355" t="s">
        <v>291</v>
      </c>
      <c r="F355" t="s">
        <v>292</v>
      </c>
      <c r="G355">
        <v>2014</v>
      </c>
      <c r="H355" s="31" t="s">
        <v>293</v>
      </c>
      <c r="I355" s="31" t="s">
        <v>293</v>
      </c>
      <c r="J355" s="31" t="s">
        <v>293</v>
      </c>
      <c r="K355" s="31">
        <v>0</v>
      </c>
      <c r="L355" s="31" t="s">
        <v>293</v>
      </c>
      <c r="M355" s="31" t="s">
        <v>293</v>
      </c>
      <c r="N355" s="31" t="s">
        <v>293</v>
      </c>
      <c r="O355" s="31">
        <v>0</v>
      </c>
    </row>
    <row r="356" spans="1:15" x14ac:dyDescent="0.35">
      <c r="A356" t="s">
        <v>38</v>
      </c>
      <c r="B356" t="s">
        <v>38</v>
      </c>
      <c r="C356" t="s">
        <v>39</v>
      </c>
      <c r="D356" t="s">
        <v>220</v>
      </c>
      <c r="E356" t="s">
        <v>291</v>
      </c>
      <c r="F356" t="s">
        <v>292</v>
      </c>
      <c r="G356">
        <v>2014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</row>
    <row r="357" spans="1:15" x14ac:dyDescent="0.35">
      <c r="A357" t="s">
        <v>27</v>
      </c>
      <c r="B357" t="s">
        <v>27</v>
      </c>
      <c r="C357" t="s">
        <v>36</v>
      </c>
      <c r="D357" t="s">
        <v>224</v>
      </c>
      <c r="E357" t="s">
        <v>291</v>
      </c>
      <c r="F357" t="s">
        <v>292</v>
      </c>
      <c r="G357">
        <v>2014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</row>
    <row r="358" spans="1:15" x14ac:dyDescent="0.35">
      <c r="A358" t="s">
        <v>27</v>
      </c>
      <c r="B358" t="s">
        <v>27</v>
      </c>
      <c r="C358" t="s">
        <v>36</v>
      </c>
      <c r="D358" t="s">
        <v>226</v>
      </c>
      <c r="E358" t="s">
        <v>291</v>
      </c>
      <c r="F358" t="s">
        <v>292</v>
      </c>
      <c r="G358">
        <v>2014</v>
      </c>
      <c r="H358" s="31" t="s">
        <v>293</v>
      </c>
      <c r="I358" s="31" t="s">
        <v>293</v>
      </c>
      <c r="J358" s="31" t="s">
        <v>293</v>
      </c>
      <c r="K358" s="31">
        <v>0</v>
      </c>
      <c r="L358" s="31" t="s">
        <v>293</v>
      </c>
      <c r="M358" s="31">
        <v>0</v>
      </c>
      <c r="N358" s="31" t="s">
        <v>293</v>
      </c>
      <c r="O358" s="31" t="s">
        <v>293</v>
      </c>
    </row>
    <row r="359" spans="1:15" x14ac:dyDescent="0.35">
      <c r="A359" t="s">
        <v>34</v>
      </c>
      <c r="B359" t="s">
        <v>34</v>
      </c>
      <c r="C359" t="s">
        <v>36</v>
      </c>
      <c r="D359" t="s">
        <v>228</v>
      </c>
      <c r="E359" t="s">
        <v>291</v>
      </c>
      <c r="F359" t="s">
        <v>292</v>
      </c>
      <c r="G359">
        <v>2014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</row>
    <row r="360" spans="1:15" x14ac:dyDescent="0.35">
      <c r="A360" t="s">
        <v>16</v>
      </c>
      <c r="B360" t="s">
        <v>16</v>
      </c>
      <c r="C360" t="s">
        <v>36</v>
      </c>
      <c r="D360" t="s">
        <v>229</v>
      </c>
      <c r="E360" t="s">
        <v>291</v>
      </c>
      <c r="F360" t="s">
        <v>292</v>
      </c>
      <c r="G360">
        <v>2014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</row>
    <row r="361" spans="1:15" x14ac:dyDescent="0.35">
      <c r="A361" t="s">
        <v>16</v>
      </c>
      <c r="B361" t="s">
        <v>16</v>
      </c>
      <c r="C361" t="s">
        <v>36</v>
      </c>
      <c r="D361" t="s">
        <v>235</v>
      </c>
      <c r="E361" t="s">
        <v>291</v>
      </c>
      <c r="F361" t="s">
        <v>292</v>
      </c>
      <c r="G361">
        <v>2014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</row>
    <row r="362" spans="1:15" x14ac:dyDescent="0.35">
      <c r="A362" t="s">
        <v>23</v>
      </c>
      <c r="B362" t="s">
        <v>23</v>
      </c>
      <c r="C362" t="s">
        <v>36</v>
      </c>
      <c r="D362" t="s">
        <v>236</v>
      </c>
      <c r="E362" t="s">
        <v>291</v>
      </c>
      <c r="F362" t="s">
        <v>292</v>
      </c>
      <c r="G362">
        <v>2014</v>
      </c>
      <c r="H362" s="31">
        <v>19.649999999999999</v>
      </c>
      <c r="I362" s="31">
        <v>37.82</v>
      </c>
      <c r="J362" s="31">
        <v>-18.170000000000002</v>
      </c>
      <c r="K362" s="31">
        <v>11.742000000000001</v>
      </c>
      <c r="L362" s="31" t="s">
        <v>293</v>
      </c>
      <c r="M362" s="31" t="s">
        <v>293</v>
      </c>
      <c r="N362" s="31" t="s">
        <v>293</v>
      </c>
      <c r="O362" s="31" t="s">
        <v>293</v>
      </c>
    </row>
    <row r="363" spans="1:15" x14ac:dyDescent="0.35">
      <c r="A363" t="s">
        <v>16</v>
      </c>
      <c r="B363" t="s">
        <v>16</v>
      </c>
      <c r="C363" t="s">
        <v>36</v>
      </c>
      <c r="D363" t="s">
        <v>238</v>
      </c>
      <c r="E363" t="s">
        <v>291</v>
      </c>
      <c r="F363" t="s">
        <v>292</v>
      </c>
      <c r="G363">
        <v>2014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</row>
    <row r="364" spans="1:15" x14ac:dyDescent="0.35">
      <c r="A364" t="s">
        <v>16</v>
      </c>
      <c r="B364" t="s">
        <v>16</v>
      </c>
      <c r="C364" t="s">
        <v>36</v>
      </c>
      <c r="D364" t="s">
        <v>244</v>
      </c>
      <c r="E364" t="s">
        <v>291</v>
      </c>
      <c r="F364" t="s">
        <v>292</v>
      </c>
      <c r="G364">
        <v>2014</v>
      </c>
      <c r="H364" s="31" t="s">
        <v>293</v>
      </c>
      <c r="I364" s="31" t="s">
        <v>293</v>
      </c>
      <c r="J364" s="31">
        <v>0</v>
      </c>
      <c r="K364" s="31">
        <v>0.63500000000000001</v>
      </c>
      <c r="L364" s="31" t="s">
        <v>293</v>
      </c>
      <c r="M364" s="31" t="s">
        <v>293</v>
      </c>
      <c r="N364" s="31">
        <v>0</v>
      </c>
      <c r="O364" s="31">
        <v>0</v>
      </c>
    </row>
    <row r="365" spans="1:15" x14ac:dyDescent="0.35">
      <c r="A365" t="s">
        <v>27</v>
      </c>
      <c r="B365" t="s">
        <v>27</v>
      </c>
      <c r="C365" t="s">
        <v>36</v>
      </c>
      <c r="D365" t="s">
        <v>107</v>
      </c>
      <c r="E365" t="s">
        <v>291</v>
      </c>
      <c r="F365" t="s">
        <v>292</v>
      </c>
      <c r="G365">
        <v>2014</v>
      </c>
      <c r="H365" s="31" t="s">
        <v>293</v>
      </c>
      <c r="I365" s="31">
        <v>0</v>
      </c>
      <c r="J365" s="31" t="s">
        <v>293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</row>
    <row r="366" spans="1:15" x14ac:dyDescent="0.35">
      <c r="A366" t="s">
        <v>27</v>
      </c>
      <c r="B366" t="s">
        <v>27</v>
      </c>
      <c r="C366" t="s">
        <v>36</v>
      </c>
      <c r="D366" t="s">
        <v>251</v>
      </c>
      <c r="E366" t="s">
        <v>291</v>
      </c>
      <c r="F366" t="s">
        <v>292</v>
      </c>
      <c r="G366">
        <v>2014</v>
      </c>
      <c r="H366" s="31">
        <v>804.57600000000002</v>
      </c>
      <c r="I366" s="31" t="s">
        <v>293</v>
      </c>
      <c r="J366" s="31" t="s">
        <v>293</v>
      </c>
      <c r="K366" s="31">
        <v>-192.16399999999999</v>
      </c>
      <c r="L366" s="31" t="s">
        <v>293</v>
      </c>
      <c r="M366" s="31" t="s">
        <v>293</v>
      </c>
      <c r="N366" s="31" t="s">
        <v>293</v>
      </c>
      <c r="O366" s="31" t="s">
        <v>293</v>
      </c>
    </row>
    <row r="367" spans="1:15" x14ac:dyDescent="0.35">
      <c r="A367" t="s">
        <v>16</v>
      </c>
      <c r="B367" t="s">
        <v>16</v>
      </c>
      <c r="C367" t="s">
        <v>36</v>
      </c>
      <c r="D367" t="s">
        <v>253</v>
      </c>
      <c r="E367" t="s">
        <v>291</v>
      </c>
      <c r="F367" t="s">
        <v>292</v>
      </c>
      <c r="G367">
        <v>2014</v>
      </c>
      <c r="H367" s="31" t="s">
        <v>293</v>
      </c>
      <c r="I367" s="31" t="s">
        <v>293</v>
      </c>
      <c r="J367" s="31">
        <v>0</v>
      </c>
      <c r="K367" s="31">
        <v>-0.79300000000000004</v>
      </c>
      <c r="L367" s="31" t="s">
        <v>293</v>
      </c>
      <c r="M367" s="31" t="s">
        <v>293</v>
      </c>
      <c r="N367" s="31" t="s">
        <v>293</v>
      </c>
      <c r="O367" s="31">
        <v>0</v>
      </c>
    </row>
    <row r="368" spans="1:15" x14ac:dyDescent="0.35">
      <c r="A368" t="s">
        <v>16</v>
      </c>
      <c r="B368" t="s">
        <v>16</v>
      </c>
      <c r="C368" t="s">
        <v>36</v>
      </c>
      <c r="D368" t="s">
        <v>262</v>
      </c>
      <c r="E368" t="s">
        <v>291</v>
      </c>
      <c r="F368" t="s">
        <v>292</v>
      </c>
      <c r="G368">
        <v>2014</v>
      </c>
      <c r="H368" s="31">
        <v>21.131</v>
      </c>
      <c r="I368" s="31" t="s">
        <v>293</v>
      </c>
      <c r="J368" s="31" t="s">
        <v>293</v>
      </c>
      <c r="K368" s="31">
        <v>3.65</v>
      </c>
      <c r="L368" s="31" t="s">
        <v>293</v>
      </c>
      <c r="M368" s="31">
        <v>0</v>
      </c>
      <c r="N368" s="31" t="s">
        <v>293</v>
      </c>
      <c r="O368" s="31" t="s">
        <v>293</v>
      </c>
    </row>
    <row r="369" spans="1:15" x14ac:dyDescent="0.35">
      <c r="A369" t="s">
        <v>27</v>
      </c>
      <c r="B369" t="s">
        <v>27</v>
      </c>
      <c r="C369" t="s">
        <v>36</v>
      </c>
      <c r="D369" t="s">
        <v>278</v>
      </c>
      <c r="E369" t="s">
        <v>291</v>
      </c>
      <c r="F369" t="s">
        <v>292</v>
      </c>
      <c r="G369">
        <v>2014</v>
      </c>
      <c r="H369" s="31">
        <v>0.53800000000000003</v>
      </c>
      <c r="I369" s="31" t="s">
        <v>293</v>
      </c>
      <c r="J369" s="31" t="s">
        <v>293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</row>
    <row r="370" spans="1:15" x14ac:dyDescent="0.35">
      <c r="A370" t="s">
        <v>27</v>
      </c>
      <c r="B370" t="s">
        <v>27</v>
      </c>
      <c r="C370" t="s">
        <v>36</v>
      </c>
      <c r="D370" t="s">
        <v>279</v>
      </c>
      <c r="E370" t="s">
        <v>291</v>
      </c>
      <c r="F370" t="s">
        <v>292</v>
      </c>
      <c r="G370">
        <v>2014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</row>
    <row r="371" spans="1:15" x14ac:dyDescent="0.35">
      <c r="A371" t="s">
        <v>34</v>
      </c>
      <c r="B371" t="s">
        <v>34</v>
      </c>
      <c r="C371" t="s">
        <v>24</v>
      </c>
      <c r="D371" t="s">
        <v>123</v>
      </c>
      <c r="E371" t="s">
        <v>291</v>
      </c>
      <c r="F371" t="s">
        <v>292</v>
      </c>
      <c r="G371">
        <v>2014</v>
      </c>
      <c r="H371" s="31" t="s">
        <v>293</v>
      </c>
      <c r="I371" s="31" t="s">
        <v>293</v>
      </c>
      <c r="J371" s="31" t="s">
        <v>293</v>
      </c>
      <c r="K371" s="31">
        <v>1.746</v>
      </c>
      <c r="L371" s="31" t="s">
        <v>293</v>
      </c>
      <c r="M371" s="31">
        <v>0</v>
      </c>
      <c r="N371" s="31" t="s">
        <v>293</v>
      </c>
      <c r="O371" s="31" t="s">
        <v>293</v>
      </c>
    </row>
    <row r="372" spans="1:15" x14ac:dyDescent="0.35">
      <c r="A372" t="s">
        <v>38</v>
      </c>
      <c r="B372" t="s">
        <v>38</v>
      </c>
      <c r="C372" t="s">
        <v>39</v>
      </c>
      <c r="D372" t="s">
        <v>40</v>
      </c>
      <c r="E372" t="s">
        <v>291</v>
      </c>
      <c r="F372" t="s">
        <v>292</v>
      </c>
      <c r="G372">
        <v>2014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</row>
    <row r="373" spans="1:15" x14ac:dyDescent="0.35">
      <c r="A373" t="s">
        <v>34</v>
      </c>
      <c r="B373" t="s">
        <v>34</v>
      </c>
      <c r="C373" t="s">
        <v>41</v>
      </c>
      <c r="D373" t="s">
        <v>42</v>
      </c>
      <c r="E373" t="s">
        <v>291</v>
      </c>
      <c r="F373" t="s">
        <v>292</v>
      </c>
      <c r="G373">
        <v>2014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</row>
    <row r="374" spans="1:15" x14ac:dyDescent="0.35">
      <c r="A374" t="s">
        <v>34</v>
      </c>
      <c r="B374" t="s">
        <v>34</v>
      </c>
      <c r="C374" t="s">
        <v>41</v>
      </c>
      <c r="D374" t="s">
        <v>45</v>
      </c>
      <c r="E374" t="s">
        <v>291</v>
      </c>
      <c r="F374" t="s">
        <v>292</v>
      </c>
      <c r="G374">
        <v>2014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</row>
    <row r="375" spans="1:15" x14ac:dyDescent="0.35">
      <c r="A375" t="s">
        <v>34</v>
      </c>
      <c r="B375" t="s">
        <v>34</v>
      </c>
      <c r="C375" t="s">
        <v>41</v>
      </c>
      <c r="D375" t="s">
        <v>49</v>
      </c>
      <c r="E375" t="s">
        <v>291</v>
      </c>
      <c r="F375" t="s">
        <v>292</v>
      </c>
      <c r="G375">
        <v>2014</v>
      </c>
      <c r="H375" s="31">
        <v>27.591000000000001</v>
      </c>
      <c r="I375" s="31" t="s">
        <v>293</v>
      </c>
      <c r="J375" s="31" t="s">
        <v>293</v>
      </c>
      <c r="K375" s="31">
        <v>-0.159</v>
      </c>
      <c r="L375" s="31" t="s">
        <v>293</v>
      </c>
      <c r="M375" s="31">
        <v>0</v>
      </c>
      <c r="N375" s="31" t="s">
        <v>293</v>
      </c>
      <c r="O375" s="31">
        <v>0</v>
      </c>
    </row>
    <row r="376" spans="1:15" x14ac:dyDescent="0.35">
      <c r="A376" t="s">
        <v>34</v>
      </c>
      <c r="B376" t="s">
        <v>34</v>
      </c>
      <c r="C376" t="s">
        <v>41</v>
      </c>
      <c r="D376" t="s">
        <v>52</v>
      </c>
      <c r="E376" t="s">
        <v>291</v>
      </c>
      <c r="F376" t="s">
        <v>292</v>
      </c>
      <c r="G376">
        <v>2014</v>
      </c>
      <c r="H376" s="31">
        <v>68.91</v>
      </c>
      <c r="I376" s="31" t="s">
        <v>293</v>
      </c>
      <c r="J376" s="31" t="s">
        <v>293</v>
      </c>
      <c r="K376" s="31">
        <v>0.317</v>
      </c>
      <c r="L376" s="31" t="s">
        <v>293</v>
      </c>
      <c r="M376" s="31">
        <v>0</v>
      </c>
      <c r="N376" s="31" t="s">
        <v>293</v>
      </c>
      <c r="O376" s="31" t="s">
        <v>293</v>
      </c>
    </row>
    <row r="377" spans="1:15" x14ac:dyDescent="0.35">
      <c r="A377" t="s">
        <v>23</v>
      </c>
      <c r="B377" t="s">
        <v>23</v>
      </c>
      <c r="C377" t="s">
        <v>41</v>
      </c>
      <c r="D377" t="s">
        <v>55</v>
      </c>
      <c r="E377" t="s">
        <v>291</v>
      </c>
      <c r="F377" t="s">
        <v>292</v>
      </c>
      <c r="G377">
        <v>2014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</row>
    <row r="378" spans="1:15" x14ac:dyDescent="0.35">
      <c r="A378" t="s">
        <v>34</v>
      </c>
      <c r="B378" t="s">
        <v>34</v>
      </c>
      <c r="C378" t="s">
        <v>57</v>
      </c>
      <c r="D378" t="s">
        <v>58</v>
      </c>
      <c r="E378" t="s">
        <v>291</v>
      </c>
      <c r="F378" t="s">
        <v>292</v>
      </c>
      <c r="G378">
        <v>2014</v>
      </c>
      <c r="H378" s="31">
        <v>3211.306</v>
      </c>
      <c r="I378" s="31">
        <v>2899.058</v>
      </c>
      <c r="J378" s="31">
        <v>312.24799999999999</v>
      </c>
      <c r="K378" s="31">
        <v>136.625</v>
      </c>
      <c r="L378" s="31">
        <v>124.09</v>
      </c>
      <c r="M378" s="31">
        <v>121.075</v>
      </c>
      <c r="N378" s="31">
        <v>3.0150000000000001</v>
      </c>
      <c r="O378" s="31">
        <v>12.377000000000001</v>
      </c>
    </row>
    <row r="379" spans="1:15" x14ac:dyDescent="0.35">
      <c r="A379" t="s">
        <v>38</v>
      </c>
      <c r="B379" t="s">
        <v>38</v>
      </c>
      <c r="C379" t="s">
        <v>39</v>
      </c>
      <c r="D379" t="s">
        <v>61</v>
      </c>
      <c r="E379" t="s">
        <v>291</v>
      </c>
      <c r="F379" t="s">
        <v>292</v>
      </c>
      <c r="G379">
        <v>2014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</row>
    <row r="380" spans="1:15" x14ac:dyDescent="0.35">
      <c r="A380" t="s">
        <v>34</v>
      </c>
      <c r="B380" t="s">
        <v>34</v>
      </c>
      <c r="C380" t="s">
        <v>41</v>
      </c>
      <c r="D380" t="s">
        <v>75</v>
      </c>
      <c r="E380" t="s">
        <v>291</v>
      </c>
      <c r="F380" t="s">
        <v>292</v>
      </c>
      <c r="G380">
        <v>2014</v>
      </c>
      <c r="H380" s="31">
        <v>350.471</v>
      </c>
      <c r="I380" s="31">
        <v>283.71499999999997</v>
      </c>
      <c r="J380" s="31" t="s">
        <v>293</v>
      </c>
      <c r="K380" s="31">
        <v>27.928000000000001</v>
      </c>
      <c r="L380" s="31" t="s">
        <v>293</v>
      </c>
      <c r="M380" s="31" t="s">
        <v>293</v>
      </c>
      <c r="N380" s="31" t="s">
        <v>293</v>
      </c>
      <c r="O380" s="31" t="s">
        <v>293</v>
      </c>
    </row>
    <row r="381" spans="1:15" x14ac:dyDescent="0.35">
      <c r="A381" t="s">
        <v>23</v>
      </c>
      <c r="B381" t="s">
        <v>23</v>
      </c>
      <c r="C381" t="s">
        <v>41</v>
      </c>
      <c r="D381" t="s">
        <v>90</v>
      </c>
      <c r="E381" t="s">
        <v>291</v>
      </c>
      <c r="F381" t="s">
        <v>292</v>
      </c>
      <c r="G381">
        <v>2014</v>
      </c>
      <c r="H381" s="31" t="s">
        <v>293</v>
      </c>
      <c r="I381" s="31" t="s">
        <v>293</v>
      </c>
      <c r="J381" s="31">
        <v>0</v>
      </c>
      <c r="K381" s="31">
        <v>1.746</v>
      </c>
      <c r="L381" s="31" t="s">
        <v>293</v>
      </c>
      <c r="M381" s="31" t="s">
        <v>293</v>
      </c>
      <c r="N381" s="31">
        <v>0</v>
      </c>
      <c r="O381" s="31">
        <v>0</v>
      </c>
    </row>
    <row r="382" spans="1:15" x14ac:dyDescent="0.35">
      <c r="A382" t="s">
        <v>23</v>
      </c>
      <c r="B382" t="s">
        <v>23</v>
      </c>
      <c r="C382" t="s">
        <v>41</v>
      </c>
      <c r="D382" t="s">
        <v>93</v>
      </c>
      <c r="E382" t="s">
        <v>291</v>
      </c>
      <c r="F382" t="s">
        <v>292</v>
      </c>
      <c r="G382">
        <v>2014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</row>
    <row r="383" spans="1:15" x14ac:dyDescent="0.35">
      <c r="A383" t="s">
        <v>34</v>
      </c>
      <c r="B383" t="s">
        <v>34</v>
      </c>
      <c r="C383" t="s">
        <v>41</v>
      </c>
      <c r="D383" t="s">
        <v>94</v>
      </c>
      <c r="E383" t="s">
        <v>291</v>
      </c>
      <c r="F383" t="s">
        <v>292</v>
      </c>
      <c r="G383">
        <v>2014</v>
      </c>
      <c r="H383" s="31" t="s">
        <v>293</v>
      </c>
      <c r="I383" s="31" t="s">
        <v>293</v>
      </c>
      <c r="J383" s="31">
        <v>0</v>
      </c>
      <c r="K383" s="31">
        <v>0</v>
      </c>
      <c r="L383" s="31" t="s">
        <v>293</v>
      </c>
      <c r="M383" s="31">
        <v>0</v>
      </c>
      <c r="N383" s="31" t="s">
        <v>293</v>
      </c>
      <c r="O383" s="31">
        <v>0</v>
      </c>
    </row>
    <row r="384" spans="1:15" x14ac:dyDescent="0.35">
      <c r="A384" t="s">
        <v>23</v>
      </c>
      <c r="B384" t="s">
        <v>23</v>
      </c>
      <c r="C384" t="s">
        <v>41</v>
      </c>
      <c r="D384" t="s">
        <v>99</v>
      </c>
      <c r="E384" t="s">
        <v>291</v>
      </c>
      <c r="F384" t="s">
        <v>292</v>
      </c>
      <c r="G384">
        <v>2014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</row>
    <row r="385" spans="1:15" x14ac:dyDescent="0.35">
      <c r="A385" t="s">
        <v>23</v>
      </c>
      <c r="B385" t="s">
        <v>23</v>
      </c>
      <c r="C385" t="s">
        <v>41</v>
      </c>
      <c r="D385" t="s">
        <v>100</v>
      </c>
      <c r="E385" t="s">
        <v>291</v>
      </c>
      <c r="F385" t="s">
        <v>292</v>
      </c>
      <c r="G385">
        <v>2014</v>
      </c>
      <c r="H385" s="31" t="s">
        <v>293</v>
      </c>
      <c r="I385" s="31" t="s">
        <v>293</v>
      </c>
      <c r="J385" s="31" t="s">
        <v>293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</row>
    <row r="386" spans="1:15" x14ac:dyDescent="0.35">
      <c r="A386" t="s">
        <v>27</v>
      </c>
      <c r="B386" t="s">
        <v>27</v>
      </c>
      <c r="C386" t="s">
        <v>41</v>
      </c>
      <c r="D386" t="s">
        <v>103</v>
      </c>
      <c r="E386" t="s">
        <v>291</v>
      </c>
      <c r="F386" t="s">
        <v>292</v>
      </c>
      <c r="G386">
        <v>2014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</row>
    <row r="387" spans="1:15" x14ac:dyDescent="0.35">
      <c r="A387" t="s">
        <v>23</v>
      </c>
      <c r="B387" t="s">
        <v>23</v>
      </c>
      <c r="C387" t="s">
        <v>41</v>
      </c>
      <c r="D387" t="s">
        <v>124</v>
      </c>
      <c r="E387" t="s">
        <v>291</v>
      </c>
      <c r="F387" t="s">
        <v>292</v>
      </c>
      <c r="G387">
        <v>2014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</row>
    <row r="388" spans="1:15" x14ac:dyDescent="0.35">
      <c r="A388" t="s">
        <v>23</v>
      </c>
      <c r="B388" t="s">
        <v>23</v>
      </c>
      <c r="C388" t="s">
        <v>41</v>
      </c>
      <c r="D388" t="s">
        <v>128</v>
      </c>
      <c r="E388" t="s">
        <v>291</v>
      </c>
      <c r="F388" t="s">
        <v>292</v>
      </c>
      <c r="G388">
        <v>2014</v>
      </c>
      <c r="H388" s="31" t="s">
        <v>293</v>
      </c>
      <c r="I388" s="31" t="s">
        <v>293</v>
      </c>
      <c r="J388" s="31" t="s">
        <v>293</v>
      </c>
      <c r="K388" s="31">
        <v>0.95199999999999996</v>
      </c>
      <c r="L388" s="31" t="s">
        <v>293</v>
      </c>
      <c r="M388" s="31">
        <v>0</v>
      </c>
      <c r="N388" s="31" t="s">
        <v>293</v>
      </c>
      <c r="O388" s="31" t="s">
        <v>293</v>
      </c>
    </row>
    <row r="389" spans="1:15" x14ac:dyDescent="0.35">
      <c r="A389" t="s">
        <v>16</v>
      </c>
      <c r="B389" t="s">
        <v>16</v>
      </c>
      <c r="C389" t="s">
        <v>41</v>
      </c>
      <c r="D389" t="s">
        <v>133</v>
      </c>
      <c r="E389" t="s">
        <v>291</v>
      </c>
      <c r="F389" t="s">
        <v>292</v>
      </c>
      <c r="G389">
        <v>2014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</row>
    <row r="390" spans="1:15" x14ac:dyDescent="0.35">
      <c r="A390" t="s">
        <v>27</v>
      </c>
      <c r="B390" t="s">
        <v>27</v>
      </c>
      <c r="C390" t="s">
        <v>41</v>
      </c>
      <c r="D390" t="s">
        <v>135</v>
      </c>
      <c r="E390" t="s">
        <v>291</v>
      </c>
      <c r="F390" t="s">
        <v>292</v>
      </c>
      <c r="G390">
        <v>2014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</row>
    <row r="391" spans="1:15" x14ac:dyDescent="0.35">
      <c r="A391" t="s">
        <v>23</v>
      </c>
      <c r="B391" t="s">
        <v>23</v>
      </c>
      <c r="C391" t="s">
        <v>41</v>
      </c>
      <c r="D391" t="s">
        <v>146</v>
      </c>
      <c r="E391" t="s">
        <v>291</v>
      </c>
      <c r="F391" t="s">
        <v>292</v>
      </c>
      <c r="G391">
        <v>2014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</row>
    <row r="392" spans="1:15" x14ac:dyDescent="0.35">
      <c r="A392" t="s">
        <v>38</v>
      </c>
      <c r="B392" t="s">
        <v>38</v>
      </c>
      <c r="C392" t="s">
        <v>39</v>
      </c>
      <c r="D392" t="s">
        <v>184</v>
      </c>
      <c r="E392" t="s">
        <v>291</v>
      </c>
      <c r="F392" t="s">
        <v>292</v>
      </c>
      <c r="G392">
        <v>2014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</row>
    <row r="393" spans="1:15" x14ac:dyDescent="0.35">
      <c r="A393" t="s">
        <v>38</v>
      </c>
      <c r="B393" t="s">
        <v>38</v>
      </c>
      <c r="C393" t="s">
        <v>39</v>
      </c>
      <c r="D393" t="s">
        <v>39</v>
      </c>
      <c r="E393" t="s">
        <v>291</v>
      </c>
      <c r="F393" t="s">
        <v>292</v>
      </c>
      <c r="G393">
        <v>2014</v>
      </c>
      <c r="H393" s="31" t="s">
        <v>293</v>
      </c>
      <c r="I393" s="31" t="s">
        <v>293</v>
      </c>
      <c r="J393" s="31" t="s">
        <v>293</v>
      </c>
      <c r="K393" s="31" t="s">
        <v>293</v>
      </c>
      <c r="L393" s="31" t="s">
        <v>293</v>
      </c>
      <c r="M393" s="31" t="s">
        <v>293</v>
      </c>
      <c r="N393" s="31" t="s">
        <v>293</v>
      </c>
      <c r="O393" s="31" t="s">
        <v>293</v>
      </c>
    </row>
    <row r="394" spans="1:15" x14ac:dyDescent="0.35">
      <c r="A394" t="s">
        <v>27</v>
      </c>
      <c r="B394" t="s">
        <v>27</v>
      </c>
      <c r="C394" t="s">
        <v>41</v>
      </c>
      <c r="D394" t="s">
        <v>194</v>
      </c>
      <c r="E394" t="s">
        <v>291</v>
      </c>
      <c r="F394" t="s">
        <v>292</v>
      </c>
      <c r="G394">
        <v>2014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</row>
    <row r="395" spans="1:15" x14ac:dyDescent="0.35">
      <c r="A395" t="s">
        <v>34</v>
      </c>
      <c r="B395" t="s">
        <v>34</v>
      </c>
      <c r="C395" t="s">
        <v>41</v>
      </c>
      <c r="D395" t="s">
        <v>206</v>
      </c>
      <c r="E395" t="s">
        <v>291</v>
      </c>
      <c r="F395" t="s">
        <v>292</v>
      </c>
      <c r="G395">
        <v>2014</v>
      </c>
      <c r="H395" s="31">
        <v>314.13200000000001</v>
      </c>
      <c r="I395" s="31">
        <v>230.28299999999999</v>
      </c>
      <c r="J395" s="31">
        <v>83.849000000000004</v>
      </c>
      <c r="K395" s="31">
        <v>26.183</v>
      </c>
      <c r="L395" s="31" t="s">
        <v>293</v>
      </c>
      <c r="M395" s="31" t="s">
        <v>293</v>
      </c>
      <c r="N395" s="31" t="s">
        <v>293</v>
      </c>
      <c r="O395" s="31" t="s">
        <v>293</v>
      </c>
    </row>
    <row r="396" spans="1:15" x14ac:dyDescent="0.35">
      <c r="A396" t="s">
        <v>34</v>
      </c>
      <c r="B396" t="s">
        <v>34</v>
      </c>
      <c r="C396" t="s">
        <v>41</v>
      </c>
      <c r="D396" t="s">
        <v>241</v>
      </c>
      <c r="E396" t="s">
        <v>291</v>
      </c>
      <c r="F396" t="s">
        <v>292</v>
      </c>
      <c r="G396">
        <v>2014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</row>
    <row r="397" spans="1:15" x14ac:dyDescent="0.35">
      <c r="A397" t="s">
        <v>23</v>
      </c>
      <c r="B397" t="s">
        <v>23</v>
      </c>
      <c r="C397" t="s">
        <v>41</v>
      </c>
      <c r="D397" t="s">
        <v>242</v>
      </c>
      <c r="E397" t="s">
        <v>291</v>
      </c>
      <c r="F397" t="s">
        <v>292</v>
      </c>
      <c r="G397">
        <v>2014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</row>
    <row r="398" spans="1:15" x14ac:dyDescent="0.35">
      <c r="A398" t="s">
        <v>23</v>
      </c>
      <c r="B398" t="s">
        <v>23</v>
      </c>
      <c r="C398" t="s">
        <v>41</v>
      </c>
      <c r="D398" t="s">
        <v>243</v>
      </c>
      <c r="E398" t="s">
        <v>291</v>
      </c>
      <c r="F398" t="s">
        <v>292</v>
      </c>
      <c r="G398">
        <v>2014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</row>
    <row r="399" spans="1:15" x14ac:dyDescent="0.35">
      <c r="A399" t="s">
        <v>34</v>
      </c>
      <c r="B399" t="s">
        <v>34</v>
      </c>
      <c r="C399" t="s">
        <v>41</v>
      </c>
      <c r="D399" t="s">
        <v>231</v>
      </c>
      <c r="E399" t="s">
        <v>291</v>
      </c>
      <c r="F399" t="s">
        <v>292</v>
      </c>
      <c r="G399">
        <v>2014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</row>
    <row r="400" spans="1:15" x14ac:dyDescent="0.35">
      <c r="A400" t="s">
        <v>34</v>
      </c>
      <c r="B400" t="s">
        <v>34</v>
      </c>
      <c r="C400" t="s">
        <v>41</v>
      </c>
      <c r="D400" t="s">
        <v>256</v>
      </c>
      <c r="E400" t="s">
        <v>291</v>
      </c>
      <c r="F400" t="s">
        <v>292</v>
      </c>
      <c r="G400">
        <v>2014</v>
      </c>
      <c r="H400" s="31" t="s">
        <v>293</v>
      </c>
      <c r="I400" s="31" t="s">
        <v>293</v>
      </c>
      <c r="J400" s="31" t="s">
        <v>293</v>
      </c>
      <c r="K400" s="31">
        <v>0.159</v>
      </c>
      <c r="L400" s="31" t="s">
        <v>293</v>
      </c>
      <c r="M400" s="31">
        <v>0</v>
      </c>
      <c r="N400" s="31" t="s">
        <v>293</v>
      </c>
      <c r="O400" s="31" t="s">
        <v>293</v>
      </c>
    </row>
    <row r="401" spans="1:15" x14ac:dyDescent="0.35">
      <c r="A401" t="s">
        <v>34</v>
      </c>
      <c r="B401" t="s">
        <v>34</v>
      </c>
      <c r="C401" t="s">
        <v>41</v>
      </c>
      <c r="D401" t="s">
        <v>260</v>
      </c>
      <c r="E401" t="s">
        <v>291</v>
      </c>
      <c r="F401" t="s">
        <v>292</v>
      </c>
      <c r="G401">
        <v>2014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</row>
    <row r="402" spans="1:15" x14ac:dyDescent="0.35">
      <c r="A402" t="s">
        <v>38</v>
      </c>
      <c r="B402" t="s">
        <v>38</v>
      </c>
      <c r="C402" t="s">
        <v>39</v>
      </c>
      <c r="D402" t="s">
        <v>66</v>
      </c>
      <c r="E402" t="s">
        <v>291</v>
      </c>
      <c r="F402" t="s">
        <v>292</v>
      </c>
      <c r="G402">
        <v>2014</v>
      </c>
      <c r="H402" s="31">
        <v>28.129000000000001</v>
      </c>
      <c r="I402" s="31" t="s">
        <v>293</v>
      </c>
      <c r="J402" s="31" t="s">
        <v>293</v>
      </c>
      <c r="K402" s="31">
        <v>-0.63500000000000001</v>
      </c>
      <c r="L402" s="31" t="s">
        <v>293</v>
      </c>
      <c r="M402" s="31">
        <v>0</v>
      </c>
      <c r="N402" s="31" t="s">
        <v>293</v>
      </c>
      <c r="O402" s="31" t="s">
        <v>293</v>
      </c>
    </row>
    <row r="403" spans="1:15" x14ac:dyDescent="0.35">
      <c r="A403" t="s">
        <v>38</v>
      </c>
      <c r="B403" t="s">
        <v>38</v>
      </c>
      <c r="C403" t="s">
        <v>39</v>
      </c>
      <c r="D403" t="s">
        <v>267</v>
      </c>
      <c r="E403" t="s">
        <v>291</v>
      </c>
      <c r="F403" t="s">
        <v>292</v>
      </c>
      <c r="G403">
        <v>2014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</row>
    <row r="404" spans="1:15" x14ac:dyDescent="0.35">
      <c r="A404" t="s">
        <v>23</v>
      </c>
      <c r="B404" t="s">
        <v>23</v>
      </c>
      <c r="C404" t="s">
        <v>41</v>
      </c>
      <c r="D404" t="s">
        <v>43</v>
      </c>
      <c r="E404" t="s">
        <v>291</v>
      </c>
      <c r="F404" t="s">
        <v>292</v>
      </c>
      <c r="G404">
        <v>2014</v>
      </c>
      <c r="H404" s="31">
        <v>76.581000000000003</v>
      </c>
      <c r="I404" s="31">
        <v>48.317999999999998</v>
      </c>
      <c r="J404" s="31" t="s">
        <v>293</v>
      </c>
      <c r="K404" s="31">
        <v>18.725000000000001</v>
      </c>
      <c r="L404" s="31" t="s">
        <v>293</v>
      </c>
      <c r="M404" s="31">
        <v>0</v>
      </c>
      <c r="N404" s="31" t="s">
        <v>293</v>
      </c>
      <c r="O404" s="31" t="s">
        <v>293</v>
      </c>
    </row>
    <row r="405" spans="1:15" x14ac:dyDescent="0.35">
      <c r="A405" t="s">
        <v>27</v>
      </c>
      <c r="B405" t="s">
        <v>27</v>
      </c>
      <c r="C405" t="s">
        <v>41</v>
      </c>
      <c r="D405" t="s">
        <v>60</v>
      </c>
      <c r="E405" t="s">
        <v>291</v>
      </c>
      <c r="F405" t="s">
        <v>292</v>
      </c>
      <c r="G405">
        <v>2014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</row>
    <row r="406" spans="1:15" x14ac:dyDescent="0.35">
      <c r="A406" t="s">
        <v>23</v>
      </c>
      <c r="B406" t="s">
        <v>23</v>
      </c>
      <c r="C406" t="s">
        <v>41</v>
      </c>
      <c r="D406" t="s">
        <v>64</v>
      </c>
      <c r="E406" t="s">
        <v>291</v>
      </c>
      <c r="F406" t="s">
        <v>292</v>
      </c>
      <c r="G406">
        <v>2014</v>
      </c>
      <c r="H406" s="31">
        <v>3713.0549999999998</v>
      </c>
      <c r="I406" s="31">
        <v>2870.39</v>
      </c>
      <c r="J406" s="31">
        <v>842.53</v>
      </c>
      <c r="K406" s="31">
        <v>-166.29900000000001</v>
      </c>
      <c r="L406" s="31">
        <v>-186.928</v>
      </c>
      <c r="M406" s="31">
        <v>5.0780000000000003</v>
      </c>
      <c r="N406" s="31">
        <v>-192.006</v>
      </c>
      <c r="O406" s="31">
        <v>20.629000000000001</v>
      </c>
    </row>
    <row r="407" spans="1:15" x14ac:dyDescent="0.35">
      <c r="A407" t="s">
        <v>23</v>
      </c>
      <c r="B407" t="s">
        <v>23</v>
      </c>
      <c r="C407" t="s">
        <v>41</v>
      </c>
      <c r="D407" t="s">
        <v>85</v>
      </c>
      <c r="E407" t="s">
        <v>291</v>
      </c>
      <c r="F407" t="s">
        <v>292</v>
      </c>
      <c r="G407">
        <v>2014</v>
      </c>
      <c r="H407" s="31">
        <v>11.44</v>
      </c>
      <c r="I407" s="31">
        <v>13.728</v>
      </c>
      <c r="J407" s="31" t="s">
        <v>293</v>
      </c>
      <c r="K407" s="31">
        <v>-0.47599999999999998</v>
      </c>
      <c r="L407" s="31">
        <v>-0.47599999999999998</v>
      </c>
      <c r="M407" s="31">
        <v>0</v>
      </c>
      <c r="N407" s="31">
        <v>-0.47599999999999998</v>
      </c>
      <c r="O407" s="31">
        <v>0</v>
      </c>
    </row>
    <row r="408" spans="1:15" x14ac:dyDescent="0.35">
      <c r="A408" t="s">
        <v>23</v>
      </c>
      <c r="B408" t="s">
        <v>23</v>
      </c>
      <c r="C408" t="s">
        <v>41</v>
      </c>
      <c r="D408" t="s">
        <v>101</v>
      </c>
      <c r="E408" t="s">
        <v>291</v>
      </c>
      <c r="F408" t="s">
        <v>292</v>
      </c>
      <c r="G408">
        <v>2014</v>
      </c>
      <c r="H408" s="31" t="s">
        <v>293</v>
      </c>
      <c r="I408" s="31" t="s">
        <v>293</v>
      </c>
      <c r="J408" s="31">
        <v>0</v>
      </c>
      <c r="K408" s="31">
        <v>0</v>
      </c>
      <c r="L408" s="31" t="s">
        <v>293</v>
      </c>
      <c r="M408" s="31" t="s">
        <v>293</v>
      </c>
      <c r="N408" s="31" t="s">
        <v>293</v>
      </c>
      <c r="O408" s="31" t="s">
        <v>293</v>
      </c>
    </row>
    <row r="409" spans="1:15" x14ac:dyDescent="0.35">
      <c r="A409" t="s">
        <v>38</v>
      </c>
      <c r="B409" t="s">
        <v>38</v>
      </c>
      <c r="C409" t="s">
        <v>39</v>
      </c>
      <c r="D409" t="s">
        <v>201</v>
      </c>
      <c r="E409" t="s">
        <v>291</v>
      </c>
      <c r="F409" t="s">
        <v>292</v>
      </c>
      <c r="G409">
        <v>2014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</row>
    <row r="410" spans="1:15" x14ac:dyDescent="0.35">
      <c r="A410" t="s">
        <v>23</v>
      </c>
      <c r="B410" t="s">
        <v>23</v>
      </c>
      <c r="C410" t="s">
        <v>41</v>
      </c>
      <c r="D410" t="s">
        <v>132</v>
      </c>
      <c r="E410" t="s">
        <v>291</v>
      </c>
      <c r="F410" t="s">
        <v>292</v>
      </c>
      <c r="G410">
        <v>2014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</row>
    <row r="411" spans="1:15" x14ac:dyDescent="0.35">
      <c r="A411" t="s">
        <v>23</v>
      </c>
      <c r="B411" t="s">
        <v>23</v>
      </c>
      <c r="C411" t="s">
        <v>41</v>
      </c>
      <c r="D411" t="s">
        <v>208</v>
      </c>
      <c r="E411" t="s">
        <v>291</v>
      </c>
      <c r="F411" t="s">
        <v>292</v>
      </c>
      <c r="G411">
        <v>2014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</row>
    <row r="412" spans="1:15" x14ac:dyDescent="0.35">
      <c r="A412" t="s">
        <v>23</v>
      </c>
      <c r="B412" t="s">
        <v>23</v>
      </c>
      <c r="C412" t="s">
        <v>41</v>
      </c>
      <c r="D412" t="s">
        <v>209</v>
      </c>
      <c r="E412" t="s">
        <v>291</v>
      </c>
      <c r="F412" t="s">
        <v>292</v>
      </c>
      <c r="G412">
        <v>2014</v>
      </c>
      <c r="H412" s="31">
        <v>354.50900000000001</v>
      </c>
      <c r="I412" s="31">
        <v>212.24799999999999</v>
      </c>
      <c r="J412" s="31">
        <v>142.261</v>
      </c>
      <c r="K412" s="31">
        <v>15.868</v>
      </c>
      <c r="L412" s="31">
        <v>13.170999999999999</v>
      </c>
      <c r="M412" s="31" t="s">
        <v>293</v>
      </c>
      <c r="N412" s="31" t="s">
        <v>293</v>
      </c>
      <c r="O412" s="31">
        <v>2.698</v>
      </c>
    </row>
    <row r="413" spans="1:15" x14ac:dyDescent="0.35">
      <c r="A413" t="s">
        <v>23</v>
      </c>
      <c r="B413" t="s">
        <v>23</v>
      </c>
      <c r="C413" t="s">
        <v>41</v>
      </c>
      <c r="D413" t="s">
        <v>245</v>
      </c>
      <c r="E413" t="s">
        <v>291</v>
      </c>
      <c r="F413" t="s">
        <v>292</v>
      </c>
      <c r="G413">
        <v>2014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</row>
    <row r="414" spans="1:15" x14ac:dyDescent="0.35">
      <c r="A414" t="s">
        <v>34</v>
      </c>
      <c r="B414" t="s">
        <v>34</v>
      </c>
      <c r="C414" t="s">
        <v>41</v>
      </c>
      <c r="D414" t="s">
        <v>268</v>
      </c>
      <c r="E414" t="s">
        <v>291</v>
      </c>
      <c r="F414" t="s">
        <v>292</v>
      </c>
      <c r="G414">
        <v>2014</v>
      </c>
      <c r="H414" s="31" t="s">
        <v>293</v>
      </c>
      <c r="I414" s="31" t="s">
        <v>293</v>
      </c>
      <c r="J414" s="31" t="s">
        <v>293</v>
      </c>
      <c r="K414" s="31">
        <v>0</v>
      </c>
      <c r="L414" s="31" t="s">
        <v>293</v>
      </c>
      <c r="M414" s="31">
        <v>0</v>
      </c>
      <c r="N414" s="31" t="s">
        <v>293</v>
      </c>
      <c r="O414" s="31" t="s">
        <v>293</v>
      </c>
    </row>
    <row r="415" spans="1:15" x14ac:dyDescent="0.35">
      <c r="A415" t="s">
        <v>23</v>
      </c>
      <c r="B415" t="s">
        <v>23</v>
      </c>
      <c r="C415" t="s">
        <v>41</v>
      </c>
      <c r="D415" t="s">
        <v>272</v>
      </c>
      <c r="E415" t="s">
        <v>291</v>
      </c>
      <c r="F415" t="s">
        <v>292</v>
      </c>
      <c r="G415">
        <v>2014</v>
      </c>
      <c r="H415" s="31">
        <v>-4.0380000000000003</v>
      </c>
      <c r="I415" s="31">
        <v>-3.7690000000000001</v>
      </c>
      <c r="J415" s="31" t="s">
        <v>293</v>
      </c>
      <c r="K415" s="31">
        <v>-4.9189999999999996</v>
      </c>
      <c r="L415" s="31">
        <v>-4.9189999999999996</v>
      </c>
      <c r="M415" s="31" t="s">
        <v>293</v>
      </c>
      <c r="N415" s="31" t="s">
        <v>293</v>
      </c>
      <c r="O415" s="31">
        <v>0</v>
      </c>
    </row>
    <row r="416" spans="1:15" x14ac:dyDescent="0.35">
      <c r="A416" t="s">
        <v>34</v>
      </c>
      <c r="B416" t="s">
        <v>34</v>
      </c>
      <c r="C416" t="s">
        <v>28</v>
      </c>
      <c r="D416" t="s">
        <v>50</v>
      </c>
      <c r="E416" t="s">
        <v>291</v>
      </c>
      <c r="F416" t="s">
        <v>292</v>
      </c>
      <c r="G416">
        <v>2014</v>
      </c>
      <c r="H416" s="31">
        <v>5.3840000000000003</v>
      </c>
      <c r="I416" s="31">
        <v>5.1139999999999999</v>
      </c>
      <c r="J416" s="31">
        <v>0.13500000000000001</v>
      </c>
      <c r="K416" s="31">
        <v>1.4279999999999999</v>
      </c>
      <c r="L416" s="31">
        <v>1.4279999999999999</v>
      </c>
      <c r="M416" s="31" t="s">
        <v>293</v>
      </c>
      <c r="N416" s="31" t="s">
        <v>293</v>
      </c>
      <c r="O416" s="31">
        <v>0</v>
      </c>
    </row>
    <row r="417" spans="1:15" x14ac:dyDescent="0.35">
      <c r="A417" t="s">
        <v>23</v>
      </c>
      <c r="B417" t="s">
        <v>23</v>
      </c>
      <c r="C417" t="s">
        <v>28</v>
      </c>
      <c r="D417" t="s">
        <v>141</v>
      </c>
      <c r="E417" t="s">
        <v>291</v>
      </c>
      <c r="F417" t="s">
        <v>292</v>
      </c>
      <c r="G417">
        <v>2014</v>
      </c>
      <c r="H417" s="31" t="s">
        <v>293</v>
      </c>
      <c r="I417" s="31" t="s">
        <v>293</v>
      </c>
      <c r="J417" s="31" t="s">
        <v>293</v>
      </c>
      <c r="K417" s="31">
        <v>0.63500000000000001</v>
      </c>
      <c r="L417" s="31" t="s">
        <v>293</v>
      </c>
      <c r="M417" s="31">
        <v>0</v>
      </c>
      <c r="N417" s="31" t="s">
        <v>293</v>
      </c>
      <c r="O417" s="31">
        <v>0</v>
      </c>
    </row>
    <row r="418" spans="1:15" x14ac:dyDescent="0.35">
      <c r="A418" t="s">
        <v>34</v>
      </c>
      <c r="B418" t="s">
        <v>34</v>
      </c>
      <c r="C418" t="s">
        <v>28</v>
      </c>
      <c r="D418" t="s">
        <v>156</v>
      </c>
      <c r="E418" t="s">
        <v>291</v>
      </c>
      <c r="F418" t="s">
        <v>292</v>
      </c>
      <c r="G418">
        <v>2014</v>
      </c>
      <c r="H418" s="31">
        <v>1.8839999999999999</v>
      </c>
      <c r="I418" s="31">
        <v>1.8839999999999999</v>
      </c>
      <c r="J418" s="31" t="s">
        <v>293</v>
      </c>
      <c r="K418" s="31">
        <v>0.95199999999999996</v>
      </c>
      <c r="L418" s="31">
        <v>0.95199999999999996</v>
      </c>
      <c r="M418" s="31" t="s">
        <v>293</v>
      </c>
      <c r="N418" s="31" t="s">
        <v>293</v>
      </c>
      <c r="O418" s="31">
        <v>0</v>
      </c>
    </row>
    <row r="419" spans="1:15" x14ac:dyDescent="0.35">
      <c r="A419" t="s">
        <v>34</v>
      </c>
      <c r="B419" t="s">
        <v>34</v>
      </c>
      <c r="C419" t="s">
        <v>28</v>
      </c>
      <c r="D419" t="s">
        <v>202</v>
      </c>
      <c r="E419" t="s">
        <v>291</v>
      </c>
      <c r="F419" t="s">
        <v>292</v>
      </c>
      <c r="G419">
        <v>2014</v>
      </c>
      <c r="H419" s="31">
        <v>-30.283000000000001</v>
      </c>
      <c r="I419" s="31">
        <v>39.030999999999999</v>
      </c>
      <c r="J419" s="31" t="s">
        <v>293</v>
      </c>
      <c r="K419" s="31">
        <v>2.5390000000000001</v>
      </c>
      <c r="L419" s="31" t="s">
        <v>293</v>
      </c>
      <c r="M419" s="31" t="s">
        <v>293</v>
      </c>
      <c r="N419" s="31" t="s">
        <v>293</v>
      </c>
      <c r="O419" s="31" t="s">
        <v>293</v>
      </c>
    </row>
    <row r="420" spans="1:15" x14ac:dyDescent="0.35">
      <c r="A420" t="s">
        <v>34</v>
      </c>
      <c r="B420" t="s">
        <v>34</v>
      </c>
      <c r="C420" t="s">
        <v>28</v>
      </c>
      <c r="D420" t="s">
        <v>215</v>
      </c>
      <c r="E420" t="s">
        <v>291</v>
      </c>
      <c r="F420" t="s">
        <v>292</v>
      </c>
      <c r="G420">
        <v>2014</v>
      </c>
      <c r="H420" s="31">
        <v>1.48</v>
      </c>
      <c r="I420" s="31">
        <v>0.67300000000000004</v>
      </c>
      <c r="J420" s="31" t="s">
        <v>293</v>
      </c>
      <c r="K420" s="31">
        <v>-0.317</v>
      </c>
      <c r="L420" s="31" t="s">
        <v>293</v>
      </c>
      <c r="M420" s="31">
        <v>0</v>
      </c>
      <c r="N420" s="31" t="s">
        <v>293</v>
      </c>
      <c r="O420" s="31">
        <v>0</v>
      </c>
    </row>
    <row r="421" spans="1:15" x14ac:dyDescent="0.35">
      <c r="A421" t="s">
        <v>34</v>
      </c>
      <c r="B421" t="s">
        <v>34</v>
      </c>
      <c r="C421" t="s">
        <v>28</v>
      </c>
      <c r="D421" t="s">
        <v>225</v>
      </c>
      <c r="E421" t="s">
        <v>291</v>
      </c>
      <c r="F421" t="s">
        <v>292</v>
      </c>
      <c r="G421">
        <v>2014</v>
      </c>
      <c r="H421" s="31">
        <v>49.125</v>
      </c>
      <c r="I421" s="31">
        <v>48.183</v>
      </c>
      <c r="J421" s="31">
        <v>0.94199999999999995</v>
      </c>
      <c r="K421" s="31">
        <v>16.186</v>
      </c>
      <c r="L421" s="31" t="s">
        <v>293</v>
      </c>
      <c r="M421" s="31" t="s">
        <v>293</v>
      </c>
      <c r="N421" s="31" t="s">
        <v>293</v>
      </c>
      <c r="O421" s="31" t="s">
        <v>293</v>
      </c>
    </row>
    <row r="422" spans="1:15" x14ac:dyDescent="0.35">
      <c r="A422" t="s">
        <v>34</v>
      </c>
      <c r="B422" t="s">
        <v>34</v>
      </c>
      <c r="C422" t="s">
        <v>28</v>
      </c>
      <c r="D422" t="s">
        <v>264</v>
      </c>
      <c r="E422" t="s">
        <v>291</v>
      </c>
      <c r="F422" t="s">
        <v>292</v>
      </c>
      <c r="G422">
        <v>2014</v>
      </c>
      <c r="H422" s="31">
        <v>244.953</v>
      </c>
      <c r="I422" s="31">
        <v>98.385000000000005</v>
      </c>
      <c r="J422" s="31">
        <v>146.56800000000001</v>
      </c>
      <c r="K422" s="31">
        <v>38.877000000000002</v>
      </c>
      <c r="L422" s="31">
        <v>29.673999999999999</v>
      </c>
      <c r="M422" s="31">
        <v>34.593000000000004</v>
      </c>
      <c r="N422" s="31">
        <v>-5.0780000000000003</v>
      </c>
      <c r="O422" s="31">
        <v>9.3620000000000001</v>
      </c>
    </row>
    <row r="423" spans="1:15" x14ac:dyDescent="0.35">
      <c r="A423" t="s">
        <v>16</v>
      </c>
      <c r="B423" t="s">
        <v>16</v>
      </c>
      <c r="C423" t="s">
        <v>28</v>
      </c>
      <c r="D423" t="s">
        <v>277</v>
      </c>
      <c r="E423" t="s">
        <v>291</v>
      </c>
      <c r="F423" t="s">
        <v>292</v>
      </c>
      <c r="G423">
        <v>2014</v>
      </c>
      <c r="H423" s="31">
        <v>0.26900000000000002</v>
      </c>
      <c r="I423" s="31" t="s">
        <v>293</v>
      </c>
      <c r="J423" s="31" t="s">
        <v>293</v>
      </c>
      <c r="K423" s="31">
        <v>0.159</v>
      </c>
      <c r="L423" s="31" t="s">
        <v>293</v>
      </c>
      <c r="M423" s="31" t="s">
        <v>293</v>
      </c>
      <c r="N423" s="31" t="s">
        <v>293</v>
      </c>
      <c r="O423" s="31" t="s">
        <v>293</v>
      </c>
    </row>
    <row r="424" spans="1:15" x14ac:dyDescent="0.35">
      <c r="A424" t="s">
        <v>23</v>
      </c>
      <c r="B424" t="s">
        <v>23</v>
      </c>
      <c r="C424" t="s">
        <v>24</v>
      </c>
      <c r="D424" t="s">
        <v>44</v>
      </c>
      <c r="E424" t="s">
        <v>291</v>
      </c>
      <c r="F424" t="s">
        <v>292</v>
      </c>
      <c r="G424">
        <v>2014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</row>
    <row r="425" spans="1:15" x14ac:dyDescent="0.35">
      <c r="A425" t="s">
        <v>23</v>
      </c>
      <c r="B425" t="s">
        <v>23</v>
      </c>
      <c r="C425" t="s">
        <v>24</v>
      </c>
      <c r="D425" t="s">
        <v>48</v>
      </c>
      <c r="E425" t="s">
        <v>291</v>
      </c>
      <c r="F425" t="s">
        <v>292</v>
      </c>
      <c r="G425">
        <v>2014</v>
      </c>
      <c r="H425" s="31">
        <v>1691.117</v>
      </c>
      <c r="I425" s="31">
        <v>1715.8820000000001</v>
      </c>
      <c r="J425" s="31" t="s">
        <v>293</v>
      </c>
      <c r="K425" s="31">
        <v>2104.2860000000001</v>
      </c>
      <c r="L425" s="31" t="s">
        <v>293</v>
      </c>
      <c r="M425" s="31" t="s">
        <v>293</v>
      </c>
      <c r="N425" s="31" t="s">
        <v>293</v>
      </c>
      <c r="O425" s="31" t="s">
        <v>293</v>
      </c>
    </row>
    <row r="426" spans="1:15" x14ac:dyDescent="0.35">
      <c r="A426" t="s">
        <v>23</v>
      </c>
      <c r="B426" t="s">
        <v>23</v>
      </c>
      <c r="C426" t="s">
        <v>24</v>
      </c>
      <c r="D426" t="s">
        <v>118</v>
      </c>
      <c r="E426" t="s">
        <v>291</v>
      </c>
      <c r="F426" t="s">
        <v>292</v>
      </c>
      <c r="G426">
        <v>2014</v>
      </c>
      <c r="H426" s="31">
        <v>76.581000000000003</v>
      </c>
      <c r="I426" s="31">
        <v>76.581000000000003</v>
      </c>
      <c r="J426" s="31">
        <v>0</v>
      </c>
      <c r="K426" s="31">
        <v>1.587</v>
      </c>
      <c r="L426" s="31" t="s">
        <v>293</v>
      </c>
      <c r="M426" s="31" t="s">
        <v>293</v>
      </c>
      <c r="N426" s="31" t="s">
        <v>293</v>
      </c>
      <c r="O426" s="31" t="s">
        <v>293</v>
      </c>
    </row>
    <row r="427" spans="1:15" x14ac:dyDescent="0.35">
      <c r="A427" t="s">
        <v>23</v>
      </c>
      <c r="B427" t="s">
        <v>23</v>
      </c>
      <c r="C427" t="s">
        <v>28</v>
      </c>
      <c r="D427" t="s">
        <v>149</v>
      </c>
      <c r="E427" t="s">
        <v>291</v>
      </c>
      <c r="F427" t="s">
        <v>292</v>
      </c>
      <c r="G427">
        <v>2014</v>
      </c>
      <c r="H427" s="31" t="s">
        <v>293</v>
      </c>
      <c r="I427" s="31">
        <v>0</v>
      </c>
      <c r="J427" s="31" t="s">
        <v>293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</row>
    <row r="428" spans="1:15" x14ac:dyDescent="0.35">
      <c r="A428" t="s">
        <v>23</v>
      </c>
      <c r="B428" t="s">
        <v>23</v>
      </c>
      <c r="C428" t="s">
        <v>28</v>
      </c>
      <c r="D428" t="s">
        <v>160</v>
      </c>
      <c r="E428" t="s">
        <v>291</v>
      </c>
      <c r="F428" t="s">
        <v>292</v>
      </c>
      <c r="G428">
        <v>2014</v>
      </c>
      <c r="H428" s="31" t="s">
        <v>293</v>
      </c>
      <c r="I428" s="31" t="s">
        <v>293</v>
      </c>
      <c r="J428" s="31">
        <v>0</v>
      </c>
      <c r="K428" s="31">
        <v>0.159</v>
      </c>
      <c r="L428" s="31" t="s">
        <v>293</v>
      </c>
      <c r="M428" s="31" t="s">
        <v>293</v>
      </c>
      <c r="N428" s="31" t="s">
        <v>293</v>
      </c>
      <c r="O428" s="31">
        <v>0</v>
      </c>
    </row>
    <row r="429" spans="1:15" x14ac:dyDescent="0.35">
      <c r="A429" t="s">
        <v>27</v>
      </c>
      <c r="B429" t="s">
        <v>27</v>
      </c>
      <c r="C429" t="s">
        <v>28</v>
      </c>
      <c r="D429" t="s">
        <v>205</v>
      </c>
      <c r="E429" t="s">
        <v>291</v>
      </c>
      <c r="F429" t="s">
        <v>292</v>
      </c>
      <c r="G429">
        <v>2014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</row>
    <row r="430" spans="1:15" x14ac:dyDescent="0.35">
      <c r="A430" t="s">
        <v>16</v>
      </c>
      <c r="B430" t="s">
        <v>16</v>
      </c>
      <c r="C430" t="s">
        <v>28</v>
      </c>
      <c r="D430" t="s">
        <v>248</v>
      </c>
      <c r="E430" t="s">
        <v>291</v>
      </c>
      <c r="F430" t="s">
        <v>292</v>
      </c>
      <c r="G430">
        <v>2014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</row>
    <row r="431" spans="1:15" x14ac:dyDescent="0.35">
      <c r="A431" t="s">
        <v>16</v>
      </c>
      <c r="B431" t="s">
        <v>16</v>
      </c>
      <c r="C431" t="s">
        <v>17</v>
      </c>
      <c r="D431" t="s">
        <v>18</v>
      </c>
      <c r="E431" t="s">
        <v>291</v>
      </c>
      <c r="F431" t="s">
        <v>292</v>
      </c>
      <c r="G431">
        <v>2014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</row>
    <row r="432" spans="1:15" x14ac:dyDescent="0.35">
      <c r="A432" t="s">
        <v>27</v>
      </c>
      <c r="B432" t="s">
        <v>27</v>
      </c>
      <c r="C432" t="s">
        <v>17</v>
      </c>
      <c r="D432" t="s">
        <v>51</v>
      </c>
      <c r="E432" t="s">
        <v>291</v>
      </c>
      <c r="F432" t="s">
        <v>292</v>
      </c>
      <c r="G432">
        <v>2014</v>
      </c>
      <c r="H432" s="31" t="s">
        <v>293</v>
      </c>
      <c r="I432" s="31" t="s">
        <v>293</v>
      </c>
      <c r="J432" s="31">
        <v>-0.13500000000000001</v>
      </c>
      <c r="K432" s="31">
        <v>354.17899999999997</v>
      </c>
      <c r="L432" s="31" t="s">
        <v>293</v>
      </c>
      <c r="M432" s="31" t="s">
        <v>293</v>
      </c>
      <c r="N432" s="31" t="s">
        <v>293</v>
      </c>
      <c r="O432" s="31">
        <v>0</v>
      </c>
    </row>
    <row r="433" spans="1:15" x14ac:dyDescent="0.35">
      <c r="A433" t="s">
        <v>27</v>
      </c>
      <c r="B433" t="s">
        <v>27</v>
      </c>
      <c r="C433" t="s">
        <v>17</v>
      </c>
      <c r="D433" t="s">
        <v>59</v>
      </c>
      <c r="E433" t="s">
        <v>291</v>
      </c>
      <c r="F433" t="s">
        <v>292</v>
      </c>
      <c r="G433">
        <v>2014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</row>
    <row r="434" spans="1:15" x14ac:dyDescent="0.35">
      <c r="A434" t="s">
        <v>34</v>
      </c>
      <c r="B434" t="s">
        <v>34</v>
      </c>
      <c r="C434" t="s">
        <v>32</v>
      </c>
      <c r="D434" t="s">
        <v>67</v>
      </c>
      <c r="E434" t="s">
        <v>291</v>
      </c>
      <c r="F434" t="s">
        <v>292</v>
      </c>
      <c r="G434">
        <v>2014</v>
      </c>
      <c r="H434" s="31" t="s">
        <v>293</v>
      </c>
      <c r="I434" s="31" t="s">
        <v>293</v>
      </c>
      <c r="J434" s="31" t="s">
        <v>293</v>
      </c>
      <c r="K434" s="31">
        <v>3.9670000000000001</v>
      </c>
      <c r="L434" s="31" t="s">
        <v>293</v>
      </c>
      <c r="M434" s="31">
        <v>0</v>
      </c>
      <c r="N434" s="31" t="s">
        <v>293</v>
      </c>
      <c r="O434" s="31" t="s">
        <v>293</v>
      </c>
    </row>
    <row r="435" spans="1:15" x14ac:dyDescent="0.35">
      <c r="A435" t="s">
        <v>27</v>
      </c>
      <c r="B435" t="s">
        <v>27</v>
      </c>
      <c r="C435" t="s">
        <v>32</v>
      </c>
      <c r="D435" t="s">
        <v>72</v>
      </c>
      <c r="E435" t="s">
        <v>291</v>
      </c>
      <c r="F435" t="s">
        <v>292</v>
      </c>
      <c r="G435">
        <v>2014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 t="s">
        <v>293</v>
      </c>
    </row>
    <row r="436" spans="1:15" x14ac:dyDescent="0.35">
      <c r="A436" t="s">
        <v>23</v>
      </c>
      <c r="B436" t="s">
        <v>23</v>
      </c>
      <c r="C436" t="s">
        <v>32</v>
      </c>
      <c r="D436" t="s">
        <v>81</v>
      </c>
      <c r="E436" t="s">
        <v>291</v>
      </c>
      <c r="F436" t="s">
        <v>292</v>
      </c>
      <c r="G436">
        <v>2014</v>
      </c>
      <c r="H436" s="31">
        <v>921.93799999999999</v>
      </c>
      <c r="I436" s="31" t="s">
        <v>293</v>
      </c>
      <c r="J436" s="31">
        <v>-113.459</v>
      </c>
      <c r="K436" s="31">
        <v>22.216000000000001</v>
      </c>
      <c r="L436" s="31">
        <v>25.071999999999999</v>
      </c>
      <c r="M436" s="31">
        <v>4.9189999999999996</v>
      </c>
      <c r="N436" s="31">
        <v>20.152999999999999</v>
      </c>
      <c r="O436" s="31">
        <v>-2.8559999999999999</v>
      </c>
    </row>
    <row r="437" spans="1:15" x14ac:dyDescent="0.35">
      <c r="A437" t="s">
        <v>34</v>
      </c>
      <c r="B437" t="s">
        <v>34</v>
      </c>
      <c r="C437" t="s">
        <v>32</v>
      </c>
      <c r="D437" t="s">
        <v>79</v>
      </c>
      <c r="E437" t="s">
        <v>291</v>
      </c>
      <c r="F437" t="s">
        <v>292</v>
      </c>
      <c r="G437">
        <v>2014</v>
      </c>
      <c r="H437" s="31">
        <v>100.404</v>
      </c>
      <c r="I437" s="31">
        <v>65.813999999999993</v>
      </c>
      <c r="J437" s="31">
        <v>34.590000000000003</v>
      </c>
      <c r="K437" s="31">
        <v>38.401000000000003</v>
      </c>
      <c r="L437" s="31" t="s">
        <v>293</v>
      </c>
      <c r="M437" s="31" t="s">
        <v>293</v>
      </c>
      <c r="N437" s="31" t="s">
        <v>293</v>
      </c>
      <c r="O437" s="31" t="s">
        <v>293</v>
      </c>
    </row>
    <row r="438" spans="1:15" x14ac:dyDescent="0.35">
      <c r="A438" t="s">
        <v>27</v>
      </c>
      <c r="B438" t="s">
        <v>27</v>
      </c>
      <c r="C438" t="s">
        <v>17</v>
      </c>
      <c r="D438" t="s">
        <v>138</v>
      </c>
      <c r="E438" t="s">
        <v>291</v>
      </c>
      <c r="F438" t="s">
        <v>292</v>
      </c>
      <c r="G438">
        <v>2014</v>
      </c>
      <c r="H438" s="31">
        <v>453.43200000000002</v>
      </c>
      <c r="I438" s="31">
        <v>192.86699999999999</v>
      </c>
      <c r="J438" s="31">
        <v>260.7</v>
      </c>
      <c r="K438" s="31">
        <v>24.913</v>
      </c>
      <c r="L438" s="31">
        <v>24.754000000000001</v>
      </c>
      <c r="M438" s="31">
        <v>14.916</v>
      </c>
      <c r="N438" s="31">
        <v>9.8379999999999992</v>
      </c>
      <c r="O438" s="31">
        <v>0.159</v>
      </c>
    </row>
    <row r="439" spans="1:15" x14ac:dyDescent="0.35">
      <c r="A439" t="s">
        <v>23</v>
      </c>
      <c r="B439" t="s">
        <v>23</v>
      </c>
      <c r="C439" t="s">
        <v>32</v>
      </c>
      <c r="D439" t="s">
        <v>139</v>
      </c>
      <c r="E439" t="s">
        <v>291</v>
      </c>
      <c r="F439" t="s">
        <v>292</v>
      </c>
      <c r="G439">
        <v>2014</v>
      </c>
      <c r="H439" s="31">
        <v>84.253</v>
      </c>
      <c r="I439" s="31">
        <v>56.393000000000001</v>
      </c>
      <c r="J439" s="31">
        <v>27.725000000000001</v>
      </c>
      <c r="K439" s="31">
        <v>-1.2689999999999999</v>
      </c>
      <c r="L439" s="31">
        <v>-4.1260000000000003</v>
      </c>
      <c r="M439" s="31">
        <v>-7.4580000000000002</v>
      </c>
      <c r="N439" s="31">
        <v>3.3319999999999999</v>
      </c>
      <c r="O439" s="31">
        <v>2.8559999999999999</v>
      </c>
    </row>
    <row r="440" spans="1:15" x14ac:dyDescent="0.35">
      <c r="A440" t="s">
        <v>23</v>
      </c>
      <c r="B440" t="s">
        <v>23</v>
      </c>
      <c r="C440" t="s">
        <v>28</v>
      </c>
      <c r="D440" t="s">
        <v>140</v>
      </c>
      <c r="E440" t="s">
        <v>291</v>
      </c>
      <c r="F440" t="s">
        <v>292</v>
      </c>
      <c r="G440">
        <v>2014</v>
      </c>
      <c r="H440" s="31">
        <v>-23.957000000000001</v>
      </c>
      <c r="I440" s="31" t="s">
        <v>293</v>
      </c>
      <c r="J440" s="31">
        <v>-23.553000000000001</v>
      </c>
      <c r="K440" s="31">
        <v>-2.0630000000000002</v>
      </c>
      <c r="L440" s="31" t="s">
        <v>293</v>
      </c>
      <c r="M440" s="31" t="s">
        <v>293</v>
      </c>
      <c r="N440" s="31" t="s">
        <v>293</v>
      </c>
      <c r="O440" s="31" t="s">
        <v>293</v>
      </c>
    </row>
    <row r="441" spans="1:15" x14ac:dyDescent="0.35">
      <c r="A441" t="s">
        <v>23</v>
      </c>
      <c r="B441" t="s">
        <v>23</v>
      </c>
      <c r="C441" t="s">
        <v>24</v>
      </c>
      <c r="D441" t="s">
        <v>150</v>
      </c>
      <c r="E441" t="s">
        <v>291</v>
      </c>
      <c r="F441" t="s">
        <v>292</v>
      </c>
      <c r="G441">
        <v>2014</v>
      </c>
      <c r="H441" s="31">
        <v>1.2110000000000001</v>
      </c>
      <c r="I441" s="31">
        <v>-0.94199999999999995</v>
      </c>
      <c r="J441" s="31">
        <v>2.153</v>
      </c>
      <c r="K441" s="31">
        <v>-1.2689999999999999</v>
      </c>
      <c r="L441" s="31" t="s">
        <v>293</v>
      </c>
      <c r="M441" s="31" t="s">
        <v>293</v>
      </c>
      <c r="N441" s="31" t="s">
        <v>293</v>
      </c>
      <c r="O441" s="31" t="s">
        <v>293</v>
      </c>
    </row>
    <row r="442" spans="1:15" x14ac:dyDescent="0.35">
      <c r="A442" t="s">
        <v>16</v>
      </c>
      <c r="B442" t="s">
        <v>16</v>
      </c>
      <c r="C442" t="s">
        <v>32</v>
      </c>
      <c r="D442" t="s">
        <v>153</v>
      </c>
      <c r="E442" t="s">
        <v>291</v>
      </c>
      <c r="F442" t="s">
        <v>292</v>
      </c>
      <c r="G442">
        <v>2014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</row>
    <row r="443" spans="1:15" x14ac:dyDescent="0.35">
      <c r="A443" t="s">
        <v>27</v>
      </c>
      <c r="B443" t="s">
        <v>27</v>
      </c>
      <c r="C443" t="s">
        <v>24</v>
      </c>
      <c r="D443" t="s">
        <v>157</v>
      </c>
      <c r="E443" t="s">
        <v>291</v>
      </c>
      <c r="F443" t="s">
        <v>292</v>
      </c>
      <c r="G443">
        <v>2014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</row>
    <row r="444" spans="1:15" x14ac:dyDescent="0.35">
      <c r="A444" t="s">
        <v>27</v>
      </c>
      <c r="B444" t="s">
        <v>27</v>
      </c>
      <c r="C444" t="s">
        <v>32</v>
      </c>
      <c r="D444" t="s">
        <v>158</v>
      </c>
      <c r="E444" t="s">
        <v>291</v>
      </c>
      <c r="F444" t="s">
        <v>292</v>
      </c>
      <c r="G444">
        <v>2014</v>
      </c>
      <c r="H444" s="31" t="s">
        <v>293</v>
      </c>
      <c r="I444" s="31" t="s">
        <v>293</v>
      </c>
      <c r="J444" s="31" t="s">
        <v>293</v>
      </c>
      <c r="K444" s="31">
        <v>0</v>
      </c>
      <c r="L444" s="31" t="s">
        <v>293</v>
      </c>
      <c r="M444" s="31">
        <v>0</v>
      </c>
      <c r="N444" s="31" t="s">
        <v>293</v>
      </c>
      <c r="O444" s="31">
        <v>0</v>
      </c>
    </row>
    <row r="445" spans="1:15" x14ac:dyDescent="0.35">
      <c r="A445" t="s">
        <v>34</v>
      </c>
      <c r="B445" t="s">
        <v>34</v>
      </c>
      <c r="C445" t="s">
        <v>32</v>
      </c>
      <c r="D445" t="s">
        <v>80</v>
      </c>
      <c r="E445" t="s">
        <v>291</v>
      </c>
      <c r="F445" t="s">
        <v>292</v>
      </c>
      <c r="G445">
        <v>2014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</row>
    <row r="446" spans="1:15" x14ac:dyDescent="0.35">
      <c r="A446" t="s">
        <v>23</v>
      </c>
      <c r="B446" t="s">
        <v>23</v>
      </c>
      <c r="C446" t="s">
        <v>32</v>
      </c>
      <c r="D446" t="s">
        <v>169</v>
      </c>
      <c r="E446" t="s">
        <v>291</v>
      </c>
      <c r="F446" t="s">
        <v>292</v>
      </c>
      <c r="G446">
        <v>2014</v>
      </c>
      <c r="H446" s="31">
        <v>306.86399999999998</v>
      </c>
      <c r="I446" s="31">
        <v>287.75200000000001</v>
      </c>
      <c r="J446" s="31">
        <v>19.111999999999998</v>
      </c>
      <c r="K446" s="31">
        <v>64.742000000000004</v>
      </c>
      <c r="L446" s="31">
        <v>61.886000000000003</v>
      </c>
      <c r="M446" s="31">
        <v>19.201000000000001</v>
      </c>
      <c r="N446" s="31">
        <v>42.686</v>
      </c>
      <c r="O446" s="31">
        <v>2.8559999999999999</v>
      </c>
    </row>
    <row r="447" spans="1:15" x14ac:dyDescent="0.35">
      <c r="A447" t="s">
        <v>23</v>
      </c>
      <c r="B447" t="s">
        <v>23</v>
      </c>
      <c r="C447" t="s">
        <v>17</v>
      </c>
      <c r="D447" t="s">
        <v>170</v>
      </c>
      <c r="E447" t="s">
        <v>291</v>
      </c>
      <c r="F447" t="s">
        <v>292</v>
      </c>
      <c r="G447">
        <v>2014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</row>
    <row r="448" spans="1:15" x14ac:dyDescent="0.35">
      <c r="A448" t="s">
        <v>27</v>
      </c>
      <c r="B448" t="s">
        <v>27</v>
      </c>
      <c r="C448" t="s">
        <v>32</v>
      </c>
      <c r="D448" t="s">
        <v>182</v>
      </c>
      <c r="E448" t="s">
        <v>291</v>
      </c>
      <c r="F448" t="s">
        <v>292</v>
      </c>
      <c r="G448">
        <v>2014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</row>
    <row r="449" spans="1:15" x14ac:dyDescent="0.35">
      <c r="A449" t="s">
        <v>27</v>
      </c>
      <c r="B449" t="s">
        <v>27</v>
      </c>
      <c r="C449" t="s">
        <v>32</v>
      </c>
      <c r="D449" t="s">
        <v>187</v>
      </c>
      <c r="E449" t="s">
        <v>291</v>
      </c>
      <c r="F449" t="s">
        <v>292</v>
      </c>
      <c r="G449">
        <v>2014</v>
      </c>
      <c r="H449" s="31">
        <v>0</v>
      </c>
      <c r="I449" s="31" t="s">
        <v>293</v>
      </c>
      <c r="J449" s="31" t="s">
        <v>293</v>
      </c>
      <c r="K449" s="31">
        <v>-0.47599999999999998</v>
      </c>
      <c r="L449" s="31" t="s">
        <v>293</v>
      </c>
      <c r="M449" s="31">
        <v>0</v>
      </c>
      <c r="N449" s="31" t="s">
        <v>293</v>
      </c>
      <c r="O449" s="31" t="s">
        <v>293</v>
      </c>
    </row>
    <row r="450" spans="1:15" x14ac:dyDescent="0.35">
      <c r="A450" t="s">
        <v>27</v>
      </c>
      <c r="B450" t="s">
        <v>27</v>
      </c>
      <c r="C450" t="s">
        <v>17</v>
      </c>
      <c r="D450" t="s">
        <v>190</v>
      </c>
      <c r="E450" t="s">
        <v>291</v>
      </c>
      <c r="F450" t="s">
        <v>292</v>
      </c>
      <c r="G450">
        <v>2014</v>
      </c>
      <c r="H450" s="31">
        <v>34.993000000000002</v>
      </c>
      <c r="I450" s="31" t="s">
        <v>293</v>
      </c>
      <c r="J450" s="31" t="s">
        <v>293</v>
      </c>
      <c r="K450" s="31">
        <v>6.665</v>
      </c>
      <c r="L450" s="31" t="s">
        <v>293</v>
      </c>
      <c r="M450" s="31" t="s">
        <v>293</v>
      </c>
      <c r="N450" s="31" t="s">
        <v>293</v>
      </c>
      <c r="O450" s="31">
        <v>0</v>
      </c>
    </row>
    <row r="451" spans="1:15" x14ac:dyDescent="0.35">
      <c r="A451" t="s">
        <v>27</v>
      </c>
      <c r="B451" t="s">
        <v>27</v>
      </c>
      <c r="C451" t="s">
        <v>17</v>
      </c>
      <c r="D451" t="s">
        <v>203</v>
      </c>
      <c r="E451" t="s">
        <v>291</v>
      </c>
      <c r="F451" t="s">
        <v>292</v>
      </c>
      <c r="G451">
        <v>2014</v>
      </c>
      <c r="H451" s="31">
        <v>-139.166</v>
      </c>
      <c r="I451" s="31">
        <v>1.48</v>
      </c>
      <c r="J451" s="31">
        <v>-140.511</v>
      </c>
      <c r="K451" s="31">
        <v>-2.698</v>
      </c>
      <c r="L451" s="31" t="s">
        <v>293</v>
      </c>
      <c r="M451" s="31" t="s">
        <v>293</v>
      </c>
      <c r="N451" s="31" t="s">
        <v>293</v>
      </c>
      <c r="O451" s="31" t="s">
        <v>293</v>
      </c>
    </row>
    <row r="452" spans="1:15" x14ac:dyDescent="0.35">
      <c r="A452" t="s">
        <v>27</v>
      </c>
      <c r="B452" t="s">
        <v>27</v>
      </c>
      <c r="C452" t="s">
        <v>32</v>
      </c>
      <c r="D452" t="s">
        <v>210</v>
      </c>
      <c r="E452" t="s">
        <v>291</v>
      </c>
      <c r="F452" t="s">
        <v>292</v>
      </c>
      <c r="G452">
        <v>2014</v>
      </c>
      <c r="H452" s="31">
        <v>87.213999999999999</v>
      </c>
      <c r="I452" s="31">
        <v>4.9800000000000004</v>
      </c>
      <c r="J452" s="31">
        <v>82.233999999999995</v>
      </c>
      <c r="K452" s="31">
        <v>2.5390000000000001</v>
      </c>
      <c r="L452" s="31">
        <v>2.222</v>
      </c>
      <c r="M452" s="31" t="s">
        <v>293</v>
      </c>
      <c r="N452" s="31" t="s">
        <v>293</v>
      </c>
      <c r="O452" s="31">
        <v>0.317</v>
      </c>
    </row>
    <row r="453" spans="1:15" x14ac:dyDescent="0.35">
      <c r="A453" t="s">
        <v>34</v>
      </c>
      <c r="B453" t="s">
        <v>34</v>
      </c>
      <c r="C453" t="s">
        <v>32</v>
      </c>
      <c r="D453" t="s">
        <v>230</v>
      </c>
      <c r="E453" t="s">
        <v>291</v>
      </c>
      <c r="F453" t="s">
        <v>292</v>
      </c>
      <c r="G453">
        <v>2014</v>
      </c>
      <c r="H453" s="31">
        <v>11906.46</v>
      </c>
      <c r="I453" s="31" t="s">
        <v>293</v>
      </c>
      <c r="J453" s="31" t="s">
        <v>293</v>
      </c>
      <c r="K453" s="31">
        <v>707.24699999999996</v>
      </c>
      <c r="L453" s="31" t="s">
        <v>293</v>
      </c>
      <c r="M453" s="31" t="s">
        <v>293</v>
      </c>
      <c r="N453" s="31" t="s">
        <v>293</v>
      </c>
      <c r="O453" s="31" t="s">
        <v>293</v>
      </c>
    </row>
    <row r="454" spans="1:15" x14ac:dyDescent="0.35">
      <c r="A454" t="s">
        <v>27</v>
      </c>
      <c r="B454" t="s">
        <v>27</v>
      </c>
      <c r="C454" t="s">
        <v>17</v>
      </c>
      <c r="D454" t="s">
        <v>240</v>
      </c>
      <c r="E454" t="s">
        <v>291</v>
      </c>
      <c r="F454" t="s">
        <v>292</v>
      </c>
      <c r="G454">
        <v>2014</v>
      </c>
      <c r="H454" s="31">
        <v>14.67</v>
      </c>
      <c r="I454" s="31">
        <v>8.2100000000000009</v>
      </c>
      <c r="J454" s="31">
        <v>6.46</v>
      </c>
      <c r="K454" s="31">
        <v>0.63500000000000001</v>
      </c>
      <c r="L454" s="31" t="s">
        <v>293</v>
      </c>
      <c r="M454" s="31" t="s">
        <v>293</v>
      </c>
      <c r="N454" s="31" t="s">
        <v>293</v>
      </c>
      <c r="O454" s="31" t="s">
        <v>293</v>
      </c>
    </row>
    <row r="455" spans="1:15" x14ac:dyDescent="0.35">
      <c r="A455" t="s">
        <v>34</v>
      </c>
      <c r="B455" t="s">
        <v>34</v>
      </c>
      <c r="C455" t="s">
        <v>32</v>
      </c>
      <c r="D455" t="s">
        <v>249</v>
      </c>
      <c r="E455" t="s">
        <v>291</v>
      </c>
      <c r="F455" t="s">
        <v>292</v>
      </c>
      <c r="G455">
        <v>2014</v>
      </c>
      <c r="H455" s="31">
        <v>4.3070000000000004</v>
      </c>
      <c r="I455" s="31">
        <v>0.80800000000000005</v>
      </c>
      <c r="J455" s="31">
        <v>3.3650000000000002</v>
      </c>
      <c r="K455" s="31">
        <v>0</v>
      </c>
      <c r="L455" s="31" t="s">
        <v>293</v>
      </c>
      <c r="M455" s="31" t="s">
        <v>293</v>
      </c>
      <c r="N455" s="31" t="s">
        <v>293</v>
      </c>
      <c r="O455" s="31" t="s">
        <v>293</v>
      </c>
    </row>
    <row r="456" spans="1:15" x14ac:dyDescent="0.35">
      <c r="A456" t="s">
        <v>16</v>
      </c>
      <c r="B456" t="s">
        <v>16</v>
      </c>
      <c r="C456" t="s">
        <v>24</v>
      </c>
      <c r="D456" t="s">
        <v>250</v>
      </c>
      <c r="E456" t="s">
        <v>291</v>
      </c>
      <c r="F456" t="s">
        <v>292</v>
      </c>
      <c r="G456">
        <v>2014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</row>
    <row r="457" spans="1:15" x14ac:dyDescent="0.35">
      <c r="A457" t="s">
        <v>23</v>
      </c>
      <c r="B457" t="s">
        <v>23</v>
      </c>
      <c r="C457" t="s">
        <v>32</v>
      </c>
      <c r="D457" t="s">
        <v>252</v>
      </c>
      <c r="E457" t="s">
        <v>291</v>
      </c>
      <c r="F457" t="s">
        <v>292</v>
      </c>
      <c r="G457">
        <v>2014</v>
      </c>
      <c r="H457" s="31">
        <v>851.279</v>
      </c>
      <c r="I457" s="31">
        <v>853.16300000000001</v>
      </c>
      <c r="J457" s="31">
        <v>-1.8839999999999999</v>
      </c>
      <c r="K457" s="31">
        <v>15.234</v>
      </c>
      <c r="L457" s="31">
        <v>14.122999999999999</v>
      </c>
      <c r="M457" s="31" t="s">
        <v>293</v>
      </c>
      <c r="N457" s="31" t="s">
        <v>293</v>
      </c>
      <c r="O457" s="31">
        <v>1.111</v>
      </c>
    </row>
    <row r="458" spans="1:15" x14ac:dyDescent="0.35">
      <c r="A458" t="s">
        <v>38</v>
      </c>
      <c r="B458" t="s">
        <v>38</v>
      </c>
      <c r="C458" t="s">
        <v>39</v>
      </c>
      <c r="D458" t="s">
        <v>294</v>
      </c>
      <c r="E458" t="s">
        <v>291</v>
      </c>
      <c r="F458" t="s">
        <v>292</v>
      </c>
      <c r="G458">
        <v>2014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</row>
    <row r="459" spans="1:15" x14ac:dyDescent="0.35">
      <c r="A459" t="s">
        <v>23</v>
      </c>
      <c r="B459" t="s">
        <v>23</v>
      </c>
      <c r="C459" t="s">
        <v>24</v>
      </c>
      <c r="D459" t="s">
        <v>259</v>
      </c>
      <c r="E459" t="s">
        <v>291</v>
      </c>
      <c r="F459" t="s">
        <v>292</v>
      </c>
      <c r="G459">
        <v>2014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 t="s">
        <v>293</v>
      </c>
    </row>
    <row r="460" spans="1:15" x14ac:dyDescent="0.35">
      <c r="A460" t="s">
        <v>27</v>
      </c>
      <c r="B460" t="s">
        <v>27</v>
      </c>
      <c r="C460" t="s">
        <v>24</v>
      </c>
      <c r="D460" t="s">
        <v>270</v>
      </c>
      <c r="E460" t="s">
        <v>291</v>
      </c>
      <c r="F460" t="s">
        <v>292</v>
      </c>
      <c r="G460">
        <v>2014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</row>
    <row r="461" spans="1:15" x14ac:dyDescent="0.35">
      <c r="A461" t="s">
        <v>27</v>
      </c>
      <c r="B461" t="s">
        <v>27</v>
      </c>
      <c r="C461" t="s">
        <v>32</v>
      </c>
      <c r="D461" t="s">
        <v>273</v>
      </c>
      <c r="E461" t="s">
        <v>291</v>
      </c>
      <c r="F461" t="s">
        <v>292</v>
      </c>
      <c r="G461">
        <v>2014</v>
      </c>
      <c r="H461" s="31">
        <v>118.977</v>
      </c>
      <c r="I461" s="31">
        <v>92.731999999999999</v>
      </c>
      <c r="J461" s="31">
        <v>26.245000000000001</v>
      </c>
      <c r="K461" s="31">
        <v>6.665</v>
      </c>
      <c r="L461" s="31">
        <v>6.1890000000000001</v>
      </c>
      <c r="M461" s="31" t="s">
        <v>293</v>
      </c>
      <c r="N461" s="31" t="s">
        <v>293</v>
      </c>
      <c r="O461" s="31">
        <v>0.47599999999999998</v>
      </c>
    </row>
    <row r="462" spans="1:15" x14ac:dyDescent="0.35">
      <c r="A462" t="s">
        <v>23</v>
      </c>
      <c r="B462" t="s">
        <v>23</v>
      </c>
      <c r="C462" t="s">
        <v>32</v>
      </c>
      <c r="D462" t="s">
        <v>33</v>
      </c>
      <c r="E462" t="s">
        <v>291</v>
      </c>
      <c r="F462" t="s">
        <v>292</v>
      </c>
      <c r="G462">
        <v>2014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</row>
    <row r="463" spans="1:15" x14ac:dyDescent="0.35">
      <c r="A463" t="s">
        <v>38</v>
      </c>
      <c r="B463" t="s">
        <v>38</v>
      </c>
      <c r="C463" t="s">
        <v>39</v>
      </c>
      <c r="D463" t="s">
        <v>39</v>
      </c>
      <c r="E463" t="s">
        <v>291</v>
      </c>
      <c r="F463" t="s">
        <v>292</v>
      </c>
      <c r="G463">
        <v>2014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</row>
    <row r="464" spans="1:15" x14ac:dyDescent="0.35">
      <c r="A464" t="s">
        <v>38</v>
      </c>
      <c r="B464" t="s">
        <v>38</v>
      </c>
      <c r="C464" t="s">
        <v>39</v>
      </c>
      <c r="D464" t="s">
        <v>295</v>
      </c>
      <c r="E464" t="s">
        <v>291</v>
      </c>
      <c r="F464" t="s">
        <v>292</v>
      </c>
      <c r="G464">
        <v>2014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</row>
    <row r="465" spans="1:15" x14ac:dyDescent="0.35">
      <c r="A465" t="s">
        <v>38</v>
      </c>
      <c r="B465" t="s">
        <v>38</v>
      </c>
      <c r="C465" t="s">
        <v>39</v>
      </c>
      <c r="D465" t="s">
        <v>82</v>
      </c>
      <c r="E465" t="s">
        <v>291</v>
      </c>
      <c r="F465" t="s">
        <v>292</v>
      </c>
      <c r="G465">
        <v>2014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</row>
    <row r="466" spans="1:15" x14ac:dyDescent="0.35">
      <c r="A466" t="s">
        <v>38</v>
      </c>
      <c r="B466" t="s">
        <v>38</v>
      </c>
      <c r="C466" t="s">
        <v>39</v>
      </c>
      <c r="D466" t="s">
        <v>83</v>
      </c>
      <c r="E466" t="s">
        <v>291</v>
      </c>
      <c r="F466" t="s">
        <v>292</v>
      </c>
      <c r="G466">
        <v>2014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</row>
    <row r="467" spans="1:15" x14ac:dyDescent="0.35">
      <c r="A467" t="s">
        <v>38</v>
      </c>
      <c r="B467" t="s">
        <v>38</v>
      </c>
      <c r="C467" t="s">
        <v>39</v>
      </c>
      <c r="D467" t="s">
        <v>89</v>
      </c>
      <c r="E467" t="s">
        <v>291</v>
      </c>
      <c r="F467" t="s">
        <v>292</v>
      </c>
      <c r="G467">
        <v>2014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</row>
    <row r="468" spans="1:15" x14ac:dyDescent="0.35">
      <c r="A468" t="s">
        <v>23</v>
      </c>
      <c r="B468" t="s">
        <v>23</v>
      </c>
      <c r="C468" t="s">
        <v>32</v>
      </c>
      <c r="D468" t="s">
        <v>111</v>
      </c>
      <c r="E468" t="s">
        <v>291</v>
      </c>
      <c r="F468" t="s">
        <v>292</v>
      </c>
      <c r="G468">
        <v>2014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</row>
    <row r="469" spans="1:15" x14ac:dyDescent="0.35">
      <c r="A469" t="s">
        <v>34</v>
      </c>
      <c r="B469" t="s">
        <v>34</v>
      </c>
      <c r="C469" t="s">
        <v>32</v>
      </c>
      <c r="D469" t="s">
        <v>114</v>
      </c>
      <c r="E469" t="s">
        <v>291</v>
      </c>
      <c r="F469" t="s">
        <v>292</v>
      </c>
      <c r="G469">
        <v>2014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</row>
    <row r="470" spans="1:15" x14ac:dyDescent="0.35">
      <c r="A470" t="s">
        <v>38</v>
      </c>
      <c r="B470" t="s">
        <v>38</v>
      </c>
      <c r="C470" t="s">
        <v>39</v>
      </c>
      <c r="D470" t="s">
        <v>115</v>
      </c>
      <c r="E470" t="s">
        <v>291</v>
      </c>
      <c r="F470" t="s">
        <v>292</v>
      </c>
      <c r="G470">
        <v>2014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</row>
    <row r="471" spans="1:15" x14ac:dyDescent="0.35">
      <c r="A471" t="s">
        <v>34</v>
      </c>
      <c r="B471" t="s">
        <v>34</v>
      </c>
      <c r="C471" t="s">
        <v>32</v>
      </c>
      <c r="D471" t="s">
        <v>127</v>
      </c>
      <c r="E471" t="s">
        <v>291</v>
      </c>
      <c r="F471" t="s">
        <v>292</v>
      </c>
      <c r="G471">
        <v>2014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</row>
    <row r="472" spans="1:15" x14ac:dyDescent="0.35">
      <c r="A472" t="s">
        <v>38</v>
      </c>
      <c r="B472" t="s">
        <v>38</v>
      </c>
      <c r="C472" t="s">
        <v>39</v>
      </c>
      <c r="D472" t="s">
        <v>134</v>
      </c>
      <c r="E472" t="s">
        <v>291</v>
      </c>
      <c r="F472" t="s">
        <v>292</v>
      </c>
      <c r="G472">
        <v>2014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</row>
    <row r="473" spans="1:15" x14ac:dyDescent="0.35">
      <c r="A473" t="s">
        <v>27</v>
      </c>
      <c r="B473" t="s">
        <v>27</v>
      </c>
      <c r="C473" t="s">
        <v>32</v>
      </c>
      <c r="D473" t="s">
        <v>152</v>
      </c>
      <c r="E473" t="s">
        <v>291</v>
      </c>
      <c r="F473" t="s">
        <v>292</v>
      </c>
      <c r="G473">
        <v>2014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</row>
    <row r="474" spans="1:15" x14ac:dyDescent="0.35">
      <c r="A474" t="s">
        <v>23</v>
      </c>
      <c r="B474" t="s">
        <v>23</v>
      </c>
      <c r="C474" t="s">
        <v>32</v>
      </c>
      <c r="D474" t="s">
        <v>173</v>
      </c>
      <c r="E474" t="s">
        <v>291</v>
      </c>
      <c r="F474" t="s">
        <v>292</v>
      </c>
      <c r="G474">
        <v>2014</v>
      </c>
      <c r="H474" s="31" t="s">
        <v>293</v>
      </c>
      <c r="I474" s="31" t="s">
        <v>293</v>
      </c>
      <c r="J474" s="31" t="s">
        <v>293</v>
      </c>
      <c r="K474" s="31">
        <v>-5.0780000000000003</v>
      </c>
      <c r="L474" s="31" t="s">
        <v>293</v>
      </c>
      <c r="M474" s="31">
        <v>0</v>
      </c>
      <c r="N474" s="31" t="s">
        <v>293</v>
      </c>
      <c r="O474" s="31" t="s">
        <v>293</v>
      </c>
    </row>
    <row r="475" spans="1:15" x14ac:dyDescent="0.35">
      <c r="A475" t="s">
        <v>27</v>
      </c>
      <c r="B475" t="s">
        <v>27</v>
      </c>
      <c r="C475" t="s">
        <v>32</v>
      </c>
      <c r="D475" t="s">
        <v>179</v>
      </c>
      <c r="E475" t="s">
        <v>291</v>
      </c>
      <c r="F475" t="s">
        <v>292</v>
      </c>
      <c r="G475">
        <v>2014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</row>
    <row r="476" spans="1:15" x14ac:dyDescent="0.35">
      <c r="A476" t="s">
        <v>34</v>
      </c>
      <c r="B476" t="s">
        <v>34</v>
      </c>
      <c r="C476" t="s">
        <v>32</v>
      </c>
      <c r="D476" t="s">
        <v>189</v>
      </c>
      <c r="E476" t="s">
        <v>291</v>
      </c>
      <c r="F476" t="s">
        <v>292</v>
      </c>
      <c r="G476">
        <v>2014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</row>
    <row r="477" spans="1:15" x14ac:dyDescent="0.35">
      <c r="A477" t="s">
        <v>34</v>
      </c>
      <c r="B477" t="s">
        <v>34</v>
      </c>
      <c r="C477" t="s">
        <v>32</v>
      </c>
      <c r="D477" t="s">
        <v>192</v>
      </c>
      <c r="E477" t="s">
        <v>291</v>
      </c>
      <c r="F477" t="s">
        <v>292</v>
      </c>
      <c r="G477">
        <v>2014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</row>
    <row r="478" spans="1:15" x14ac:dyDescent="0.35">
      <c r="A478" t="s">
        <v>38</v>
      </c>
      <c r="B478" t="s">
        <v>38</v>
      </c>
      <c r="C478" t="s">
        <v>39</v>
      </c>
      <c r="D478" t="s">
        <v>197</v>
      </c>
      <c r="E478" t="s">
        <v>291</v>
      </c>
      <c r="F478" t="s">
        <v>292</v>
      </c>
      <c r="G478">
        <v>2014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</row>
    <row r="479" spans="1:15" x14ac:dyDescent="0.35">
      <c r="A479" t="s">
        <v>38</v>
      </c>
      <c r="B479" t="s">
        <v>38</v>
      </c>
      <c r="C479" t="s">
        <v>39</v>
      </c>
      <c r="D479" t="s">
        <v>198</v>
      </c>
      <c r="E479" t="s">
        <v>291</v>
      </c>
      <c r="F479" t="s">
        <v>292</v>
      </c>
      <c r="G479">
        <v>2014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</row>
    <row r="480" spans="1:15" x14ac:dyDescent="0.35">
      <c r="A480" t="s">
        <v>34</v>
      </c>
      <c r="B480" t="s">
        <v>34</v>
      </c>
      <c r="C480" t="s">
        <v>32</v>
      </c>
      <c r="D480" t="s">
        <v>200</v>
      </c>
      <c r="E480" t="s">
        <v>291</v>
      </c>
      <c r="F480" t="s">
        <v>292</v>
      </c>
      <c r="G480">
        <v>2014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</row>
    <row r="481" spans="1:15" x14ac:dyDescent="0.35">
      <c r="A481" t="s">
        <v>34</v>
      </c>
      <c r="B481" t="s">
        <v>34</v>
      </c>
      <c r="C481" t="s">
        <v>32</v>
      </c>
      <c r="D481" t="s">
        <v>204</v>
      </c>
      <c r="E481" t="s">
        <v>291</v>
      </c>
      <c r="F481" t="s">
        <v>292</v>
      </c>
      <c r="G481">
        <v>2014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</row>
    <row r="482" spans="1:15" x14ac:dyDescent="0.35">
      <c r="A482" t="s">
        <v>27</v>
      </c>
      <c r="B482" t="s">
        <v>27</v>
      </c>
      <c r="C482" t="s">
        <v>32</v>
      </c>
      <c r="D482" t="s">
        <v>207</v>
      </c>
      <c r="E482" t="s">
        <v>291</v>
      </c>
      <c r="F482" t="s">
        <v>292</v>
      </c>
      <c r="G482">
        <v>2014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</row>
    <row r="483" spans="1:15" x14ac:dyDescent="0.35">
      <c r="A483" t="s">
        <v>38</v>
      </c>
      <c r="B483" t="s">
        <v>38</v>
      </c>
      <c r="C483" t="s">
        <v>39</v>
      </c>
      <c r="D483" t="s">
        <v>211</v>
      </c>
      <c r="E483" t="s">
        <v>291</v>
      </c>
      <c r="F483" t="s">
        <v>292</v>
      </c>
      <c r="G483">
        <v>2014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</row>
    <row r="484" spans="1:15" x14ac:dyDescent="0.35">
      <c r="A484" t="s">
        <v>23</v>
      </c>
      <c r="B484" t="s">
        <v>23</v>
      </c>
      <c r="C484" t="s">
        <v>32</v>
      </c>
      <c r="D484" t="s">
        <v>222</v>
      </c>
      <c r="E484" t="s">
        <v>291</v>
      </c>
      <c r="F484" t="s">
        <v>292</v>
      </c>
      <c r="G484">
        <v>2014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</row>
    <row r="485" spans="1:15" x14ac:dyDescent="0.35">
      <c r="A485" t="s">
        <v>27</v>
      </c>
      <c r="B485" t="s">
        <v>27</v>
      </c>
      <c r="C485" t="s">
        <v>32</v>
      </c>
      <c r="D485" t="s">
        <v>234</v>
      </c>
      <c r="E485" t="s">
        <v>291</v>
      </c>
      <c r="F485" t="s">
        <v>292</v>
      </c>
      <c r="G485">
        <v>2014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</row>
    <row r="486" spans="1:15" x14ac:dyDescent="0.35">
      <c r="A486" t="s">
        <v>38</v>
      </c>
      <c r="B486" t="s">
        <v>38</v>
      </c>
      <c r="C486" t="s">
        <v>39</v>
      </c>
      <c r="D486" t="s">
        <v>237</v>
      </c>
      <c r="E486" t="s">
        <v>291</v>
      </c>
      <c r="F486" t="s">
        <v>292</v>
      </c>
      <c r="G486">
        <v>2014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</row>
    <row r="487" spans="1:15" x14ac:dyDescent="0.35">
      <c r="A487" t="s">
        <v>38</v>
      </c>
      <c r="B487" t="s">
        <v>38</v>
      </c>
      <c r="C487" t="s">
        <v>39</v>
      </c>
      <c r="D487" t="s">
        <v>254</v>
      </c>
      <c r="E487" t="s">
        <v>291</v>
      </c>
      <c r="F487" t="s">
        <v>292</v>
      </c>
      <c r="G487">
        <v>2014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</row>
    <row r="488" spans="1:15" x14ac:dyDescent="0.35">
      <c r="A488" t="s">
        <v>23</v>
      </c>
      <c r="B488" t="s">
        <v>23</v>
      </c>
      <c r="C488" t="s">
        <v>32</v>
      </c>
      <c r="D488" t="s">
        <v>255</v>
      </c>
      <c r="E488" t="s">
        <v>291</v>
      </c>
      <c r="F488" t="s">
        <v>292</v>
      </c>
      <c r="G488">
        <v>2014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</row>
    <row r="489" spans="1:15" x14ac:dyDescent="0.35">
      <c r="A489" t="s">
        <v>23</v>
      </c>
      <c r="B489" t="s">
        <v>23</v>
      </c>
      <c r="C489" t="s">
        <v>32</v>
      </c>
      <c r="D489" t="s">
        <v>261</v>
      </c>
      <c r="E489" t="s">
        <v>291</v>
      </c>
      <c r="F489" t="s">
        <v>292</v>
      </c>
      <c r="G489">
        <v>2014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</row>
    <row r="490" spans="1:15" x14ac:dyDescent="0.35">
      <c r="A490" t="s">
        <v>38</v>
      </c>
      <c r="B490" t="s">
        <v>38</v>
      </c>
      <c r="C490" t="s">
        <v>39</v>
      </c>
      <c r="D490" t="s">
        <v>269</v>
      </c>
      <c r="E490" t="s">
        <v>291</v>
      </c>
      <c r="F490" t="s">
        <v>292</v>
      </c>
      <c r="G490">
        <v>2014</v>
      </c>
      <c r="H490" s="31" t="s">
        <v>293</v>
      </c>
      <c r="I490" s="31">
        <v>0</v>
      </c>
      <c r="J490" s="31" t="s">
        <v>293</v>
      </c>
      <c r="K490" s="31">
        <v>0.317</v>
      </c>
      <c r="L490" s="31" t="s">
        <v>293</v>
      </c>
      <c r="M490" s="31" t="s">
        <v>293</v>
      </c>
      <c r="N490" s="31">
        <v>0</v>
      </c>
      <c r="O490" s="31">
        <v>0</v>
      </c>
    </row>
    <row r="491" spans="1:15" x14ac:dyDescent="0.35">
      <c r="A491" t="s">
        <v>27</v>
      </c>
      <c r="B491" t="s">
        <v>27</v>
      </c>
      <c r="C491" t="s">
        <v>32</v>
      </c>
      <c r="D491" t="s">
        <v>271</v>
      </c>
      <c r="E491" t="s">
        <v>291</v>
      </c>
      <c r="F491" t="s">
        <v>292</v>
      </c>
      <c r="G491">
        <v>2014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</row>
    <row r="492" spans="1:15" x14ac:dyDescent="0.35">
      <c r="A492" t="s">
        <v>38</v>
      </c>
      <c r="B492" t="s">
        <v>38</v>
      </c>
      <c r="C492" t="s">
        <v>39</v>
      </c>
      <c r="D492" t="s">
        <v>274</v>
      </c>
      <c r="E492" t="s">
        <v>291</v>
      </c>
      <c r="F492" t="s">
        <v>292</v>
      </c>
      <c r="G492">
        <v>2014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</row>
    <row r="493" spans="1:15" x14ac:dyDescent="0.35">
      <c r="A493" t="s">
        <v>30</v>
      </c>
      <c r="B493" t="s">
        <v>30</v>
      </c>
      <c r="C493" t="s">
        <v>30</v>
      </c>
      <c r="D493" t="s">
        <v>31</v>
      </c>
      <c r="E493" t="s">
        <v>291</v>
      </c>
      <c r="F493" t="s">
        <v>292</v>
      </c>
      <c r="G493">
        <v>2015</v>
      </c>
      <c r="H493" s="31">
        <v>172431.66899999999</v>
      </c>
      <c r="I493" s="31">
        <v>176918.38800000001</v>
      </c>
      <c r="J493" s="31">
        <v>-4486.72</v>
      </c>
      <c r="K493" s="31">
        <v>9061.4189999999999</v>
      </c>
      <c r="L493" s="31">
        <v>8611.7829999999994</v>
      </c>
      <c r="M493" s="31">
        <v>7090.8819999999996</v>
      </c>
      <c r="N493" s="31">
        <v>1520.777</v>
      </c>
      <c r="O493" s="31">
        <v>449.63600000000002</v>
      </c>
    </row>
    <row r="494" spans="1:15" x14ac:dyDescent="0.35">
      <c r="A494" t="s">
        <v>38</v>
      </c>
      <c r="B494" t="s">
        <v>38</v>
      </c>
      <c r="C494" t="s">
        <v>39</v>
      </c>
      <c r="D494" t="s">
        <v>39</v>
      </c>
      <c r="E494" t="s">
        <v>291</v>
      </c>
      <c r="F494" t="s">
        <v>292</v>
      </c>
      <c r="G494">
        <v>2015</v>
      </c>
      <c r="H494" s="31" t="s">
        <v>293</v>
      </c>
      <c r="I494" s="31" t="s">
        <v>293</v>
      </c>
      <c r="J494" s="31" t="s">
        <v>293</v>
      </c>
      <c r="K494" s="31" t="s">
        <v>293</v>
      </c>
      <c r="L494" s="31" t="s">
        <v>293</v>
      </c>
      <c r="M494" s="31" t="s">
        <v>293</v>
      </c>
      <c r="N494" s="31" t="s">
        <v>293</v>
      </c>
      <c r="O494" s="31" t="s">
        <v>293</v>
      </c>
    </row>
    <row r="495" spans="1:15" x14ac:dyDescent="0.35">
      <c r="A495" t="s">
        <v>34</v>
      </c>
      <c r="B495" t="s">
        <v>34</v>
      </c>
      <c r="C495" t="s">
        <v>32</v>
      </c>
      <c r="D495" t="s">
        <v>46</v>
      </c>
      <c r="E495" t="s">
        <v>291</v>
      </c>
      <c r="F495" t="s">
        <v>292</v>
      </c>
      <c r="G495">
        <v>2015</v>
      </c>
      <c r="H495" s="31">
        <v>1318.729</v>
      </c>
      <c r="I495" s="31">
        <v>657.32100000000003</v>
      </c>
      <c r="J495" s="31">
        <v>661.40700000000004</v>
      </c>
      <c r="K495" s="31">
        <v>69.69</v>
      </c>
      <c r="L495" s="31">
        <v>59.646000000000001</v>
      </c>
      <c r="M495" s="31" t="s">
        <v>293</v>
      </c>
      <c r="N495" s="31" t="s">
        <v>293</v>
      </c>
      <c r="O495" s="31">
        <v>9.92</v>
      </c>
    </row>
    <row r="496" spans="1:15" x14ac:dyDescent="0.35">
      <c r="A496" t="s">
        <v>34</v>
      </c>
      <c r="B496" t="s">
        <v>34</v>
      </c>
      <c r="C496" t="s">
        <v>24</v>
      </c>
      <c r="D496" t="s">
        <v>47</v>
      </c>
      <c r="E496" t="s">
        <v>291</v>
      </c>
      <c r="F496" t="s">
        <v>292</v>
      </c>
      <c r="G496">
        <v>2015</v>
      </c>
      <c r="H496" s="31">
        <v>152.21299999999999</v>
      </c>
      <c r="I496" s="31">
        <v>138.70599999999999</v>
      </c>
      <c r="J496" s="31">
        <v>13.507</v>
      </c>
      <c r="K496" s="31">
        <v>-17.484000000000002</v>
      </c>
      <c r="L496" s="31">
        <v>-18.228000000000002</v>
      </c>
      <c r="M496" s="31">
        <v>16.616</v>
      </c>
      <c r="N496" s="31">
        <v>-34.844999999999999</v>
      </c>
      <c r="O496" s="31">
        <v>0.74399999999999999</v>
      </c>
    </row>
    <row r="497" spans="1:15" x14ac:dyDescent="0.35">
      <c r="A497" t="s">
        <v>34</v>
      </c>
      <c r="B497" t="s">
        <v>34</v>
      </c>
      <c r="C497" t="s">
        <v>24</v>
      </c>
      <c r="D497" t="s">
        <v>54</v>
      </c>
      <c r="E497" t="s">
        <v>291</v>
      </c>
      <c r="F497" t="s">
        <v>292</v>
      </c>
      <c r="G497">
        <v>2015</v>
      </c>
      <c r="H497" s="31">
        <v>8045.1760000000004</v>
      </c>
      <c r="I497" s="31">
        <v>16490.579000000002</v>
      </c>
      <c r="J497" s="31">
        <v>-8445.4030000000002</v>
      </c>
      <c r="K497" s="31">
        <v>258.29899999999998</v>
      </c>
      <c r="L497" s="31">
        <v>350.68099999999998</v>
      </c>
      <c r="M497" s="31" t="s">
        <v>293</v>
      </c>
      <c r="N497" s="31" t="s">
        <v>293</v>
      </c>
      <c r="O497" s="31">
        <v>-92.257999999999996</v>
      </c>
    </row>
    <row r="498" spans="1:15" x14ac:dyDescent="0.35">
      <c r="A498" t="s">
        <v>34</v>
      </c>
      <c r="B498" t="s">
        <v>34</v>
      </c>
      <c r="C498" t="s">
        <v>57</v>
      </c>
      <c r="D498" t="s">
        <v>74</v>
      </c>
      <c r="E498" t="s">
        <v>291</v>
      </c>
      <c r="F498" t="s">
        <v>292</v>
      </c>
      <c r="G498">
        <v>2015</v>
      </c>
      <c r="H498" s="31">
        <v>1224.1769999999999</v>
      </c>
      <c r="I498" s="31">
        <v>1123.1559999999999</v>
      </c>
      <c r="J498" s="31">
        <v>101.02200000000001</v>
      </c>
      <c r="K498" s="31">
        <v>318.81299999999999</v>
      </c>
      <c r="L498" s="31">
        <v>314.84399999999999</v>
      </c>
      <c r="M498" s="31">
        <v>241.93</v>
      </c>
      <c r="N498" s="31">
        <v>72.914000000000001</v>
      </c>
      <c r="O498" s="31">
        <v>3.968</v>
      </c>
    </row>
    <row r="499" spans="1:15" x14ac:dyDescent="0.35">
      <c r="A499" t="s">
        <v>34</v>
      </c>
      <c r="B499" t="s">
        <v>34</v>
      </c>
      <c r="C499" t="s">
        <v>41</v>
      </c>
      <c r="D499" t="s">
        <v>78</v>
      </c>
      <c r="E499" t="s">
        <v>291</v>
      </c>
      <c r="F499" t="s">
        <v>292</v>
      </c>
      <c r="G499">
        <v>2015</v>
      </c>
      <c r="H499" s="31">
        <v>1211.4639999999999</v>
      </c>
      <c r="I499" s="31" t="s">
        <v>293</v>
      </c>
      <c r="J499" s="31">
        <v>712.71299999999997</v>
      </c>
      <c r="K499" s="31">
        <v>68.822000000000003</v>
      </c>
      <c r="L499" s="31">
        <v>51.957000000000001</v>
      </c>
      <c r="M499" s="31">
        <v>1.984</v>
      </c>
      <c r="N499" s="31">
        <v>49.972999999999999</v>
      </c>
      <c r="O499" s="31">
        <v>16.988</v>
      </c>
    </row>
    <row r="500" spans="1:15" x14ac:dyDescent="0.35">
      <c r="A500" t="s">
        <v>34</v>
      </c>
      <c r="B500" t="s">
        <v>34</v>
      </c>
      <c r="C500" t="s">
        <v>24</v>
      </c>
      <c r="D500" t="s">
        <v>96</v>
      </c>
      <c r="E500" t="s">
        <v>291</v>
      </c>
      <c r="F500" t="s">
        <v>292</v>
      </c>
      <c r="G500">
        <v>2015</v>
      </c>
      <c r="H500" s="31">
        <v>89.444000000000003</v>
      </c>
      <c r="I500" s="31">
        <v>78.206999999999994</v>
      </c>
      <c r="J500" s="31">
        <v>11.237</v>
      </c>
      <c r="K500" s="31">
        <v>7.6879999999999997</v>
      </c>
      <c r="L500" s="31">
        <v>7.44</v>
      </c>
      <c r="M500" s="31" t="s">
        <v>293</v>
      </c>
      <c r="N500" s="31" t="s">
        <v>293</v>
      </c>
      <c r="O500" s="31">
        <v>0.248</v>
      </c>
    </row>
    <row r="501" spans="1:15" x14ac:dyDescent="0.35">
      <c r="A501" t="s">
        <v>34</v>
      </c>
      <c r="B501" t="s">
        <v>34</v>
      </c>
      <c r="C501" t="s">
        <v>24</v>
      </c>
      <c r="D501" t="s">
        <v>97</v>
      </c>
      <c r="E501" t="s">
        <v>291</v>
      </c>
      <c r="F501" t="s">
        <v>292</v>
      </c>
      <c r="G501">
        <v>2015</v>
      </c>
      <c r="H501" s="31">
        <v>12156.64</v>
      </c>
      <c r="I501" s="31">
        <v>10427.355</v>
      </c>
      <c r="J501" s="31">
        <v>1729.2850000000001</v>
      </c>
      <c r="K501" s="31">
        <v>893.69200000000001</v>
      </c>
      <c r="L501" s="31">
        <v>855.12699999999995</v>
      </c>
      <c r="M501" s="31">
        <v>333.81700000000001</v>
      </c>
      <c r="N501" s="31">
        <v>521.30999999999995</v>
      </c>
      <c r="O501" s="31">
        <v>38.564999999999998</v>
      </c>
    </row>
    <row r="502" spans="1:15" x14ac:dyDescent="0.35">
      <c r="A502" t="s">
        <v>34</v>
      </c>
      <c r="B502" t="s">
        <v>34</v>
      </c>
      <c r="C502" t="s">
        <v>24</v>
      </c>
      <c r="D502" t="s">
        <v>106</v>
      </c>
      <c r="E502" t="s">
        <v>291</v>
      </c>
      <c r="F502" t="s">
        <v>292</v>
      </c>
      <c r="G502">
        <v>2015</v>
      </c>
      <c r="H502" s="31">
        <v>675.93600000000004</v>
      </c>
      <c r="I502" s="31">
        <v>669.58</v>
      </c>
      <c r="J502" s="31">
        <v>6.3559999999999999</v>
      </c>
      <c r="K502" s="31">
        <v>39.805</v>
      </c>
      <c r="L502" s="31">
        <v>39.805</v>
      </c>
      <c r="M502" s="31" t="s">
        <v>293</v>
      </c>
      <c r="N502" s="31" t="s">
        <v>293</v>
      </c>
      <c r="O502" s="31">
        <v>0.124</v>
      </c>
    </row>
    <row r="503" spans="1:15" x14ac:dyDescent="0.35">
      <c r="A503" t="s">
        <v>34</v>
      </c>
      <c r="B503" t="s">
        <v>34</v>
      </c>
      <c r="C503" t="s">
        <v>24</v>
      </c>
      <c r="D503" t="s">
        <v>112</v>
      </c>
      <c r="E503" t="s">
        <v>291</v>
      </c>
      <c r="F503" t="s">
        <v>292</v>
      </c>
      <c r="G503">
        <v>2015</v>
      </c>
      <c r="H503" s="31">
        <v>521.11199999999997</v>
      </c>
      <c r="I503" s="31">
        <v>786.947</v>
      </c>
      <c r="J503" s="31">
        <v>-265.834</v>
      </c>
      <c r="K503" s="31">
        <v>91.39</v>
      </c>
      <c r="L503" s="31">
        <v>83.825999999999993</v>
      </c>
      <c r="M503" s="31">
        <v>37.573</v>
      </c>
      <c r="N503" s="31">
        <v>46.253</v>
      </c>
      <c r="O503" s="31">
        <v>7.5640000000000001</v>
      </c>
    </row>
    <row r="504" spans="1:15" x14ac:dyDescent="0.35">
      <c r="A504" t="s">
        <v>34</v>
      </c>
      <c r="B504" t="s">
        <v>34</v>
      </c>
      <c r="C504" t="s">
        <v>24</v>
      </c>
      <c r="D504" t="s">
        <v>113</v>
      </c>
      <c r="E504" t="s">
        <v>291</v>
      </c>
      <c r="F504" t="s">
        <v>292</v>
      </c>
      <c r="G504">
        <v>2015</v>
      </c>
      <c r="H504" s="31">
        <v>3406.6970000000001</v>
      </c>
      <c r="I504" s="31">
        <v>3373.78</v>
      </c>
      <c r="J504" s="31">
        <v>32.917000000000002</v>
      </c>
      <c r="K504" s="31">
        <v>165.66800000000001</v>
      </c>
      <c r="L504" s="31">
        <v>162.072</v>
      </c>
      <c r="M504" s="31">
        <v>67.953999999999994</v>
      </c>
      <c r="N504" s="31">
        <v>94.119</v>
      </c>
      <c r="O504" s="31">
        <v>3.5960000000000001</v>
      </c>
    </row>
    <row r="505" spans="1:15" x14ac:dyDescent="0.35">
      <c r="A505" t="s">
        <v>34</v>
      </c>
      <c r="B505" t="s">
        <v>34</v>
      </c>
      <c r="C505" t="s">
        <v>24</v>
      </c>
      <c r="D505" t="s">
        <v>119</v>
      </c>
      <c r="E505" t="s">
        <v>291</v>
      </c>
      <c r="F505" t="s">
        <v>292</v>
      </c>
      <c r="G505">
        <v>2015</v>
      </c>
      <c r="H505" s="31">
        <v>1663.2239999999999</v>
      </c>
      <c r="I505" s="31">
        <v>3656.413</v>
      </c>
      <c r="J505" s="31">
        <v>-1993.19</v>
      </c>
      <c r="K505" s="31">
        <v>197.41300000000001</v>
      </c>
      <c r="L505" s="31" t="s">
        <v>293</v>
      </c>
      <c r="M505" s="31" t="s">
        <v>293</v>
      </c>
      <c r="N505" s="31" t="s">
        <v>293</v>
      </c>
      <c r="O505" s="31" t="s">
        <v>293</v>
      </c>
    </row>
    <row r="506" spans="1:15" x14ac:dyDescent="0.35">
      <c r="A506" t="s">
        <v>34</v>
      </c>
      <c r="B506" t="s">
        <v>34</v>
      </c>
      <c r="C506" t="s">
        <v>24</v>
      </c>
      <c r="D506" t="s">
        <v>122</v>
      </c>
      <c r="E506" t="s">
        <v>291</v>
      </c>
      <c r="F506" t="s">
        <v>292</v>
      </c>
      <c r="G506">
        <v>2015</v>
      </c>
      <c r="H506" s="31">
        <v>45.061999999999998</v>
      </c>
      <c r="I506" s="31">
        <v>44.040999999999997</v>
      </c>
      <c r="J506" s="31">
        <v>1.022</v>
      </c>
      <c r="K506" s="31">
        <v>20.213000000000001</v>
      </c>
      <c r="L506" s="31">
        <v>20.088999999999999</v>
      </c>
      <c r="M506" s="31" t="s">
        <v>293</v>
      </c>
      <c r="N506" s="31" t="s">
        <v>293</v>
      </c>
      <c r="O506" s="31">
        <v>0.124</v>
      </c>
    </row>
    <row r="507" spans="1:15" x14ac:dyDescent="0.35">
      <c r="A507" t="s">
        <v>34</v>
      </c>
      <c r="B507" t="s">
        <v>34</v>
      </c>
      <c r="C507" t="s">
        <v>24</v>
      </c>
      <c r="D507" t="s">
        <v>136</v>
      </c>
      <c r="E507" t="s">
        <v>291</v>
      </c>
      <c r="F507" t="s">
        <v>292</v>
      </c>
      <c r="G507">
        <v>2015</v>
      </c>
      <c r="H507" s="31">
        <v>255.846</v>
      </c>
      <c r="I507" s="31">
        <v>301.36200000000002</v>
      </c>
      <c r="J507" s="31">
        <v>-45.515999999999998</v>
      </c>
      <c r="K507" s="31">
        <v>101.31100000000001</v>
      </c>
      <c r="L507" s="31">
        <v>100.19499999999999</v>
      </c>
      <c r="M507" s="31" t="s">
        <v>293</v>
      </c>
      <c r="N507" s="31" t="s">
        <v>293</v>
      </c>
      <c r="O507" s="31">
        <v>1.1160000000000001</v>
      </c>
    </row>
    <row r="508" spans="1:15" x14ac:dyDescent="0.35">
      <c r="A508" t="s">
        <v>34</v>
      </c>
      <c r="B508" t="s">
        <v>34</v>
      </c>
      <c r="C508" t="s">
        <v>24</v>
      </c>
      <c r="D508" t="s">
        <v>137</v>
      </c>
      <c r="E508" t="s">
        <v>291</v>
      </c>
      <c r="F508" t="s">
        <v>292</v>
      </c>
      <c r="G508">
        <v>2015</v>
      </c>
      <c r="H508" s="31">
        <v>157.66200000000001</v>
      </c>
      <c r="I508" s="31">
        <v>175.142</v>
      </c>
      <c r="J508" s="31">
        <v>-17.367000000000001</v>
      </c>
      <c r="K508" s="31">
        <v>23.809000000000001</v>
      </c>
      <c r="L508" s="31">
        <v>23.684999999999999</v>
      </c>
      <c r="M508" s="31" t="s">
        <v>293</v>
      </c>
      <c r="N508" s="31" t="s">
        <v>293</v>
      </c>
      <c r="O508" s="31">
        <v>0.124</v>
      </c>
    </row>
    <row r="509" spans="1:15" x14ac:dyDescent="0.35">
      <c r="A509" t="s">
        <v>34</v>
      </c>
      <c r="B509" t="s">
        <v>34</v>
      </c>
      <c r="C509" t="s">
        <v>24</v>
      </c>
      <c r="D509" t="s">
        <v>142</v>
      </c>
      <c r="E509" t="s">
        <v>291</v>
      </c>
      <c r="F509" t="s">
        <v>292</v>
      </c>
      <c r="G509">
        <v>2015</v>
      </c>
      <c r="H509" s="31">
        <v>1318.502</v>
      </c>
      <c r="I509" s="31">
        <v>1349.943</v>
      </c>
      <c r="J509" s="31">
        <v>-31.327999999999999</v>
      </c>
      <c r="K509" s="31">
        <v>-247.13900000000001</v>
      </c>
      <c r="L509" s="31">
        <v>-248.00700000000001</v>
      </c>
      <c r="M509" s="31">
        <v>16.367999999999999</v>
      </c>
      <c r="N509" s="31">
        <v>-264.375</v>
      </c>
      <c r="O509" s="31">
        <v>0.86799999999999999</v>
      </c>
    </row>
    <row r="510" spans="1:15" x14ac:dyDescent="0.35">
      <c r="A510" t="s">
        <v>34</v>
      </c>
      <c r="B510" t="s">
        <v>34</v>
      </c>
      <c r="C510" t="s">
        <v>28</v>
      </c>
      <c r="D510" t="s">
        <v>144</v>
      </c>
      <c r="E510" t="s">
        <v>291</v>
      </c>
      <c r="F510" t="s">
        <v>292</v>
      </c>
      <c r="G510">
        <v>2015</v>
      </c>
      <c r="H510" s="31">
        <v>-0.45400000000000001</v>
      </c>
      <c r="I510" s="31">
        <v>0</v>
      </c>
      <c r="J510" s="31">
        <v>-0.45400000000000001</v>
      </c>
      <c r="K510" s="31" t="s">
        <v>293</v>
      </c>
      <c r="L510" s="31" t="s">
        <v>293</v>
      </c>
      <c r="M510" s="31">
        <v>0</v>
      </c>
      <c r="N510" s="31" t="s">
        <v>293</v>
      </c>
      <c r="O510" s="31" t="s">
        <v>293</v>
      </c>
    </row>
    <row r="511" spans="1:15" x14ac:dyDescent="0.35">
      <c r="A511" t="s">
        <v>34</v>
      </c>
      <c r="B511" t="s">
        <v>34</v>
      </c>
      <c r="C511" t="s">
        <v>24</v>
      </c>
      <c r="D511" t="s">
        <v>145</v>
      </c>
      <c r="E511" t="s">
        <v>291</v>
      </c>
      <c r="F511" t="s">
        <v>292</v>
      </c>
      <c r="G511">
        <v>2015</v>
      </c>
      <c r="H511" s="31">
        <v>-9.6479999999999997</v>
      </c>
      <c r="I511" s="31">
        <v>74.801000000000002</v>
      </c>
      <c r="J511" s="31">
        <v>-84.448999999999998</v>
      </c>
      <c r="K511" s="31">
        <v>29.140999999999998</v>
      </c>
      <c r="L511" s="31">
        <v>25.792999999999999</v>
      </c>
      <c r="M511" s="31">
        <v>16.616</v>
      </c>
      <c r="N511" s="31">
        <v>9.0519999999999996</v>
      </c>
      <c r="O511" s="31">
        <v>3.3479999999999999</v>
      </c>
    </row>
    <row r="512" spans="1:15" x14ac:dyDescent="0.35">
      <c r="A512" t="s">
        <v>34</v>
      </c>
      <c r="B512" t="s">
        <v>34</v>
      </c>
      <c r="C512" t="s">
        <v>32</v>
      </c>
      <c r="D512" t="s">
        <v>147</v>
      </c>
      <c r="E512" t="s">
        <v>291</v>
      </c>
      <c r="F512" t="s">
        <v>292</v>
      </c>
      <c r="G512">
        <v>2015</v>
      </c>
      <c r="H512" s="31">
        <v>118.161</v>
      </c>
      <c r="I512" s="31">
        <v>50.511000000000003</v>
      </c>
      <c r="J512" s="31">
        <v>67.650000000000006</v>
      </c>
      <c r="K512" s="31">
        <v>29.637</v>
      </c>
      <c r="L512" s="31">
        <v>30.009</v>
      </c>
      <c r="M512" s="31" t="s">
        <v>293</v>
      </c>
      <c r="N512" s="31" t="s">
        <v>293</v>
      </c>
      <c r="O512" s="31">
        <v>-0.372</v>
      </c>
    </row>
    <row r="513" spans="1:15" x14ac:dyDescent="0.35">
      <c r="A513" t="s">
        <v>34</v>
      </c>
      <c r="B513" t="s">
        <v>34</v>
      </c>
      <c r="C513" t="s">
        <v>32</v>
      </c>
      <c r="D513" t="s">
        <v>154</v>
      </c>
      <c r="E513" t="s">
        <v>291</v>
      </c>
      <c r="F513" t="s">
        <v>292</v>
      </c>
      <c r="G513">
        <v>2015</v>
      </c>
      <c r="H513" s="31">
        <v>559.59100000000001</v>
      </c>
      <c r="I513" s="31">
        <v>596.36800000000005</v>
      </c>
      <c r="J513" s="31">
        <v>-36.776000000000003</v>
      </c>
      <c r="K513" s="31">
        <v>185.881</v>
      </c>
      <c r="L513" s="31">
        <v>186.99700000000001</v>
      </c>
      <c r="M513" s="31">
        <v>21.949000000000002</v>
      </c>
      <c r="N513" s="31">
        <v>165.048</v>
      </c>
      <c r="O513" s="31">
        <v>-0.99199999999999999</v>
      </c>
    </row>
    <row r="514" spans="1:15" x14ac:dyDescent="0.35">
      <c r="A514" t="s">
        <v>34</v>
      </c>
      <c r="B514" t="s">
        <v>34</v>
      </c>
      <c r="C514" t="s">
        <v>24</v>
      </c>
      <c r="D514" t="s">
        <v>159</v>
      </c>
      <c r="E514" t="s">
        <v>291</v>
      </c>
      <c r="F514" t="s">
        <v>292</v>
      </c>
      <c r="G514">
        <v>2015</v>
      </c>
      <c r="H514" s="31">
        <v>722.13400000000001</v>
      </c>
      <c r="I514" s="31">
        <v>765.83399999999995</v>
      </c>
      <c r="J514" s="31">
        <v>-43.7</v>
      </c>
      <c r="K514" s="31">
        <v>89.778000000000006</v>
      </c>
      <c r="L514" s="31">
        <v>91.39</v>
      </c>
      <c r="M514" s="31">
        <v>64.977999999999994</v>
      </c>
      <c r="N514" s="31">
        <v>26.413</v>
      </c>
      <c r="O514" s="31">
        <v>-1.488</v>
      </c>
    </row>
    <row r="515" spans="1:15" x14ac:dyDescent="0.35">
      <c r="A515" t="s">
        <v>34</v>
      </c>
      <c r="B515" t="s">
        <v>34</v>
      </c>
      <c r="C515" t="s">
        <v>24</v>
      </c>
      <c r="D515" t="s">
        <v>166</v>
      </c>
      <c r="E515" t="s">
        <v>291</v>
      </c>
      <c r="F515" t="s">
        <v>292</v>
      </c>
      <c r="G515">
        <v>2015</v>
      </c>
      <c r="H515" s="31">
        <v>508.51299999999998</v>
      </c>
      <c r="I515" s="31">
        <v>449.262</v>
      </c>
      <c r="J515" s="31">
        <v>59.250999999999998</v>
      </c>
      <c r="K515" s="31">
        <v>-16.739999999999998</v>
      </c>
      <c r="L515" s="31">
        <v>-11.16</v>
      </c>
      <c r="M515" s="31" t="s">
        <v>293</v>
      </c>
      <c r="N515" s="31" t="s">
        <v>293</v>
      </c>
      <c r="O515" s="31">
        <v>-5.58</v>
      </c>
    </row>
    <row r="516" spans="1:15" x14ac:dyDescent="0.35">
      <c r="A516" t="s">
        <v>23</v>
      </c>
      <c r="B516" t="s">
        <v>23</v>
      </c>
      <c r="C516" t="s">
        <v>41</v>
      </c>
      <c r="D516" t="s">
        <v>178</v>
      </c>
      <c r="E516" t="s">
        <v>291</v>
      </c>
      <c r="F516" t="s">
        <v>292</v>
      </c>
      <c r="G516">
        <v>2015</v>
      </c>
      <c r="H516" s="31">
        <v>94.210999999999999</v>
      </c>
      <c r="I516" s="31">
        <v>38.82</v>
      </c>
      <c r="J516" s="31">
        <v>55.505000000000003</v>
      </c>
      <c r="K516" s="31">
        <v>38.192999999999998</v>
      </c>
      <c r="L516" s="31">
        <v>36.704999999999998</v>
      </c>
      <c r="M516" s="31" t="s">
        <v>293</v>
      </c>
      <c r="N516" s="31" t="s">
        <v>293</v>
      </c>
      <c r="O516" s="31">
        <v>1.3640000000000001</v>
      </c>
    </row>
    <row r="517" spans="1:15" x14ac:dyDescent="0.35">
      <c r="A517" t="s">
        <v>34</v>
      </c>
      <c r="B517" t="s">
        <v>34</v>
      </c>
      <c r="C517" t="s">
        <v>24</v>
      </c>
      <c r="D517" t="s">
        <v>191</v>
      </c>
      <c r="E517" t="s">
        <v>291</v>
      </c>
      <c r="F517" t="s">
        <v>292</v>
      </c>
      <c r="G517">
        <v>2015</v>
      </c>
      <c r="H517" s="31">
        <v>33311.464</v>
      </c>
      <c r="I517" s="31" t="s">
        <v>293</v>
      </c>
      <c r="J517" s="31">
        <v>3611.3510000000001</v>
      </c>
      <c r="K517" s="31">
        <v>2039.979</v>
      </c>
      <c r="L517" s="31" t="s">
        <v>293</v>
      </c>
      <c r="M517" s="31" t="s">
        <v>293</v>
      </c>
      <c r="N517" s="31" t="s">
        <v>293</v>
      </c>
      <c r="O517" s="31" t="s">
        <v>293</v>
      </c>
    </row>
    <row r="518" spans="1:15" x14ac:dyDescent="0.35">
      <c r="A518" t="s">
        <v>34</v>
      </c>
      <c r="B518" t="s">
        <v>34</v>
      </c>
      <c r="C518" t="s">
        <v>32</v>
      </c>
      <c r="D518" t="s">
        <v>193</v>
      </c>
      <c r="E518" t="s">
        <v>291</v>
      </c>
      <c r="F518" t="s">
        <v>292</v>
      </c>
      <c r="G518">
        <v>2015</v>
      </c>
      <c r="H518" s="31">
        <v>45.402999999999999</v>
      </c>
      <c r="I518" s="31">
        <v>8.173</v>
      </c>
      <c r="J518" s="31" t="s">
        <v>293</v>
      </c>
      <c r="K518" s="31">
        <v>6.5720000000000001</v>
      </c>
      <c r="L518" s="31" t="s">
        <v>293</v>
      </c>
      <c r="M518" s="31" t="s">
        <v>293</v>
      </c>
      <c r="N518" s="31" t="s">
        <v>293</v>
      </c>
      <c r="O518" s="31" t="s">
        <v>293</v>
      </c>
    </row>
    <row r="519" spans="1:15" x14ac:dyDescent="0.35">
      <c r="A519" t="s">
        <v>34</v>
      </c>
      <c r="B519" t="s">
        <v>34</v>
      </c>
      <c r="C519" t="s">
        <v>24</v>
      </c>
      <c r="D519" t="s">
        <v>291</v>
      </c>
      <c r="E519" t="s">
        <v>291</v>
      </c>
      <c r="F519" t="s">
        <v>292</v>
      </c>
      <c r="G519">
        <v>2015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</row>
    <row r="520" spans="1:15" x14ac:dyDescent="0.35">
      <c r="A520" t="s">
        <v>34</v>
      </c>
      <c r="B520" t="s">
        <v>34</v>
      </c>
      <c r="C520" t="s">
        <v>24</v>
      </c>
      <c r="D520" t="s">
        <v>212</v>
      </c>
      <c r="E520" t="s">
        <v>291</v>
      </c>
      <c r="F520" t="s">
        <v>292</v>
      </c>
      <c r="G520">
        <v>2015</v>
      </c>
      <c r="H520" s="31">
        <v>1178.547</v>
      </c>
      <c r="I520" s="31">
        <v>922.81500000000005</v>
      </c>
      <c r="J520" s="31">
        <v>255.732</v>
      </c>
      <c r="K520" s="31">
        <v>142.232</v>
      </c>
      <c r="L520" s="31">
        <v>132.31200000000001</v>
      </c>
      <c r="M520" s="31">
        <v>37.448999999999998</v>
      </c>
      <c r="N520" s="31">
        <v>94.863</v>
      </c>
      <c r="O520" s="31">
        <v>9.92</v>
      </c>
    </row>
    <row r="521" spans="1:15" x14ac:dyDescent="0.35">
      <c r="A521" t="s">
        <v>34</v>
      </c>
      <c r="B521" t="s">
        <v>34</v>
      </c>
      <c r="C521" t="s">
        <v>24</v>
      </c>
      <c r="D521" t="s">
        <v>213</v>
      </c>
      <c r="E521" t="s">
        <v>291</v>
      </c>
      <c r="F521" t="s">
        <v>292</v>
      </c>
      <c r="G521">
        <v>2015</v>
      </c>
      <c r="H521" s="31">
        <v>18.614999999999998</v>
      </c>
      <c r="I521" s="31">
        <v>17.253</v>
      </c>
      <c r="J521" s="31" t="s">
        <v>293</v>
      </c>
      <c r="K521" s="31">
        <v>3.1</v>
      </c>
      <c r="L521" s="31">
        <v>2.976</v>
      </c>
      <c r="M521" s="31">
        <v>0</v>
      </c>
      <c r="N521" s="31">
        <v>2.976</v>
      </c>
      <c r="O521" s="31">
        <v>0.124</v>
      </c>
    </row>
    <row r="522" spans="1:15" x14ac:dyDescent="0.35">
      <c r="A522" t="s">
        <v>34</v>
      </c>
      <c r="B522" t="s">
        <v>34</v>
      </c>
      <c r="C522" t="s">
        <v>24</v>
      </c>
      <c r="D522" t="s">
        <v>232</v>
      </c>
      <c r="E522" t="s">
        <v>291</v>
      </c>
      <c r="F522" t="s">
        <v>292</v>
      </c>
      <c r="G522">
        <v>2015</v>
      </c>
      <c r="H522" s="31">
        <v>197.73</v>
      </c>
      <c r="I522" s="31">
        <v>192.84899999999999</v>
      </c>
      <c r="J522" s="31">
        <v>4.8810000000000002</v>
      </c>
      <c r="K522" s="31">
        <v>17.98</v>
      </c>
      <c r="L522" s="31">
        <v>16.988</v>
      </c>
      <c r="M522" s="31" t="s">
        <v>293</v>
      </c>
      <c r="N522" s="31" t="s">
        <v>293</v>
      </c>
      <c r="O522" s="31">
        <v>0.99199999999999999</v>
      </c>
    </row>
    <row r="523" spans="1:15" x14ac:dyDescent="0.35">
      <c r="A523" t="s">
        <v>34</v>
      </c>
      <c r="B523" t="s">
        <v>34</v>
      </c>
      <c r="C523" t="s">
        <v>24</v>
      </c>
      <c r="D523" t="s">
        <v>233</v>
      </c>
      <c r="E523" t="s">
        <v>291</v>
      </c>
      <c r="F523" t="s">
        <v>292</v>
      </c>
      <c r="G523">
        <v>2015</v>
      </c>
      <c r="H523" s="31">
        <v>4.54</v>
      </c>
      <c r="I523" s="31" t="s">
        <v>293</v>
      </c>
      <c r="J523" s="31">
        <v>0.22700000000000001</v>
      </c>
      <c r="K523" s="31">
        <v>1.3640000000000001</v>
      </c>
      <c r="L523" s="31" t="s">
        <v>293</v>
      </c>
      <c r="M523" s="31" t="s">
        <v>293</v>
      </c>
      <c r="N523" s="31" t="s">
        <v>293</v>
      </c>
      <c r="O523" s="31" t="s">
        <v>293</v>
      </c>
    </row>
    <row r="524" spans="1:15" x14ac:dyDescent="0.35">
      <c r="A524" t="s">
        <v>34</v>
      </c>
      <c r="B524" t="s">
        <v>34</v>
      </c>
      <c r="C524" t="s">
        <v>24</v>
      </c>
      <c r="D524" t="s">
        <v>239</v>
      </c>
      <c r="E524" t="s">
        <v>291</v>
      </c>
      <c r="F524" t="s">
        <v>292</v>
      </c>
      <c r="G524">
        <v>2015</v>
      </c>
      <c r="H524" s="31">
        <v>5954.7110000000002</v>
      </c>
      <c r="I524" s="31" t="s">
        <v>293</v>
      </c>
      <c r="J524" s="31">
        <v>95.233000000000004</v>
      </c>
      <c r="K524" s="31">
        <v>51.337000000000003</v>
      </c>
      <c r="L524" s="31">
        <v>48.237000000000002</v>
      </c>
      <c r="M524" s="31">
        <v>4.2160000000000002</v>
      </c>
      <c r="N524" s="31">
        <v>44.021000000000001</v>
      </c>
      <c r="O524" s="31">
        <v>3.1</v>
      </c>
    </row>
    <row r="525" spans="1:15" x14ac:dyDescent="0.35">
      <c r="A525" t="s">
        <v>34</v>
      </c>
      <c r="B525" t="s">
        <v>34</v>
      </c>
      <c r="C525" t="s">
        <v>24</v>
      </c>
      <c r="D525" t="s">
        <v>246</v>
      </c>
      <c r="E525" t="s">
        <v>291</v>
      </c>
      <c r="F525" t="s">
        <v>292</v>
      </c>
      <c r="G525">
        <v>2015</v>
      </c>
      <c r="H525" s="31">
        <v>25913.279999999999</v>
      </c>
      <c r="I525" s="31">
        <v>22881.612000000001</v>
      </c>
      <c r="J525" s="31" t="s">
        <v>293</v>
      </c>
      <c r="K525" s="31">
        <v>2404.1759999999999</v>
      </c>
      <c r="L525" s="31" t="s">
        <v>293</v>
      </c>
      <c r="M525" s="31" t="s">
        <v>293</v>
      </c>
      <c r="N525" s="31" t="s">
        <v>293</v>
      </c>
      <c r="O525" s="31" t="s">
        <v>293</v>
      </c>
    </row>
    <row r="526" spans="1:15" x14ac:dyDescent="0.35">
      <c r="A526" t="s">
        <v>34</v>
      </c>
      <c r="B526" t="s">
        <v>34</v>
      </c>
      <c r="C526" t="s">
        <v>24</v>
      </c>
      <c r="D526" t="s">
        <v>247</v>
      </c>
      <c r="E526" t="s">
        <v>291</v>
      </c>
      <c r="F526" t="s">
        <v>292</v>
      </c>
      <c r="G526">
        <v>2015</v>
      </c>
      <c r="H526" s="31">
        <v>-214.18799999999999</v>
      </c>
      <c r="I526" s="31">
        <v>111.124</v>
      </c>
      <c r="J526" s="31">
        <v>-325.42599999999999</v>
      </c>
      <c r="K526" s="31">
        <v>51.088999999999999</v>
      </c>
      <c r="L526" s="31">
        <v>52.081000000000003</v>
      </c>
      <c r="M526" s="31" t="s">
        <v>293</v>
      </c>
      <c r="N526" s="31" t="s">
        <v>293</v>
      </c>
      <c r="O526" s="31">
        <v>-0.99199999999999999</v>
      </c>
    </row>
    <row r="527" spans="1:15" x14ac:dyDescent="0.35">
      <c r="A527" t="s">
        <v>23</v>
      </c>
      <c r="B527" t="s">
        <v>23</v>
      </c>
      <c r="C527" t="s">
        <v>24</v>
      </c>
      <c r="D527" t="s">
        <v>258</v>
      </c>
      <c r="E527" t="s">
        <v>291</v>
      </c>
      <c r="F527" t="s">
        <v>292</v>
      </c>
      <c r="G527">
        <v>2015</v>
      </c>
      <c r="H527" s="31">
        <v>1193.076</v>
      </c>
      <c r="I527" s="31">
        <v>1160.499</v>
      </c>
      <c r="J527" s="31">
        <v>32.576999999999998</v>
      </c>
      <c r="K527" s="31">
        <v>30.876999999999999</v>
      </c>
      <c r="L527" s="31" t="s">
        <v>293</v>
      </c>
      <c r="M527" s="31" t="s">
        <v>293</v>
      </c>
      <c r="N527" s="31" t="s">
        <v>293</v>
      </c>
      <c r="O527" s="31" t="s">
        <v>293</v>
      </c>
    </row>
    <row r="528" spans="1:15" x14ac:dyDescent="0.35">
      <c r="A528" t="s">
        <v>34</v>
      </c>
      <c r="B528" t="s">
        <v>34</v>
      </c>
      <c r="C528" t="s">
        <v>24</v>
      </c>
      <c r="D528" t="s">
        <v>265</v>
      </c>
      <c r="E528" t="s">
        <v>291</v>
      </c>
      <c r="F528" t="s">
        <v>292</v>
      </c>
      <c r="G528">
        <v>2015</v>
      </c>
      <c r="H528" s="31">
        <v>9742.4519999999993</v>
      </c>
      <c r="I528" s="31" t="s">
        <v>293</v>
      </c>
      <c r="J528" s="31" t="s">
        <v>293</v>
      </c>
      <c r="K528" s="31">
        <v>818.54600000000005</v>
      </c>
      <c r="L528" s="31" t="s">
        <v>293</v>
      </c>
      <c r="M528" s="31" t="s">
        <v>293</v>
      </c>
      <c r="N528" s="31" t="s">
        <v>293</v>
      </c>
      <c r="O528" s="31" t="s">
        <v>293</v>
      </c>
    </row>
    <row r="529" spans="1:15" x14ac:dyDescent="0.35">
      <c r="A529" t="s">
        <v>34</v>
      </c>
      <c r="B529" t="s">
        <v>34</v>
      </c>
      <c r="C529" t="s">
        <v>57</v>
      </c>
      <c r="D529" t="s">
        <v>266</v>
      </c>
      <c r="E529" t="s">
        <v>291</v>
      </c>
      <c r="F529" t="s">
        <v>292</v>
      </c>
      <c r="G529">
        <v>2015</v>
      </c>
      <c r="H529" s="31">
        <v>21227.922999999999</v>
      </c>
      <c r="I529" s="31" t="s">
        <v>293</v>
      </c>
      <c r="J529" s="31" t="s">
        <v>293</v>
      </c>
      <c r="K529" s="31">
        <v>348.57299999999998</v>
      </c>
      <c r="L529" s="31" t="s">
        <v>293</v>
      </c>
      <c r="M529" s="31" t="s">
        <v>293</v>
      </c>
      <c r="N529" s="31" t="s">
        <v>293</v>
      </c>
      <c r="O529" s="31" t="s">
        <v>293</v>
      </c>
    </row>
    <row r="530" spans="1:15" x14ac:dyDescent="0.35">
      <c r="A530" t="s">
        <v>38</v>
      </c>
      <c r="B530" t="s">
        <v>38</v>
      </c>
      <c r="C530" t="s">
        <v>39</v>
      </c>
      <c r="D530" t="s">
        <v>39</v>
      </c>
      <c r="E530" t="s">
        <v>291</v>
      </c>
      <c r="F530" t="s">
        <v>292</v>
      </c>
      <c r="G530">
        <v>2015</v>
      </c>
      <c r="H530" s="31">
        <v>0</v>
      </c>
      <c r="I530" s="31">
        <v>0</v>
      </c>
      <c r="J530" s="31">
        <v>0</v>
      </c>
      <c r="K530" s="31" t="s">
        <v>293</v>
      </c>
      <c r="L530" s="31" t="s">
        <v>293</v>
      </c>
      <c r="M530" s="31" t="s">
        <v>293</v>
      </c>
      <c r="N530" s="31" t="s">
        <v>293</v>
      </c>
      <c r="O530" s="31" t="s">
        <v>293</v>
      </c>
    </row>
    <row r="531" spans="1:15" x14ac:dyDescent="0.35">
      <c r="A531" t="s">
        <v>34</v>
      </c>
      <c r="B531" t="s">
        <v>34</v>
      </c>
      <c r="C531" t="s">
        <v>24</v>
      </c>
      <c r="D531" t="s">
        <v>165</v>
      </c>
      <c r="E531" t="s">
        <v>291</v>
      </c>
      <c r="F531" t="s">
        <v>292</v>
      </c>
      <c r="G531">
        <v>2015</v>
      </c>
      <c r="H531" s="31">
        <v>859.93200000000002</v>
      </c>
      <c r="I531" s="31">
        <v>832.35</v>
      </c>
      <c r="J531" s="31" t="s">
        <v>293</v>
      </c>
      <c r="K531" s="31">
        <v>37.201000000000001</v>
      </c>
      <c r="L531" s="31" t="s">
        <v>293</v>
      </c>
      <c r="M531" s="31" t="s">
        <v>293</v>
      </c>
      <c r="N531" s="31" t="s">
        <v>293</v>
      </c>
      <c r="O531" s="31" t="s">
        <v>293</v>
      </c>
    </row>
    <row r="532" spans="1:15" x14ac:dyDescent="0.35">
      <c r="A532" t="s">
        <v>23</v>
      </c>
      <c r="B532" t="s">
        <v>23</v>
      </c>
      <c r="C532" t="s">
        <v>24</v>
      </c>
      <c r="D532" t="s">
        <v>25</v>
      </c>
      <c r="E532" t="s">
        <v>291</v>
      </c>
      <c r="F532" t="s">
        <v>292</v>
      </c>
      <c r="G532">
        <v>2015</v>
      </c>
      <c r="H532" s="31" t="s">
        <v>293</v>
      </c>
      <c r="I532" s="31">
        <v>0</v>
      </c>
      <c r="J532" s="31" t="s">
        <v>293</v>
      </c>
      <c r="K532" s="31" t="s">
        <v>293</v>
      </c>
      <c r="L532" s="31" t="s">
        <v>293</v>
      </c>
      <c r="M532" s="31">
        <v>0</v>
      </c>
      <c r="N532" s="31" t="s">
        <v>293</v>
      </c>
      <c r="O532" s="31" t="s">
        <v>293</v>
      </c>
    </row>
    <row r="533" spans="1:15" x14ac:dyDescent="0.35">
      <c r="A533" t="s">
        <v>34</v>
      </c>
      <c r="B533" t="s">
        <v>34</v>
      </c>
      <c r="C533" t="s">
        <v>24</v>
      </c>
      <c r="D533" t="s">
        <v>35</v>
      </c>
      <c r="E533" t="s">
        <v>291</v>
      </c>
      <c r="F533" t="s">
        <v>292</v>
      </c>
      <c r="G533">
        <v>2015</v>
      </c>
      <c r="H533" s="31" t="s">
        <v>293</v>
      </c>
      <c r="I533" s="31">
        <v>0</v>
      </c>
      <c r="J533" s="31" t="s">
        <v>293</v>
      </c>
      <c r="K533" s="31" t="s">
        <v>293</v>
      </c>
      <c r="L533" s="31">
        <v>0</v>
      </c>
      <c r="M533" s="31">
        <v>0</v>
      </c>
      <c r="N533" s="31">
        <v>0</v>
      </c>
      <c r="O533" s="31" t="s">
        <v>293</v>
      </c>
    </row>
    <row r="534" spans="1:15" x14ac:dyDescent="0.35">
      <c r="A534" t="s">
        <v>23</v>
      </c>
      <c r="B534" t="s">
        <v>23</v>
      </c>
      <c r="C534" t="s">
        <v>24</v>
      </c>
      <c r="D534" t="s">
        <v>53</v>
      </c>
      <c r="E534" t="s">
        <v>291</v>
      </c>
      <c r="F534" t="s">
        <v>292</v>
      </c>
      <c r="G534">
        <v>2015</v>
      </c>
      <c r="H534" s="31" t="s">
        <v>293</v>
      </c>
      <c r="I534" s="31" t="s">
        <v>293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</row>
    <row r="535" spans="1:15" x14ac:dyDescent="0.35">
      <c r="A535" t="s">
        <v>23</v>
      </c>
      <c r="B535" t="s">
        <v>23</v>
      </c>
      <c r="C535" t="s">
        <v>24</v>
      </c>
      <c r="D535" t="s">
        <v>62</v>
      </c>
      <c r="E535" t="s">
        <v>291</v>
      </c>
      <c r="F535" t="s">
        <v>292</v>
      </c>
      <c r="G535">
        <v>2015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</row>
    <row r="536" spans="1:15" x14ac:dyDescent="0.35">
      <c r="A536" t="s">
        <v>23</v>
      </c>
      <c r="B536" t="s">
        <v>23</v>
      </c>
      <c r="C536" t="s">
        <v>24</v>
      </c>
      <c r="D536" t="s">
        <v>68</v>
      </c>
      <c r="E536" t="s">
        <v>291</v>
      </c>
      <c r="F536" t="s">
        <v>292</v>
      </c>
      <c r="G536">
        <v>2015</v>
      </c>
      <c r="H536" s="31" t="s">
        <v>293</v>
      </c>
      <c r="I536" s="31" t="s">
        <v>293</v>
      </c>
      <c r="J536" s="31" t="s">
        <v>293</v>
      </c>
      <c r="K536" s="31" t="s">
        <v>293</v>
      </c>
      <c r="L536" s="31" t="s">
        <v>293</v>
      </c>
      <c r="M536" s="31" t="s">
        <v>293</v>
      </c>
      <c r="N536" s="31" t="s">
        <v>293</v>
      </c>
      <c r="O536" s="31" t="s">
        <v>293</v>
      </c>
    </row>
    <row r="537" spans="1:15" x14ac:dyDescent="0.35">
      <c r="A537" t="s">
        <v>34</v>
      </c>
      <c r="B537" t="s">
        <v>34</v>
      </c>
      <c r="C537" t="s">
        <v>24</v>
      </c>
      <c r="D537" t="s">
        <v>92</v>
      </c>
      <c r="E537" t="s">
        <v>291</v>
      </c>
      <c r="F537" t="s">
        <v>292</v>
      </c>
      <c r="G537">
        <v>2015</v>
      </c>
      <c r="H537" s="31">
        <v>114.756</v>
      </c>
      <c r="I537" s="31">
        <v>42.110999999999997</v>
      </c>
      <c r="J537" s="31">
        <v>72.644999999999996</v>
      </c>
      <c r="K537" s="31">
        <v>-0.496</v>
      </c>
      <c r="L537" s="31">
        <v>-8.1839999999999993</v>
      </c>
      <c r="M537" s="31" t="s">
        <v>293</v>
      </c>
      <c r="N537" s="31" t="s">
        <v>293</v>
      </c>
      <c r="O537" s="31">
        <v>7.6879999999999997</v>
      </c>
    </row>
    <row r="538" spans="1:15" x14ac:dyDescent="0.35">
      <c r="A538" t="s">
        <v>34</v>
      </c>
      <c r="B538" t="s">
        <v>34</v>
      </c>
      <c r="C538" t="s">
        <v>24</v>
      </c>
      <c r="D538" t="s">
        <v>95</v>
      </c>
      <c r="E538" t="s">
        <v>291</v>
      </c>
      <c r="F538" t="s">
        <v>292</v>
      </c>
      <c r="G538">
        <v>2015</v>
      </c>
      <c r="H538" s="31">
        <v>1354.9380000000001</v>
      </c>
      <c r="I538" s="31">
        <v>1247.56</v>
      </c>
      <c r="J538" s="31" t="s">
        <v>293</v>
      </c>
      <c r="K538" s="31">
        <v>-522.30200000000002</v>
      </c>
      <c r="L538" s="31" t="s">
        <v>293</v>
      </c>
      <c r="M538" s="31" t="s">
        <v>293</v>
      </c>
      <c r="N538" s="31" t="s">
        <v>293</v>
      </c>
      <c r="O538" s="31" t="s">
        <v>293</v>
      </c>
    </row>
    <row r="539" spans="1:15" x14ac:dyDescent="0.35">
      <c r="A539" t="s">
        <v>34</v>
      </c>
      <c r="B539" t="s">
        <v>34</v>
      </c>
      <c r="C539" t="s">
        <v>24</v>
      </c>
      <c r="D539" t="s">
        <v>110</v>
      </c>
      <c r="E539" t="s">
        <v>291</v>
      </c>
      <c r="F539" t="s">
        <v>292</v>
      </c>
      <c r="G539">
        <v>2015</v>
      </c>
      <c r="H539" s="31">
        <v>61.975000000000001</v>
      </c>
      <c r="I539" s="31">
        <v>99.319000000000003</v>
      </c>
      <c r="J539" s="31">
        <v>-37.344000000000001</v>
      </c>
      <c r="K539" s="31">
        <v>8.5559999999999992</v>
      </c>
      <c r="L539" s="31">
        <v>8.68</v>
      </c>
      <c r="M539" s="31" t="s">
        <v>293</v>
      </c>
      <c r="N539" s="31" t="s">
        <v>293</v>
      </c>
      <c r="O539" s="31">
        <v>-0.124</v>
      </c>
    </row>
    <row r="540" spans="1:15" x14ac:dyDescent="0.35">
      <c r="A540" t="s">
        <v>34</v>
      </c>
      <c r="B540" t="s">
        <v>34</v>
      </c>
      <c r="C540" t="s">
        <v>24</v>
      </c>
      <c r="D540" t="s">
        <v>121</v>
      </c>
      <c r="E540" t="s">
        <v>291</v>
      </c>
      <c r="F540" t="s">
        <v>292</v>
      </c>
      <c r="G540">
        <v>2015</v>
      </c>
      <c r="H540" s="31">
        <v>2.157</v>
      </c>
      <c r="I540" s="31">
        <v>1.476</v>
      </c>
      <c r="J540" s="31" t="s">
        <v>293</v>
      </c>
      <c r="K540" s="31">
        <v>3.3479999999999999</v>
      </c>
      <c r="L540" s="31" t="s">
        <v>293</v>
      </c>
      <c r="M540" s="31" t="s">
        <v>293</v>
      </c>
      <c r="N540" s="31" t="s">
        <v>293</v>
      </c>
      <c r="O540" s="31" t="s">
        <v>293</v>
      </c>
    </row>
    <row r="541" spans="1:15" x14ac:dyDescent="0.35">
      <c r="A541" t="s">
        <v>38</v>
      </c>
      <c r="B541" t="s">
        <v>38</v>
      </c>
      <c r="C541" t="s">
        <v>39</v>
      </c>
      <c r="D541" t="s">
        <v>129</v>
      </c>
      <c r="E541" t="s">
        <v>291</v>
      </c>
      <c r="F541" t="s">
        <v>292</v>
      </c>
      <c r="G541">
        <v>2015</v>
      </c>
      <c r="H541" s="31">
        <v>350.05700000000002</v>
      </c>
      <c r="I541" s="31" t="s">
        <v>293</v>
      </c>
      <c r="J541" s="31" t="s">
        <v>293</v>
      </c>
      <c r="K541" s="31">
        <v>28.396999999999998</v>
      </c>
      <c r="L541" s="31" t="s">
        <v>293</v>
      </c>
      <c r="M541" s="31">
        <v>0</v>
      </c>
      <c r="N541" s="31" t="s">
        <v>293</v>
      </c>
      <c r="O541" s="31">
        <v>0</v>
      </c>
    </row>
    <row r="542" spans="1:15" x14ac:dyDescent="0.35">
      <c r="A542" t="s">
        <v>38</v>
      </c>
      <c r="B542" t="s">
        <v>38</v>
      </c>
      <c r="C542" t="s">
        <v>39</v>
      </c>
      <c r="D542" t="s">
        <v>39</v>
      </c>
      <c r="E542" t="s">
        <v>291</v>
      </c>
      <c r="F542" t="s">
        <v>292</v>
      </c>
      <c r="G542">
        <v>2015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</row>
    <row r="543" spans="1:15" x14ac:dyDescent="0.35">
      <c r="A543" t="s">
        <v>34</v>
      </c>
      <c r="B543" t="s">
        <v>34</v>
      </c>
      <c r="C543" t="s">
        <v>24</v>
      </c>
      <c r="D543" t="s">
        <v>143</v>
      </c>
      <c r="E543" t="s">
        <v>291</v>
      </c>
      <c r="F543" t="s">
        <v>292</v>
      </c>
      <c r="G543">
        <v>2015</v>
      </c>
      <c r="H543" s="31">
        <v>-5.2210000000000001</v>
      </c>
      <c r="I543" s="31">
        <v>-5.2210000000000001</v>
      </c>
      <c r="J543" s="31">
        <v>0</v>
      </c>
      <c r="K543" s="31">
        <v>2.2320000000000002</v>
      </c>
      <c r="L543" s="31">
        <v>2.2320000000000002</v>
      </c>
      <c r="M543" s="31">
        <v>0</v>
      </c>
      <c r="N543" s="31">
        <v>2.2320000000000002</v>
      </c>
      <c r="O543" s="31">
        <v>0</v>
      </c>
    </row>
    <row r="544" spans="1:15" x14ac:dyDescent="0.35">
      <c r="A544" t="s">
        <v>38</v>
      </c>
      <c r="B544" t="s">
        <v>38</v>
      </c>
      <c r="C544" t="s">
        <v>39</v>
      </c>
      <c r="D544" t="s">
        <v>148</v>
      </c>
      <c r="E544" t="s">
        <v>291</v>
      </c>
      <c r="F544" t="s">
        <v>292</v>
      </c>
      <c r="G544">
        <v>2015</v>
      </c>
      <c r="H544" s="31">
        <v>130.53299999999999</v>
      </c>
      <c r="I544" s="31">
        <v>132.69</v>
      </c>
      <c r="J544" s="31">
        <v>-2.27</v>
      </c>
      <c r="K544" s="31" t="s">
        <v>293</v>
      </c>
      <c r="L544" s="31" t="s">
        <v>293</v>
      </c>
      <c r="M544" s="31">
        <v>0</v>
      </c>
      <c r="N544" s="31" t="s">
        <v>293</v>
      </c>
      <c r="O544" s="31" t="s">
        <v>293</v>
      </c>
    </row>
    <row r="545" spans="1:15" x14ac:dyDescent="0.35">
      <c r="A545" t="s">
        <v>23</v>
      </c>
      <c r="B545" t="s">
        <v>23</v>
      </c>
      <c r="C545" t="s">
        <v>24</v>
      </c>
      <c r="D545" t="s">
        <v>155</v>
      </c>
      <c r="E545" t="s">
        <v>291</v>
      </c>
      <c r="F545" t="s">
        <v>292</v>
      </c>
      <c r="G545">
        <v>2015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</row>
    <row r="546" spans="1:15" x14ac:dyDescent="0.35">
      <c r="A546" t="s">
        <v>34</v>
      </c>
      <c r="B546" t="s">
        <v>34</v>
      </c>
      <c r="C546" t="s">
        <v>24</v>
      </c>
      <c r="D546" t="s">
        <v>164</v>
      </c>
      <c r="E546" t="s">
        <v>291</v>
      </c>
      <c r="F546" t="s">
        <v>292</v>
      </c>
      <c r="G546">
        <v>2015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</row>
    <row r="547" spans="1:15" x14ac:dyDescent="0.35">
      <c r="A547" t="s">
        <v>23</v>
      </c>
      <c r="B547" t="s">
        <v>23</v>
      </c>
      <c r="C547" t="s">
        <v>24</v>
      </c>
      <c r="D547" t="s">
        <v>199</v>
      </c>
      <c r="E547" t="s">
        <v>291</v>
      </c>
      <c r="F547" t="s">
        <v>292</v>
      </c>
      <c r="G547">
        <v>2015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</row>
    <row r="548" spans="1:15" x14ac:dyDescent="0.35">
      <c r="A548" t="s">
        <v>34</v>
      </c>
      <c r="B548" t="s">
        <v>34</v>
      </c>
      <c r="C548" t="s">
        <v>28</v>
      </c>
      <c r="D548" t="s">
        <v>172</v>
      </c>
      <c r="E548" t="s">
        <v>291</v>
      </c>
      <c r="F548" t="s">
        <v>292</v>
      </c>
      <c r="G548">
        <v>2015</v>
      </c>
      <c r="H548" s="31">
        <v>2133.8249999999998</v>
      </c>
      <c r="I548" s="31">
        <v>2256.0729999999999</v>
      </c>
      <c r="J548" s="31">
        <v>-122.361</v>
      </c>
      <c r="K548" s="31">
        <v>71.921999999999997</v>
      </c>
      <c r="L548" s="31">
        <v>71.55</v>
      </c>
      <c r="M548" s="31">
        <v>67.209999999999994</v>
      </c>
      <c r="N548" s="31">
        <v>4.34</v>
      </c>
      <c r="O548" s="31">
        <v>0.372</v>
      </c>
    </row>
    <row r="549" spans="1:15" x14ac:dyDescent="0.35">
      <c r="A549" t="s">
        <v>27</v>
      </c>
      <c r="B549" t="s">
        <v>27</v>
      </c>
      <c r="C549" t="s">
        <v>24</v>
      </c>
      <c r="D549" t="s">
        <v>180</v>
      </c>
      <c r="E549" t="s">
        <v>291</v>
      </c>
      <c r="F549" t="s">
        <v>292</v>
      </c>
      <c r="G549">
        <v>2015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</row>
    <row r="550" spans="1:15" x14ac:dyDescent="0.35">
      <c r="A550" t="s">
        <v>23</v>
      </c>
      <c r="B550" t="s">
        <v>23</v>
      </c>
      <c r="C550" t="s">
        <v>24</v>
      </c>
      <c r="D550" t="s">
        <v>183</v>
      </c>
      <c r="E550" t="s">
        <v>291</v>
      </c>
      <c r="F550" t="s">
        <v>292</v>
      </c>
      <c r="G550">
        <v>2015</v>
      </c>
      <c r="H550" s="31" t="s">
        <v>293</v>
      </c>
      <c r="I550" s="31" t="s">
        <v>293</v>
      </c>
      <c r="J550" s="31" t="s">
        <v>293</v>
      </c>
      <c r="K550" s="31" t="s">
        <v>293</v>
      </c>
      <c r="L550" s="31">
        <v>0</v>
      </c>
      <c r="M550" s="31">
        <v>0</v>
      </c>
      <c r="N550" s="31">
        <v>0</v>
      </c>
      <c r="O550" s="31" t="s">
        <v>293</v>
      </c>
    </row>
    <row r="551" spans="1:15" x14ac:dyDescent="0.35">
      <c r="A551" t="s">
        <v>34</v>
      </c>
      <c r="B551" t="s">
        <v>34</v>
      </c>
      <c r="C551" t="s">
        <v>24</v>
      </c>
      <c r="D551" t="s">
        <v>217</v>
      </c>
      <c r="E551" t="s">
        <v>291</v>
      </c>
      <c r="F551" t="s">
        <v>292</v>
      </c>
      <c r="G551">
        <v>2015</v>
      </c>
      <c r="H551" s="31">
        <v>96.141000000000005</v>
      </c>
      <c r="I551" s="31">
        <v>170.82900000000001</v>
      </c>
      <c r="J551" s="31">
        <v>-74.688000000000002</v>
      </c>
      <c r="K551" s="31">
        <v>22.445</v>
      </c>
      <c r="L551" s="31">
        <v>22.321000000000002</v>
      </c>
      <c r="M551" s="31" t="s">
        <v>293</v>
      </c>
      <c r="N551" s="31" t="s">
        <v>293</v>
      </c>
      <c r="O551" s="31">
        <v>0</v>
      </c>
    </row>
    <row r="552" spans="1:15" x14ac:dyDescent="0.35">
      <c r="A552" t="s">
        <v>23</v>
      </c>
      <c r="B552" t="s">
        <v>23</v>
      </c>
      <c r="C552" t="s">
        <v>24</v>
      </c>
      <c r="D552" t="s">
        <v>218</v>
      </c>
      <c r="E552" t="s">
        <v>291</v>
      </c>
      <c r="F552" t="s">
        <v>292</v>
      </c>
      <c r="G552">
        <v>2015</v>
      </c>
      <c r="H552" s="31">
        <v>402.61099999999999</v>
      </c>
      <c r="I552" s="31">
        <v>312.94</v>
      </c>
      <c r="J552" s="31">
        <v>89.557000000000002</v>
      </c>
      <c r="K552" s="31">
        <v>42.656999999999996</v>
      </c>
      <c r="L552" s="31">
        <v>34.844999999999999</v>
      </c>
      <c r="M552" s="31" t="s">
        <v>293</v>
      </c>
      <c r="N552" s="31" t="s">
        <v>293</v>
      </c>
      <c r="O552" s="31">
        <v>7.9359999999999999</v>
      </c>
    </row>
    <row r="553" spans="1:15" x14ac:dyDescent="0.35">
      <c r="A553" t="s">
        <v>34</v>
      </c>
      <c r="B553" t="s">
        <v>34</v>
      </c>
      <c r="C553" t="s">
        <v>24</v>
      </c>
      <c r="D553" t="s">
        <v>223</v>
      </c>
      <c r="E553" t="s">
        <v>291</v>
      </c>
      <c r="F553" t="s">
        <v>292</v>
      </c>
      <c r="G553">
        <v>2015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</row>
    <row r="554" spans="1:15" x14ac:dyDescent="0.35">
      <c r="A554" t="s">
        <v>23</v>
      </c>
      <c r="B554" t="s">
        <v>23</v>
      </c>
      <c r="C554" t="s">
        <v>24</v>
      </c>
      <c r="D554" t="s">
        <v>227</v>
      </c>
      <c r="E554" t="s">
        <v>291</v>
      </c>
      <c r="F554" t="s">
        <v>292</v>
      </c>
      <c r="G554">
        <v>2015</v>
      </c>
      <c r="H554" s="31">
        <v>11.464</v>
      </c>
      <c r="I554" s="31">
        <v>6.016</v>
      </c>
      <c r="J554" s="31">
        <v>5.4480000000000004</v>
      </c>
      <c r="K554" s="31">
        <v>-1.984</v>
      </c>
      <c r="L554" s="31" t="s">
        <v>293</v>
      </c>
      <c r="M554" s="31">
        <v>0</v>
      </c>
      <c r="N554" s="31" t="s">
        <v>293</v>
      </c>
      <c r="O554" s="31" t="s">
        <v>293</v>
      </c>
    </row>
    <row r="555" spans="1:15" x14ac:dyDescent="0.35">
      <c r="A555" t="s">
        <v>38</v>
      </c>
      <c r="B555" t="s">
        <v>38</v>
      </c>
      <c r="C555" t="s">
        <v>39</v>
      </c>
      <c r="D555" t="s">
        <v>39</v>
      </c>
      <c r="E555" t="s">
        <v>291</v>
      </c>
      <c r="F555" t="s">
        <v>292</v>
      </c>
      <c r="G555">
        <v>2015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</row>
    <row r="556" spans="1:15" x14ac:dyDescent="0.35">
      <c r="A556" t="s">
        <v>27</v>
      </c>
      <c r="B556" t="s">
        <v>27</v>
      </c>
      <c r="C556" t="s">
        <v>24</v>
      </c>
      <c r="D556" t="s">
        <v>263</v>
      </c>
      <c r="E556" t="s">
        <v>291</v>
      </c>
      <c r="F556" t="s">
        <v>292</v>
      </c>
      <c r="G556">
        <v>2015</v>
      </c>
      <c r="H556" s="31">
        <v>13.621</v>
      </c>
      <c r="I556" s="31">
        <v>11.917999999999999</v>
      </c>
      <c r="J556" s="31">
        <v>1.7030000000000001</v>
      </c>
      <c r="K556" s="31">
        <v>2.6040000000000001</v>
      </c>
      <c r="L556" s="31" t="s">
        <v>293</v>
      </c>
      <c r="M556" s="31" t="s">
        <v>293</v>
      </c>
      <c r="N556" s="31" t="s">
        <v>293</v>
      </c>
      <c r="O556" s="31" t="s">
        <v>293</v>
      </c>
    </row>
    <row r="557" spans="1:15" x14ac:dyDescent="0.35">
      <c r="A557" t="s">
        <v>27</v>
      </c>
      <c r="B557" t="s">
        <v>27</v>
      </c>
      <c r="C557" t="s">
        <v>28</v>
      </c>
      <c r="D557" t="s">
        <v>29</v>
      </c>
      <c r="E557" t="s">
        <v>291</v>
      </c>
      <c r="F557" t="s">
        <v>292</v>
      </c>
      <c r="G557">
        <v>2015</v>
      </c>
      <c r="H557" s="31">
        <v>1165.2670000000001</v>
      </c>
      <c r="I557" s="31">
        <v>1165.2670000000001</v>
      </c>
      <c r="J557" s="31">
        <v>0</v>
      </c>
      <c r="K557" s="31">
        <v>42.161000000000001</v>
      </c>
      <c r="L557" s="31">
        <v>42.161000000000001</v>
      </c>
      <c r="M557" s="31">
        <v>43.152999999999999</v>
      </c>
      <c r="N557" s="31">
        <v>-0.99199999999999999</v>
      </c>
      <c r="O557" s="31">
        <v>0</v>
      </c>
    </row>
    <row r="558" spans="1:15" x14ac:dyDescent="0.35">
      <c r="A558" t="s">
        <v>27</v>
      </c>
      <c r="B558" t="s">
        <v>27</v>
      </c>
      <c r="C558" t="s">
        <v>28</v>
      </c>
      <c r="D558" t="s">
        <v>102</v>
      </c>
      <c r="E558" t="s">
        <v>291</v>
      </c>
      <c r="F558" t="s">
        <v>292</v>
      </c>
      <c r="G558">
        <v>2015</v>
      </c>
      <c r="H558" s="31">
        <v>50.511000000000003</v>
      </c>
      <c r="I558" s="31">
        <v>33.597999999999999</v>
      </c>
      <c r="J558" s="31">
        <v>16.913</v>
      </c>
      <c r="K558" s="31">
        <v>9.6720000000000006</v>
      </c>
      <c r="L558" s="31" t="s">
        <v>293</v>
      </c>
      <c r="M558" s="31" t="s">
        <v>293</v>
      </c>
      <c r="N558" s="31" t="s">
        <v>293</v>
      </c>
      <c r="O558" s="31" t="s">
        <v>293</v>
      </c>
    </row>
    <row r="559" spans="1:15" x14ac:dyDescent="0.35">
      <c r="A559" t="s">
        <v>23</v>
      </c>
      <c r="B559" t="s">
        <v>23</v>
      </c>
      <c r="C559" t="s">
        <v>28</v>
      </c>
      <c r="D559" t="s">
        <v>163</v>
      </c>
      <c r="E559" t="s">
        <v>291</v>
      </c>
      <c r="F559" t="s">
        <v>292</v>
      </c>
      <c r="G559">
        <v>2015</v>
      </c>
      <c r="H559" s="31" t="s">
        <v>293</v>
      </c>
      <c r="I559" s="31" t="s">
        <v>293</v>
      </c>
      <c r="J559" s="31" t="s">
        <v>293</v>
      </c>
      <c r="K559" s="31">
        <v>-12.276</v>
      </c>
      <c r="L559" s="31">
        <v>-12.276</v>
      </c>
      <c r="M559" s="31">
        <v>-12.276</v>
      </c>
      <c r="N559" s="31">
        <v>0</v>
      </c>
      <c r="O559" s="31">
        <v>0</v>
      </c>
    </row>
    <row r="560" spans="1:15" x14ac:dyDescent="0.35">
      <c r="A560" t="s">
        <v>27</v>
      </c>
      <c r="B560" t="s">
        <v>27</v>
      </c>
      <c r="C560" t="s">
        <v>28</v>
      </c>
      <c r="D560" t="s">
        <v>185</v>
      </c>
      <c r="E560" t="s">
        <v>291</v>
      </c>
      <c r="F560" t="s">
        <v>292</v>
      </c>
      <c r="G560">
        <v>2015</v>
      </c>
      <c r="H560" s="31">
        <v>6.9240000000000004</v>
      </c>
      <c r="I560" s="31" t="s">
        <v>293</v>
      </c>
      <c r="J560" s="31" t="s">
        <v>293</v>
      </c>
      <c r="K560" s="31">
        <v>0.372</v>
      </c>
      <c r="L560" s="31" t="s">
        <v>293</v>
      </c>
      <c r="M560" s="31">
        <v>0</v>
      </c>
      <c r="N560" s="31" t="s">
        <v>293</v>
      </c>
      <c r="O560" s="31" t="s">
        <v>293</v>
      </c>
    </row>
    <row r="561" spans="1:15" x14ac:dyDescent="0.35">
      <c r="A561" t="s">
        <v>27</v>
      </c>
      <c r="B561" t="s">
        <v>27</v>
      </c>
      <c r="C561" t="s">
        <v>28</v>
      </c>
      <c r="D561" t="s">
        <v>257</v>
      </c>
      <c r="E561" t="s">
        <v>291</v>
      </c>
      <c r="F561" t="s">
        <v>292</v>
      </c>
      <c r="G561">
        <v>2015</v>
      </c>
      <c r="H561" s="31" t="s">
        <v>293</v>
      </c>
      <c r="I561" s="31" t="s">
        <v>293</v>
      </c>
      <c r="J561" s="31" t="s">
        <v>293</v>
      </c>
      <c r="K561" s="31" t="s">
        <v>293</v>
      </c>
      <c r="L561" s="31" t="s">
        <v>293</v>
      </c>
      <c r="M561" s="31">
        <v>0</v>
      </c>
      <c r="N561" s="31" t="s">
        <v>293</v>
      </c>
      <c r="O561" s="31">
        <v>0</v>
      </c>
    </row>
    <row r="562" spans="1:15" x14ac:dyDescent="0.35">
      <c r="A562" t="s">
        <v>27</v>
      </c>
      <c r="B562" t="s">
        <v>27</v>
      </c>
      <c r="C562" t="s">
        <v>36</v>
      </c>
      <c r="D562" t="s">
        <v>37</v>
      </c>
      <c r="E562" t="s">
        <v>291</v>
      </c>
      <c r="F562" t="s">
        <v>292</v>
      </c>
      <c r="G562">
        <v>2015</v>
      </c>
      <c r="H562" s="31">
        <v>4329.058</v>
      </c>
      <c r="I562" s="31">
        <v>4319.75</v>
      </c>
      <c r="J562" s="31">
        <v>9.3079999999999998</v>
      </c>
      <c r="K562" s="31">
        <v>-430.16800000000001</v>
      </c>
      <c r="L562" s="31" t="s">
        <v>293</v>
      </c>
      <c r="M562" s="31" t="s">
        <v>293</v>
      </c>
      <c r="N562" s="31" t="s">
        <v>293</v>
      </c>
      <c r="O562" s="31" t="s">
        <v>293</v>
      </c>
    </row>
    <row r="563" spans="1:15" x14ac:dyDescent="0.35">
      <c r="A563" t="s">
        <v>27</v>
      </c>
      <c r="B563" t="s">
        <v>27</v>
      </c>
      <c r="C563" t="s">
        <v>36</v>
      </c>
      <c r="D563" t="s">
        <v>56</v>
      </c>
      <c r="E563" t="s">
        <v>291</v>
      </c>
      <c r="F563" t="s">
        <v>292</v>
      </c>
      <c r="G563">
        <v>2015</v>
      </c>
      <c r="H563" s="31" t="s">
        <v>293</v>
      </c>
      <c r="I563" s="31" t="s">
        <v>293</v>
      </c>
      <c r="J563" s="31">
        <v>0</v>
      </c>
      <c r="K563" s="31" t="s">
        <v>293</v>
      </c>
      <c r="L563" s="31" t="s">
        <v>293</v>
      </c>
      <c r="M563" s="31" t="s">
        <v>293</v>
      </c>
      <c r="N563" s="31" t="s">
        <v>293</v>
      </c>
      <c r="O563" s="31">
        <v>0</v>
      </c>
    </row>
    <row r="564" spans="1:15" x14ac:dyDescent="0.35">
      <c r="A564" t="s">
        <v>23</v>
      </c>
      <c r="B564" t="s">
        <v>23</v>
      </c>
      <c r="C564" t="s">
        <v>36</v>
      </c>
      <c r="D564" t="s">
        <v>63</v>
      </c>
      <c r="E564" t="s">
        <v>291</v>
      </c>
      <c r="F564" t="s">
        <v>292</v>
      </c>
      <c r="G564">
        <v>2015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</row>
    <row r="565" spans="1:15" x14ac:dyDescent="0.35">
      <c r="A565" t="s">
        <v>38</v>
      </c>
      <c r="B565" t="s">
        <v>38</v>
      </c>
      <c r="C565" t="s">
        <v>39</v>
      </c>
      <c r="D565" t="s">
        <v>65</v>
      </c>
      <c r="E565" t="s">
        <v>291</v>
      </c>
      <c r="F565" t="s">
        <v>292</v>
      </c>
      <c r="G565">
        <v>2015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</row>
    <row r="566" spans="1:15" x14ac:dyDescent="0.35">
      <c r="A566" t="s">
        <v>16</v>
      </c>
      <c r="B566" t="s">
        <v>16</v>
      </c>
      <c r="C566" t="s">
        <v>36</v>
      </c>
      <c r="D566" t="s">
        <v>69</v>
      </c>
      <c r="E566" t="s">
        <v>291</v>
      </c>
      <c r="F566" t="s">
        <v>292</v>
      </c>
      <c r="G566">
        <v>2015</v>
      </c>
      <c r="H566" s="31" t="s">
        <v>293</v>
      </c>
      <c r="I566" s="31" t="s">
        <v>293</v>
      </c>
      <c r="J566" s="31">
        <v>0</v>
      </c>
      <c r="K566" s="31" t="s">
        <v>293</v>
      </c>
      <c r="L566" s="31" t="s">
        <v>293</v>
      </c>
      <c r="M566" s="31">
        <v>0</v>
      </c>
      <c r="N566" s="31" t="s">
        <v>293</v>
      </c>
      <c r="O566" s="31">
        <v>0</v>
      </c>
    </row>
    <row r="567" spans="1:15" x14ac:dyDescent="0.35">
      <c r="A567" t="s">
        <v>16</v>
      </c>
      <c r="B567" t="s">
        <v>16</v>
      </c>
      <c r="C567" t="s">
        <v>36</v>
      </c>
      <c r="D567" t="s">
        <v>70</v>
      </c>
      <c r="E567" t="s">
        <v>291</v>
      </c>
      <c r="F567" t="s">
        <v>292</v>
      </c>
      <c r="G567">
        <v>2015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</row>
    <row r="568" spans="1:15" x14ac:dyDescent="0.35">
      <c r="A568" t="s">
        <v>27</v>
      </c>
      <c r="B568" t="s">
        <v>27</v>
      </c>
      <c r="C568" t="s">
        <v>36</v>
      </c>
      <c r="D568" t="s">
        <v>73</v>
      </c>
      <c r="E568" t="s">
        <v>291</v>
      </c>
      <c r="F568" t="s">
        <v>292</v>
      </c>
      <c r="G568">
        <v>2015</v>
      </c>
      <c r="H568" s="31" t="s">
        <v>293</v>
      </c>
      <c r="I568" s="31" t="s">
        <v>293</v>
      </c>
      <c r="J568" s="31">
        <v>0</v>
      </c>
      <c r="K568" s="31" t="s">
        <v>293</v>
      </c>
      <c r="L568" s="31" t="s">
        <v>293</v>
      </c>
      <c r="M568" s="31">
        <v>0</v>
      </c>
      <c r="N568" s="31" t="s">
        <v>293</v>
      </c>
      <c r="O568" s="31">
        <v>0</v>
      </c>
    </row>
    <row r="569" spans="1:15" x14ac:dyDescent="0.35">
      <c r="A569" t="s">
        <v>27</v>
      </c>
      <c r="B569" t="s">
        <v>27</v>
      </c>
      <c r="C569" t="s">
        <v>36</v>
      </c>
      <c r="D569" t="s">
        <v>71</v>
      </c>
      <c r="E569" t="s">
        <v>291</v>
      </c>
      <c r="F569" t="s">
        <v>292</v>
      </c>
      <c r="G569">
        <v>2015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</row>
    <row r="570" spans="1:15" x14ac:dyDescent="0.35">
      <c r="A570" t="s">
        <v>16</v>
      </c>
      <c r="B570" t="s">
        <v>16</v>
      </c>
      <c r="C570" t="s">
        <v>36</v>
      </c>
      <c r="D570" t="s">
        <v>76</v>
      </c>
      <c r="E570" t="s">
        <v>291</v>
      </c>
      <c r="F570" t="s">
        <v>292</v>
      </c>
      <c r="G570">
        <v>2015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</row>
    <row r="571" spans="1:15" x14ac:dyDescent="0.35">
      <c r="A571" t="s">
        <v>16</v>
      </c>
      <c r="B571" t="s">
        <v>16</v>
      </c>
      <c r="C571" t="s">
        <v>36</v>
      </c>
      <c r="D571" t="s">
        <v>77</v>
      </c>
      <c r="E571" t="s">
        <v>291</v>
      </c>
      <c r="F571" t="s">
        <v>292</v>
      </c>
      <c r="G571">
        <v>2015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</row>
    <row r="572" spans="1:15" x14ac:dyDescent="0.35">
      <c r="A572" t="s">
        <v>27</v>
      </c>
      <c r="B572" t="s">
        <v>27</v>
      </c>
      <c r="C572" t="s">
        <v>36</v>
      </c>
      <c r="D572" t="s">
        <v>86</v>
      </c>
      <c r="E572" t="s">
        <v>291</v>
      </c>
      <c r="F572" t="s">
        <v>292</v>
      </c>
      <c r="G572">
        <v>2015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</row>
    <row r="573" spans="1:15" x14ac:dyDescent="0.35">
      <c r="A573" t="s">
        <v>27</v>
      </c>
      <c r="B573" t="s">
        <v>27</v>
      </c>
      <c r="C573" t="s">
        <v>36</v>
      </c>
      <c r="D573" t="s">
        <v>88</v>
      </c>
      <c r="E573" t="s">
        <v>291</v>
      </c>
      <c r="F573" t="s">
        <v>292</v>
      </c>
      <c r="G573">
        <v>2015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</row>
    <row r="574" spans="1:15" x14ac:dyDescent="0.35">
      <c r="A574" t="s">
        <v>16</v>
      </c>
      <c r="B574" t="s">
        <v>16</v>
      </c>
      <c r="C574" t="s">
        <v>36</v>
      </c>
      <c r="D574" t="s">
        <v>87</v>
      </c>
      <c r="E574" t="s">
        <v>291</v>
      </c>
      <c r="F574" t="s">
        <v>292</v>
      </c>
      <c r="G574">
        <v>2015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</row>
    <row r="575" spans="1:15" x14ac:dyDescent="0.35">
      <c r="A575" t="s">
        <v>27</v>
      </c>
      <c r="B575" t="s">
        <v>27</v>
      </c>
      <c r="C575" t="s">
        <v>36</v>
      </c>
      <c r="D575" t="s">
        <v>91</v>
      </c>
      <c r="E575" t="s">
        <v>291</v>
      </c>
      <c r="F575" t="s">
        <v>292</v>
      </c>
      <c r="G575">
        <v>2015</v>
      </c>
      <c r="H575" s="31" t="s">
        <v>293</v>
      </c>
      <c r="I575" s="31" t="s">
        <v>293</v>
      </c>
      <c r="J575" s="31" t="s">
        <v>293</v>
      </c>
      <c r="K575" s="31" t="s">
        <v>293</v>
      </c>
      <c r="L575" s="31" t="s">
        <v>293</v>
      </c>
      <c r="M575" s="31">
        <v>0</v>
      </c>
      <c r="N575" s="31" t="s">
        <v>293</v>
      </c>
      <c r="O575" s="31" t="s">
        <v>293</v>
      </c>
    </row>
    <row r="576" spans="1:15" x14ac:dyDescent="0.35">
      <c r="A576" t="s">
        <v>27</v>
      </c>
      <c r="B576" t="s">
        <v>27</v>
      </c>
      <c r="C576" t="s">
        <v>28</v>
      </c>
      <c r="D576" t="s">
        <v>98</v>
      </c>
      <c r="E576" t="s">
        <v>291</v>
      </c>
      <c r="F576" t="s">
        <v>292</v>
      </c>
      <c r="G576">
        <v>2015</v>
      </c>
      <c r="H576" s="31" t="s">
        <v>293</v>
      </c>
      <c r="I576" s="31" t="s">
        <v>293</v>
      </c>
      <c r="J576" s="31" t="s">
        <v>293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</row>
    <row r="577" spans="1:15" x14ac:dyDescent="0.35">
      <c r="A577" t="s">
        <v>23</v>
      </c>
      <c r="B577" t="s">
        <v>23</v>
      </c>
      <c r="C577" t="s">
        <v>36</v>
      </c>
      <c r="D577" t="s">
        <v>104</v>
      </c>
      <c r="E577" t="s">
        <v>291</v>
      </c>
      <c r="F577" t="s">
        <v>292</v>
      </c>
      <c r="G577">
        <v>2015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</row>
    <row r="578" spans="1:15" x14ac:dyDescent="0.35">
      <c r="A578" t="s">
        <v>16</v>
      </c>
      <c r="B578" t="s">
        <v>16</v>
      </c>
      <c r="C578" t="s">
        <v>36</v>
      </c>
      <c r="D578" t="s">
        <v>105</v>
      </c>
      <c r="E578" t="s">
        <v>291</v>
      </c>
      <c r="F578" t="s">
        <v>292</v>
      </c>
      <c r="G578">
        <v>2015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</row>
    <row r="579" spans="1:15" x14ac:dyDescent="0.35">
      <c r="A579" t="s">
        <v>16</v>
      </c>
      <c r="B579" t="s">
        <v>16</v>
      </c>
      <c r="C579" t="s">
        <v>36</v>
      </c>
      <c r="D579" t="s">
        <v>108</v>
      </c>
      <c r="E579" t="s">
        <v>291</v>
      </c>
      <c r="F579" t="s">
        <v>292</v>
      </c>
      <c r="G579">
        <v>2015</v>
      </c>
      <c r="H579" s="31" t="s">
        <v>293</v>
      </c>
      <c r="I579" s="31" t="s">
        <v>293</v>
      </c>
      <c r="J579" s="31">
        <v>0</v>
      </c>
      <c r="K579" s="31" t="s">
        <v>293</v>
      </c>
      <c r="L579" s="31" t="s">
        <v>293</v>
      </c>
      <c r="M579" s="31">
        <v>0</v>
      </c>
      <c r="N579" s="31" t="s">
        <v>293</v>
      </c>
      <c r="O579" s="31">
        <v>0</v>
      </c>
    </row>
    <row r="580" spans="1:15" x14ac:dyDescent="0.35">
      <c r="A580" t="s">
        <v>23</v>
      </c>
      <c r="B580" t="s">
        <v>23</v>
      </c>
      <c r="C580" t="s">
        <v>36</v>
      </c>
      <c r="D580" t="s">
        <v>116</v>
      </c>
      <c r="E580" t="s">
        <v>291</v>
      </c>
      <c r="F580" t="s">
        <v>292</v>
      </c>
      <c r="G580">
        <v>2015</v>
      </c>
      <c r="H580" s="31" t="s">
        <v>293</v>
      </c>
      <c r="I580" s="31">
        <v>0</v>
      </c>
      <c r="J580" s="31" t="s">
        <v>293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</row>
    <row r="581" spans="1:15" x14ac:dyDescent="0.35">
      <c r="A581" t="s">
        <v>16</v>
      </c>
      <c r="B581" t="s">
        <v>16</v>
      </c>
      <c r="C581" t="s">
        <v>36</v>
      </c>
      <c r="D581" t="s">
        <v>117</v>
      </c>
      <c r="E581" t="s">
        <v>291</v>
      </c>
      <c r="F581" t="s">
        <v>292</v>
      </c>
      <c r="G581">
        <v>2015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</row>
    <row r="582" spans="1:15" x14ac:dyDescent="0.35">
      <c r="A582" t="s">
        <v>27</v>
      </c>
      <c r="B582" t="s">
        <v>27</v>
      </c>
      <c r="C582" t="s">
        <v>36</v>
      </c>
      <c r="D582" t="s">
        <v>120</v>
      </c>
      <c r="E582" t="s">
        <v>291</v>
      </c>
      <c r="F582" t="s">
        <v>292</v>
      </c>
      <c r="G582">
        <v>2015</v>
      </c>
      <c r="H582" s="31">
        <v>79.682000000000002</v>
      </c>
      <c r="I582" s="31" t="s">
        <v>293</v>
      </c>
      <c r="J582" s="31" t="s">
        <v>293</v>
      </c>
      <c r="K582" s="31" t="s">
        <v>293</v>
      </c>
      <c r="L582" s="31" t="s">
        <v>293</v>
      </c>
      <c r="M582" s="31" t="s">
        <v>293</v>
      </c>
      <c r="N582" s="31" t="s">
        <v>293</v>
      </c>
      <c r="O582" s="31" t="s">
        <v>293</v>
      </c>
    </row>
    <row r="583" spans="1:15" x14ac:dyDescent="0.35">
      <c r="A583" t="s">
        <v>16</v>
      </c>
      <c r="B583" t="s">
        <v>16</v>
      </c>
      <c r="C583" t="s">
        <v>36</v>
      </c>
      <c r="D583" t="s">
        <v>130</v>
      </c>
      <c r="E583" t="s">
        <v>291</v>
      </c>
      <c r="F583" t="s">
        <v>292</v>
      </c>
      <c r="G583">
        <v>2015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</row>
    <row r="584" spans="1:15" x14ac:dyDescent="0.35">
      <c r="A584" t="s">
        <v>16</v>
      </c>
      <c r="B584" t="s">
        <v>16</v>
      </c>
      <c r="C584" t="s">
        <v>36</v>
      </c>
      <c r="D584" t="s">
        <v>131</v>
      </c>
      <c r="E584" t="s">
        <v>291</v>
      </c>
      <c r="F584" t="s">
        <v>292</v>
      </c>
      <c r="G584">
        <v>2015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</row>
    <row r="585" spans="1:15" x14ac:dyDescent="0.35">
      <c r="A585" t="s">
        <v>27</v>
      </c>
      <c r="B585" t="s">
        <v>27</v>
      </c>
      <c r="C585" t="s">
        <v>36</v>
      </c>
      <c r="D585" t="s">
        <v>151</v>
      </c>
      <c r="E585" t="s">
        <v>291</v>
      </c>
      <c r="F585" t="s">
        <v>292</v>
      </c>
      <c r="G585">
        <v>2015</v>
      </c>
      <c r="H585" s="31" t="s">
        <v>293</v>
      </c>
      <c r="I585" s="31">
        <v>1.3620000000000001</v>
      </c>
      <c r="J585" s="31" t="s">
        <v>293</v>
      </c>
      <c r="K585" s="31">
        <v>-0.124</v>
      </c>
      <c r="L585" s="31" t="s">
        <v>293</v>
      </c>
      <c r="M585" s="31">
        <v>0</v>
      </c>
      <c r="N585" s="31" t="s">
        <v>293</v>
      </c>
      <c r="O585" s="31" t="s">
        <v>293</v>
      </c>
    </row>
    <row r="586" spans="1:15" x14ac:dyDescent="0.35">
      <c r="A586" t="s">
        <v>27</v>
      </c>
      <c r="B586" t="s">
        <v>27</v>
      </c>
      <c r="C586" t="s">
        <v>36</v>
      </c>
      <c r="D586" t="s">
        <v>161</v>
      </c>
      <c r="E586" t="s">
        <v>291</v>
      </c>
      <c r="F586" t="s">
        <v>292</v>
      </c>
      <c r="G586">
        <v>2015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</row>
    <row r="587" spans="1:15" x14ac:dyDescent="0.35">
      <c r="A587" t="s">
        <v>16</v>
      </c>
      <c r="B587" t="s">
        <v>16</v>
      </c>
      <c r="C587" t="s">
        <v>36</v>
      </c>
      <c r="D587" t="s">
        <v>162</v>
      </c>
      <c r="E587" t="s">
        <v>291</v>
      </c>
      <c r="F587" t="s">
        <v>292</v>
      </c>
      <c r="G587">
        <v>2015</v>
      </c>
      <c r="H587" s="31">
        <v>556.98099999999999</v>
      </c>
      <c r="I587" s="31">
        <v>583.65499999999997</v>
      </c>
      <c r="J587" s="31">
        <v>-26.673999999999999</v>
      </c>
      <c r="K587" s="31">
        <v>15.747999999999999</v>
      </c>
      <c r="L587" s="31">
        <v>16.492000000000001</v>
      </c>
      <c r="M587" s="31" t="s">
        <v>293</v>
      </c>
      <c r="N587" s="31" t="s">
        <v>293</v>
      </c>
      <c r="O587" s="31">
        <v>-0.62</v>
      </c>
    </row>
    <row r="588" spans="1:15" x14ac:dyDescent="0.35">
      <c r="A588" t="s">
        <v>16</v>
      </c>
      <c r="B588" t="s">
        <v>16</v>
      </c>
      <c r="C588" t="s">
        <v>36</v>
      </c>
      <c r="D588" t="s">
        <v>167</v>
      </c>
      <c r="E588" t="s">
        <v>291</v>
      </c>
      <c r="F588" t="s">
        <v>292</v>
      </c>
      <c r="G588">
        <v>2015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</row>
    <row r="589" spans="1:15" x14ac:dyDescent="0.35">
      <c r="A589" t="s">
        <v>16</v>
      </c>
      <c r="B589" t="s">
        <v>16</v>
      </c>
      <c r="C589" t="s">
        <v>36</v>
      </c>
      <c r="D589" t="s">
        <v>168</v>
      </c>
      <c r="E589" t="s">
        <v>291</v>
      </c>
      <c r="F589" t="s">
        <v>292</v>
      </c>
      <c r="G589">
        <v>2015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</row>
    <row r="590" spans="1:15" x14ac:dyDescent="0.35">
      <c r="A590" t="s">
        <v>16</v>
      </c>
      <c r="B590" t="s">
        <v>16</v>
      </c>
      <c r="C590" t="s">
        <v>36</v>
      </c>
      <c r="D590" t="s">
        <v>171</v>
      </c>
      <c r="E590" t="s">
        <v>291</v>
      </c>
      <c r="F590" t="s">
        <v>292</v>
      </c>
      <c r="G590">
        <v>2015</v>
      </c>
      <c r="H590" s="31">
        <v>-0.79500000000000004</v>
      </c>
      <c r="I590" s="31">
        <v>-0.90800000000000003</v>
      </c>
      <c r="J590" s="31" t="s">
        <v>293</v>
      </c>
      <c r="K590" s="31" t="s">
        <v>293</v>
      </c>
      <c r="L590" s="31" t="s">
        <v>293</v>
      </c>
      <c r="M590" s="31">
        <v>0</v>
      </c>
      <c r="N590" s="31" t="s">
        <v>293</v>
      </c>
      <c r="O590" s="31">
        <v>0</v>
      </c>
    </row>
    <row r="591" spans="1:15" x14ac:dyDescent="0.35">
      <c r="A591" t="s">
        <v>27</v>
      </c>
      <c r="B591" t="s">
        <v>27</v>
      </c>
      <c r="C591" t="s">
        <v>36</v>
      </c>
      <c r="D591" t="s">
        <v>175</v>
      </c>
      <c r="E591" t="s">
        <v>291</v>
      </c>
      <c r="F591" t="s">
        <v>292</v>
      </c>
      <c r="G591">
        <v>2015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</row>
    <row r="592" spans="1:15" x14ac:dyDescent="0.35">
      <c r="A592" t="s">
        <v>34</v>
      </c>
      <c r="B592" t="s">
        <v>34</v>
      </c>
      <c r="C592" t="s">
        <v>36</v>
      </c>
      <c r="D592" t="s">
        <v>176</v>
      </c>
      <c r="E592" t="s">
        <v>291</v>
      </c>
      <c r="F592" t="s">
        <v>292</v>
      </c>
      <c r="G592">
        <v>2015</v>
      </c>
      <c r="H592" s="31">
        <v>2.0430000000000001</v>
      </c>
      <c r="I592" s="31" t="s">
        <v>293</v>
      </c>
      <c r="J592" s="31" t="s">
        <v>293</v>
      </c>
      <c r="K592" s="31" t="s">
        <v>293</v>
      </c>
      <c r="L592" s="31" t="s">
        <v>293</v>
      </c>
      <c r="M592" s="31" t="s">
        <v>293</v>
      </c>
      <c r="N592" s="31" t="s">
        <v>293</v>
      </c>
      <c r="O592" s="31" t="s">
        <v>293</v>
      </c>
    </row>
    <row r="593" spans="1:15" x14ac:dyDescent="0.35">
      <c r="A593" t="s">
        <v>16</v>
      </c>
      <c r="B593" t="s">
        <v>16</v>
      </c>
      <c r="C593" t="s">
        <v>36</v>
      </c>
      <c r="D593" t="s">
        <v>186</v>
      </c>
      <c r="E593" t="s">
        <v>291</v>
      </c>
      <c r="F593" t="s">
        <v>292</v>
      </c>
      <c r="G593">
        <v>2015</v>
      </c>
      <c r="H593" s="31">
        <v>6.2430000000000003</v>
      </c>
      <c r="I593" s="31" t="s">
        <v>293</v>
      </c>
      <c r="J593" s="31" t="s">
        <v>293</v>
      </c>
      <c r="K593" s="31">
        <v>2.976</v>
      </c>
      <c r="L593" s="31" t="s">
        <v>293</v>
      </c>
      <c r="M593" s="31" t="s">
        <v>293</v>
      </c>
      <c r="N593" s="31" t="s">
        <v>293</v>
      </c>
      <c r="O593" s="31" t="s">
        <v>293</v>
      </c>
    </row>
    <row r="594" spans="1:15" x14ac:dyDescent="0.35">
      <c r="A594" t="s">
        <v>23</v>
      </c>
      <c r="B594" t="s">
        <v>23</v>
      </c>
      <c r="C594" t="s">
        <v>36</v>
      </c>
      <c r="D594" t="s">
        <v>188</v>
      </c>
      <c r="E594" t="s">
        <v>291</v>
      </c>
      <c r="F594" t="s">
        <v>292</v>
      </c>
      <c r="G594">
        <v>2015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</row>
    <row r="595" spans="1:15" x14ac:dyDescent="0.35">
      <c r="A595" t="s">
        <v>16</v>
      </c>
      <c r="B595" t="s">
        <v>16</v>
      </c>
      <c r="C595" t="s">
        <v>36</v>
      </c>
      <c r="D595" t="s">
        <v>195</v>
      </c>
      <c r="E595" t="s">
        <v>291</v>
      </c>
      <c r="F595" t="s">
        <v>292</v>
      </c>
      <c r="G595">
        <v>2015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</row>
    <row r="596" spans="1:15" x14ac:dyDescent="0.35">
      <c r="A596" t="s">
        <v>27</v>
      </c>
      <c r="B596" t="s">
        <v>27</v>
      </c>
      <c r="C596" t="s">
        <v>36</v>
      </c>
      <c r="D596" t="s">
        <v>196</v>
      </c>
      <c r="E596" t="s">
        <v>291</v>
      </c>
      <c r="F596" t="s">
        <v>292</v>
      </c>
      <c r="G596">
        <v>2015</v>
      </c>
      <c r="H596" s="31">
        <v>-88.99</v>
      </c>
      <c r="I596" s="31">
        <v>-120.431</v>
      </c>
      <c r="J596" s="31">
        <v>31.555</v>
      </c>
      <c r="K596" s="31" t="s">
        <v>293</v>
      </c>
      <c r="L596" s="31" t="s">
        <v>293</v>
      </c>
      <c r="M596" s="31" t="s">
        <v>293</v>
      </c>
      <c r="N596" s="31" t="s">
        <v>293</v>
      </c>
      <c r="O596" s="31" t="s">
        <v>293</v>
      </c>
    </row>
    <row r="597" spans="1:15" x14ac:dyDescent="0.35">
      <c r="A597" t="s">
        <v>16</v>
      </c>
      <c r="B597" t="s">
        <v>16</v>
      </c>
      <c r="C597" t="s">
        <v>36</v>
      </c>
      <c r="D597" t="s">
        <v>219</v>
      </c>
      <c r="E597" t="s">
        <v>291</v>
      </c>
      <c r="F597" t="s">
        <v>292</v>
      </c>
      <c r="G597">
        <v>2015</v>
      </c>
      <c r="H597" s="31" t="s">
        <v>293</v>
      </c>
      <c r="I597" s="31" t="s">
        <v>293</v>
      </c>
      <c r="J597" s="31" t="s">
        <v>293</v>
      </c>
      <c r="K597" s="31" t="s">
        <v>293</v>
      </c>
      <c r="L597" s="31" t="s">
        <v>293</v>
      </c>
      <c r="M597" s="31">
        <v>0</v>
      </c>
      <c r="N597" s="31" t="s">
        <v>293</v>
      </c>
      <c r="O597" s="31" t="s">
        <v>293</v>
      </c>
    </row>
    <row r="598" spans="1:15" x14ac:dyDescent="0.35">
      <c r="A598" t="s">
        <v>38</v>
      </c>
      <c r="B598" t="s">
        <v>38</v>
      </c>
      <c r="C598" t="s">
        <v>39</v>
      </c>
      <c r="D598" t="s">
        <v>220</v>
      </c>
      <c r="E598" t="s">
        <v>291</v>
      </c>
      <c r="F598" t="s">
        <v>292</v>
      </c>
      <c r="G598">
        <v>2015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</row>
    <row r="599" spans="1:15" x14ac:dyDescent="0.35">
      <c r="A599" t="s">
        <v>27</v>
      </c>
      <c r="B599" t="s">
        <v>27</v>
      </c>
      <c r="C599" t="s">
        <v>36</v>
      </c>
      <c r="D599" t="s">
        <v>224</v>
      </c>
      <c r="E599" t="s">
        <v>291</v>
      </c>
      <c r="F599" t="s">
        <v>292</v>
      </c>
      <c r="G599">
        <v>2015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0</v>
      </c>
      <c r="N599" s="31">
        <v>0</v>
      </c>
      <c r="O599" s="31">
        <v>0</v>
      </c>
    </row>
    <row r="600" spans="1:15" x14ac:dyDescent="0.35">
      <c r="A600" t="s">
        <v>27</v>
      </c>
      <c r="B600" t="s">
        <v>27</v>
      </c>
      <c r="C600" t="s">
        <v>36</v>
      </c>
      <c r="D600" t="s">
        <v>226</v>
      </c>
      <c r="E600" t="s">
        <v>291</v>
      </c>
      <c r="F600" t="s">
        <v>292</v>
      </c>
      <c r="G600">
        <v>2015</v>
      </c>
      <c r="H600" s="31" t="s">
        <v>293</v>
      </c>
      <c r="I600" s="31" t="s">
        <v>293</v>
      </c>
      <c r="J600" s="31">
        <v>0</v>
      </c>
      <c r="K600" s="31" t="s">
        <v>293</v>
      </c>
      <c r="L600" s="31" t="s">
        <v>293</v>
      </c>
      <c r="M600" s="31">
        <v>0</v>
      </c>
      <c r="N600" s="31" t="s">
        <v>293</v>
      </c>
      <c r="O600" s="31" t="s">
        <v>293</v>
      </c>
    </row>
    <row r="601" spans="1:15" x14ac:dyDescent="0.35">
      <c r="A601" t="s">
        <v>34</v>
      </c>
      <c r="B601" t="s">
        <v>34</v>
      </c>
      <c r="C601" t="s">
        <v>36</v>
      </c>
      <c r="D601" t="s">
        <v>228</v>
      </c>
      <c r="E601" t="s">
        <v>291</v>
      </c>
      <c r="F601" t="s">
        <v>292</v>
      </c>
      <c r="G601">
        <v>2015</v>
      </c>
      <c r="H601" s="31">
        <v>0</v>
      </c>
      <c r="I601" s="31">
        <v>0</v>
      </c>
      <c r="J601" s="31">
        <v>0</v>
      </c>
      <c r="K601" s="31">
        <v>0</v>
      </c>
      <c r="L601" s="31">
        <v>0</v>
      </c>
      <c r="M601" s="31">
        <v>0</v>
      </c>
      <c r="N601" s="31">
        <v>0</v>
      </c>
      <c r="O601" s="31">
        <v>0</v>
      </c>
    </row>
    <row r="602" spans="1:15" x14ac:dyDescent="0.35">
      <c r="A602" t="s">
        <v>16</v>
      </c>
      <c r="B602" t="s">
        <v>16</v>
      </c>
      <c r="C602" t="s">
        <v>36</v>
      </c>
      <c r="D602" t="s">
        <v>229</v>
      </c>
      <c r="E602" t="s">
        <v>291</v>
      </c>
      <c r="F602" t="s">
        <v>292</v>
      </c>
      <c r="G602">
        <v>2015</v>
      </c>
      <c r="H602" s="31">
        <v>0</v>
      </c>
      <c r="I602" s="31">
        <v>0</v>
      </c>
      <c r="J602" s="31">
        <v>0</v>
      </c>
      <c r="K602" s="31">
        <v>0</v>
      </c>
      <c r="L602" s="31">
        <v>0</v>
      </c>
      <c r="M602" s="31">
        <v>0</v>
      </c>
      <c r="N602" s="31">
        <v>0</v>
      </c>
      <c r="O602" s="31">
        <v>0</v>
      </c>
    </row>
    <row r="603" spans="1:15" x14ac:dyDescent="0.35">
      <c r="A603" t="s">
        <v>16</v>
      </c>
      <c r="B603" t="s">
        <v>16</v>
      </c>
      <c r="C603" t="s">
        <v>36</v>
      </c>
      <c r="D603" t="s">
        <v>235</v>
      </c>
      <c r="E603" t="s">
        <v>291</v>
      </c>
      <c r="F603" t="s">
        <v>292</v>
      </c>
      <c r="G603">
        <v>2015</v>
      </c>
      <c r="H603" s="31">
        <v>0</v>
      </c>
      <c r="I603" s="31">
        <v>0</v>
      </c>
      <c r="J603" s="31">
        <v>0</v>
      </c>
      <c r="K603" s="31">
        <v>0</v>
      </c>
      <c r="L603" s="31">
        <v>0</v>
      </c>
      <c r="M603" s="31">
        <v>0</v>
      </c>
      <c r="N603" s="31">
        <v>0</v>
      </c>
      <c r="O603" s="31">
        <v>0</v>
      </c>
    </row>
    <row r="604" spans="1:15" x14ac:dyDescent="0.35">
      <c r="A604" t="s">
        <v>23</v>
      </c>
      <c r="B604" t="s">
        <v>23</v>
      </c>
      <c r="C604" t="s">
        <v>36</v>
      </c>
      <c r="D604" t="s">
        <v>236</v>
      </c>
      <c r="E604" t="s">
        <v>291</v>
      </c>
      <c r="F604" t="s">
        <v>292</v>
      </c>
      <c r="G604">
        <v>2015</v>
      </c>
      <c r="H604" s="31">
        <v>51.985999999999997</v>
      </c>
      <c r="I604" s="31">
        <v>40.636000000000003</v>
      </c>
      <c r="J604" s="31">
        <v>11.351000000000001</v>
      </c>
      <c r="K604" s="31">
        <v>39.308999999999997</v>
      </c>
      <c r="L604" s="31">
        <v>40.052999999999997</v>
      </c>
      <c r="M604" s="31">
        <v>36.332999999999998</v>
      </c>
      <c r="N604" s="31">
        <v>3.72</v>
      </c>
      <c r="O604" s="31">
        <v>-0.74399999999999999</v>
      </c>
    </row>
    <row r="605" spans="1:15" x14ac:dyDescent="0.35">
      <c r="A605" t="s">
        <v>16</v>
      </c>
      <c r="B605" t="s">
        <v>16</v>
      </c>
      <c r="C605" t="s">
        <v>36</v>
      </c>
      <c r="D605" t="s">
        <v>238</v>
      </c>
      <c r="E605" t="s">
        <v>291</v>
      </c>
      <c r="F605" t="s">
        <v>292</v>
      </c>
      <c r="G605">
        <v>2015</v>
      </c>
      <c r="H605" s="31">
        <v>0</v>
      </c>
      <c r="I605" s="31">
        <v>0</v>
      </c>
      <c r="J605" s="31">
        <v>0</v>
      </c>
      <c r="K605" s="31">
        <v>0</v>
      </c>
      <c r="L605" s="31">
        <v>0</v>
      </c>
      <c r="M605" s="31">
        <v>0</v>
      </c>
      <c r="N605" s="31">
        <v>0</v>
      </c>
      <c r="O605" s="31">
        <v>0</v>
      </c>
    </row>
    <row r="606" spans="1:15" x14ac:dyDescent="0.35">
      <c r="A606" t="s">
        <v>16</v>
      </c>
      <c r="B606" t="s">
        <v>16</v>
      </c>
      <c r="C606" t="s">
        <v>36</v>
      </c>
      <c r="D606" t="s">
        <v>244</v>
      </c>
      <c r="E606" t="s">
        <v>291</v>
      </c>
      <c r="F606" t="s">
        <v>292</v>
      </c>
      <c r="G606">
        <v>2015</v>
      </c>
      <c r="H606" s="31" t="s">
        <v>293</v>
      </c>
      <c r="I606" s="31" t="s">
        <v>293</v>
      </c>
      <c r="J606" s="31">
        <v>0</v>
      </c>
      <c r="K606" s="31" t="s">
        <v>293</v>
      </c>
      <c r="L606" s="31" t="s">
        <v>293</v>
      </c>
      <c r="M606" s="31" t="s">
        <v>293</v>
      </c>
      <c r="N606" s="31">
        <v>0</v>
      </c>
      <c r="O606" s="31">
        <v>0</v>
      </c>
    </row>
    <row r="607" spans="1:15" x14ac:dyDescent="0.35">
      <c r="A607" t="s">
        <v>27</v>
      </c>
      <c r="B607" t="s">
        <v>27</v>
      </c>
      <c r="C607" t="s">
        <v>36</v>
      </c>
      <c r="D607" t="s">
        <v>107</v>
      </c>
      <c r="E607" t="s">
        <v>291</v>
      </c>
      <c r="F607" t="s">
        <v>292</v>
      </c>
      <c r="G607">
        <v>2015</v>
      </c>
      <c r="H607" s="31" t="s">
        <v>293</v>
      </c>
      <c r="I607" s="31">
        <v>0</v>
      </c>
      <c r="J607" s="31" t="s">
        <v>293</v>
      </c>
      <c r="K607" s="31" t="s">
        <v>293</v>
      </c>
      <c r="L607" s="31">
        <v>0</v>
      </c>
      <c r="M607" s="31">
        <v>0</v>
      </c>
      <c r="N607" s="31">
        <v>0</v>
      </c>
      <c r="O607" s="31" t="s">
        <v>293</v>
      </c>
    </row>
    <row r="608" spans="1:15" x14ac:dyDescent="0.35">
      <c r="A608" t="s">
        <v>27</v>
      </c>
      <c r="B608" t="s">
        <v>27</v>
      </c>
      <c r="C608" t="s">
        <v>36</v>
      </c>
      <c r="D608" t="s">
        <v>251</v>
      </c>
      <c r="E608" t="s">
        <v>291</v>
      </c>
      <c r="F608" t="s">
        <v>292</v>
      </c>
      <c r="G608">
        <v>2015</v>
      </c>
      <c r="H608" s="31">
        <v>796.36800000000005</v>
      </c>
      <c r="I608" s="31" t="s">
        <v>293</v>
      </c>
      <c r="J608" s="31" t="s">
        <v>293</v>
      </c>
      <c r="K608" s="31">
        <v>0.248</v>
      </c>
      <c r="L608" s="31" t="s">
        <v>293</v>
      </c>
      <c r="M608" s="31" t="s">
        <v>293</v>
      </c>
      <c r="N608" s="31" t="s">
        <v>293</v>
      </c>
      <c r="O608" s="31" t="s">
        <v>293</v>
      </c>
    </row>
    <row r="609" spans="1:15" x14ac:dyDescent="0.35">
      <c r="A609" t="s">
        <v>16</v>
      </c>
      <c r="B609" t="s">
        <v>16</v>
      </c>
      <c r="C609" t="s">
        <v>36</v>
      </c>
      <c r="D609" t="s">
        <v>253</v>
      </c>
      <c r="E609" t="s">
        <v>291</v>
      </c>
      <c r="F609" t="s">
        <v>292</v>
      </c>
      <c r="G609">
        <v>2015</v>
      </c>
      <c r="H609" s="31" t="s">
        <v>293</v>
      </c>
      <c r="I609" s="31" t="s">
        <v>293</v>
      </c>
      <c r="J609" s="31" t="s">
        <v>293</v>
      </c>
      <c r="K609" s="31" t="s">
        <v>293</v>
      </c>
      <c r="L609" s="31" t="s">
        <v>293</v>
      </c>
      <c r="M609" s="31" t="s">
        <v>293</v>
      </c>
      <c r="N609" s="31" t="s">
        <v>293</v>
      </c>
      <c r="O609" s="31">
        <v>0</v>
      </c>
    </row>
    <row r="610" spans="1:15" x14ac:dyDescent="0.35">
      <c r="A610" t="s">
        <v>16</v>
      </c>
      <c r="B610" t="s">
        <v>16</v>
      </c>
      <c r="C610" t="s">
        <v>36</v>
      </c>
      <c r="D610" t="s">
        <v>262</v>
      </c>
      <c r="E610" t="s">
        <v>291</v>
      </c>
      <c r="F610" t="s">
        <v>292</v>
      </c>
      <c r="G610">
        <v>2015</v>
      </c>
      <c r="H610" s="31">
        <v>6.3559999999999999</v>
      </c>
      <c r="I610" s="31" t="s">
        <v>293</v>
      </c>
      <c r="J610" s="31" t="s">
        <v>293</v>
      </c>
      <c r="K610" s="31">
        <v>3.3479999999999999</v>
      </c>
      <c r="L610" s="31" t="s">
        <v>293</v>
      </c>
      <c r="M610" s="31">
        <v>0</v>
      </c>
      <c r="N610" s="31" t="s">
        <v>293</v>
      </c>
      <c r="O610" s="31" t="s">
        <v>293</v>
      </c>
    </row>
    <row r="611" spans="1:15" x14ac:dyDescent="0.35">
      <c r="A611" t="s">
        <v>27</v>
      </c>
      <c r="B611" t="s">
        <v>27</v>
      </c>
      <c r="C611" t="s">
        <v>36</v>
      </c>
      <c r="D611" t="s">
        <v>278</v>
      </c>
      <c r="E611" t="s">
        <v>291</v>
      </c>
      <c r="F611" t="s">
        <v>292</v>
      </c>
      <c r="G611">
        <v>2015</v>
      </c>
      <c r="H611" s="31">
        <v>0.56799999999999995</v>
      </c>
      <c r="I611" s="31" t="s">
        <v>293</v>
      </c>
      <c r="J611" s="31" t="s">
        <v>293</v>
      </c>
      <c r="K611" s="31" t="s">
        <v>293</v>
      </c>
      <c r="L611" s="31">
        <v>0</v>
      </c>
      <c r="M611" s="31">
        <v>0</v>
      </c>
      <c r="N611" s="31">
        <v>0</v>
      </c>
      <c r="O611" s="31" t="s">
        <v>293</v>
      </c>
    </row>
    <row r="612" spans="1:15" x14ac:dyDescent="0.35">
      <c r="A612" t="s">
        <v>27</v>
      </c>
      <c r="B612" t="s">
        <v>27</v>
      </c>
      <c r="C612" t="s">
        <v>36</v>
      </c>
      <c r="D612" t="s">
        <v>279</v>
      </c>
      <c r="E612" t="s">
        <v>291</v>
      </c>
      <c r="F612" t="s">
        <v>292</v>
      </c>
      <c r="G612">
        <v>2015</v>
      </c>
      <c r="H612" s="31">
        <v>0</v>
      </c>
      <c r="I612" s="31">
        <v>0</v>
      </c>
      <c r="J612" s="31">
        <v>0</v>
      </c>
      <c r="K612" s="31">
        <v>0</v>
      </c>
      <c r="L612" s="31">
        <v>0</v>
      </c>
      <c r="M612" s="31">
        <v>0</v>
      </c>
      <c r="N612" s="31">
        <v>0</v>
      </c>
      <c r="O612" s="31">
        <v>0</v>
      </c>
    </row>
    <row r="613" spans="1:15" x14ac:dyDescent="0.35">
      <c r="A613" t="s">
        <v>34</v>
      </c>
      <c r="B613" t="s">
        <v>34</v>
      </c>
      <c r="C613" t="s">
        <v>24</v>
      </c>
      <c r="D613" t="s">
        <v>123</v>
      </c>
      <c r="E613" t="s">
        <v>291</v>
      </c>
      <c r="F613" t="s">
        <v>292</v>
      </c>
      <c r="G613">
        <v>2015</v>
      </c>
      <c r="H613" s="31">
        <v>29.625</v>
      </c>
      <c r="I613" s="31" t="s">
        <v>293</v>
      </c>
      <c r="J613" s="31" t="s">
        <v>293</v>
      </c>
      <c r="K613" s="31" t="s">
        <v>293</v>
      </c>
      <c r="L613" s="31" t="s">
        <v>293</v>
      </c>
      <c r="M613" s="31">
        <v>0</v>
      </c>
      <c r="N613" s="31" t="s">
        <v>293</v>
      </c>
      <c r="O613" s="31" t="s">
        <v>293</v>
      </c>
    </row>
    <row r="614" spans="1:15" x14ac:dyDescent="0.35">
      <c r="A614" t="s">
        <v>38</v>
      </c>
      <c r="B614" t="s">
        <v>38</v>
      </c>
      <c r="C614" t="s">
        <v>39</v>
      </c>
      <c r="D614" t="s">
        <v>40</v>
      </c>
      <c r="E614" t="s">
        <v>291</v>
      </c>
      <c r="F614" t="s">
        <v>292</v>
      </c>
      <c r="G614">
        <v>2015</v>
      </c>
      <c r="H614" s="31">
        <v>0</v>
      </c>
      <c r="I614" s="31">
        <v>0</v>
      </c>
      <c r="J614" s="31">
        <v>0</v>
      </c>
      <c r="K614" s="31">
        <v>0</v>
      </c>
      <c r="L614" s="31">
        <v>0</v>
      </c>
      <c r="M614" s="31">
        <v>0</v>
      </c>
      <c r="N614" s="31">
        <v>0</v>
      </c>
      <c r="O614" s="31">
        <v>0</v>
      </c>
    </row>
    <row r="615" spans="1:15" x14ac:dyDescent="0.35">
      <c r="A615" t="s">
        <v>34</v>
      </c>
      <c r="B615" t="s">
        <v>34</v>
      </c>
      <c r="C615" t="s">
        <v>41</v>
      </c>
      <c r="D615" t="s">
        <v>42</v>
      </c>
      <c r="E615" t="s">
        <v>291</v>
      </c>
      <c r="F615" t="s">
        <v>292</v>
      </c>
      <c r="G615">
        <v>2015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0</v>
      </c>
      <c r="N615" s="31">
        <v>0</v>
      </c>
      <c r="O615" s="31">
        <v>0</v>
      </c>
    </row>
    <row r="616" spans="1:15" x14ac:dyDescent="0.35">
      <c r="A616" t="s">
        <v>34</v>
      </c>
      <c r="B616" t="s">
        <v>34</v>
      </c>
      <c r="C616" t="s">
        <v>41</v>
      </c>
      <c r="D616" t="s">
        <v>45</v>
      </c>
      <c r="E616" t="s">
        <v>291</v>
      </c>
      <c r="F616" t="s">
        <v>292</v>
      </c>
      <c r="G616">
        <v>2015</v>
      </c>
      <c r="H616" s="31">
        <v>0</v>
      </c>
      <c r="I616" s="31">
        <v>0</v>
      </c>
      <c r="J616" s="31">
        <v>0</v>
      </c>
      <c r="K616" s="31">
        <v>0</v>
      </c>
      <c r="L616" s="31">
        <v>0</v>
      </c>
      <c r="M616" s="31">
        <v>0</v>
      </c>
      <c r="N616" s="31">
        <v>0</v>
      </c>
      <c r="O616" s="31">
        <v>0</v>
      </c>
    </row>
    <row r="617" spans="1:15" x14ac:dyDescent="0.35">
      <c r="A617" t="s">
        <v>34</v>
      </c>
      <c r="B617" t="s">
        <v>34</v>
      </c>
      <c r="C617" t="s">
        <v>41</v>
      </c>
      <c r="D617" t="s">
        <v>49</v>
      </c>
      <c r="E617" t="s">
        <v>291</v>
      </c>
      <c r="F617" t="s">
        <v>292</v>
      </c>
      <c r="G617">
        <v>2015</v>
      </c>
      <c r="H617" s="31">
        <v>27.128</v>
      </c>
      <c r="I617" s="31">
        <v>-1.589</v>
      </c>
      <c r="J617" s="31" t="s">
        <v>293</v>
      </c>
      <c r="K617" s="31" t="s">
        <v>293</v>
      </c>
      <c r="L617" s="31" t="s">
        <v>293</v>
      </c>
      <c r="M617" s="31" t="s">
        <v>293</v>
      </c>
      <c r="N617" s="31" t="s">
        <v>293</v>
      </c>
      <c r="O617" s="31" t="s">
        <v>293</v>
      </c>
    </row>
    <row r="618" spans="1:15" x14ac:dyDescent="0.35">
      <c r="A618" t="s">
        <v>34</v>
      </c>
      <c r="B618" t="s">
        <v>34</v>
      </c>
      <c r="C618" t="s">
        <v>41</v>
      </c>
      <c r="D618" t="s">
        <v>52</v>
      </c>
      <c r="E618" t="s">
        <v>291</v>
      </c>
      <c r="F618" t="s">
        <v>292</v>
      </c>
      <c r="G618">
        <v>2015</v>
      </c>
      <c r="H618" s="31">
        <v>73.325999999999993</v>
      </c>
      <c r="I618" s="31" t="s">
        <v>293</v>
      </c>
      <c r="J618" s="31" t="s">
        <v>293</v>
      </c>
      <c r="K618" s="31" t="s">
        <v>293</v>
      </c>
      <c r="L618" s="31" t="s">
        <v>293</v>
      </c>
      <c r="M618" s="31">
        <v>0</v>
      </c>
      <c r="N618" s="31" t="s">
        <v>293</v>
      </c>
      <c r="O618" s="31" t="s">
        <v>293</v>
      </c>
    </row>
    <row r="619" spans="1:15" x14ac:dyDescent="0.35">
      <c r="A619" t="s">
        <v>23</v>
      </c>
      <c r="B619" t="s">
        <v>23</v>
      </c>
      <c r="C619" t="s">
        <v>41</v>
      </c>
      <c r="D619" t="s">
        <v>55</v>
      </c>
      <c r="E619" t="s">
        <v>291</v>
      </c>
      <c r="F619" t="s">
        <v>292</v>
      </c>
      <c r="G619">
        <v>2015</v>
      </c>
      <c r="H619" s="31">
        <v>0</v>
      </c>
      <c r="I619" s="31">
        <v>0</v>
      </c>
      <c r="J619" s="31">
        <v>0</v>
      </c>
      <c r="K619" s="31">
        <v>0</v>
      </c>
      <c r="L619" s="31">
        <v>0</v>
      </c>
      <c r="M619" s="31">
        <v>0</v>
      </c>
      <c r="N619" s="31">
        <v>0</v>
      </c>
      <c r="O619" s="31">
        <v>0</v>
      </c>
    </row>
    <row r="620" spans="1:15" x14ac:dyDescent="0.35">
      <c r="A620" t="s">
        <v>34</v>
      </c>
      <c r="B620" t="s">
        <v>34</v>
      </c>
      <c r="C620" t="s">
        <v>57</v>
      </c>
      <c r="D620" t="s">
        <v>58</v>
      </c>
      <c r="E620" t="s">
        <v>291</v>
      </c>
      <c r="F620" t="s">
        <v>292</v>
      </c>
      <c r="G620">
        <v>2015</v>
      </c>
      <c r="H620" s="31">
        <v>3455.5050000000001</v>
      </c>
      <c r="I620" s="31">
        <v>3350.511</v>
      </c>
      <c r="J620" s="31">
        <v>104.994</v>
      </c>
      <c r="K620" s="31">
        <v>10.788</v>
      </c>
      <c r="L620" s="31">
        <v>6.82</v>
      </c>
      <c r="M620" s="31" t="s">
        <v>293</v>
      </c>
      <c r="N620" s="31" t="s">
        <v>293</v>
      </c>
      <c r="O620" s="31">
        <v>3.968</v>
      </c>
    </row>
    <row r="621" spans="1:15" x14ac:dyDescent="0.35">
      <c r="A621" t="s">
        <v>38</v>
      </c>
      <c r="B621" t="s">
        <v>38</v>
      </c>
      <c r="C621" t="s">
        <v>39</v>
      </c>
      <c r="D621" t="s">
        <v>61</v>
      </c>
      <c r="E621" t="s">
        <v>291</v>
      </c>
      <c r="F621" t="s">
        <v>292</v>
      </c>
      <c r="G621">
        <v>2015</v>
      </c>
      <c r="H621" s="31" t="s">
        <v>293</v>
      </c>
      <c r="I621" s="31" t="s">
        <v>293</v>
      </c>
      <c r="J621" s="31">
        <v>0</v>
      </c>
      <c r="K621" s="31" t="s">
        <v>293</v>
      </c>
      <c r="L621" s="31" t="s">
        <v>293</v>
      </c>
      <c r="M621" s="31">
        <v>0</v>
      </c>
      <c r="N621" s="31" t="s">
        <v>293</v>
      </c>
      <c r="O621" s="31">
        <v>0</v>
      </c>
    </row>
    <row r="622" spans="1:15" x14ac:dyDescent="0.35">
      <c r="A622" t="s">
        <v>34</v>
      </c>
      <c r="B622" t="s">
        <v>34</v>
      </c>
      <c r="C622" t="s">
        <v>41</v>
      </c>
      <c r="D622" t="s">
        <v>75</v>
      </c>
      <c r="E622" t="s">
        <v>291</v>
      </c>
      <c r="F622" t="s">
        <v>292</v>
      </c>
      <c r="G622">
        <v>2015</v>
      </c>
      <c r="H622" s="31">
        <v>258.57</v>
      </c>
      <c r="I622" s="31">
        <v>226.334</v>
      </c>
      <c r="J622" s="31">
        <v>32.235999999999997</v>
      </c>
      <c r="K622" s="31">
        <v>14.384</v>
      </c>
      <c r="L622" s="31" t="s">
        <v>293</v>
      </c>
      <c r="M622" s="31">
        <v>0</v>
      </c>
      <c r="N622" s="31" t="s">
        <v>293</v>
      </c>
      <c r="O622" s="31" t="s">
        <v>293</v>
      </c>
    </row>
    <row r="623" spans="1:15" x14ac:dyDescent="0.35">
      <c r="A623" t="s">
        <v>23</v>
      </c>
      <c r="B623" t="s">
        <v>23</v>
      </c>
      <c r="C623" t="s">
        <v>41</v>
      </c>
      <c r="D623" t="s">
        <v>90</v>
      </c>
      <c r="E623" t="s">
        <v>291</v>
      </c>
      <c r="F623" t="s">
        <v>292</v>
      </c>
      <c r="G623">
        <v>2015</v>
      </c>
      <c r="H623" s="31" t="s">
        <v>293</v>
      </c>
      <c r="I623" s="31" t="s">
        <v>293</v>
      </c>
      <c r="J623" s="31" t="s">
        <v>293</v>
      </c>
      <c r="K623" s="31" t="s">
        <v>293</v>
      </c>
      <c r="L623" s="31">
        <v>0</v>
      </c>
      <c r="M623" s="31">
        <v>0</v>
      </c>
      <c r="N623" s="31">
        <v>0</v>
      </c>
      <c r="O623" s="31" t="s">
        <v>293</v>
      </c>
    </row>
    <row r="624" spans="1:15" x14ac:dyDescent="0.35">
      <c r="A624" t="s">
        <v>23</v>
      </c>
      <c r="B624" t="s">
        <v>23</v>
      </c>
      <c r="C624" t="s">
        <v>41</v>
      </c>
      <c r="D624" t="s">
        <v>93</v>
      </c>
      <c r="E624" t="s">
        <v>291</v>
      </c>
      <c r="F624" t="s">
        <v>292</v>
      </c>
      <c r="G624">
        <v>2015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0</v>
      </c>
      <c r="N624" s="31">
        <v>0</v>
      </c>
      <c r="O624" s="31">
        <v>0</v>
      </c>
    </row>
    <row r="625" spans="1:15" x14ac:dyDescent="0.35">
      <c r="A625" t="s">
        <v>34</v>
      </c>
      <c r="B625" t="s">
        <v>34</v>
      </c>
      <c r="C625" t="s">
        <v>41</v>
      </c>
      <c r="D625" t="s">
        <v>94</v>
      </c>
      <c r="E625" t="s">
        <v>291</v>
      </c>
      <c r="F625" t="s">
        <v>292</v>
      </c>
      <c r="G625">
        <v>2015</v>
      </c>
      <c r="H625" s="31">
        <v>0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</row>
    <row r="626" spans="1:15" x14ac:dyDescent="0.35">
      <c r="A626" t="s">
        <v>23</v>
      </c>
      <c r="B626" t="s">
        <v>23</v>
      </c>
      <c r="C626" t="s">
        <v>41</v>
      </c>
      <c r="D626" t="s">
        <v>99</v>
      </c>
      <c r="E626" t="s">
        <v>291</v>
      </c>
      <c r="F626" t="s">
        <v>292</v>
      </c>
      <c r="G626">
        <v>2015</v>
      </c>
      <c r="H626" s="31">
        <v>0</v>
      </c>
      <c r="I626" s="31">
        <v>0</v>
      </c>
      <c r="J626" s="31">
        <v>0</v>
      </c>
      <c r="K626" s="31">
        <v>0</v>
      </c>
      <c r="L626" s="31">
        <v>0</v>
      </c>
      <c r="M626" s="31">
        <v>0</v>
      </c>
      <c r="N626" s="31">
        <v>0</v>
      </c>
      <c r="O626" s="31">
        <v>0</v>
      </c>
    </row>
    <row r="627" spans="1:15" x14ac:dyDescent="0.35">
      <c r="A627" t="s">
        <v>23</v>
      </c>
      <c r="B627" t="s">
        <v>23</v>
      </c>
      <c r="C627" t="s">
        <v>41</v>
      </c>
      <c r="D627" t="s">
        <v>100</v>
      </c>
      <c r="E627" t="s">
        <v>291</v>
      </c>
      <c r="F627" t="s">
        <v>292</v>
      </c>
      <c r="G627">
        <v>2015</v>
      </c>
      <c r="H627" s="31" t="s">
        <v>293</v>
      </c>
      <c r="I627" s="31" t="s">
        <v>293</v>
      </c>
      <c r="J627" s="31">
        <v>0</v>
      </c>
      <c r="K627" s="31" t="s">
        <v>293</v>
      </c>
      <c r="L627" s="31" t="s">
        <v>293</v>
      </c>
      <c r="M627" s="31">
        <v>0</v>
      </c>
      <c r="N627" s="31" t="s">
        <v>293</v>
      </c>
      <c r="O627" s="31">
        <v>0</v>
      </c>
    </row>
    <row r="628" spans="1:15" x14ac:dyDescent="0.35">
      <c r="A628" t="s">
        <v>27</v>
      </c>
      <c r="B628" t="s">
        <v>27</v>
      </c>
      <c r="C628" t="s">
        <v>41</v>
      </c>
      <c r="D628" t="s">
        <v>103</v>
      </c>
      <c r="E628" t="s">
        <v>291</v>
      </c>
      <c r="F628" t="s">
        <v>292</v>
      </c>
      <c r="G628">
        <v>2015</v>
      </c>
      <c r="H628" s="31">
        <v>0</v>
      </c>
      <c r="I628" s="31">
        <v>0</v>
      </c>
      <c r="J628" s="31">
        <v>0</v>
      </c>
      <c r="K628" s="31">
        <v>0</v>
      </c>
      <c r="L628" s="31">
        <v>0</v>
      </c>
      <c r="M628" s="31">
        <v>0</v>
      </c>
      <c r="N628" s="31">
        <v>0</v>
      </c>
      <c r="O628" s="31">
        <v>0</v>
      </c>
    </row>
    <row r="629" spans="1:15" x14ac:dyDescent="0.35">
      <c r="A629" t="s">
        <v>23</v>
      </c>
      <c r="B629" t="s">
        <v>23</v>
      </c>
      <c r="C629" t="s">
        <v>41</v>
      </c>
      <c r="D629" t="s">
        <v>124</v>
      </c>
      <c r="E629" t="s">
        <v>291</v>
      </c>
      <c r="F629" t="s">
        <v>292</v>
      </c>
      <c r="G629">
        <v>2015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0</v>
      </c>
      <c r="N629" s="31">
        <v>0</v>
      </c>
      <c r="O629" s="31">
        <v>0</v>
      </c>
    </row>
    <row r="630" spans="1:15" x14ac:dyDescent="0.35">
      <c r="A630" t="s">
        <v>23</v>
      </c>
      <c r="B630" t="s">
        <v>23</v>
      </c>
      <c r="C630" t="s">
        <v>41</v>
      </c>
      <c r="D630" t="s">
        <v>128</v>
      </c>
      <c r="E630" t="s">
        <v>291</v>
      </c>
      <c r="F630" t="s">
        <v>292</v>
      </c>
      <c r="G630">
        <v>2015</v>
      </c>
      <c r="H630" s="31" t="s">
        <v>293</v>
      </c>
      <c r="I630" s="31" t="s">
        <v>293</v>
      </c>
      <c r="J630" s="31" t="s">
        <v>293</v>
      </c>
      <c r="K630" s="31" t="s">
        <v>293</v>
      </c>
      <c r="L630" s="31" t="s">
        <v>293</v>
      </c>
      <c r="M630" s="31">
        <v>0</v>
      </c>
      <c r="N630" s="31" t="s">
        <v>293</v>
      </c>
      <c r="O630" s="31" t="s">
        <v>293</v>
      </c>
    </row>
    <row r="631" spans="1:15" x14ac:dyDescent="0.35">
      <c r="A631" t="s">
        <v>16</v>
      </c>
      <c r="B631" t="s">
        <v>16</v>
      </c>
      <c r="C631" t="s">
        <v>41</v>
      </c>
      <c r="D631" t="s">
        <v>133</v>
      </c>
      <c r="E631" t="s">
        <v>291</v>
      </c>
      <c r="F631" t="s">
        <v>292</v>
      </c>
      <c r="G631">
        <v>2015</v>
      </c>
      <c r="H631" s="31">
        <v>0</v>
      </c>
      <c r="I631" s="31">
        <v>0</v>
      </c>
      <c r="J631" s="31">
        <v>0</v>
      </c>
      <c r="K631" s="31">
        <v>0</v>
      </c>
      <c r="L631" s="31">
        <v>0</v>
      </c>
      <c r="M631" s="31">
        <v>0</v>
      </c>
      <c r="N631" s="31">
        <v>0</v>
      </c>
      <c r="O631" s="31">
        <v>0</v>
      </c>
    </row>
    <row r="632" spans="1:15" x14ac:dyDescent="0.35">
      <c r="A632" t="s">
        <v>27</v>
      </c>
      <c r="B632" t="s">
        <v>27</v>
      </c>
      <c r="C632" t="s">
        <v>41</v>
      </c>
      <c r="D632" t="s">
        <v>135</v>
      </c>
      <c r="E632" t="s">
        <v>291</v>
      </c>
      <c r="F632" t="s">
        <v>292</v>
      </c>
      <c r="G632">
        <v>2015</v>
      </c>
      <c r="H632" s="31" t="s">
        <v>293</v>
      </c>
      <c r="I632" s="31" t="s">
        <v>293</v>
      </c>
      <c r="J632" s="31" t="s">
        <v>293</v>
      </c>
      <c r="K632" s="31" t="s">
        <v>293</v>
      </c>
      <c r="L632" s="31" t="s">
        <v>293</v>
      </c>
      <c r="M632" s="31">
        <v>0</v>
      </c>
      <c r="N632" s="31" t="s">
        <v>293</v>
      </c>
      <c r="O632" s="31" t="s">
        <v>293</v>
      </c>
    </row>
    <row r="633" spans="1:15" x14ac:dyDescent="0.35">
      <c r="A633" t="s">
        <v>23</v>
      </c>
      <c r="B633" t="s">
        <v>23</v>
      </c>
      <c r="C633" t="s">
        <v>41</v>
      </c>
      <c r="D633" t="s">
        <v>146</v>
      </c>
      <c r="E633" t="s">
        <v>291</v>
      </c>
      <c r="F633" t="s">
        <v>292</v>
      </c>
      <c r="G633">
        <v>2015</v>
      </c>
      <c r="H633" s="31">
        <v>0</v>
      </c>
      <c r="I633" s="31">
        <v>0</v>
      </c>
      <c r="J633" s="31">
        <v>0</v>
      </c>
      <c r="K633" s="31">
        <v>0</v>
      </c>
      <c r="L633" s="31">
        <v>0</v>
      </c>
      <c r="M633" s="31">
        <v>0</v>
      </c>
      <c r="N633" s="31">
        <v>0</v>
      </c>
      <c r="O633" s="31">
        <v>0</v>
      </c>
    </row>
    <row r="634" spans="1:15" x14ac:dyDescent="0.35">
      <c r="A634" t="s">
        <v>38</v>
      </c>
      <c r="B634" t="s">
        <v>38</v>
      </c>
      <c r="C634" t="s">
        <v>39</v>
      </c>
      <c r="D634" t="s">
        <v>184</v>
      </c>
      <c r="E634" t="s">
        <v>291</v>
      </c>
      <c r="F634" t="s">
        <v>292</v>
      </c>
      <c r="G634">
        <v>2015</v>
      </c>
      <c r="H634" s="31">
        <v>0</v>
      </c>
      <c r="I634" s="31">
        <v>0</v>
      </c>
      <c r="J634" s="31">
        <v>0</v>
      </c>
      <c r="K634" s="31">
        <v>0</v>
      </c>
      <c r="L634" s="31">
        <v>0</v>
      </c>
      <c r="M634" s="31">
        <v>0</v>
      </c>
      <c r="N634" s="31">
        <v>0</v>
      </c>
      <c r="O634" s="31">
        <v>0</v>
      </c>
    </row>
    <row r="635" spans="1:15" x14ac:dyDescent="0.35">
      <c r="A635" t="s">
        <v>38</v>
      </c>
      <c r="B635" t="s">
        <v>38</v>
      </c>
      <c r="C635" t="s">
        <v>39</v>
      </c>
      <c r="D635" t="s">
        <v>39</v>
      </c>
      <c r="E635" t="s">
        <v>291</v>
      </c>
      <c r="F635" t="s">
        <v>292</v>
      </c>
      <c r="G635">
        <v>2015</v>
      </c>
      <c r="H635" s="31">
        <v>0</v>
      </c>
      <c r="I635" s="31">
        <v>0</v>
      </c>
      <c r="J635" s="31">
        <v>0</v>
      </c>
      <c r="K635" s="31" t="s">
        <v>293</v>
      </c>
      <c r="L635" s="31" t="s">
        <v>293</v>
      </c>
      <c r="M635" s="31" t="s">
        <v>293</v>
      </c>
      <c r="N635" s="31" t="s">
        <v>293</v>
      </c>
      <c r="O635" s="31" t="s">
        <v>293</v>
      </c>
    </row>
    <row r="636" spans="1:15" x14ac:dyDescent="0.35">
      <c r="A636" t="s">
        <v>27</v>
      </c>
      <c r="B636" t="s">
        <v>27</v>
      </c>
      <c r="C636" t="s">
        <v>41</v>
      </c>
      <c r="D636" t="s">
        <v>194</v>
      </c>
      <c r="E636" t="s">
        <v>291</v>
      </c>
      <c r="F636" t="s">
        <v>292</v>
      </c>
      <c r="G636">
        <v>2015</v>
      </c>
      <c r="H636" s="31">
        <v>0</v>
      </c>
      <c r="I636" s="31">
        <v>0</v>
      </c>
      <c r="J636" s="31">
        <v>0</v>
      </c>
      <c r="K636" s="31">
        <v>0</v>
      </c>
      <c r="L636" s="31">
        <v>0</v>
      </c>
      <c r="M636" s="31">
        <v>0</v>
      </c>
      <c r="N636" s="31">
        <v>0</v>
      </c>
      <c r="O636" s="31">
        <v>0</v>
      </c>
    </row>
    <row r="637" spans="1:15" x14ac:dyDescent="0.35">
      <c r="A637" t="s">
        <v>34</v>
      </c>
      <c r="B637" t="s">
        <v>34</v>
      </c>
      <c r="C637" t="s">
        <v>41</v>
      </c>
      <c r="D637" t="s">
        <v>206</v>
      </c>
      <c r="E637" t="s">
        <v>291</v>
      </c>
      <c r="F637" t="s">
        <v>292</v>
      </c>
      <c r="G637">
        <v>2015</v>
      </c>
      <c r="H637" s="31">
        <v>336.209</v>
      </c>
      <c r="I637" s="31" t="s">
        <v>293</v>
      </c>
      <c r="J637" s="31">
        <v>45.515999999999998</v>
      </c>
      <c r="K637" s="31">
        <v>19.344999999999999</v>
      </c>
      <c r="L637" s="31" t="s">
        <v>293</v>
      </c>
      <c r="M637" s="31" t="s">
        <v>293</v>
      </c>
      <c r="N637" s="31" t="s">
        <v>293</v>
      </c>
      <c r="O637" s="31" t="s">
        <v>293</v>
      </c>
    </row>
    <row r="638" spans="1:15" x14ac:dyDescent="0.35">
      <c r="A638" t="s">
        <v>34</v>
      </c>
      <c r="B638" t="s">
        <v>34</v>
      </c>
      <c r="C638" t="s">
        <v>41</v>
      </c>
      <c r="D638" t="s">
        <v>241</v>
      </c>
      <c r="E638" t="s">
        <v>291</v>
      </c>
      <c r="F638" t="s">
        <v>292</v>
      </c>
      <c r="G638">
        <v>2015</v>
      </c>
      <c r="H638" s="31">
        <v>0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1">
        <v>0</v>
      </c>
      <c r="O638" s="31">
        <v>0</v>
      </c>
    </row>
    <row r="639" spans="1:15" x14ac:dyDescent="0.35">
      <c r="A639" t="s">
        <v>23</v>
      </c>
      <c r="B639" t="s">
        <v>23</v>
      </c>
      <c r="C639" t="s">
        <v>41</v>
      </c>
      <c r="D639" t="s">
        <v>242</v>
      </c>
      <c r="E639" t="s">
        <v>291</v>
      </c>
      <c r="F639" t="s">
        <v>292</v>
      </c>
      <c r="G639">
        <v>2015</v>
      </c>
      <c r="H639" s="31">
        <v>0</v>
      </c>
      <c r="I639" s="31">
        <v>0</v>
      </c>
      <c r="J639" s="31">
        <v>0</v>
      </c>
      <c r="K639" s="31">
        <v>0</v>
      </c>
      <c r="L639" s="31">
        <v>0</v>
      </c>
      <c r="M639" s="31">
        <v>0</v>
      </c>
      <c r="N639" s="31">
        <v>0</v>
      </c>
      <c r="O639" s="31">
        <v>0</v>
      </c>
    </row>
    <row r="640" spans="1:15" x14ac:dyDescent="0.35">
      <c r="A640" t="s">
        <v>23</v>
      </c>
      <c r="B640" t="s">
        <v>23</v>
      </c>
      <c r="C640" t="s">
        <v>41</v>
      </c>
      <c r="D640" t="s">
        <v>243</v>
      </c>
      <c r="E640" t="s">
        <v>291</v>
      </c>
      <c r="F640" t="s">
        <v>292</v>
      </c>
      <c r="G640">
        <v>2015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</row>
    <row r="641" spans="1:15" x14ac:dyDescent="0.35">
      <c r="A641" t="s">
        <v>34</v>
      </c>
      <c r="B641" t="s">
        <v>34</v>
      </c>
      <c r="C641" t="s">
        <v>41</v>
      </c>
      <c r="D641" t="s">
        <v>231</v>
      </c>
      <c r="E641" t="s">
        <v>291</v>
      </c>
      <c r="F641" t="s">
        <v>292</v>
      </c>
      <c r="G641">
        <v>2015</v>
      </c>
      <c r="H641" s="31">
        <v>0</v>
      </c>
      <c r="I641" s="31">
        <v>0</v>
      </c>
      <c r="J641" s="31">
        <v>0</v>
      </c>
      <c r="K641" s="31">
        <v>0</v>
      </c>
      <c r="L641" s="31">
        <v>0</v>
      </c>
      <c r="M641" s="31">
        <v>0</v>
      </c>
      <c r="N641" s="31">
        <v>0</v>
      </c>
      <c r="O641" s="31">
        <v>0</v>
      </c>
    </row>
    <row r="642" spans="1:15" x14ac:dyDescent="0.35">
      <c r="A642" t="s">
        <v>34</v>
      </c>
      <c r="B642" t="s">
        <v>34</v>
      </c>
      <c r="C642" t="s">
        <v>41</v>
      </c>
      <c r="D642" t="s">
        <v>256</v>
      </c>
      <c r="E642" t="s">
        <v>291</v>
      </c>
      <c r="F642" t="s">
        <v>292</v>
      </c>
      <c r="G642">
        <v>2015</v>
      </c>
      <c r="H642" s="31" t="s">
        <v>293</v>
      </c>
      <c r="I642" s="31">
        <v>6.47</v>
      </c>
      <c r="J642" s="31" t="s">
        <v>293</v>
      </c>
      <c r="K642" s="31" t="s">
        <v>293</v>
      </c>
      <c r="L642" s="31" t="s">
        <v>293</v>
      </c>
      <c r="M642" s="31">
        <v>0</v>
      </c>
      <c r="N642" s="31" t="s">
        <v>293</v>
      </c>
      <c r="O642" s="31" t="s">
        <v>293</v>
      </c>
    </row>
    <row r="643" spans="1:15" x14ac:dyDescent="0.35">
      <c r="A643" t="s">
        <v>34</v>
      </c>
      <c r="B643" t="s">
        <v>34</v>
      </c>
      <c r="C643" t="s">
        <v>41</v>
      </c>
      <c r="D643" t="s">
        <v>260</v>
      </c>
      <c r="E643" t="s">
        <v>291</v>
      </c>
      <c r="F643" t="s">
        <v>292</v>
      </c>
      <c r="G643">
        <v>2015</v>
      </c>
      <c r="H643" s="31" t="s">
        <v>293</v>
      </c>
      <c r="I643" s="31" t="s">
        <v>293</v>
      </c>
      <c r="J643" s="31">
        <v>0</v>
      </c>
      <c r="K643" s="31">
        <v>0</v>
      </c>
      <c r="L643" s="31">
        <v>0</v>
      </c>
      <c r="M643" s="31">
        <v>0</v>
      </c>
      <c r="N643" s="31">
        <v>0</v>
      </c>
      <c r="O643" s="31">
        <v>0</v>
      </c>
    </row>
    <row r="644" spans="1:15" x14ac:dyDescent="0.35">
      <c r="A644" t="s">
        <v>38</v>
      </c>
      <c r="B644" t="s">
        <v>38</v>
      </c>
      <c r="C644" t="s">
        <v>39</v>
      </c>
      <c r="D644" t="s">
        <v>66</v>
      </c>
      <c r="E644" t="s">
        <v>291</v>
      </c>
      <c r="F644" t="s">
        <v>292</v>
      </c>
      <c r="G644">
        <v>2015</v>
      </c>
      <c r="H644" s="31" t="s">
        <v>293</v>
      </c>
      <c r="I644" s="31" t="s">
        <v>293</v>
      </c>
      <c r="J644" s="31">
        <v>0.79500000000000004</v>
      </c>
      <c r="K644" s="31" t="s">
        <v>293</v>
      </c>
      <c r="L644" s="31" t="s">
        <v>293</v>
      </c>
      <c r="M644" s="31" t="s">
        <v>293</v>
      </c>
      <c r="N644" s="31" t="s">
        <v>293</v>
      </c>
      <c r="O644" s="31">
        <v>0</v>
      </c>
    </row>
    <row r="645" spans="1:15" x14ac:dyDescent="0.35">
      <c r="A645" t="s">
        <v>38</v>
      </c>
      <c r="B645" t="s">
        <v>38</v>
      </c>
      <c r="C645" t="s">
        <v>39</v>
      </c>
      <c r="D645" t="s">
        <v>267</v>
      </c>
      <c r="E645" t="s">
        <v>291</v>
      </c>
      <c r="F645" t="s">
        <v>292</v>
      </c>
      <c r="G645">
        <v>2015</v>
      </c>
      <c r="H645" s="31">
        <v>0</v>
      </c>
      <c r="I645" s="31">
        <v>0</v>
      </c>
      <c r="J645" s="31">
        <v>0</v>
      </c>
      <c r="K645" s="31">
        <v>0</v>
      </c>
      <c r="L645" s="31">
        <v>0</v>
      </c>
      <c r="M645" s="31">
        <v>0</v>
      </c>
      <c r="N645" s="31">
        <v>0</v>
      </c>
      <c r="O645" s="31">
        <v>0</v>
      </c>
    </row>
    <row r="646" spans="1:15" x14ac:dyDescent="0.35">
      <c r="A646" t="s">
        <v>23</v>
      </c>
      <c r="B646" t="s">
        <v>23</v>
      </c>
      <c r="C646" t="s">
        <v>41</v>
      </c>
      <c r="D646" t="s">
        <v>43</v>
      </c>
      <c r="E646" t="s">
        <v>291</v>
      </c>
      <c r="F646" t="s">
        <v>292</v>
      </c>
      <c r="G646">
        <v>2015</v>
      </c>
      <c r="H646" s="31">
        <v>72.531000000000006</v>
      </c>
      <c r="I646" s="31">
        <v>44.948999999999998</v>
      </c>
      <c r="J646" s="31">
        <v>27.582000000000001</v>
      </c>
      <c r="K646" s="31">
        <v>13.02</v>
      </c>
      <c r="L646" s="31">
        <v>11.656000000000001</v>
      </c>
      <c r="M646" s="31" t="s">
        <v>293</v>
      </c>
      <c r="N646" s="31" t="s">
        <v>293</v>
      </c>
      <c r="O646" s="31">
        <v>1.3640000000000001</v>
      </c>
    </row>
    <row r="647" spans="1:15" x14ac:dyDescent="0.35">
      <c r="A647" t="s">
        <v>27</v>
      </c>
      <c r="B647" t="s">
        <v>27</v>
      </c>
      <c r="C647" t="s">
        <v>41</v>
      </c>
      <c r="D647" t="s">
        <v>60</v>
      </c>
      <c r="E647" t="s">
        <v>291</v>
      </c>
      <c r="F647" t="s">
        <v>292</v>
      </c>
      <c r="G647">
        <v>2015</v>
      </c>
      <c r="H647" s="31" t="s">
        <v>293</v>
      </c>
      <c r="I647" s="31">
        <v>0</v>
      </c>
      <c r="J647" s="31" t="s">
        <v>293</v>
      </c>
      <c r="K647" s="31" t="s">
        <v>293</v>
      </c>
      <c r="L647" s="31">
        <v>0</v>
      </c>
      <c r="M647" s="31">
        <v>0</v>
      </c>
      <c r="N647" s="31">
        <v>0</v>
      </c>
      <c r="O647" s="31" t="s">
        <v>293</v>
      </c>
    </row>
    <row r="648" spans="1:15" x14ac:dyDescent="0.35">
      <c r="A648" t="s">
        <v>23</v>
      </c>
      <c r="B648" t="s">
        <v>23</v>
      </c>
      <c r="C648" t="s">
        <v>41</v>
      </c>
      <c r="D648" t="s">
        <v>64</v>
      </c>
      <c r="E648" t="s">
        <v>291</v>
      </c>
      <c r="F648" t="s">
        <v>292</v>
      </c>
      <c r="G648">
        <v>2015</v>
      </c>
      <c r="H648" s="31">
        <v>2936.3220000000001</v>
      </c>
      <c r="I648" s="31">
        <v>2413.6210000000001</v>
      </c>
      <c r="J648" s="31">
        <v>522.58799999999997</v>
      </c>
      <c r="K648" s="31">
        <v>-913.53200000000004</v>
      </c>
      <c r="L648" s="31">
        <v>-941.18499999999995</v>
      </c>
      <c r="M648" s="31">
        <v>8.8040000000000003</v>
      </c>
      <c r="N648" s="31">
        <v>-949.86500000000001</v>
      </c>
      <c r="O648" s="31">
        <v>27.652999999999999</v>
      </c>
    </row>
    <row r="649" spans="1:15" x14ac:dyDescent="0.35">
      <c r="A649" t="s">
        <v>23</v>
      </c>
      <c r="B649" t="s">
        <v>23</v>
      </c>
      <c r="C649" t="s">
        <v>41</v>
      </c>
      <c r="D649" t="s">
        <v>85</v>
      </c>
      <c r="E649" t="s">
        <v>291</v>
      </c>
      <c r="F649" t="s">
        <v>292</v>
      </c>
      <c r="G649">
        <v>2015</v>
      </c>
      <c r="H649" s="31" t="s">
        <v>293</v>
      </c>
      <c r="I649" s="31" t="s">
        <v>293</v>
      </c>
      <c r="J649" s="31" t="s">
        <v>293</v>
      </c>
      <c r="K649" s="31" t="s">
        <v>293</v>
      </c>
      <c r="L649" s="31" t="s">
        <v>293</v>
      </c>
      <c r="M649" s="31">
        <v>0</v>
      </c>
      <c r="N649" s="31" t="s">
        <v>293</v>
      </c>
      <c r="O649" s="31" t="s">
        <v>293</v>
      </c>
    </row>
    <row r="650" spans="1:15" x14ac:dyDescent="0.35">
      <c r="A650" t="s">
        <v>23</v>
      </c>
      <c r="B650" t="s">
        <v>23</v>
      </c>
      <c r="C650" t="s">
        <v>41</v>
      </c>
      <c r="D650" t="s">
        <v>101</v>
      </c>
      <c r="E650" t="s">
        <v>291</v>
      </c>
      <c r="F650" t="s">
        <v>292</v>
      </c>
      <c r="G650">
        <v>2015</v>
      </c>
      <c r="H650" s="31">
        <v>0</v>
      </c>
      <c r="I650" s="31" t="s">
        <v>293</v>
      </c>
      <c r="J650" s="31" t="s">
        <v>293</v>
      </c>
      <c r="K650" s="31" t="s">
        <v>293</v>
      </c>
      <c r="L650" s="31" t="s">
        <v>293</v>
      </c>
      <c r="M650" s="31">
        <v>0</v>
      </c>
      <c r="N650" s="31" t="s">
        <v>293</v>
      </c>
      <c r="O650" s="31">
        <v>0</v>
      </c>
    </row>
    <row r="651" spans="1:15" x14ac:dyDescent="0.35">
      <c r="A651" t="s">
        <v>38</v>
      </c>
      <c r="B651" t="s">
        <v>38</v>
      </c>
      <c r="C651" t="s">
        <v>39</v>
      </c>
      <c r="D651" t="s">
        <v>201</v>
      </c>
      <c r="E651" t="s">
        <v>291</v>
      </c>
      <c r="F651" t="s">
        <v>292</v>
      </c>
      <c r="G651">
        <v>2015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v>0</v>
      </c>
      <c r="O651" s="31">
        <v>0</v>
      </c>
    </row>
    <row r="652" spans="1:15" x14ac:dyDescent="0.35">
      <c r="A652" t="s">
        <v>23</v>
      </c>
      <c r="B652" t="s">
        <v>23</v>
      </c>
      <c r="C652" t="s">
        <v>41</v>
      </c>
      <c r="D652" t="s">
        <v>132</v>
      </c>
      <c r="E652" t="s">
        <v>291</v>
      </c>
      <c r="F652" t="s">
        <v>292</v>
      </c>
      <c r="G652">
        <v>2015</v>
      </c>
      <c r="H652" s="31">
        <v>0</v>
      </c>
      <c r="I652" s="31">
        <v>0</v>
      </c>
      <c r="J652" s="31">
        <v>0</v>
      </c>
      <c r="K652" s="31">
        <v>0</v>
      </c>
      <c r="L652" s="31">
        <v>0</v>
      </c>
      <c r="M652" s="31">
        <v>0</v>
      </c>
      <c r="N652" s="31">
        <v>0</v>
      </c>
      <c r="O652" s="31">
        <v>0</v>
      </c>
    </row>
    <row r="653" spans="1:15" x14ac:dyDescent="0.35">
      <c r="A653" t="s">
        <v>23</v>
      </c>
      <c r="B653" t="s">
        <v>23</v>
      </c>
      <c r="C653" t="s">
        <v>41</v>
      </c>
      <c r="D653" t="s">
        <v>208</v>
      </c>
      <c r="E653" t="s">
        <v>291</v>
      </c>
      <c r="F653" t="s">
        <v>292</v>
      </c>
      <c r="G653">
        <v>2015</v>
      </c>
      <c r="H653" s="31">
        <v>0</v>
      </c>
      <c r="I653" s="31">
        <v>0</v>
      </c>
      <c r="J653" s="31">
        <v>0</v>
      </c>
      <c r="K653" s="31">
        <v>0</v>
      </c>
      <c r="L653" s="31">
        <v>0</v>
      </c>
      <c r="M653" s="31">
        <v>0</v>
      </c>
      <c r="N653" s="31">
        <v>0</v>
      </c>
      <c r="O653" s="31">
        <v>0</v>
      </c>
    </row>
    <row r="654" spans="1:15" x14ac:dyDescent="0.35">
      <c r="A654" t="s">
        <v>23</v>
      </c>
      <c r="B654" t="s">
        <v>23</v>
      </c>
      <c r="C654" t="s">
        <v>41</v>
      </c>
      <c r="D654" t="s">
        <v>209</v>
      </c>
      <c r="E654" t="s">
        <v>291</v>
      </c>
      <c r="F654" t="s">
        <v>292</v>
      </c>
      <c r="G654">
        <v>2015</v>
      </c>
      <c r="H654" s="31">
        <v>393.303</v>
      </c>
      <c r="I654" s="31">
        <v>219.523</v>
      </c>
      <c r="J654" s="31">
        <v>173.78</v>
      </c>
      <c r="K654" s="31">
        <v>3.8439999999999999</v>
      </c>
      <c r="L654" s="31">
        <v>-1.3640000000000001</v>
      </c>
      <c r="M654" s="31" t="s">
        <v>293</v>
      </c>
      <c r="N654" s="31" t="s">
        <v>293</v>
      </c>
      <c r="O654" s="31">
        <v>5.2080000000000002</v>
      </c>
    </row>
    <row r="655" spans="1:15" x14ac:dyDescent="0.35">
      <c r="A655" t="s">
        <v>23</v>
      </c>
      <c r="B655" t="s">
        <v>23</v>
      </c>
      <c r="C655" t="s">
        <v>41</v>
      </c>
      <c r="D655" t="s">
        <v>245</v>
      </c>
      <c r="E655" t="s">
        <v>291</v>
      </c>
      <c r="F655" t="s">
        <v>292</v>
      </c>
      <c r="G655">
        <v>2015</v>
      </c>
      <c r="H655" s="31">
        <v>0</v>
      </c>
      <c r="I655" s="31">
        <v>0</v>
      </c>
      <c r="J655" s="31">
        <v>0</v>
      </c>
      <c r="K655" s="31">
        <v>0</v>
      </c>
      <c r="L655" s="31">
        <v>0</v>
      </c>
      <c r="M655" s="31">
        <v>0</v>
      </c>
      <c r="N655" s="31">
        <v>0</v>
      </c>
      <c r="O655" s="31">
        <v>0</v>
      </c>
    </row>
    <row r="656" spans="1:15" x14ac:dyDescent="0.35">
      <c r="A656" t="s">
        <v>34</v>
      </c>
      <c r="B656" t="s">
        <v>34</v>
      </c>
      <c r="C656" t="s">
        <v>41</v>
      </c>
      <c r="D656" t="s">
        <v>268</v>
      </c>
      <c r="E656" t="s">
        <v>291</v>
      </c>
      <c r="F656" t="s">
        <v>292</v>
      </c>
      <c r="G656">
        <v>2015</v>
      </c>
      <c r="H656" s="31" t="s">
        <v>293</v>
      </c>
      <c r="I656" s="31" t="s">
        <v>293</v>
      </c>
      <c r="J656" s="31" t="s">
        <v>293</v>
      </c>
      <c r="K656" s="31" t="s">
        <v>293</v>
      </c>
      <c r="L656" s="31" t="s">
        <v>293</v>
      </c>
      <c r="M656" s="31">
        <v>0</v>
      </c>
      <c r="N656" s="31" t="s">
        <v>293</v>
      </c>
      <c r="O656" s="31" t="s">
        <v>293</v>
      </c>
    </row>
    <row r="657" spans="1:15" x14ac:dyDescent="0.35">
      <c r="A657" t="s">
        <v>23</v>
      </c>
      <c r="B657" t="s">
        <v>23</v>
      </c>
      <c r="C657" t="s">
        <v>41</v>
      </c>
      <c r="D657" t="s">
        <v>272</v>
      </c>
      <c r="E657" t="s">
        <v>291</v>
      </c>
      <c r="F657" t="s">
        <v>292</v>
      </c>
      <c r="G657">
        <v>2015</v>
      </c>
      <c r="H657" s="31">
        <v>-4.9939999999999998</v>
      </c>
      <c r="I657" s="31">
        <v>-4.8810000000000002</v>
      </c>
      <c r="J657" s="31" t="s">
        <v>293</v>
      </c>
      <c r="K657" s="31" t="s">
        <v>293</v>
      </c>
      <c r="L657" s="31" t="s">
        <v>293</v>
      </c>
      <c r="M657" s="31" t="s">
        <v>293</v>
      </c>
      <c r="N657" s="31" t="s">
        <v>293</v>
      </c>
      <c r="O657" s="31">
        <v>0</v>
      </c>
    </row>
    <row r="658" spans="1:15" x14ac:dyDescent="0.35">
      <c r="A658" t="s">
        <v>34</v>
      </c>
      <c r="B658" t="s">
        <v>34</v>
      </c>
      <c r="C658" t="s">
        <v>28</v>
      </c>
      <c r="D658" t="s">
        <v>50</v>
      </c>
      <c r="E658" t="s">
        <v>291</v>
      </c>
      <c r="F658" t="s">
        <v>292</v>
      </c>
      <c r="G658">
        <v>2015</v>
      </c>
      <c r="H658" s="31">
        <v>2.0430000000000001</v>
      </c>
      <c r="I658" s="31">
        <v>3.4049999999999998</v>
      </c>
      <c r="J658" s="31" t="s">
        <v>293</v>
      </c>
      <c r="K658" s="31">
        <v>2.1080000000000001</v>
      </c>
      <c r="L658" s="31">
        <v>2.1080000000000001</v>
      </c>
      <c r="M658" s="31" t="s">
        <v>293</v>
      </c>
      <c r="N658" s="31" t="s">
        <v>293</v>
      </c>
      <c r="O658" s="31">
        <v>0</v>
      </c>
    </row>
    <row r="659" spans="1:15" x14ac:dyDescent="0.35">
      <c r="A659" t="s">
        <v>23</v>
      </c>
      <c r="B659" t="s">
        <v>23</v>
      </c>
      <c r="C659" t="s">
        <v>28</v>
      </c>
      <c r="D659" t="s">
        <v>141</v>
      </c>
      <c r="E659" t="s">
        <v>291</v>
      </c>
      <c r="F659" t="s">
        <v>292</v>
      </c>
      <c r="G659">
        <v>2015</v>
      </c>
      <c r="H659" s="31" t="s">
        <v>293</v>
      </c>
      <c r="I659" s="31" t="s">
        <v>293</v>
      </c>
      <c r="J659" s="31" t="s">
        <v>293</v>
      </c>
      <c r="K659" s="31" t="s">
        <v>293</v>
      </c>
      <c r="L659" s="31" t="s">
        <v>293</v>
      </c>
      <c r="M659" s="31">
        <v>0</v>
      </c>
      <c r="N659" s="31" t="s">
        <v>293</v>
      </c>
      <c r="O659" s="31" t="s">
        <v>293</v>
      </c>
    </row>
    <row r="660" spans="1:15" x14ac:dyDescent="0.35">
      <c r="A660" t="s">
        <v>34</v>
      </c>
      <c r="B660" t="s">
        <v>34</v>
      </c>
      <c r="C660" t="s">
        <v>28</v>
      </c>
      <c r="D660" t="s">
        <v>156</v>
      </c>
      <c r="E660" t="s">
        <v>291</v>
      </c>
      <c r="F660" t="s">
        <v>292</v>
      </c>
      <c r="G660">
        <v>2015</v>
      </c>
      <c r="H660" s="31">
        <v>0.90800000000000003</v>
      </c>
      <c r="I660" s="31" t="s">
        <v>293</v>
      </c>
      <c r="J660" s="31" t="s">
        <v>293</v>
      </c>
      <c r="K660" s="31" t="s">
        <v>293</v>
      </c>
      <c r="L660" s="31" t="s">
        <v>293</v>
      </c>
      <c r="M660" s="31" t="s">
        <v>293</v>
      </c>
      <c r="N660" s="31" t="s">
        <v>293</v>
      </c>
      <c r="O660" s="31">
        <v>0</v>
      </c>
    </row>
    <row r="661" spans="1:15" x14ac:dyDescent="0.35">
      <c r="A661" t="s">
        <v>34</v>
      </c>
      <c r="B661" t="s">
        <v>34</v>
      </c>
      <c r="C661" t="s">
        <v>28</v>
      </c>
      <c r="D661" t="s">
        <v>202</v>
      </c>
      <c r="E661" t="s">
        <v>291</v>
      </c>
      <c r="F661" t="s">
        <v>292</v>
      </c>
      <c r="G661">
        <v>2015</v>
      </c>
      <c r="H661" s="31">
        <v>20.431000000000001</v>
      </c>
      <c r="I661" s="31">
        <v>93.075999999999993</v>
      </c>
      <c r="J661" s="31" t="s">
        <v>293</v>
      </c>
      <c r="K661" s="31">
        <v>37.697000000000003</v>
      </c>
      <c r="L661" s="31" t="s">
        <v>293</v>
      </c>
      <c r="M661" s="31" t="s">
        <v>293</v>
      </c>
      <c r="N661" s="31" t="s">
        <v>293</v>
      </c>
      <c r="O661" s="31" t="s">
        <v>293</v>
      </c>
    </row>
    <row r="662" spans="1:15" x14ac:dyDescent="0.35">
      <c r="A662" t="s">
        <v>34</v>
      </c>
      <c r="B662" t="s">
        <v>34</v>
      </c>
      <c r="C662" t="s">
        <v>28</v>
      </c>
      <c r="D662" t="s">
        <v>215</v>
      </c>
      <c r="E662" t="s">
        <v>291</v>
      </c>
      <c r="F662" t="s">
        <v>292</v>
      </c>
      <c r="G662">
        <v>2015</v>
      </c>
      <c r="H662" s="31">
        <v>1.022</v>
      </c>
      <c r="I662" s="31">
        <v>0</v>
      </c>
      <c r="J662" s="31">
        <v>1.022</v>
      </c>
      <c r="K662" s="31">
        <v>1.24</v>
      </c>
      <c r="L662" s="31">
        <v>1.24</v>
      </c>
      <c r="M662" s="31">
        <v>0</v>
      </c>
      <c r="N662" s="31">
        <v>1.24</v>
      </c>
      <c r="O662" s="31">
        <v>0</v>
      </c>
    </row>
    <row r="663" spans="1:15" x14ac:dyDescent="0.35">
      <c r="A663" t="s">
        <v>34</v>
      </c>
      <c r="B663" t="s">
        <v>34</v>
      </c>
      <c r="C663" t="s">
        <v>28</v>
      </c>
      <c r="D663" t="s">
        <v>225</v>
      </c>
      <c r="E663" t="s">
        <v>291</v>
      </c>
      <c r="F663" t="s">
        <v>292</v>
      </c>
      <c r="G663">
        <v>2015</v>
      </c>
      <c r="H663" s="31">
        <v>48.241</v>
      </c>
      <c r="I663" s="31">
        <v>46.084000000000003</v>
      </c>
      <c r="J663" s="31">
        <v>2.157</v>
      </c>
      <c r="K663" s="31">
        <v>21.204999999999998</v>
      </c>
      <c r="L663" s="31" t="s">
        <v>293</v>
      </c>
      <c r="M663" s="31" t="s">
        <v>293</v>
      </c>
      <c r="N663" s="31" t="s">
        <v>293</v>
      </c>
      <c r="O663" s="31" t="s">
        <v>293</v>
      </c>
    </row>
    <row r="664" spans="1:15" x14ac:dyDescent="0.35">
      <c r="A664" t="s">
        <v>34</v>
      </c>
      <c r="B664" t="s">
        <v>34</v>
      </c>
      <c r="C664" t="s">
        <v>28</v>
      </c>
      <c r="D664" t="s">
        <v>264</v>
      </c>
      <c r="E664" t="s">
        <v>291</v>
      </c>
      <c r="F664" t="s">
        <v>292</v>
      </c>
      <c r="G664">
        <v>2015</v>
      </c>
      <c r="H664" s="31">
        <v>137.22999999999999</v>
      </c>
      <c r="I664" s="31">
        <v>71.168999999999997</v>
      </c>
      <c r="J664" s="31">
        <v>66.061000000000007</v>
      </c>
      <c r="K664" s="31">
        <v>-10.167999999999999</v>
      </c>
      <c r="L664" s="31">
        <v>-22.196999999999999</v>
      </c>
      <c r="M664" s="31">
        <v>35.216999999999999</v>
      </c>
      <c r="N664" s="31">
        <v>-57.537999999999997</v>
      </c>
      <c r="O664" s="31">
        <v>12.151999999999999</v>
      </c>
    </row>
    <row r="665" spans="1:15" x14ac:dyDescent="0.35">
      <c r="A665" t="s">
        <v>16</v>
      </c>
      <c r="B665" t="s">
        <v>16</v>
      </c>
      <c r="C665" t="s">
        <v>28</v>
      </c>
      <c r="D665" t="s">
        <v>277</v>
      </c>
      <c r="E665" t="s">
        <v>291</v>
      </c>
      <c r="F665" t="s">
        <v>292</v>
      </c>
      <c r="G665">
        <v>2015</v>
      </c>
      <c r="H665" s="31" t="s">
        <v>293</v>
      </c>
      <c r="I665" s="31" t="s">
        <v>293</v>
      </c>
      <c r="J665" s="31" t="s">
        <v>293</v>
      </c>
      <c r="K665" s="31" t="s">
        <v>293</v>
      </c>
      <c r="L665" s="31" t="s">
        <v>293</v>
      </c>
      <c r="M665" s="31" t="s">
        <v>293</v>
      </c>
      <c r="N665" s="31" t="s">
        <v>293</v>
      </c>
      <c r="O665" s="31" t="s">
        <v>293</v>
      </c>
    </row>
    <row r="666" spans="1:15" x14ac:dyDescent="0.35">
      <c r="A666" t="s">
        <v>23</v>
      </c>
      <c r="B666" t="s">
        <v>23</v>
      </c>
      <c r="C666" t="s">
        <v>24</v>
      </c>
      <c r="D666" t="s">
        <v>44</v>
      </c>
      <c r="E666" t="s">
        <v>291</v>
      </c>
      <c r="F666" t="s">
        <v>292</v>
      </c>
      <c r="G666">
        <v>2015</v>
      </c>
      <c r="H666" s="31">
        <v>0</v>
      </c>
      <c r="I666" s="31">
        <v>0</v>
      </c>
      <c r="J666" s="31">
        <v>0</v>
      </c>
      <c r="K666" s="31">
        <v>0</v>
      </c>
      <c r="L666" s="31">
        <v>0</v>
      </c>
      <c r="M666" s="31">
        <v>0</v>
      </c>
      <c r="N666" s="31">
        <v>0</v>
      </c>
      <c r="O666" s="31">
        <v>0</v>
      </c>
    </row>
    <row r="667" spans="1:15" x14ac:dyDescent="0.35">
      <c r="A667" t="s">
        <v>23</v>
      </c>
      <c r="B667" t="s">
        <v>23</v>
      </c>
      <c r="C667" t="s">
        <v>24</v>
      </c>
      <c r="D667" t="s">
        <v>48</v>
      </c>
      <c r="E667" t="s">
        <v>291</v>
      </c>
      <c r="F667" t="s">
        <v>292</v>
      </c>
      <c r="G667">
        <v>2015</v>
      </c>
      <c r="H667" s="31">
        <v>503.065</v>
      </c>
      <c r="I667" s="31" t="s">
        <v>293</v>
      </c>
      <c r="J667" s="31" t="s">
        <v>293</v>
      </c>
      <c r="K667" s="31" t="s">
        <v>293</v>
      </c>
      <c r="L667" s="31" t="s">
        <v>293</v>
      </c>
      <c r="M667" s="31" t="s">
        <v>293</v>
      </c>
      <c r="N667" s="31" t="s">
        <v>293</v>
      </c>
      <c r="O667" s="31" t="s">
        <v>293</v>
      </c>
    </row>
    <row r="668" spans="1:15" x14ac:dyDescent="0.35">
      <c r="A668" t="s">
        <v>23</v>
      </c>
      <c r="B668" t="s">
        <v>23</v>
      </c>
      <c r="C668" t="s">
        <v>24</v>
      </c>
      <c r="D668" t="s">
        <v>118</v>
      </c>
      <c r="E668" t="s">
        <v>291</v>
      </c>
      <c r="F668" t="s">
        <v>292</v>
      </c>
      <c r="G668">
        <v>2015</v>
      </c>
      <c r="H668" s="31" t="s">
        <v>293</v>
      </c>
      <c r="I668" s="31" t="s">
        <v>293</v>
      </c>
      <c r="J668" s="31">
        <v>0</v>
      </c>
      <c r="K668" s="31" t="s">
        <v>293</v>
      </c>
      <c r="L668" s="31" t="s">
        <v>293</v>
      </c>
      <c r="M668" s="31" t="s">
        <v>293</v>
      </c>
      <c r="N668" s="31" t="s">
        <v>293</v>
      </c>
      <c r="O668" s="31">
        <v>0</v>
      </c>
    </row>
    <row r="669" spans="1:15" x14ac:dyDescent="0.35">
      <c r="A669" t="s">
        <v>23</v>
      </c>
      <c r="B669" t="s">
        <v>23</v>
      </c>
      <c r="C669" t="s">
        <v>28</v>
      </c>
      <c r="D669" t="s">
        <v>149</v>
      </c>
      <c r="E669" t="s">
        <v>291</v>
      </c>
      <c r="F669" t="s">
        <v>292</v>
      </c>
      <c r="G669">
        <v>2015</v>
      </c>
      <c r="H669" s="31" t="s">
        <v>293</v>
      </c>
      <c r="I669" s="31" t="s">
        <v>293</v>
      </c>
      <c r="J669" s="31" t="s">
        <v>293</v>
      </c>
      <c r="K669" s="31" t="s">
        <v>293</v>
      </c>
      <c r="L669" s="31" t="s">
        <v>293</v>
      </c>
      <c r="M669" s="31">
        <v>0</v>
      </c>
      <c r="N669" s="31" t="s">
        <v>293</v>
      </c>
      <c r="O669" s="31">
        <v>0</v>
      </c>
    </row>
    <row r="670" spans="1:15" x14ac:dyDescent="0.35">
      <c r="A670" t="s">
        <v>23</v>
      </c>
      <c r="B670" t="s">
        <v>23</v>
      </c>
      <c r="C670" t="s">
        <v>28</v>
      </c>
      <c r="D670" t="s">
        <v>160</v>
      </c>
      <c r="E670" t="s">
        <v>291</v>
      </c>
      <c r="F670" t="s">
        <v>292</v>
      </c>
      <c r="G670">
        <v>2015</v>
      </c>
      <c r="H670" s="31" t="s">
        <v>293</v>
      </c>
      <c r="I670" s="31" t="s">
        <v>293</v>
      </c>
      <c r="J670" s="31">
        <v>0</v>
      </c>
      <c r="K670" s="31" t="s">
        <v>293</v>
      </c>
      <c r="L670" s="31" t="s">
        <v>293</v>
      </c>
      <c r="M670" s="31" t="s">
        <v>293</v>
      </c>
      <c r="N670" s="31" t="s">
        <v>293</v>
      </c>
      <c r="O670" s="31">
        <v>0</v>
      </c>
    </row>
    <row r="671" spans="1:15" x14ac:dyDescent="0.35">
      <c r="A671" t="s">
        <v>27</v>
      </c>
      <c r="B671" t="s">
        <v>27</v>
      </c>
      <c r="C671" t="s">
        <v>28</v>
      </c>
      <c r="D671" t="s">
        <v>205</v>
      </c>
      <c r="E671" t="s">
        <v>291</v>
      </c>
      <c r="F671" t="s">
        <v>292</v>
      </c>
      <c r="G671">
        <v>2015</v>
      </c>
      <c r="H671" s="31">
        <v>0</v>
      </c>
      <c r="I671" s="31">
        <v>0</v>
      </c>
      <c r="J671" s="31">
        <v>0</v>
      </c>
      <c r="K671" s="31">
        <v>0</v>
      </c>
      <c r="L671" s="31">
        <v>0</v>
      </c>
      <c r="M671" s="31">
        <v>0</v>
      </c>
      <c r="N671" s="31">
        <v>0</v>
      </c>
      <c r="O671" s="31">
        <v>0</v>
      </c>
    </row>
    <row r="672" spans="1:15" x14ac:dyDescent="0.35">
      <c r="A672" t="s">
        <v>16</v>
      </c>
      <c r="B672" t="s">
        <v>16</v>
      </c>
      <c r="C672" t="s">
        <v>28</v>
      </c>
      <c r="D672" t="s">
        <v>248</v>
      </c>
      <c r="E672" t="s">
        <v>291</v>
      </c>
      <c r="F672" t="s">
        <v>292</v>
      </c>
      <c r="G672">
        <v>2015</v>
      </c>
      <c r="H672" s="31">
        <v>0</v>
      </c>
      <c r="I672" s="31">
        <v>0</v>
      </c>
      <c r="J672" s="31">
        <v>0</v>
      </c>
      <c r="K672" s="31">
        <v>0</v>
      </c>
      <c r="L672" s="31">
        <v>0</v>
      </c>
      <c r="M672" s="31">
        <v>0</v>
      </c>
      <c r="N672" s="31">
        <v>0</v>
      </c>
      <c r="O672" s="31">
        <v>0</v>
      </c>
    </row>
    <row r="673" spans="1:15" x14ac:dyDescent="0.35">
      <c r="A673" t="s">
        <v>16</v>
      </c>
      <c r="B673" t="s">
        <v>16</v>
      </c>
      <c r="C673" t="s">
        <v>17</v>
      </c>
      <c r="D673" t="s">
        <v>18</v>
      </c>
      <c r="E673" t="s">
        <v>291</v>
      </c>
      <c r="F673" t="s">
        <v>292</v>
      </c>
      <c r="G673">
        <v>2015</v>
      </c>
      <c r="H673" s="31">
        <v>0</v>
      </c>
      <c r="I673" s="31">
        <v>0</v>
      </c>
      <c r="J673" s="31">
        <v>0</v>
      </c>
      <c r="K673" s="31">
        <v>0</v>
      </c>
      <c r="L673" s="31">
        <v>0</v>
      </c>
      <c r="M673" s="31">
        <v>0</v>
      </c>
      <c r="N673" s="31">
        <v>0</v>
      </c>
      <c r="O673" s="31">
        <v>0</v>
      </c>
    </row>
    <row r="674" spans="1:15" x14ac:dyDescent="0.35">
      <c r="A674" t="s">
        <v>27</v>
      </c>
      <c r="B674" t="s">
        <v>27</v>
      </c>
      <c r="C674" t="s">
        <v>17</v>
      </c>
      <c r="D674" t="s">
        <v>51</v>
      </c>
      <c r="E674" t="s">
        <v>291</v>
      </c>
      <c r="F674" t="s">
        <v>292</v>
      </c>
      <c r="G674">
        <v>2015</v>
      </c>
      <c r="H674" s="31" t="s">
        <v>293</v>
      </c>
      <c r="I674" s="31" t="s">
        <v>293</v>
      </c>
      <c r="J674" s="31">
        <v>-0.79500000000000004</v>
      </c>
      <c r="K674" s="31" t="s">
        <v>293</v>
      </c>
      <c r="L674" s="31" t="s">
        <v>293</v>
      </c>
      <c r="M674" s="31" t="s">
        <v>293</v>
      </c>
      <c r="N674" s="31" t="s">
        <v>293</v>
      </c>
      <c r="O674" s="31">
        <v>0</v>
      </c>
    </row>
    <row r="675" spans="1:15" x14ac:dyDescent="0.35">
      <c r="A675" t="s">
        <v>27</v>
      </c>
      <c r="B675" t="s">
        <v>27</v>
      </c>
      <c r="C675" t="s">
        <v>17</v>
      </c>
      <c r="D675" t="s">
        <v>59</v>
      </c>
      <c r="E675" t="s">
        <v>291</v>
      </c>
      <c r="F675" t="s">
        <v>292</v>
      </c>
      <c r="G675">
        <v>2015</v>
      </c>
      <c r="H675" s="31">
        <v>0</v>
      </c>
      <c r="I675" s="31">
        <v>0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  <c r="O675" s="31">
        <v>0</v>
      </c>
    </row>
    <row r="676" spans="1:15" x14ac:dyDescent="0.35">
      <c r="A676" t="s">
        <v>34</v>
      </c>
      <c r="B676" t="s">
        <v>34</v>
      </c>
      <c r="C676" t="s">
        <v>32</v>
      </c>
      <c r="D676" t="s">
        <v>67</v>
      </c>
      <c r="E676" t="s">
        <v>291</v>
      </c>
      <c r="F676" t="s">
        <v>292</v>
      </c>
      <c r="G676">
        <v>2015</v>
      </c>
      <c r="H676" s="31" t="s">
        <v>293</v>
      </c>
      <c r="I676" s="31" t="s">
        <v>293</v>
      </c>
      <c r="J676" s="31" t="s">
        <v>293</v>
      </c>
      <c r="K676" s="31" t="s">
        <v>293</v>
      </c>
      <c r="L676" s="31" t="s">
        <v>293</v>
      </c>
      <c r="M676" s="31" t="s">
        <v>293</v>
      </c>
      <c r="N676" s="31" t="s">
        <v>293</v>
      </c>
      <c r="O676" s="31" t="s">
        <v>293</v>
      </c>
    </row>
    <row r="677" spans="1:15" x14ac:dyDescent="0.35">
      <c r="A677" t="s">
        <v>27</v>
      </c>
      <c r="B677" t="s">
        <v>27</v>
      </c>
      <c r="C677" t="s">
        <v>32</v>
      </c>
      <c r="D677" t="s">
        <v>72</v>
      </c>
      <c r="E677" t="s">
        <v>291</v>
      </c>
      <c r="F677" t="s">
        <v>292</v>
      </c>
      <c r="G677">
        <v>2015</v>
      </c>
      <c r="H677" s="31">
        <v>0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1">
        <v>0</v>
      </c>
      <c r="O677" s="31">
        <v>0</v>
      </c>
    </row>
    <row r="678" spans="1:15" x14ac:dyDescent="0.35">
      <c r="A678" t="s">
        <v>23</v>
      </c>
      <c r="B678" t="s">
        <v>23</v>
      </c>
      <c r="C678" t="s">
        <v>32</v>
      </c>
      <c r="D678" t="s">
        <v>81</v>
      </c>
      <c r="E678" t="s">
        <v>291</v>
      </c>
      <c r="F678" t="s">
        <v>292</v>
      </c>
      <c r="G678">
        <v>2015</v>
      </c>
      <c r="H678" s="31">
        <v>-1327.4690000000001</v>
      </c>
      <c r="I678" s="31" t="s">
        <v>293</v>
      </c>
      <c r="J678" s="31">
        <v>-1823.383</v>
      </c>
      <c r="K678" s="31">
        <v>208.946</v>
      </c>
      <c r="L678" s="31">
        <v>278.51100000000002</v>
      </c>
      <c r="M678" s="31">
        <v>90.15</v>
      </c>
      <c r="N678" s="31">
        <v>188.23699999999999</v>
      </c>
      <c r="O678" s="31">
        <v>-69.441999999999993</v>
      </c>
    </row>
    <row r="679" spans="1:15" x14ac:dyDescent="0.35">
      <c r="A679" t="s">
        <v>34</v>
      </c>
      <c r="B679" t="s">
        <v>34</v>
      </c>
      <c r="C679" t="s">
        <v>32</v>
      </c>
      <c r="D679" t="s">
        <v>79</v>
      </c>
      <c r="E679" t="s">
        <v>291</v>
      </c>
      <c r="F679" t="s">
        <v>292</v>
      </c>
      <c r="G679">
        <v>2015</v>
      </c>
      <c r="H679" s="31">
        <v>77.412000000000006</v>
      </c>
      <c r="I679" s="31" t="s">
        <v>293</v>
      </c>
      <c r="J679" s="31">
        <v>14.302</v>
      </c>
      <c r="K679" s="31">
        <v>19.965</v>
      </c>
      <c r="L679" s="31" t="s">
        <v>293</v>
      </c>
      <c r="M679" s="31" t="s">
        <v>293</v>
      </c>
      <c r="N679" s="31" t="s">
        <v>293</v>
      </c>
      <c r="O679" s="31" t="s">
        <v>293</v>
      </c>
    </row>
    <row r="680" spans="1:15" x14ac:dyDescent="0.35">
      <c r="A680" t="s">
        <v>27</v>
      </c>
      <c r="B680" t="s">
        <v>27</v>
      </c>
      <c r="C680" t="s">
        <v>17</v>
      </c>
      <c r="D680" t="s">
        <v>138</v>
      </c>
      <c r="E680" t="s">
        <v>291</v>
      </c>
      <c r="F680" t="s">
        <v>292</v>
      </c>
      <c r="G680">
        <v>2015</v>
      </c>
      <c r="H680" s="31">
        <v>275.48200000000003</v>
      </c>
      <c r="I680" s="31">
        <v>170.148</v>
      </c>
      <c r="J680" s="31">
        <v>105.33499999999999</v>
      </c>
      <c r="K680" s="31">
        <v>24.428999999999998</v>
      </c>
      <c r="L680" s="31">
        <v>24.181000000000001</v>
      </c>
      <c r="M680" s="31" t="s">
        <v>293</v>
      </c>
      <c r="N680" s="31" t="s">
        <v>293</v>
      </c>
      <c r="O680" s="31">
        <v>0.248</v>
      </c>
    </row>
    <row r="681" spans="1:15" x14ac:dyDescent="0.35">
      <c r="A681" t="s">
        <v>23</v>
      </c>
      <c r="B681" t="s">
        <v>23</v>
      </c>
      <c r="C681" t="s">
        <v>32</v>
      </c>
      <c r="D681" t="s">
        <v>139</v>
      </c>
      <c r="E681" t="s">
        <v>291</v>
      </c>
      <c r="F681" t="s">
        <v>292</v>
      </c>
      <c r="G681">
        <v>2015</v>
      </c>
      <c r="H681" s="31">
        <v>77.412000000000006</v>
      </c>
      <c r="I681" s="31">
        <v>28.943999999999999</v>
      </c>
      <c r="J681" s="31">
        <v>48.468000000000004</v>
      </c>
      <c r="K681" s="31">
        <v>-76.013999999999996</v>
      </c>
      <c r="L681" s="31">
        <v>-79.486000000000004</v>
      </c>
      <c r="M681" s="31">
        <v>-10.167999999999999</v>
      </c>
      <c r="N681" s="31">
        <v>-69.317999999999998</v>
      </c>
      <c r="O681" s="31">
        <v>3.472</v>
      </c>
    </row>
    <row r="682" spans="1:15" x14ac:dyDescent="0.35">
      <c r="A682" t="s">
        <v>23</v>
      </c>
      <c r="B682" t="s">
        <v>23</v>
      </c>
      <c r="C682" t="s">
        <v>28</v>
      </c>
      <c r="D682" t="s">
        <v>140</v>
      </c>
      <c r="E682" t="s">
        <v>291</v>
      </c>
      <c r="F682" t="s">
        <v>292</v>
      </c>
      <c r="G682">
        <v>2015</v>
      </c>
      <c r="H682" s="31">
        <v>-30.306000000000001</v>
      </c>
      <c r="I682" s="31" t="s">
        <v>293</v>
      </c>
      <c r="J682" s="31">
        <v>-29.966000000000001</v>
      </c>
      <c r="K682" s="31" t="s">
        <v>293</v>
      </c>
      <c r="L682" s="31">
        <v>0</v>
      </c>
      <c r="M682" s="31">
        <v>0</v>
      </c>
      <c r="N682" s="31">
        <v>0</v>
      </c>
      <c r="O682" s="31" t="s">
        <v>293</v>
      </c>
    </row>
    <row r="683" spans="1:15" x14ac:dyDescent="0.35">
      <c r="A683" t="s">
        <v>23</v>
      </c>
      <c r="B683" t="s">
        <v>23</v>
      </c>
      <c r="C683" t="s">
        <v>24</v>
      </c>
      <c r="D683" t="s">
        <v>150</v>
      </c>
      <c r="E683" t="s">
        <v>291</v>
      </c>
      <c r="F683" t="s">
        <v>292</v>
      </c>
      <c r="G683">
        <v>2015</v>
      </c>
      <c r="H683" s="31">
        <v>1.022</v>
      </c>
      <c r="I683" s="31" t="s">
        <v>293</v>
      </c>
      <c r="J683" s="31" t="s">
        <v>293</v>
      </c>
      <c r="K683" s="31">
        <v>0.124</v>
      </c>
      <c r="L683" s="31">
        <v>0.124</v>
      </c>
      <c r="M683" s="31" t="s">
        <v>293</v>
      </c>
      <c r="N683" s="31" t="s">
        <v>293</v>
      </c>
      <c r="O683" s="31">
        <v>0</v>
      </c>
    </row>
    <row r="684" spans="1:15" x14ac:dyDescent="0.35">
      <c r="A684" t="s">
        <v>16</v>
      </c>
      <c r="B684" t="s">
        <v>16</v>
      </c>
      <c r="C684" t="s">
        <v>32</v>
      </c>
      <c r="D684" t="s">
        <v>153</v>
      </c>
      <c r="E684" t="s">
        <v>291</v>
      </c>
      <c r="F684" t="s">
        <v>292</v>
      </c>
      <c r="G684">
        <v>2015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0</v>
      </c>
    </row>
    <row r="685" spans="1:15" x14ac:dyDescent="0.35">
      <c r="A685" t="s">
        <v>27</v>
      </c>
      <c r="B685" t="s">
        <v>27</v>
      </c>
      <c r="C685" t="s">
        <v>24</v>
      </c>
      <c r="D685" t="s">
        <v>157</v>
      </c>
      <c r="E685" t="s">
        <v>291</v>
      </c>
      <c r="F685" t="s">
        <v>292</v>
      </c>
      <c r="G685">
        <v>2015</v>
      </c>
      <c r="H685" s="31">
        <v>0</v>
      </c>
      <c r="I685" s="31">
        <v>0</v>
      </c>
      <c r="J685" s="31">
        <v>0</v>
      </c>
      <c r="K685" s="31">
        <v>0</v>
      </c>
      <c r="L685" s="31">
        <v>0</v>
      </c>
      <c r="M685" s="31">
        <v>0</v>
      </c>
      <c r="N685" s="31">
        <v>0</v>
      </c>
      <c r="O685" s="31">
        <v>0</v>
      </c>
    </row>
    <row r="686" spans="1:15" x14ac:dyDescent="0.35">
      <c r="A686" t="s">
        <v>27</v>
      </c>
      <c r="B686" t="s">
        <v>27</v>
      </c>
      <c r="C686" t="s">
        <v>32</v>
      </c>
      <c r="D686" t="s">
        <v>158</v>
      </c>
      <c r="E686" t="s">
        <v>291</v>
      </c>
      <c r="F686" t="s">
        <v>292</v>
      </c>
      <c r="G686">
        <v>2015</v>
      </c>
      <c r="H686" s="31" t="s">
        <v>293</v>
      </c>
      <c r="I686" s="31" t="s">
        <v>293</v>
      </c>
      <c r="J686" s="31" t="s">
        <v>293</v>
      </c>
      <c r="K686" s="31" t="s">
        <v>293</v>
      </c>
      <c r="L686" s="31" t="s">
        <v>293</v>
      </c>
      <c r="M686" s="31">
        <v>0</v>
      </c>
      <c r="N686" s="31" t="s">
        <v>293</v>
      </c>
      <c r="O686" s="31">
        <v>0</v>
      </c>
    </row>
    <row r="687" spans="1:15" x14ac:dyDescent="0.35">
      <c r="A687" t="s">
        <v>34</v>
      </c>
      <c r="B687" t="s">
        <v>34</v>
      </c>
      <c r="C687" t="s">
        <v>32</v>
      </c>
      <c r="D687" t="s">
        <v>80</v>
      </c>
      <c r="E687" t="s">
        <v>291</v>
      </c>
      <c r="F687" t="s">
        <v>292</v>
      </c>
      <c r="G687">
        <v>2015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0</v>
      </c>
      <c r="N687" s="31">
        <v>0</v>
      </c>
      <c r="O687" s="31">
        <v>0</v>
      </c>
    </row>
    <row r="688" spans="1:15" x14ac:dyDescent="0.35">
      <c r="A688" t="s">
        <v>23</v>
      </c>
      <c r="B688" t="s">
        <v>23</v>
      </c>
      <c r="C688" t="s">
        <v>32</v>
      </c>
      <c r="D688" t="s">
        <v>169</v>
      </c>
      <c r="E688" t="s">
        <v>291</v>
      </c>
      <c r="F688" t="s">
        <v>292</v>
      </c>
      <c r="G688">
        <v>2015</v>
      </c>
      <c r="H688" s="31">
        <v>304.08600000000001</v>
      </c>
      <c r="I688" s="31">
        <v>419.52300000000002</v>
      </c>
      <c r="J688" s="31">
        <v>-115.437</v>
      </c>
      <c r="K688" s="31">
        <v>74.03</v>
      </c>
      <c r="L688" s="31">
        <v>72.418000000000006</v>
      </c>
      <c r="M688" s="31">
        <v>13.888</v>
      </c>
      <c r="N688" s="31">
        <v>58.53</v>
      </c>
      <c r="O688" s="31">
        <v>1.6120000000000001</v>
      </c>
    </row>
    <row r="689" spans="1:15" x14ac:dyDescent="0.35">
      <c r="A689" t="s">
        <v>23</v>
      </c>
      <c r="B689" t="s">
        <v>23</v>
      </c>
      <c r="C689" t="s">
        <v>17</v>
      </c>
      <c r="D689" t="s">
        <v>170</v>
      </c>
      <c r="E689" t="s">
        <v>291</v>
      </c>
      <c r="F689" t="s">
        <v>292</v>
      </c>
      <c r="G689">
        <v>2015</v>
      </c>
      <c r="H689" s="31">
        <v>0</v>
      </c>
      <c r="I689" s="31">
        <v>0</v>
      </c>
      <c r="J689" s="31">
        <v>0</v>
      </c>
      <c r="K689" s="31">
        <v>0</v>
      </c>
      <c r="L689" s="31">
        <v>0</v>
      </c>
      <c r="M689" s="31">
        <v>0</v>
      </c>
      <c r="N689" s="31">
        <v>0</v>
      </c>
      <c r="O689" s="31">
        <v>0</v>
      </c>
    </row>
    <row r="690" spans="1:15" x14ac:dyDescent="0.35">
      <c r="A690" t="s">
        <v>27</v>
      </c>
      <c r="B690" t="s">
        <v>27</v>
      </c>
      <c r="C690" t="s">
        <v>32</v>
      </c>
      <c r="D690" t="s">
        <v>182</v>
      </c>
      <c r="E690" t="s">
        <v>291</v>
      </c>
      <c r="F690" t="s">
        <v>292</v>
      </c>
      <c r="G690">
        <v>2015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0</v>
      </c>
      <c r="N690" s="31">
        <v>0</v>
      </c>
      <c r="O690" s="31">
        <v>0</v>
      </c>
    </row>
    <row r="691" spans="1:15" x14ac:dyDescent="0.35">
      <c r="A691" t="s">
        <v>27</v>
      </c>
      <c r="B691" t="s">
        <v>27</v>
      </c>
      <c r="C691" t="s">
        <v>32</v>
      </c>
      <c r="D691" t="s">
        <v>187</v>
      </c>
      <c r="E691" t="s">
        <v>291</v>
      </c>
      <c r="F691" t="s">
        <v>292</v>
      </c>
      <c r="G691">
        <v>2015</v>
      </c>
      <c r="H691" s="31">
        <v>-6.3559999999999999</v>
      </c>
      <c r="I691" s="31" t="s">
        <v>293</v>
      </c>
      <c r="J691" s="31">
        <v>-5.4480000000000004</v>
      </c>
      <c r="K691" s="31" t="s">
        <v>293</v>
      </c>
      <c r="L691" s="31" t="s">
        <v>293</v>
      </c>
      <c r="M691" s="31">
        <v>0</v>
      </c>
      <c r="N691" s="31" t="s">
        <v>293</v>
      </c>
      <c r="O691" s="31" t="s">
        <v>293</v>
      </c>
    </row>
    <row r="692" spans="1:15" x14ac:dyDescent="0.35">
      <c r="A692" t="s">
        <v>27</v>
      </c>
      <c r="B692" t="s">
        <v>27</v>
      </c>
      <c r="C692" t="s">
        <v>17</v>
      </c>
      <c r="D692" t="s">
        <v>190</v>
      </c>
      <c r="E692" t="s">
        <v>291</v>
      </c>
      <c r="F692" t="s">
        <v>292</v>
      </c>
      <c r="G692">
        <v>2015</v>
      </c>
      <c r="H692" s="31">
        <v>590.125</v>
      </c>
      <c r="I692" s="31" t="s">
        <v>293</v>
      </c>
      <c r="J692" s="31" t="s">
        <v>293</v>
      </c>
      <c r="K692" s="31" t="s">
        <v>293</v>
      </c>
      <c r="L692" s="31" t="s">
        <v>293</v>
      </c>
      <c r="M692" s="31" t="s">
        <v>293</v>
      </c>
      <c r="N692" s="31" t="s">
        <v>293</v>
      </c>
      <c r="O692" s="31">
        <v>0</v>
      </c>
    </row>
    <row r="693" spans="1:15" x14ac:dyDescent="0.35">
      <c r="A693" t="s">
        <v>27</v>
      </c>
      <c r="B693" t="s">
        <v>27</v>
      </c>
      <c r="C693" t="s">
        <v>17</v>
      </c>
      <c r="D693" t="s">
        <v>203</v>
      </c>
      <c r="E693" t="s">
        <v>291</v>
      </c>
      <c r="F693" t="s">
        <v>292</v>
      </c>
      <c r="G693">
        <v>2015</v>
      </c>
      <c r="H693" s="31" t="s">
        <v>293</v>
      </c>
      <c r="I693" s="31">
        <v>1.2490000000000001</v>
      </c>
      <c r="J693" s="31" t="s">
        <v>293</v>
      </c>
      <c r="K693" s="31">
        <v>-2.6040000000000001</v>
      </c>
      <c r="L693" s="31" t="s">
        <v>293</v>
      </c>
      <c r="M693" s="31">
        <v>0</v>
      </c>
      <c r="N693" s="31" t="s">
        <v>293</v>
      </c>
      <c r="O693" s="31" t="s">
        <v>293</v>
      </c>
    </row>
    <row r="694" spans="1:15" x14ac:dyDescent="0.35">
      <c r="A694" t="s">
        <v>27</v>
      </c>
      <c r="B694" t="s">
        <v>27</v>
      </c>
      <c r="C694" t="s">
        <v>32</v>
      </c>
      <c r="D694" t="s">
        <v>210</v>
      </c>
      <c r="E694" t="s">
        <v>291</v>
      </c>
      <c r="F694" t="s">
        <v>292</v>
      </c>
      <c r="G694">
        <v>2015</v>
      </c>
      <c r="H694" s="31">
        <v>27.696000000000002</v>
      </c>
      <c r="I694" s="31">
        <v>13.28</v>
      </c>
      <c r="J694" s="31">
        <v>14.414999999999999</v>
      </c>
      <c r="K694" s="31">
        <v>5.3319999999999999</v>
      </c>
      <c r="L694" s="31">
        <v>5.2080000000000002</v>
      </c>
      <c r="M694" s="31">
        <v>1.1160000000000001</v>
      </c>
      <c r="N694" s="31">
        <v>3.968</v>
      </c>
      <c r="O694" s="31">
        <v>0.248</v>
      </c>
    </row>
    <row r="695" spans="1:15" x14ac:dyDescent="0.35">
      <c r="A695" t="s">
        <v>34</v>
      </c>
      <c r="B695" t="s">
        <v>34</v>
      </c>
      <c r="C695" t="s">
        <v>32</v>
      </c>
      <c r="D695" t="s">
        <v>230</v>
      </c>
      <c r="E695" t="s">
        <v>291</v>
      </c>
      <c r="F695" t="s">
        <v>292</v>
      </c>
      <c r="G695">
        <v>2015</v>
      </c>
      <c r="H695" s="31">
        <v>13398.638000000001</v>
      </c>
      <c r="I695" s="31" t="s">
        <v>293</v>
      </c>
      <c r="J695" s="31">
        <v>-11.01</v>
      </c>
      <c r="K695" s="31">
        <v>396.06700000000001</v>
      </c>
      <c r="L695" s="31">
        <v>392.34699999999998</v>
      </c>
      <c r="M695" s="31">
        <v>856.61500000000001</v>
      </c>
      <c r="N695" s="31">
        <v>-464.26799999999997</v>
      </c>
      <c r="O695" s="31">
        <v>3.72</v>
      </c>
    </row>
    <row r="696" spans="1:15" x14ac:dyDescent="0.35">
      <c r="A696" t="s">
        <v>27</v>
      </c>
      <c r="B696" t="s">
        <v>27</v>
      </c>
      <c r="C696" t="s">
        <v>17</v>
      </c>
      <c r="D696" t="s">
        <v>240</v>
      </c>
      <c r="E696" t="s">
        <v>291</v>
      </c>
      <c r="F696" t="s">
        <v>292</v>
      </c>
      <c r="G696">
        <v>2015</v>
      </c>
      <c r="H696" s="31">
        <v>12.712999999999999</v>
      </c>
      <c r="I696" s="31">
        <v>4.7670000000000003</v>
      </c>
      <c r="J696" s="31">
        <v>7.9459999999999997</v>
      </c>
      <c r="K696" s="31">
        <v>0.74399999999999999</v>
      </c>
      <c r="L696" s="31" t="s">
        <v>293</v>
      </c>
      <c r="M696" s="31" t="s">
        <v>293</v>
      </c>
      <c r="N696" s="31" t="s">
        <v>293</v>
      </c>
      <c r="O696" s="31" t="s">
        <v>293</v>
      </c>
    </row>
    <row r="697" spans="1:15" x14ac:dyDescent="0.35">
      <c r="A697" t="s">
        <v>34</v>
      </c>
      <c r="B697" t="s">
        <v>34</v>
      </c>
      <c r="C697" t="s">
        <v>32</v>
      </c>
      <c r="D697" t="s">
        <v>249</v>
      </c>
      <c r="E697" t="s">
        <v>291</v>
      </c>
      <c r="F697" t="s">
        <v>292</v>
      </c>
      <c r="G697">
        <v>2015</v>
      </c>
      <c r="H697" s="31">
        <v>5.7889999999999997</v>
      </c>
      <c r="I697" s="31">
        <v>0.34100000000000003</v>
      </c>
      <c r="J697" s="31">
        <v>5.4480000000000004</v>
      </c>
      <c r="K697" s="31">
        <v>5.952</v>
      </c>
      <c r="L697" s="31" t="s">
        <v>293</v>
      </c>
      <c r="M697" s="31" t="s">
        <v>293</v>
      </c>
      <c r="N697" s="31" t="s">
        <v>293</v>
      </c>
      <c r="O697" s="31" t="s">
        <v>293</v>
      </c>
    </row>
    <row r="698" spans="1:15" x14ac:dyDescent="0.35">
      <c r="A698" t="s">
        <v>16</v>
      </c>
      <c r="B698" t="s">
        <v>16</v>
      </c>
      <c r="C698" t="s">
        <v>24</v>
      </c>
      <c r="D698" t="s">
        <v>250</v>
      </c>
      <c r="E698" t="s">
        <v>291</v>
      </c>
      <c r="F698" t="s">
        <v>292</v>
      </c>
      <c r="G698">
        <v>2015</v>
      </c>
      <c r="H698" s="31">
        <v>0</v>
      </c>
      <c r="I698" s="31">
        <v>0</v>
      </c>
      <c r="J698" s="31">
        <v>0</v>
      </c>
      <c r="K698" s="31">
        <v>0</v>
      </c>
      <c r="L698" s="31">
        <v>0</v>
      </c>
      <c r="M698" s="31">
        <v>0</v>
      </c>
      <c r="N698" s="31">
        <v>0</v>
      </c>
      <c r="O698" s="31">
        <v>0</v>
      </c>
    </row>
    <row r="699" spans="1:15" x14ac:dyDescent="0.35">
      <c r="A699" t="s">
        <v>23</v>
      </c>
      <c r="B699" t="s">
        <v>23</v>
      </c>
      <c r="C699" t="s">
        <v>32</v>
      </c>
      <c r="D699" t="s">
        <v>252</v>
      </c>
      <c r="E699" t="s">
        <v>291</v>
      </c>
      <c r="F699" t="s">
        <v>292</v>
      </c>
      <c r="G699">
        <v>2015</v>
      </c>
      <c r="H699" s="31">
        <v>836.20899999999995</v>
      </c>
      <c r="I699" s="31">
        <v>848.01400000000001</v>
      </c>
      <c r="J699" s="31">
        <v>-11.805</v>
      </c>
      <c r="K699" s="31">
        <v>13.02</v>
      </c>
      <c r="L699" s="31">
        <v>12.151999999999999</v>
      </c>
      <c r="M699" s="31" t="s">
        <v>293</v>
      </c>
      <c r="N699" s="31" t="s">
        <v>293</v>
      </c>
      <c r="O699" s="31">
        <v>0.86799999999999999</v>
      </c>
    </row>
    <row r="700" spans="1:15" x14ac:dyDescent="0.35">
      <c r="A700" t="s">
        <v>38</v>
      </c>
      <c r="B700" t="s">
        <v>38</v>
      </c>
      <c r="C700" t="s">
        <v>39</v>
      </c>
      <c r="D700" t="s">
        <v>294</v>
      </c>
      <c r="E700" t="s">
        <v>291</v>
      </c>
      <c r="F700" t="s">
        <v>292</v>
      </c>
      <c r="G700">
        <v>2015</v>
      </c>
      <c r="H700" s="31">
        <v>0</v>
      </c>
      <c r="I700" s="31">
        <v>0</v>
      </c>
      <c r="J700" s="31">
        <v>0</v>
      </c>
      <c r="K700" s="31">
        <v>0</v>
      </c>
      <c r="L700" s="31">
        <v>0</v>
      </c>
      <c r="M700" s="31">
        <v>0</v>
      </c>
      <c r="N700" s="31">
        <v>0</v>
      </c>
      <c r="O700" s="31">
        <v>0</v>
      </c>
    </row>
    <row r="701" spans="1:15" x14ac:dyDescent="0.35">
      <c r="A701" t="s">
        <v>23</v>
      </c>
      <c r="B701" t="s">
        <v>23</v>
      </c>
      <c r="C701" t="s">
        <v>24</v>
      </c>
      <c r="D701" t="s">
        <v>259</v>
      </c>
      <c r="E701" t="s">
        <v>291</v>
      </c>
      <c r="F701" t="s">
        <v>292</v>
      </c>
      <c r="G701">
        <v>2015</v>
      </c>
      <c r="H701" s="31">
        <v>0</v>
      </c>
      <c r="I701" s="31">
        <v>0</v>
      </c>
      <c r="J701" s="31">
        <v>0</v>
      </c>
      <c r="K701" s="31">
        <v>0</v>
      </c>
      <c r="L701" s="31">
        <v>0</v>
      </c>
      <c r="M701" s="31">
        <v>0</v>
      </c>
      <c r="N701" s="31">
        <v>0</v>
      </c>
      <c r="O701" s="31">
        <v>0</v>
      </c>
    </row>
    <row r="702" spans="1:15" x14ac:dyDescent="0.35">
      <c r="A702" t="s">
        <v>27</v>
      </c>
      <c r="B702" t="s">
        <v>27</v>
      </c>
      <c r="C702" t="s">
        <v>24</v>
      </c>
      <c r="D702" t="s">
        <v>270</v>
      </c>
      <c r="E702" t="s">
        <v>291</v>
      </c>
      <c r="F702" t="s">
        <v>292</v>
      </c>
      <c r="G702">
        <v>2015</v>
      </c>
      <c r="H702" s="31">
        <v>0</v>
      </c>
      <c r="I702" s="31">
        <v>0</v>
      </c>
      <c r="J702" s="31">
        <v>0</v>
      </c>
      <c r="K702" s="31">
        <v>0</v>
      </c>
      <c r="L702" s="31">
        <v>0</v>
      </c>
      <c r="M702" s="31">
        <v>0</v>
      </c>
      <c r="N702" s="31">
        <v>0</v>
      </c>
      <c r="O702" s="31">
        <v>0</v>
      </c>
    </row>
    <row r="703" spans="1:15" x14ac:dyDescent="0.35">
      <c r="A703" t="s">
        <v>27</v>
      </c>
      <c r="B703" t="s">
        <v>27</v>
      </c>
      <c r="C703" t="s">
        <v>32</v>
      </c>
      <c r="D703" t="s">
        <v>273</v>
      </c>
      <c r="E703" t="s">
        <v>291</v>
      </c>
      <c r="F703" t="s">
        <v>292</v>
      </c>
      <c r="G703">
        <v>2015</v>
      </c>
      <c r="H703" s="31">
        <v>80.363</v>
      </c>
      <c r="I703" s="31">
        <v>67.195999999999998</v>
      </c>
      <c r="J703" s="31">
        <v>13.167</v>
      </c>
      <c r="K703" s="31">
        <v>25.048999999999999</v>
      </c>
      <c r="L703" s="31">
        <v>24.925000000000001</v>
      </c>
      <c r="M703" s="31" t="s">
        <v>293</v>
      </c>
      <c r="N703" s="31" t="s">
        <v>293</v>
      </c>
      <c r="O703" s="31">
        <v>0.248</v>
      </c>
    </row>
    <row r="704" spans="1:15" x14ac:dyDescent="0.35">
      <c r="A704" t="s">
        <v>23</v>
      </c>
      <c r="B704" t="s">
        <v>23</v>
      </c>
      <c r="C704" t="s">
        <v>32</v>
      </c>
      <c r="D704" t="s">
        <v>33</v>
      </c>
      <c r="E704" t="s">
        <v>291</v>
      </c>
      <c r="F704" t="s">
        <v>292</v>
      </c>
      <c r="G704">
        <v>2015</v>
      </c>
      <c r="H704" s="31">
        <v>0</v>
      </c>
      <c r="I704" s="31">
        <v>0</v>
      </c>
      <c r="J704" s="31">
        <v>0</v>
      </c>
      <c r="K704" s="31">
        <v>0</v>
      </c>
      <c r="L704" s="31">
        <v>0</v>
      </c>
      <c r="M704" s="31">
        <v>0</v>
      </c>
      <c r="N704" s="31">
        <v>0</v>
      </c>
      <c r="O704" s="31">
        <v>0</v>
      </c>
    </row>
    <row r="705" spans="1:15" x14ac:dyDescent="0.35">
      <c r="A705" t="s">
        <v>38</v>
      </c>
      <c r="B705" t="s">
        <v>38</v>
      </c>
      <c r="C705" t="s">
        <v>39</v>
      </c>
      <c r="D705" t="s">
        <v>39</v>
      </c>
      <c r="E705" t="s">
        <v>291</v>
      </c>
      <c r="F705" t="s">
        <v>292</v>
      </c>
      <c r="G705">
        <v>2015</v>
      </c>
      <c r="H705" s="31" t="s">
        <v>293</v>
      </c>
      <c r="I705" s="31" t="s">
        <v>293</v>
      </c>
      <c r="J705" s="31">
        <v>0</v>
      </c>
      <c r="K705" s="31">
        <v>0</v>
      </c>
      <c r="L705" s="31">
        <v>0</v>
      </c>
      <c r="M705" s="31">
        <v>0</v>
      </c>
      <c r="N705" s="31">
        <v>0</v>
      </c>
      <c r="O705" s="31">
        <v>0</v>
      </c>
    </row>
    <row r="706" spans="1:15" x14ac:dyDescent="0.35">
      <c r="A706" t="s">
        <v>38</v>
      </c>
      <c r="B706" t="s">
        <v>38</v>
      </c>
      <c r="C706" t="s">
        <v>39</v>
      </c>
      <c r="D706" t="s">
        <v>295</v>
      </c>
      <c r="E706" t="s">
        <v>291</v>
      </c>
      <c r="F706" t="s">
        <v>292</v>
      </c>
      <c r="G706">
        <v>2015</v>
      </c>
      <c r="H706" s="31">
        <v>0</v>
      </c>
      <c r="I706" s="31">
        <v>0</v>
      </c>
      <c r="J706" s="31">
        <v>0</v>
      </c>
      <c r="K706" s="31">
        <v>0</v>
      </c>
      <c r="L706" s="31">
        <v>0</v>
      </c>
      <c r="M706" s="31">
        <v>0</v>
      </c>
      <c r="N706" s="31">
        <v>0</v>
      </c>
      <c r="O706" s="31">
        <v>0</v>
      </c>
    </row>
    <row r="707" spans="1:15" x14ac:dyDescent="0.35">
      <c r="A707" t="s">
        <v>38</v>
      </c>
      <c r="B707" t="s">
        <v>38</v>
      </c>
      <c r="C707" t="s">
        <v>39</v>
      </c>
      <c r="D707" t="s">
        <v>82</v>
      </c>
      <c r="E707" t="s">
        <v>291</v>
      </c>
      <c r="F707" t="s">
        <v>292</v>
      </c>
      <c r="G707">
        <v>2015</v>
      </c>
      <c r="H707" s="31">
        <v>0</v>
      </c>
      <c r="I707" s="31">
        <v>0</v>
      </c>
      <c r="J707" s="31">
        <v>0</v>
      </c>
      <c r="K707" s="31">
        <v>0</v>
      </c>
      <c r="L707" s="31">
        <v>0</v>
      </c>
      <c r="M707" s="31">
        <v>0</v>
      </c>
      <c r="N707" s="31">
        <v>0</v>
      </c>
      <c r="O707" s="31">
        <v>0</v>
      </c>
    </row>
    <row r="708" spans="1:15" x14ac:dyDescent="0.35">
      <c r="A708" t="s">
        <v>38</v>
      </c>
      <c r="B708" t="s">
        <v>38</v>
      </c>
      <c r="C708" t="s">
        <v>39</v>
      </c>
      <c r="D708" t="s">
        <v>83</v>
      </c>
      <c r="E708" t="s">
        <v>291</v>
      </c>
      <c r="F708" t="s">
        <v>292</v>
      </c>
      <c r="G708">
        <v>2015</v>
      </c>
      <c r="H708" s="31">
        <v>0</v>
      </c>
      <c r="I708" s="31">
        <v>0</v>
      </c>
      <c r="J708" s="31">
        <v>0</v>
      </c>
      <c r="K708" s="31">
        <v>0</v>
      </c>
      <c r="L708" s="31">
        <v>0</v>
      </c>
      <c r="M708" s="31">
        <v>0</v>
      </c>
      <c r="N708" s="31">
        <v>0</v>
      </c>
      <c r="O708" s="31">
        <v>0</v>
      </c>
    </row>
    <row r="709" spans="1:15" x14ac:dyDescent="0.35">
      <c r="A709" t="s">
        <v>38</v>
      </c>
      <c r="B709" t="s">
        <v>38</v>
      </c>
      <c r="C709" t="s">
        <v>39</v>
      </c>
      <c r="D709" t="s">
        <v>89</v>
      </c>
      <c r="E709" t="s">
        <v>291</v>
      </c>
      <c r="F709" t="s">
        <v>292</v>
      </c>
      <c r="G709">
        <v>2015</v>
      </c>
      <c r="H709" s="31">
        <v>0</v>
      </c>
      <c r="I709" s="31">
        <v>0</v>
      </c>
      <c r="J709" s="31">
        <v>0</v>
      </c>
      <c r="K709" s="31">
        <v>0</v>
      </c>
      <c r="L709" s="31">
        <v>0</v>
      </c>
      <c r="M709" s="31">
        <v>0</v>
      </c>
      <c r="N709" s="31">
        <v>0</v>
      </c>
      <c r="O709" s="31">
        <v>0</v>
      </c>
    </row>
    <row r="710" spans="1:15" x14ac:dyDescent="0.35">
      <c r="A710" t="s">
        <v>23</v>
      </c>
      <c r="B710" t="s">
        <v>23</v>
      </c>
      <c r="C710" t="s">
        <v>32</v>
      </c>
      <c r="D710" t="s">
        <v>111</v>
      </c>
      <c r="E710" t="s">
        <v>291</v>
      </c>
      <c r="F710" t="s">
        <v>292</v>
      </c>
      <c r="G710">
        <v>2015</v>
      </c>
      <c r="H710" s="31">
        <v>0</v>
      </c>
      <c r="I710" s="31">
        <v>0</v>
      </c>
      <c r="J710" s="31">
        <v>0</v>
      </c>
      <c r="K710" s="31">
        <v>0</v>
      </c>
      <c r="L710" s="31">
        <v>0</v>
      </c>
      <c r="M710" s="31">
        <v>0</v>
      </c>
      <c r="N710" s="31">
        <v>0</v>
      </c>
      <c r="O710" s="31">
        <v>0</v>
      </c>
    </row>
    <row r="711" spans="1:15" x14ac:dyDescent="0.35">
      <c r="A711" t="s">
        <v>34</v>
      </c>
      <c r="B711" t="s">
        <v>34</v>
      </c>
      <c r="C711" t="s">
        <v>32</v>
      </c>
      <c r="D711" t="s">
        <v>114</v>
      </c>
      <c r="E711" t="s">
        <v>291</v>
      </c>
      <c r="F711" t="s">
        <v>292</v>
      </c>
      <c r="G711">
        <v>2015</v>
      </c>
      <c r="H711" s="31">
        <v>0</v>
      </c>
      <c r="I711" s="31">
        <v>0</v>
      </c>
      <c r="J711" s="31">
        <v>0</v>
      </c>
      <c r="K711" s="31">
        <v>0</v>
      </c>
      <c r="L711" s="31">
        <v>0</v>
      </c>
      <c r="M711" s="31">
        <v>0</v>
      </c>
      <c r="N711" s="31">
        <v>0</v>
      </c>
      <c r="O711" s="31">
        <v>0</v>
      </c>
    </row>
    <row r="712" spans="1:15" x14ac:dyDescent="0.35">
      <c r="A712" t="s">
        <v>38</v>
      </c>
      <c r="B712" t="s">
        <v>38</v>
      </c>
      <c r="C712" t="s">
        <v>39</v>
      </c>
      <c r="D712" t="s">
        <v>115</v>
      </c>
      <c r="E712" t="s">
        <v>291</v>
      </c>
      <c r="F712" t="s">
        <v>292</v>
      </c>
      <c r="G712">
        <v>2015</v>
      </c>
      <c r="H712" s="31">
        <v>0</v>
      </c>
      <c r="I712" s="31">
        <v>0</v>
      </c>
      <c r="J712" s="31">
        <v>0</v>
      </c>
      <c r="K712" s="31">
        <v>0</v>
      </c>
      <c r="L712" s="31">
        <v>0</v>
      </c>
      <c r="M712" s="31">
        <v>0</v>
      </c>
      <c r="N712" s="31">
        <v>0</v>
      </c>
      <c r="O712" s="31">
        <v>0</v>
      </c>
    </row>
    <row r="713" spans="1:15" x14ac:dyDescent="0.35">
      <c r="A713" t="s">
        <v>34</v>
      </c>
      <c r="B713" t="s">
        <v>34</v>
      </c>
      <c r="C713" t="s">
        <v>32</v>
      </c>
      <c r="D713" t="s">
        <v>127</v>
      </c>
      <c r="E713" t="s">
        <v>291</v>
      </c>
      <c r="F713" t="s">
        <v>292</v>
      </c>
      <c r="G713">
        <v>2015</v>
      </c>
      <c r="H713" s="31">
        <v>0</v>
      </c>
      <c r="I713" s="31">
        <v>0</v>
      </c>
      <c r="J713" s="31">
        <v>0</v>
      </c>
      <c r="K713" s="31">
        <v>0</v>
      </c>
      <c r="L713" s="31">
        <v>0</v>
      </c>
      <c r="M713" s="31">
        <v>0</v>
      </c>
      <c r="N713" s="31">
        <v>0</v>
      </c>
      <c r="O713" s="31">
        <v>0</v>
      </c>
    </row>
    <row r="714" spans="1:15" x14ac:dyDescent="0.35">
      <c r="A714" t="s">
        <v>38</v>
      </c>
      <c r="B714" t="s">
        <v>38</v>
      </c>
      <c r="C714" t="s">
        <v>39</v>
      </c>
      <c r="D714" t="s">
        <v>134</v>
      </c>
      <c r="E714" t="s">
        <v>291</v>
      </c>
      <c r="F714" t="s">
        <v>292</v>
      </c>
      <c r="G714">
        <v>2015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1">
        <v>0</v>
      </c>
      <c r="O714" s="31">
        <v>0</v>
      </c>
    </row>
    <row r="715" spans="1:15" x14ac:dyDescent="0.35">
      <c r="A715" t="s">
        <v>27</v>
      </c>
      <c r="B715" t="s">
        <v>27</v>
      </c>
      <c r="C715" t="s">
        <v>32</v>
      </c>
      <c r="D715" t="s">
        <v>152</v>
      </c>
      <c r="E715" t="s">
        <v>291</v>
      </c>
      <c r="F715" t="s">
        <v>292</v>
      </c>
      <c r="G715">
        <v>2015</v>
      </c>
      <c r="H715" s="31">
        <v>0</v>
      </c>
      <c r="I715" s="31">
        <v>0</v>
      </c>
      <c r="J715" s="31">
        <v>0</v>
      </c>
      <c r="K715" s="31">
        <v>0</v>
      </c>
      <c r="L715" s="31">
        <v>0</v>
      </c>
      <c r="M715" s="31">
        <v>0</v>
      </c>
      <c r="N715" s="31">
        <v>0</v>
      </c>
      <c r="O715" s="31">
        <v>0</v>
      </c>
    </row>
    <row r="716" spans="1:15" x14ac:dyDescent="0.35">
      <c r="A716" t="s">
        <v>23</v>
      </c>
      <c r="B716" t="s">
        <v>23</v>
      </c>
      <c r="C716" t="s">
        <v>32</v>
      </c>
      <c r="D716" t="s">
        <v>173</v>
      </c>
      <c r="E716" t="s">
        <v>291</v>
      </c>
      <c r="F716" t="s">
        <v>292</v>
      </c>
      <c r="G716">
        <v>2015</v>
      </c>
      <c r="H716" s="31" t="s">
        <v>293</v>
      </c>
      <c r="I716" s="31" t="s">
        <v>293</v>
      </c>
      <c r="J716" s="31" t="s">
        <v>293</v>
      </c>
      <c r="K716" s="31">
        <v>-3.72</v>
      </c>
      <c r="L716" s="31">
        <v>-3.72</v>
      </c>
      <c r="M716" s="31">
        <v>0</v>
      </c>
      <c r="N716" s="31">
        <v>-3.72</v>
      </c>
      <c r="O716" s="31">
        <v>0</v>
      </c>
    </row>
    <row r="717" spans="1:15" x14ac:dyDescent="0.35">
      <c r="A717" t="s">
        <v>27</v>
      </c>
      <c r="B717" t="s">
        <v>27</v>
      </c>
      <c r="C717" t="s">
        <v>32</v>
      </c>
      <c r="D717" t="s">
        <v>179</v>
      </c>
      <c r="E717" t="s">
        <v>291</v>
      </c>
      <c r="F717" t="s">
        <v>292</v>
      </c>
      <c r="G717">
        <v>2015</v>
      </c>
      <c r="H717" s="31">
        <v>0</v>
      </c>
      <c r="I717" s="31">
        <v>0</v>
      </c>
      <c r="J717" s="31">
        <v>0</v>
      </c>
      <c r="K717" s="31">
        <v>0</v>
      </c>
      <c r="L717" s="31">
        <v>0</v>
      </c>
      <c r="M717" s="31">
        <v>0</v>
      </c>
      <c r="N717" s="31">
        <v>0</v>
      </c>
      <c r="O717" s="31">
        <v>0</v>
      </c>
    </row>
    <row r="718" spans="1:15" x14ac:dyDescent="0.35">
      <c r="A718" t="s">
        <v>34</v>
      </c>
      <c r="B718" t="s">
        <v>34</v>
      </c>
      <c r="C718" t="s">
        <v>32</v>
      </c>
      <c r="D718" t="s">
        <v>189</v>
      </c>
      <c r="E718" t="s">
        <v>291</v>
      </c>
      <c r="F718" t="s">
        <v>292</v>
      </c>
      <c r="G718">
        <v>2015</v>
      </c>
      <c r="H718" s="31">
        <v>0</v>
      </c>
      <c r="I718" s="31">
        <v>0</v>
      </c>
      <c r="J718" s="31">
        <v>0</v>
      </c>
      <c r="K718" s="31">
        <v>0</v>
      </c>
      <c r="L718" s="31">
        <v>0</v>
      </c>
      <c r="M718" s="31">
        <v>0</v>
      </c>
      <c r="N718" s="31">
        <v>0</v>
      </c>
      <c r="O718" s="31">
        <v>0</v>
      </c>
    </row>
    <row r="719" spans="1:15" x14ac:dyDescent="0.35">
      <c r="A719" t="s">
        <v>34</v>
      </c>
      <c r="B719" t="s">
        <v>34</v>
      </c>
      <c r="C719" t="s">
        <v>32</v>
      </c>
      <c r="D719" t="s">
        <v>192</v>
      </c>
      <c r="E719" t="s">
        <v>291</v>
      </c>
      <c r="F719" t="s">
        <v>292</v>
      </c>
      <c r="G719">
        <v>2015</v>
      </c>
      <c r="H719" s="31">
        <v>0</v>
      </c>
      <c r="I719" s="31">
        <v>0</v>
      </c>
      <c r="J719" s="31">
        <v>0</v>
      </c>
      <c r="K719" s="31">
        <v>0</v>
      </c>
      <c r="L719" s="31">
        <v>0</v>
      </c>
      <c r="M719" s="31">
        <v>0</v>
      </c>
      <c r="N719" s="31">
        <v>0</v>
      </c>
      <c r="O719" s="31">
        <v>0</v>
      </c>
    </row>
    <row r="720" spans="1:15" x14ac:dyDescent="0.35">
      <c r="A720" t="s">
        <v>38</v>
      </c>
      <c r="B720" t="s">
        <v>38</v>
      </c>
      <c r="C720" t="s">
        <v>39</v>
      </c>
      <c r="D720" t="s">
        <v>197</v>
      </c>
      <c r="E720" t="s">
        <v>291</v>
      </c>
      <c r="F720" t="s">
        <v>292</v>
      </c>
      <c r="G720">
        <v>2015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  <c r="O720" s="31">
        <v>0</v>
      </c>
    </row>
    <row r="721" spans="1:15" x14ac:dyDescent="0.35">
      <c r="A721" t="s">
        <v>38</v>
      </c>
      <c r="B721" t="s">
        <v>38</v>
      </c>
      <c r="C721" t="s">
        <v>39</v>
      </c>
      <c r="D721" t="s">
        <v>198</v>
      </c>
      <c r="E721" t="s">
        <v>291</v>
      </c>
      <c r="F721" t="s">
        <v>292</v>
      </c>
      <c r="G721">
        <v>2015</v>
      </c>
      <c r="H721" s="31" t="s">
        <v>293</v>
      </c>
      <c r="I721" s="31">
        <v>0</v>
      </c>
      <c r="J721" s="31" t="s">
        <v>293</v>
      </c>
      <c r="K721" s="31">
        <v>0</v>
      </c>
      <c r="L721" s="31">
        <v>0</v>
      </c>
      <c r="M721" s="31">
        <v>0</v>
      </c>
      <c r="N721" s="31">
        <v>0</v>
      </c>
      <c r="O721" s="31">
        <v>0</v>
      </c>
    </row>
    <row r="722" spans="1:15" x14ac:dyDescent="0.35">
      <c r="A722" t="s">
        <v>34</v>
      </c>
      <c r="B722" t="s">
        <v>34</v>
      </c>
      <c r="C722" t="s">
        <v>32</v>
      </c>
      <c r="D722" t="s">
        <v>200</v>
      </c>
      <c r="E722" t="s">
        <v>291</v>
      </c>
      <c r="F722" t="s">
        <v>292</v>
      </c>
      <c r="G722">
        <v>2015</v>
      </c>
      <c r="H722" s="31">
        <v>0</v>
      </c>
      <c r="I722" s="31">
        <v>0</v>
      </c>
      <c r="J722" s="31">
        <v>0</v>
      </c>
      <c r="K722" s="31">
        <v>0</v>
      </c>
      <c r="L722" s="31">
        <v>0</v>
      </c>
      <c r="M722" s="31">
        <v>0</v>
      </c>
      <c r="N722" s="31">
        <v>0</v>
      </c>
      <c r="O722" s="31">
        <v>0</v>
      </c>
    </row>
    <row r="723" spans="1:15" x14ac:dyDescent="0.35">
      <c r="A723" t="s">
        <v>34</v>
      </c>
      <c r="B723" t="s">
        <v>34</v>
      </c>
      <c r="C723" t="s">
        <v>32</v>
      </c>
      <c r="D723" t="s">
        <v>204</v>
      </c>
      <c r="E723" t="s">
        <v>291</v>
      </c>
      <c r="F723" t="s">
        <v>292</v>
      </c>
      <c r="G723">
        <v>2015</v>
      </c>
      <c r="H723" s="31">
        <v>0</v>
      </c>
      <c r="I723" s="31">
        <v>0</v>
      </c>
      <c r="J723" s="31">
        <v>0</v>
      </c>
      <c r="K723" s="31">
        <v>0</v>
      </c>
      <c r="L723" s="31">
        <v>0</v>
      </c>
      <c r="M723" s="31">
        <v>0</v>
      </c>
      <c r="N723" s="31">
        <v>0</v>
      </c>
      <c r="O723" s="31">
        <v>0</v>
      </c>
    </row>
    <row r="724" spans="1:15" x14ac:dyDescent="0.35">
      <c r="A724" t="s">
        <v>27</v>
      </c>
      <c r="B724" t="s">
        <v>27</v>
      </c>
      <c r="C724" t="s">
        <v>32</v>
      </c>
      <c r="D724" t="s">
        <v>207</v>
      </c>
      <c r="E724" t="s">
        <v>291</v>
      </c>
      <c r="F724" t="s">
        <v>292</v>
      </c>
      <c r="G724">
        <v>2015</v>
      </c>
      <c r="H724" s="31">
        <v>0</v>
      </c>
      <c r="I724" s="31">
        <v>0</v>
      </c>
      <c r="J724" s="31">
        <v>0</v>
      </c>
      <c r="K724" s="31">
        <v>0</v>
      </c>
      <c r="L724" s="31">
        <v>0</v>
      </c>
      <c r="M724" s="31">
        <v>0</v>
      </c>
      <c r="N724" s="31">
        <v>0</v>
      </c>
      <c r="O724" s="31">
        <v>0</v>
      </c>
    </row>
    <row r="725" spans="1:15" x14ac:dyDescent="0.35">
      <c r="A725" t="s">
        <v>38</v>
      </c>
      <c r="B725" t="s">
        <v>38</v>
      </c>
      <c r="C725" t="s">
        <v>39</v>
      </c>
      <c r="D725" t="s">
        <v>211</v>
      </c>
      <c r="E725" t="s">
        <v>291</v>
      </c>
      <c r="F725" t="s">
        <v>292</v>
      </c>
      <c r="G725">
        <v>2015</v>
      </c>
      <c r="H725" s="31">
        <v>0</v>
      </c>
      <c r="I725" s="31">
        <v>0</v>
      </c>
      <c r="J725" s="31">
        <v>0</v>
      </c>
      <c r="K725" s="31">
        <v>0</v>
      </c>
      <c r="L725" s="31">
        <v>0</v>
      </c>
      <c r="M725" s="31">
        <v>0</v>
      </c>
      <c r="N725" s="31">
        <v>0</v>
      </c>
      <c r="O725" s="31">
        <v>0</v>
      </c>
    </row>
    <row r="726" spans="1:15" x14ac:dyDescent="0.35">
      <c r="A726" t="s">
        <v>23</v>
      </c>
      <c r="B726" t="s">
        <v>23</v>
      </c>
      <c r="C726" t="s">
        <v>32</v>
      </c>
      <c r="D726" t="s">
        <v>222</v>
      </c>
      <c r="E726" t="s">
        <v>291</v>
      </c>
      <c r="F726" t="s">
        <v>292</v>
      </c>
      <c r="G726">
        <v>2015</v>
      </c>
      <c r="H726" s="31">
        <v>0</v>
      </c>
      <c r="I726" s="31">
        <v>0</v>
      </c>
      <c r="J726" s="31">
        <v>0</v>
      </c>
      <c r="K726" s="31">
        <v>0</v>
      </c>
      <c r="L726" s="31">
        <v>0</v>
      </c>
      <c r="M726" s="31">
        <v>0</v>
      </c>
      <c r="N726" s="31">
        <v>0</v>
      </c>
      <c r="O726" s="31">
        <v>0</v>
      </c>
    </row>
    <row r="727" spans="1:15" x14ac:dyDescent="0.35">
      <c r="A727" t="s">
        <v>27</v>
      </c>
      <c r="B727" t="s">
        <v>27</v>
      </c>
      <c r="C727" t="s">
        <v>32</v>
      </c>
      <c r="D727" t="s">
        <v>234</v>
      </c>
      <c r="E727" t="s">
        <v>291</v>
      </c>
      <c r="F727" t="s">
        <v>292</v>
      </c>
      <c r="G727">
        <v>2015</v>
      </c>
      <c r="H727" s="31">
        <v>0</v>
      </c>
      <c r="I727" s="31">
        <v>0</v>
      </c>
      <c r="J727" s="31">
        <v>0</v>
      </c>
      <c r="K727" s="31">
        <v>0</v>
      </c>
      <c r="L727" s="31">
        <v>0</v>
      </c>
      <c r="M727" s="31">
        <v>0</v>
      </c>
      <c r="N727" s="31">
        <v>0</v>
      </c>
      <c r="O727" s="31">
        <v>0</v>
      </c>
    </row>
    <row r="728" spans="1:15" x14ac:dyDescent="0.35">
      <c r="A728" t="s">
        <v>38</v>
      </c>
      <c r="B728" t="s">
        <v>38</v>
      </c>
      <c r="C728" t="s">
        <v>39</v>
      </c>
      <c r="D728" t="s">
        <v>237</v>
      </c>
      <c r="E728" t="s">
        <v>291</v>
      </c>
      <c r="F728" t="s">
        <v>292</v>
      </c>
      <c r="G728">
        <v>2015</v>
      </c>
      <c r="H728" s="31">
        <v>0</v>
      </c>
      <c r="I728" s="31">
        <v>0</v>
      </c>
      <c r="J728" s="31">
        <v>0</v>
      </c>
      <c r="K728" s="31">
        <v>0</v>
      </c>
      <c r="L728" s="31">
        <v>0</v>
      </c>
      <c r="M728" s="31">
        <v>0</v>
      </c>
      <c r="N728" s="31">
        <v>0</v>
      </c>
      <c r="O728" s="31">
        <v>0</v>
      </c>
    </row>
    <row r="729" spans="1:15" x14ac:dyDescent="0.35">
      <c r="A729" t="s">
        <v>38</v>
      </c>
      <c r="B729" t="s">
        <v>38</v>
      </c>
      <c r="C729" t="s">
        <v>39</v>
      </c>
      <c r="D729" t="s">
        <v>254</v>
      </c>
      <c r="E729" t="s">
        <v>291</v>
      </c>
      <c r="F729" t="s">
        <v>292</v>
      </c>
      <c r="G729">
        <v>2015</v>
      </c>
      <c r="H729" s="31">
        <v>0</v>
      </c>
      <c r="I729" s="31">
        <v>0</v>
      </c>
      <c r="J729" s="31">
        <v>0</v>
      </c>
      <c r="K729" s="31">
        <v>0</v>
      </c>
      <c r="L729" s="31">
        <v>0</v>
      </c>
      <c r="M729" s="31">
        <v>0</v>
      </c>
      <c r="N729" s="31">
        <v>0</v>
      </c>
      <c r="O729" s="31">
        <v>0</v>
      </c>
    </row>
    <row r="730" spans="1:15" x14ac:dyDescent="0.35">
      <c r="A730" t="s">
        <v>23</v>
      </c>
      <c r="B730" t="s">
        <v>23</v>
      </c>
      <c r="C730" t="s">
        <v>32</v>
      </c>
      <c r="D730" t="s">
        <v>255</v>
      </c>
      <c r="E730" t="s">
        <v>291</v>
      </c>
      <c r="F730" t="s">
        <v>292</v>
      </c>
      <c r="G730">
        <v>2015</v>
      </c>
      <c r="H730" s="31">
        <v>0</v>
      </c>
      <c r="I730" s="31">
        <v>0</v>
      </c>
      <c r="J730" s="31">
        <v>0</v>
      </c>
      <c r="K730" s="31">
        <v>0</v>
      </c>
      <c r="L730" s="31">
        <v>0</v>
      </c>
      <c r="M730" s="31">
        <v>0</v>
      </c>
      <c r="N730" s="31">
        <v>0</v>
      </c>
      <c r="O730" s="31">
        <v>0</v>
      </c>
    </row>
    <row r="731" spans="1:15" x14ac:dyDescent="0.35">
      <c r="A731" t="s">
        <v>23</v>
      </c>
      <c r="B731" t="s">
        <v>23</v>
      </c>
      <c r="C731" t="s">
        <v>32</v>
      </c>
      <c r="D731" t="s">
        <v>261</v>
      </c>
      <c r="E731" t="s">
        <v>291</v>
      </c>
      <c r="F731" t="s">
        <v>292</v>
      </c>
      <c r="G731">
        <v>2015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0</v>
      </c>
      <c r="N731" s="31">
        <v>0</v>
      </c>
      <c r="O731" s="31">
        <v>0</v>
      </c>
    </row>
    <row r="732" spans="1:15" x14ac:dyDescent="0.35">
      <c r="A732" t="s">
        <v>38</v>
      </c>
      <c r="B732" t="s">
        <v>38</v>
      </c>
      <c r="C732" t="s">
        <v>39</v>
      </c>
      <c r="D732" t="s">
        <v>269</v>
      </c>
      <c r="E732" t="s">
        <v>291</v>
      </c>
      <c r="F732" t="s">
        <v>292</v>
      </c>
      <c r="G732">
        <v>2015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  <c r="O732" s="31">
        <v>0</v>
      </c>
    </row>
    <row r="733" spans="1:15" x14ac:dyDescent="0.35">
      <c r="A733" t="s">
        <v>27</v>
      </c>
      <c r="B733" t="s">
        <v>27</v>
      </c>
      <c r="C733" t="s">
        <v>32</v>
      </c>
      <c r="D733" t="s">
        <v>271</v>
      </c>
      <c r="E733" t="s">
        <v>291</v>
      </c>
      <c r="F733" t="s">
        <v>292</v>
      </c>
      <c r="G733">
        <v>2015</v>
      </c>
      <c r="H733" s="31">
        <v>0</v>
      </c>
      <c r="I733" s="31">
        <v>0</v>
      </c>
      <c r="J733" s="31">
        <v>0</v>
      </c>
      <c r="K733" s="31">
        <v>0</v>
      </c>
      <c r="L733" s="31">
        <v>0</v>
      </c>
      <c r="M733" s="31">
        <v>0</v>
      </c>
      <c r="N733" s="31">
        <v>0</v>
      </c>
      <c r="O733" s="31">
        <v>0</v>
      </c>
    </row>
    <row r="734" spans="1:15" x14ac:dyDescent="0.35">
      <c r="A734" t="s">
        <v>38</v>
      </c>
      <c r="B734" t="s">
        <v>38</v>
      </c>
      <c r="C734" t="s">
        <v>39</v>
      </c>
      <c r="D734" t="s">
        <v>274</v>
      </c>
      <c r="E734" t="s">
        <v>291</v>
      </c>
      <c r="F734" t="s">
        <v>292</v>
      </c>
      <c r="G734">
        <v>2015</v>
      </c>
      <c r="H734" s="31">
        <v>0</v>
      </c>
      <c r="I734" s="31">
        <v>0</v>
      </c>
      <c r="J734" s="31">
        <v>0</v>
      </c>
      <c r="K734" s="31">
        <v>0</v>
      </c>
      <c r="L734" s="31">
        <v>0</v>
      </c>
      <c r="M734" s="31">
        <v>0</v>
      </c>
      <c r="N734" s="31">
        <v>0</v>
      </c>
      <c r="O734" s="31">
        <v>0</v>
      </c>
    </row>
    <row r="735" spans="1:15" x14ac:dyDescent="0.35">
      <c r="A735" t="s">
        <v>30</v>
      </c>
      <c r="B735" t="s">
        <v>30</v>
      </c>
      <c r="C735" t="s">
        <v>30</v>
      </c>
      <c r="D735" t="s">
        <v>31</v>
      </c>
      <c r="E735" t="s">
        <v>291</v>
      </c>
      <c r="F735" t="s">
        <v>292</v>
      </c>
      <c r="G735">
        <v>2016</v>
      </c>
      <c r="H735" s="31">
        <v>192012.99299999999</v>
      </c>
      <c r="I735" s="31">
        <v>165345.01199999999</v>
      </c>
      <c r="J735" s="31">
        <v>26667.981</v>
      </c>
      <c r="K735" s="31">
        <v>6709.1260000000002</v>
      </c>
      <c r="L735" s="31">
        <v>6128.5450000000001</v>
      </c>
      <c r="M735" s="31">
        <v>6411.99</v>
      </c>
      <c r="N735" s="31">
        <v>-283.565</v>
      </c>
      <c r="O735" s="31">
        <v>580.70000000000005</v>
      </c>
    </row>
    <row r="736" spans="1:15" x14ac:dyDescent="0.35">
      <c r="A736" t="s">
        <v>38</v>
      </c>
      <c r="B736" t="s">
        <v>38</v>
      </c>
      <c r="C736" t="s">
        <v>39</v>
      </c>
      <c r="D736" t="s">
        <v>39</v>
      </c>
      <c r="E736" t="s">
        <v>291</v>
      </c>
      <c r="F736" t="s">
        <v>292</v>
      </c>
      <c r="G736">
        <v>2016</v>
      </c>
      <c r="H736" s="31" t="s">
        <v>293</v>
      </c>
      <c r="I736" s="31" t="s">
        <v>293</v>
      </c>
      <c r="J736" s="31" t="s">
        <v>293</v>
      </c>
      <c r="K736" s="31" t="s">
        <v>293</v>
      </c>
      <c r="L736" s="31" t="s">
        <v>293</v>
      </c>
      <c r="M736" s="31" t="s">
        <v>293</v>
      </c>
      <c r="N736" s="31" t="s">
        <v>293</v>
      </c>
      <c r="O736" s="31" t="s">
        <v>293</v>
      </c>
    </row>
    <row r="737" spans="1:15" x14ac:dyDescent="0.35">
      <c r="A737" t="s">
        <v>34</v>
      </c>
      <c r="B737" t="s">
        <v>34</v>
      </c>
      <c r="C737" t="s">
        <v>32</v>
      </c>
      <c r="D737" t="s">
        <v>46</v>
      </c>
      <c r="E737" t="s">
        <v>291</v>
      </c>
      <c r="F737" t="s">
        <v>292</v>
      </c>
      <c r="G737">
        <v>2016</v>
      </c>
      <c r="H737" s="31">
        <v>942.57500000000005</v>
      </c>
      <c r="I737" s="31" t="s">
        <v>293</v>
      </c>
      <c r="J737" s="31">
        <v>312.76100000000002</v>
      </c>
      <c r="K737" s="31">
        <v>-34.761000000000003</v>
      </c>
      <c r="L737" s="31">
        <v>-42.856000000000002</v>
      </c>
      <c r="M737" s="31">
        <v>5.8330000000000002</v>
      </c>
      <c r="N737" s="31">
        <v>-48.689</v>
      </c>
      <c r="O737" s="31">
        <v>7.976</v>
      </c>
    </row>
    <row r="738" spans="1:15" x14ac:dyDescent="0.35">
      <c r="A738" t="s">
        <v>34</v>
      </c>
      <c r="B738" t="s">
        <v>34</v>
      </c>
      <c r="C738" t="s">
        <v>24</v>
      </c>
      <c r="D738" t="s">
        <v>47</v>
      </c>
      <c r="E738" t="s">
        <v>291</v>
      </c>
      <c r="F738" t="s">
        <v>292</v>
      </c>
      <c r="G738">
        <v>2016</v>
      </c>
      <c r="H738" s="31">
        <v>222.738</v>
      </c>
      <c r="I738" s="31">
        <v>182.83099999999999</v>
      </c>
      <c r="J738" s="31">
        <v>39.906999999999996</v>
      </c>
      <c r="K738" s="31">
        <v>-30.475000000000001</v>
      </c>
      <c r="L738" s="31">
        <v>-30.832999999999998</v>
      </c>
      <c r="M738" s="31">
        <v>8.452</v>
      </c>
      <c r="N738" s="31">
        <v>-39.165999999999997</v>
      </c>
      <c r="O738" s="31">
        <v>0.35699999999999998</v>
      </c>
    </row>
    <row r="739" spans="1:15" x14ac:dyDescent="0.35">
      <c r="A739" t="s">
        <v>34</v>
      </c>
      <c r="B739" t="s">
        <v>34</v>
      </c>
      <c r="C739" t="s">
        <v>24</v>
      </c>
      <c r="D739" t="s">
        <v>54</v>
      </c>
      <c r="E739" t="s">
        <v>291</v>
      </c>
      <c r="F739" t="s">
        <v>292</v>
      </c>
      <c r="G739">
        <v>2016</v>
      </c>
      <c r="H739" s="31">
        <v>5357.6570000000002</v>
      </c>
      <c r="I739" s="31">
        <v>6242.9229999999998</v>
      </c>
      <c r="J739" s="31">
        <v>-885.38300000000004</v>
      </c>
      <c r="K739" s="31">
        <v>261.065</v>
      </c>
      <c r="L739" s="31">
        <v>311.06400000000002</v>
      </c>
      <c r="M739" s="31">
        <v>18.571000000000002</v>
      </c>
      <c r="N739" s="31">
        <v>292.37400000000002</v>
      </c>
      <c r="O739" s="31">
        <v>-49.88</v>
      </c>
    </row>
    <row r="740" spans="1:15" x14ac:dyDescent="0.35">
      <c r="A740" t="s">
        <v>34</v>
      </c>
      <c r="B740" t="s">
        <v>34</v>
      </c>
      <c r="C740" t="s">
        <v>57</v>
      </c>
      <c r="D740" t="s">
        <v>74</v>
      </c>
      <c r="E740" t="s">
        <v>291</v>
      </c>
      <c r="F740" t="s">
        <v>292</v>
      </c>
      <c r="G740">
        <v>2016</v>
      </c>
      <c r="H740" s="31">
        <v>1172.7380000000001</v>
      </c>
      <c r="I740" s="31">
        <v>1239.7909999999999</v>
      </c>
      <c r="J740" s="31">
        <v>-67.052999999999997</v>
      </c>
      <c r="K740" s="31">
        <v>153.56800000000001</v>
      </c>
      <c r="L740" s="31">
        <v>149.40100000000001</v>
      </c>
      <c r="M740" s="31">
        <v>93.569000000000003</v>
      </c>
      <c r="N740" s="31">
        <v>55.951000000000001</v>
      </c>
      <c r="O740" s="31">
        <v>4.048</v>
      </c>
    </row>
    <row r="741" spans="1:15" x14ac:dyDescent="0.35">
      <c r="A741" t="s">
        <v>34</v>
      </c>
      <c r="B741" t="s">
        <v>34</v>
      </c>
      <c r="C741" t="s">
        <v>41</v>
      </c>
      <c r="D741" t="s">
        <v>78</v>
      </c>
      <c r="E741" t="s">
        <v>291</v>
      </c>
      <c r="F741" t="s">
        <v>292</v>
      </c>
      <c r="G741">
        <v>2016</v>
      </c>
      <c r="H741" s="31">
        <v>1293.9680000000001</v>
      </c>
      <c r="I741" s="31">
        <v>738.97900000000004</v>
      </c>
      <c r="J741" s="31">
        <v>554.98800000000006</v>
      </c>
      <c r="K741" s="31">
        <v>-81.546000000000006</v>
      </c>
      <c r="L741" s="31" t="s">
        <v>293</v>
      </c>
      <c r="M741" s="31" t="s">
        <v>293</v>
      </c>
      <c r="N741" s="31" t="s">
        <v>293</v>
      </c>
      <c r="O741" s="31" t="s">
        <v>293</v>
      </c>
    </row>
    <row r="742" spans="1:15" x14ac:dyDescent="0.35">
      <c r="A742" t="s">
        <v>34</v>
      </c>
      <c r="B742" t="s">
        <v>34</v>
      </c>
      <c r="C742" t="s">
        <v>24</v>
      </c>
      <c r="D742" t="s">
        <v>96</v>
      </c>
      <c r="E742" t="s">
        <v>291</v>
      </c>
      <c r="F742" t="s">
        <v>292</v>
      </c>
      <c r="G742">
        <v>2016</v>
      </c>
      <c r="H742" s="31">
        <v>228.422</v>
      </c>
      <c r="I742" s="31">
        <v>175.98599999999999</v>
      </c>
      <c r="J742" s="31">
        <v>52.436</v>
      </c>
      <c r="K742" s="31">
        <v>45.832000000000001</v>
      </c>
      <c r="L742" s="31">
        <v>45.118000000000002</v>
      </c>
      <c r="M742" s="31">
        <v>22.023</v>
      </c>
      <c r="N742" s="31">
        <v>23.094999999999999</v>
      </c>
      <c r="O742" s="31">
        <v>0.71399999999999997</v>
      </c>
    </row>
    <row r="743" spans="1:15" x14ac:dyDescent="0.35">
      <c r="A743" t="s">
        <v>34</v>
      </c>
      <c r="B743" t="s">
        <v>34</v>
      </c>
      <c r="C743" t="s">
        <v>24</v>
      </c>
      <c r="D743" t="s">
        <v>97</v>
      </c>
      <c r="E743" t="s">
        <v>291</v>
      </c>
      <c r="F743" t="s">
        <v>292</v>
      </c>
      <c r="G743">
        <v>2016</v>
      </c>
      <c r="H743" s="31">
        <v>11599.188</v>
      </c>
      <c r="I743" s="31" t="s">
        <v>293</v>
      </c>
      <c r="J743" s="31">
        <v>1287.0070000000001</v>
      </c>
      <c r="K743" s="31">
        <v>236.304</v>
      </c>
      <c r="L743" s="31">
        <v>202.495</v>
      </c>
      <c r="M743" s="31">
        <v>158.33000000000001</v>
      </c>
      <c r="N743" s="31">
        <v>44.165999999999997</v>
      </c>
      <c r="O743" s="31">
        <v>33.808999999999997</v>
      </c>
    </row>
    <row r="744" spans="1:15" x14ac:dyDescent="0.35">
      <c r="A744" t="s">
        <v>34</v>
      </c>
      <c r="B744" t="s">
        <v>34</v>
      </c>
      <c r="C744" t="s">
        <v>24</v>
      </c>
      <c r="D744" t="s">
        <v>106</v>
      </c>
      <c r="E744" t="s">
        <v>291</v>
      </c>
      <c r="F744" t="s">
        <v>292</v>
      </c>
      <c r="G744">
        <v>2016</v>
      </c>
      <c r="H744" s="31">
        <v>658.93299999999999</v>
      </c>
      <c r="I744" s="31">
        <v>669.02599999999995</v>
      </c>
      <c r="J744" s="31">
        <v>-10.209</v>
      </c>
      <c r="K744" s="31">
        <v>35.356000000000002</v>
      </c>
      <c r="L744" s="31">
        <v>35.594000000000001</v>
      </c>
      <c r="M744" s="31">
        <v>53.094000000000001</v>
      </c>
      <c r="N744" s="31">
        <v>-17.5</v>
      </c>
      <c r="O744" s="31">
        <v>-0.23799999999999999</v>
      </c>
    </row>
    <row r="745" spans="1:15" x14ac:dyDescent="0.35">
      <c r="A745" t="s">
        <v>34</v>
      </c>
      <c r="B745" t="s">
        <v>34</v>
      </c>
      <c r="C745" t="s">
        <v>24</v>
      </c>
      <c r="D745" t="s">
        <v>112</v>
      </c>
      <c r="E745" t="s">
        <v>291</v>
      </c>
      <c r="F745" t="s">
        <v>292</v>
      </c>
      <c r="G745">
        <v>2016</v>
      </c>
      <c r="H745" s="31">
        <v>1435.383</v>
      </c>
      <c r="I745" s="31">
        <v>1067.1690000000001</v>
      </c>
      <c r="J745" s="31">
        <v>368.09699999999998</v>
      </c>
      <c r="K745" s="31">
        <v>77.736000000000004</v>
      </c>
      <c r="L745" s="31">
        <v>68.569999999999993</v>
      </c>
      <c r="M745" s="31">
        <v>54.164999999999999</v>
      </c>
      <c r="N745" s="31">
        <v>14.523</v>
      </c>
      <c r="O745" s="31">
        <v>9.1660000000000004</v>
      </c>
    </row>
    <row r="746" spans="1:15" x14ac:dyDescent="0.35">
      <c r="A746" t="s">
        <v>34</v>
      </c>
      <c r="B746" t="s">
        <v>34</v>
      </c>
      <c r="C746" t="s">
        <v>24</v>
      </c>
      <c r="D746" t="s">
        <v>113</v>
      </c>
      <c r="E746" t="s">
        <v>291</v>
      </c>
      <c r="F746" t="s">
        <v>292</v>
      </c>
      <c r="G746">
        <v>2016</v>
      </c>
      <c r="H746" s="31">
        <v>2750.232</v>
      </c>
      <c r="I746" s="31">
        <v>2490.6030000000001</v>
      </c>
      <c r="J746" s="31">
        <v>259.62900000000002</v>
      </c>
      <c r="K746" s="31">
        <v>114.402</v>
      </c>
      <c r="L746" s="31">
        <v>108.569</v>
      </c>
      <c r="M746" s="31">
        <v>152.61500000000001</v>
      </c>
      <c r="N746" s="31">
        <v>-44.046999999999997</v>
      </c>
      <c r="O746" s="31">
        <v>5.8330000000000002</v>
      </c>
    </row>
    <row r="747" spans="1:15" x14ac:dyDescent="0.35">
      <c r="A747" t="s">
        <v>34</v>
      </c>
      <c r="B747" t="s">
        <v>34</v>
      </c>
      <c r="C747" t="s">
        <v>24</v>
      </c>
      <c r="D747" t="s">
        <v>119</v>
      </c>
      <c r="E747" t="s">
        <v>291</v>
      </c>
      <c r="F747" t="s">
        <v>292</v>
      </c>
      <c r="G747">
        <v>2016</v>
      </c>
      <c r="H747" s="31">
        <v>2111.8330000000001</v>
      </c>
      <c r="I747" s="31">
        <v>2636.6590000000001</v>
      </c>
      <c r="J747" s="31">
        <v>-524.82600000000002</v>
      </c>
      <c r="K747" s="31">
        <v>952.00099999999998</v>
      </c>
      <c r="L747" s="31">
        <v>940.57299999999998</v>
      </c>
      <c r="M747" s="31" t="s">
        <v>293</v>
      </c>
      <c r="N747" s="31" t="s">
        <v>293</v>
      </c>
      <c r="O747" s="31">
        <v>11.308999999999999</v>
      </c>
    </row>
    <row r="748" spans="1:15" x14ac:dyDescent="0.35">
      <c r="A748" t="s">
        <v>34</v>
      </c>
      <c r="B748" t="s">
        <v>34</v>
      </c>
      <c r="C748" t="s">
        <v>24</v>
      </c>
      <c r="D748" t="s">
        <v>122</v>
      </c>
      <c r="E748" t="s">
        <v>291</v>
      </c>
      <c r="F748" t="s">
        <v>292</v>
      </c>
      <c r="G748">
        <v>2016</v>
      </c>
      <c r="H748" s="31">
        <v>10.673</v>
      </c>
      <c r="I748" s="31">
        <v>6.3810000000000002</v>
      </c>
      <c r="J748" s="31">
        <v>4.2919999999999998</v>
      </c>
      <c r="K748" s="31">
        <v>-0.11899999999999999</v>
      </c>
      <c r="L748" s="31">
        <v>-0.47599999999999998</v>
      </c>
      <c r="M748" s="31" t="s">
        <v>293</v>
      </c>
      <c r="N748" s="31" t="s">
        <v>293</v>
      </c>
      <c r="O748" s="31">
        <v>0.47599999999999998</v>
      </c>
    </row>
    <row r="749" spans="1:15" x14ac:dyDescent="0.35">
      <c r="A749" t="s">
        <v>34</v>
      </c>
      <c r="B749" t="s">
        <v>34</v>
      </c>
      <c r="C749" t="s">
        <v>24</v>
      </c>
      <c r="D749" t="s">
        <v>136</v>
      </c>
      <c r="E749" t="s">
        <v>291</v>
      </c>
      <c r="F749" t="s">
        <v>292</v>
      </c>
      <c r="G749">
        <v>2016</v>
      </c>
      <c r="H749" s="31">
        <v>416.589</v>
      </c>
      <c r="I749" s="31">
        <v>419.60599999999999</v>
      </c>
      <c r="J749" s="31">
        <v>-2.9</v>
      </c>
      <c r="K749" s="31">
        <v>107.259</v>
      </c>
      <c r="L749" s="31">
        <v>106.307</v>
      </c>
      <c r="M749" s="31" t="s">
        <v>293</v>
      </c>
      <c r="N749" s="31" t="s">
        <v>293</v>
      </c>
      <c r="O749" s="31">
        <v>0.83299999999999996</v>
      </c>
    </row>
    <row r="750" spans="1:15" x14ac:dyDescent="0.35">
      <c r="A750" t="s">
        <v>34</v>
      </c>
      <c r="B750" t="s">
        <v>34</v>
      </c>
      <c r="C750" t="s">
        <v>24</v>
      </c>
      <c r="D750" t="s">
        <v>137</v>
      </c>
      <c r="E750" t="s">
        <v>291</v>
      </c>
      <c r="F750" t="s">
        <v>292</v>
      </c>
      <c r="G750">
        <v>2016</v>
      </c>
      <c r="H750" s="31">
        <v>367.517</v>
      </c>
      <c r="I750" s="31">
        <v>329.00200000000001</v>
      </c>
      <c r="J750" s="31">
        <v>38.399000000000001</v>
      </c>
      <c r="K750" s="31">
        <v>-2.024</v>
      </c>
      <c r="L750" s="31">
        <v>-2.1429999999999998</v>
      </c>
      <c r="M750" s="31">
        <v>0</v>
      </c>
      <c r="N750" s="31">
        <v>-2.1429999999999998</v>
      </c>
      <c r="O750" s="31">
        <v>0.11899999999999999</v>
      </c>
    </row>
    <row r="751" spans="1:15" x14ac:dyDescent="0.35">
      <c r="A751" t="s">
        <v>34</v>
      </c>
      <c r="B751" t="s">
        <v>34</v>
      </c>
      <c r="C751" t="s">
        <v>24</v>
      </c>
      <c r="D751" t="s">
        <v>142</v>
      </c>
      <c r="E751" t="s">
        <v>291</v>
      </c>
      <c r="F751" t="s">
        <v>292</v>
      </c>
      <c r="G751">
        <v>2016</v>
      </c>
      <c r="H751" s="31">
        <v>2180.8580000000002</v>
      </c>
      <c r="I751" s="31">
        <v>1963.5730000000001</v>
      </c>
      <c r="J751" s="31">
        <v>217.285</v>
      </c>
      <c r="K751" s="31">
        <v>-15.595000000000001</v>
      </c>
      <c r="L751" s="31">
        <v>-16.190000000000001</v>
      </c>
      <c r="M751" s="31">
        <v>18.690000000000001</v>
      </c>
      <c r="N751" s="31">
        <v>-34.880000000000003</v>
      </c>
      <c r="O751" s="31">
        <v>0.59499999999999997</v>
      </c>
    </row>
    <row r="752" spans="1:15" x14ac:dyDescent="0.35">
      <c r="A752" t="s">
        <v>34</v>
      </c>
      <c r="B752" t="s">
        <v>34</v>
      </c>
      <c r="C752" t="s">
        <v>28</v>
      </c>
      <c r="D752" t="s">
        <v>144</v>
      </c>
      <c r="E752" t="s">
        <v>291</v>
      </c>
      <c r="F752" t="s">
        <v>292</v>
      </c>
      <c r="G752">
        <v>2016</v>
      </c>
      <c r="H752" s="31">
        <v>2.0880000000000001</v>
      </c>
      <c r="I752" s="31" t="s">
        <v>293</v>
      </c>
      <c r="J752" s="31" t="s">
        <v>293</v>
      </c>
      <c r="K752" s="31">
        <v>-1.786</v>
      </c>
      <c r="L752" s="31" t="s">
        <v>293</v>
      </c>
      <c r="M752" s="31" t="s">
        <v>293</v>
      </c>
      <c r="N752" s="31" t="s">
        <v>293</v>
      </c>
      <c r="O752" s="31" t="s">
        <v>293</v>
      </c>
    </row>
    <row r="753" spans="1:15" x14ac:dyDescent="0.35">
      <c r="A753" t="s">
        <v>34</v>
      </c>
      <c r="B753" t="s">
        <v>34</v>
      </c>
      <c r="C753" t="s">
        <v>24</v>
      </c>
      <c r="D753" t="s">
        <v>145</v>
      </c>
      <c r="E753" t="s">
        <v>291</v>
      </c>
      <c r="F753" t="s">
        <v>292</v>
      </c>
      <c r="G753">
        <v>2016</v>
      </c>
      <c r="H753" s="31">
        <v>228.19</v>
      </c>
      <c r="I753" s="31">
        <v>75.638000000000005</v>
      </c>
      <c r="J753" s="31">
        <v>152.55199999999999</v>
      </c>
      <c r="K753" s="31">
        <v>1.19</v>
      </c>
      <c r="L753" s="31">
        <v>-0.11899999999999999</v>
      </c>
      <c r="M753" s="31">
        <v>2.8570000000000002</v>
      </c>
      <c r="N753" s="31">
        <v>-3.0950000000000002</v>
      </c>
      <c r="O753" s="31">
        <v>1.429</v>
      </c>
    </row>
    <row r="754" spans="1:15" x14ac:dyDescent="0.35">
      <c r="A754" t="s">
        <v>34</v>
      </c>
      <c r="B754" t="s">
        <v>34</v>
      </c>
      <c r="C754" t="s">
        <v>32</v>
      </c>
      <c r="D754" t="s">
        <v>147</v>
      </c>
      <c r="E754" t="s">
        <v>291</v>
      </c>
      <c r="F754" t="s">
        <v>292</v>
      </c>
      <c r="G754">
        <v>2016</v>
      </c>
      <c r="H754" s="31">
        <v>112.645</v>
      </c>
      <c r="I754" s="31">
        <v>68.677000000000007</v>
      </c>
      <c r="J754" s="31">
        <v>43.968000000000004</v>
      </c>
      <c r="K754" s="31">
        <v>0.35699999999999998</v>
      </c>
      <c r="L754" s="31">
        <v>4.4050000000000002</v>
      </c>
      <c r="M754" s="31" t="s">
        <v>293</v>
      </c>
      <c r="N754" s="31" t="s">
        <v>293</v>
      </c>
      <c r="O754" s="31">
        <v>-4.048</v>
      </c>
    </row>
    <row r="755" spans="1:15" x14ac:dyDescent="0.35">
      <c r="A755" t="s">
        <v>34</v>
      </c>
      <c r="B755" t="s">
        <v>34</v>
      </c>
      <c r="C755" t="s">
        <v>32</v>
      </c>
      <c r="D755" t="s">
        <v>154</v>
      </c>
      <c r="E755" t="s">
        <v>291</v>
      </c>
      <c r="F755" t="s">
        <v>292</v>
      </c>
      <c r="G755">
        <v>2016</v>
      </c>
      <c r="H755" s="31">
        <v>1055.8</v>
      </c>
      <c r="I755" s="31">
        <v>1048.7239999999999</v>
      </c>
      <c r="J755" s="31">
        <v>7.077</v>
      </c>
      <c r="K755" s="31">
        <v>86.307000000000002</v>
      </c>
      <c r="L755" s="31">
        <v>87.26</v>
      </c>
      <c r="M755" s="31">
        <v>137.97300000000001</v>
      </c>
      <c r="N755" s="31">
        <v>-50.713000000000001</v>
      </c>
      <c r="O755" s="31">
        <v>-0.95199999999999996</v>
      </c>
    </row>
    <row r="756" spans="1:15" x14ac:dyDescent="0.35">
      <c r="A756" t="s">
        <v>34</v>
      </c>
      <c r="B756" t="s">
        <v>34</v>
      </c>
      <c r="C756" t="s">
        <v>24</v>
      </c>
      <c r="D756" t="s">
        <v>159</v>
      </c>
      <c r="E756" t="s">
        <v>291</v>
      </c>
      <c r="F756" t="s">
        <v>292</v>
      </c>
      <c r="G756">
        <v>2016</v>
      </c>
      <c r="H756" s="31">
        <v>651.16</v>
      </c>
      <c r="I756" s="31">
        <v>691.18299999999999</v>
      </c>
      <c r="J756" s="31">
        <v>-40.023000000000003</v>
      </c>
      <c r="K756" s="31">
        <v>78.331000000000003</v>
      </c>
      <c r="L756" s="31">
        <v>79.284000000000006</v>
      </c>
      <c r="M756" s="31">
        <v>44.999000000000002</v>
      </c>
      <c r="N756" s="31">
        <v>34.284999999999997</v>
      </c>
      <c r="O756" s="31">
        <v>-0.95199999999999996</v>
      </c>
    </row>
    <row r="757" spans="1:15" x14ac:dyDescent="0.35">
      <c r="A757" t="s">
        <v>34</v>
      </c>
      <c r="B757" t="s">
        <v>34</v>
      </c>
      <c r="C757" t="s">
        <v>24</v>
      </c>
      <c r="D757" t="s">
        <v>166</v>
      </c>
      <c r="E757" t="s">
        <v>291</v>
      </c>
      <c r="F757" t="s">
        <v>292</v>
      </c>
      <c r="G757">
        <v>2016</v>
      </c>
      <c r="H757" s="31" t="s">
        <v>293</v>
      </c>
      <c r="I757" s="31">
        <v>535.38300000000004</v>
      </c>
      <c r="J757" s="31" t="s">
        <v>293</v>
      </c>
      <c r="K757" s="31">
        <v>-11.19</v>
      </c>
      <c r="L757" s="31" t="s">
        <v>293</v>
      </c>
      <c r="M757" s="31" t="s">
        <v>293</v>
      </c>
      <c r="N757" s="31" t="s">
        <v>293</v>
      </c>
      <c r="O757" s="31" t="s">
        <v>293</v>
      </c>
    </row>
    <row r="758" spans="1:15" x14ac:dyDescent="0.35">
      <c r="A758" t="s">
        <v>23</v>
      </c>
      <c r="B758" t="s">
        <v>23</v>
      </c>
      <c r="C758" t="s">
        <v>41</v>
      </c>
      <c r="D758" t="s">
        <v>178</v>
      </c>
      <c r="E758" t="s">
        <v>291</v>
      </c>
      <c r="F758" t="s">
        <v>292</v>
      </c>
      <c r="G758">
        <v>2016</v>
      </c>
      <c r="H758" s="31">
        <v>65.081000000000003</v>
      </c>
      <c r="I758" s="31">
        <v>28.77</v>
      </c>
      <c r="J758" s="31">
        <v>36.311</v>
      </c>
      <c r="K758" s="31">
        <v>6.0709999999999997</v>
      </c>
      <c r="L758" s="31">
        <v>4.4050000000000002</v>
      </c>
      <c r="M758" s="31" t="s">
        <v>293</v>
      </c>
      <c r="N758" s="31" t="s">
        <v>293</v>
      </c>
      <c r="O758" s="31">
        <v>1.548</v>
      </c>
    </row>
    <row r="759" spans="1:15" x14ac:dyDescent="0.35">
      <c r="A759" t="s">
        <v>34</v>
      </c>
      <c r="B759" t="s">
        <v>34</v>
      </c>
      <c r="C759" t="s">
        <v>24</v>
      </c>
      <c r="D759" t="s">
        <v>191</v>
      </c>
      <c r="E759" t="s">
        <v>291</v>
      </c>
      <c r="F759" t="s">
        <v>292</v>
      </c>
      <c r="G759">
        <v>2016</v>
      </c>
      <c r="H759" s="31">
        <v>34458.701000000001</v>
      </c>
      <c r="I759" s="31" t="s">
        <v>293</v>
      </c>
      <c r="J759" s="31">
        <v>4956.4970000000003</v>
      </c>
      <c r="K759" s="31">
        <v>1813.0519999999999</v>
      </c>
      <c r="L759" s="31" t="s">
        <v>293</v>
      </c>
      <c r="M759" s="31" t="s">
        <v>293</v>
      </c>
      <c r="N759" s="31" t="s">
        <v>293</v>
      </c>
      <c r="O759" s="31" t="s">
        <v>293</v>
      </c>
    </row>
    <row r="760" spans="1:15" x14ac:dyDescent="0.35">
      <c r="A760" t="s">
        <v>34</v>
      </c>
      <c r="B760" t="s">
        <v>34</v>
      </c>
      <c r="C760" t="s">
        <v>32</v>
      </c>
      <c r="D760" t="s">
        <v>193</v>
      </c>
      <c r="E760" t="s">
        <v>291</v>
      </c>
      <c r="F760" t="s">
        <v>292</v>
      </c>
      <c r="G760">
        <v>2016</v>
      </c>
      <c r="H760" s="31">
        <v>6.4969999999999999</v>
      </c>
      <c r="I760" s="31">
        <v>5.5679999999999996</v>
      </c>
      <c r="J760" s="31">
        <v>0.92800000000000005</v>
      </c>
      <c r="K760" s="31">
        <v>7.3810000000000002</v>
      </c>
      <c r="L760" s="31">
        <v>7.024</v>
      </c>
      <c r="M760" s="31" t="s">
        <v>293</v>
      </c>
      <c r="N760" s="31" t="s">
        <v>293</v>
      </c>
      <c r="O760" s="31">
        <v>0.23799999999999999</v>
      </c>
    </row>
    <row r="761" spans="1:15" x14ac:dyDescent="0.35">
      <c r="A761" t="s">
        <v>34</v>
      </c>
      <c r="B761" t="s">
        <v>34</v>
      </c>
      <c r="C761" t="s">
        <v>24</v>
      </c>
      <c r="D761" t="s">
        <v>291</v>
      </c>
      <c r="E761" t="s">
        <v>291</v>
      </c>
      <c r="F761" t="s">
        <v>292</v>
      </c>
      <c r="G761">
        <v>2016</v>
      </c>
      <c r="H761" s="31">
        <v>0</v>
      </c>
      <c r="I761" s="31">
        <v>0</v>
      </c>
      <c r="J761" s="31">
        <v>0</v>
      </c>
      <c r="K761" s="31">
        <v>0</v>
      </c>
      <c r="L761" s="31">
        <v>0</v>
      </c>
      <c r="M761" s="31">
        <v>0</v>
      </c>
      <c r="N761" s="31">
        <v>0</v>
      </c>
      <c r="O761" s="31">
        <v>0</v>
      </c>
    </row>
    <row r="762" spans="1:15" x14ac:dyDescent="0.35">
      <c r="A762" t="s">
        <v>34</v>
      </c>
      <c r="B762" t="s">
        <v>34</v>
      </c>
      <c r="C762" t="s">
        <v>24</v>
      </c>
      <c r="D762" t="s">
        <v>212</v>
      </c>
      <c r="E762" t="s">
        <v>291</v>
      </c>
      <c r="F762" t="s">
        <v>292</v>
      </c>
      <c r="G762">
        <v>2016</v>
      </c>
      <c r="H762" s="31">
        <v>948.14400000000001</v>
      </c>
      <c r="I762" s="31">
        <v>684.22299999999996</v>
      </c>
      <c r="J762" s="31">
        <v>263.92099999999999</v>
      </c>
      <c r="K762" s="31">
        <v>62.021999999999998</v>
      </c>
      <c r="L762" s="31">
        <v>55.713000000000001</v>
      </c>
      <c r="M762" s="31">
        <v>37.737000000000002</v>
      </c>
      <c r="N762" s="31">
        <v>17.975999999999999</v>
      </c>
      <c r="O762" s="31">
        <v>6.3090000000000002</v>
      </c>
    </row>
    <row r="763" spans="1:15" x14ac:dyDescent="0.35">
      <c r="A763" t="s">
        <v>34</v>
      </c>
      <c r="B763" t="s">
        <v>34</v>
      </c>
      <c r="C763" t="s">
        <v>24</v>
      </c>
      <c r="D763" t="s">
        <v>213</v>
      </c>
      <c r="E763" t="s">
        <v>291</v>
      </c>
      <c r="F763" t="s">
        <v>292</v>
      </c>
      <c r="G763">
        <v>2016</v>
      </c>
      <c r="H763" s="31">
        <v>21.346</v>
      </c>
      <c r="I763" s="31">
        <v>19.606000000000002</v>
      </c>
      <c r="J763" s="31">
        <v>1.74</v>
      </c>
      <c r="K763" s="31">
        <v>0.83299999999999996</v>
      </c>
      <c r="L763" s="31">
        <v>0.95199999999999996</v>
      </c>
      <c r="M763" s="31">
        <v>0</v>
      </c>
      <c r="N763" s="31">
        <v>0.95199999999999996</v>
      </c>
      <c r="O763" s="31">
        <v>0</v>
      </c>
    </row>
    <row r="764" spans="1:15" x14ac:dyDescent="0.35">
      <c r="A764" t="s">
        <v>34</v>
      </c>
      <c r="B764" t="s">
        <v>34</v>
      </c>
      <c r="C764" t="s">
        <v>24</v>
      </c>
      <c r="D764" t="s">
        <v>232</v>
      </c>
      <c r="E764" t="s">
        <v>291</v>
      </c>
      <c r="F764" t="s">
        <v>292</v>
      </c>
      <c r="G764">
        <v>2016</v>
      </c>
      <c r="H764" s="31">
        <v>170.53399999999999</v>
      </c>
      <c r="I764" s="31">
        <v>155.22</v>
      </c>
      <c r="J764" s="31">
        <v>15.313000000000001</v>
      </c>
      <c r="K764" s="31">
        <v>-3.3330000000000002</v>
      </c>
      <c r="L764" s="31">
        <v>-4.4050000000000002</v>
      </c>
      <c r="M764" s="31" t="s">
        <v>293</v>
      </c>
      <c r="N764" s="31" t="s">
        <v>293</v>
      </c>
      <c r="O764" s="31">
        <v>1.071</v>
      </c>
    </row>
    <row r="765" spans="1:15" x14ac:dyDescent="0.35">
      <c r="A765" t="s">
        <v>34</v>
      </c>
      <c r="B765" t="s">
        <v>34</v>
      </c>
      <c r="C765" t="s">
        <v>24</v>
      </c>
      <c r="D765" t="s">
        <v>233</v>
      </c>
      <c r="E765" t="s">
        <v>291</v>
      </c>
      <c r="F765" t="s">
        <v>292</v>
      </c>
      <c r="G765">
        <v>2016</v>
      </c>
      <c r="H765" s="31">
        <v>-6.1479999999999997</v>
      </c>
      <c r="I765" s="31">
        <v>-6.1479999999999997</v>
      </c>
      <c r="J765" s="31" t="s">
        <v>293</v>
      </c>
      <c r="K765" s="31" t="s">
        <v>293</v>
      </c>
      <c r="L765" s="31" t="s">
        <v>293</v>
      </c>
      <c r="M765" s="31" t="s">
        <v>293</v>
      </c>
      <c r="N765" s="31" t="s">
        <v>293</v>
      </c>
      <c r="O765" s="31" t="s">
        <v>293</v>
      </c>
    </row>
    <row r="766" spans="1:15" x14ac:dyDescent="0.35">
      <c r="A766" t="s">
        <v>34</v>
      </c>
      <c r="B766" t="s">
        <v>34</v>
      </c>
      <c r="C766" t="s">
        <v>24</v>
      </c>
      <c r="D766" t="s">
        <v>239</v>
      </c>
      <c r="E766" t="s">
        <v>291</v>
      </c>
      <c r="F766" t="s">
        <v>292</v>
      </c>
      <c r="G766">
        <v>2016</v>
      </c>
      <c r="H766" s="31">
        <v>7912.0649999999996</v>
      </c>
      <c r="I766" s="31">
        <v>7710.4409999999998</v>
      </c>
      <c r="J766" s="31">
        <v>201.50800000000001</v>
      </c>
      <c r="K766" s="31">
        <v>-1.19</v>
      </c>
      <c r="L766" s="31">
        <v>-4.1669999999999998</v>
      </c>
      <c r="M766" s="31">
        <v>14.285</v>
      </c>
      <c r="N766" s="31">
        <v>-18.452000000000002</v>
      </c>
      <c r="O766" s="31">
        <v>3.0950000000000002</v>
      </c>
    </row>
    <row r="767" spans="1:15" x14ac:dyDescent="0.35">
      <c r="A767" t="s">
        <v>34</v>
      </c>
      <c r="B767" t="s">
        <v>34</v>
      </c>
      <c r="C767" t="s">
        <v>24</v>
      </c>
      <c r="D767" t="s">
        <v>246</v>
      </c>
      <c r="E767" t="s">
        <v>291</v>
      </c>
      <c r="F767" t="s">
        <v>292</v>
      </c>
      <c r="G767">
        <v>2016</v>
      </c>
      <c r="H767" s="31">
        <v>25640.023000000001</v>
      </c>
      <c r="I767" s="31" t="s">
        <v>293</v>
      </c>
      <c r="J767" s="31" t="s">
        <v>293</v>
      </c>
      <c r="K767" s="31">
        <v>1779.72</v>
      </c>
      <c r="L767" s="31" t="s">
        <v>293</v>
      </c>
      <c r="M767" s="31" t="s">
        <v>293</v>
      </c>
      <c r="N767" s="31" t="s">
        <v>293</v>
      </c>
      <c r="O767" s="31" t="s">
        <v>293</v>
      </c>
    </row>
    <row r="768" spans="1:15" x14ac:dyDescent="0.35">
      <c r="A768" t="s">
        <v>34</v>
      </c>
      <c r="B768" t="s">
        <v>34</v>
      </c>
      <c r="C768" t="s">
        <v>24</v>
      </c>
      <c r="D768" t="s">
        <v>247</v>
      </c>
      <c r="E768" t="s">
        <v>291</v>
      </c>
      <c r="F768" t="s">
        <v>292</v>
      </c>
      <c r="G768">
        <v>2016</v>
      </c>
      <c r="H768" s="31">
        <v>456.49700000000001</v>
      </c>
      <c r="I768" s="31">
        <v>269.02600000000001</v>
      </c>
      <c r="J768" s="31">
        <v>187.471</v>
      </c>
      <c r="K768" s="31">
        <v>0.23799999999999999</v>
      </c>
      <c r="L768" s="31">
        <v>-4.2859999999999996</v>
      </c>
      <c r="M768" s="31" t="s">
        <v>293</v>
      </c>
      <c r="N768" s="31" t="s">
        <v>293</v>
      </c>
      <c r="O768" s="31">
        <v>4.524</v>
      </c>
    </row>
    <row r="769" spans="1:15" x14ac:dyDescent="0.35">
      <c r="A769" t="s">
        <v>23</v>
      </c>
      <c r="B769" t="s">
        <v>23</v>
      </c>
      <c r="C769" t="s">
        <v>24</v>
      </c>
      <c r="D769" t="s">
        <v>258</v>
      </c>
      <c r="E769" t="s">
        <v>291</v>
      </c>
      <c r="F769" t="s">
        <v>292</v>
      </c>
      <c r="G769">
        <v>2016</v>
      </c>
      <c r="H769" s="31">
        <v>1811.9490000000001</v>
      </c>
      <c r="I769" s="31">
        <v>1783.875</v>
      </c>
      <c r="J769" s="31">
        <v>27.957999999999998</v>
      </c>
      <c r="K769" s="31">
        <v>28.809000000000001</v>
      </c>
      <c r="L769" s="31">
        <v>27.38</v>
      </c>
      <c r="M769" s="31">
        <v>18.094999999999999</v>
      </c>
      <c r="N769" s="31">
        <v>9.2850000000000001</v>
      </c>
      <c r="O769" s="31">
        <v>1.429</v>
      </c>
    </row>
    <row r="770" spans="1:15" x14ac:dyDescent="0.35">
      <c r="A770" t="s">
        <v>34</v>
      </c>
      <c r="B770" t="s">
        <v>34</v>
      </c>
      <c r="C770" t="s">
        <v>24</v>
      </c>
      <c r="D770" t="s">
        <v>265</v>
      </c>
      <c r="E770" t="s">
        <v>291</v>
      </c>
      <c r="F770" t="s">
        <v>292</v>
      </c>
      <c r="G770">
        <v>2016</v>
      </c>
      <c r="H770" s="31">
        <v>12983.875</v>
      </c>
      <c r="I770" s="31">
        <v>8775.6380000000008</v>
      </c>
      <c r="J770" s="31" t="s">
        <v>293</v>
      </c>
      <c r="K770" s="31">
        <v>-54.283999999999999</v>
      </c>
      <c r="L770" s="31" t="s">
        <v>293</v>
      </c>
      <c r="M770" s="31" t="s">
        <v>293</v>
      </c>
      <c r="N770" s="31" t="s">
        <v>293</v>
      </c>
      <c r="O770" s="31" t="s">
        <v>293</v>
      </c>
    </row>
    <row r="771" spans="1:15" x14ac:dyDescent="0.35">
      <c r="A771" t="s">
        <v>34</v>
      </c>
      <c r="B771" t="s">
        <v>34</v>
      </c>
      <c r="C771" t="s">
        <v>57</v>
      </c>
      <c r="D771" t="s">
        <v>266</v>
      </c>
      <c r="E771" t="s">
        <v>291</v>
      </c>
      <c r="F771" t="s">
        <v>292</v>
      </c>
      <c r="G771">
        <v>2016</v>
      </c>
      <c r="H771" s="31">
        <v>31156.381000000001</v>
      </c>
      <c r="I771" s="31" t="s">
        <v>293</v>
      </c>
      <c r="J771" s="31" t="s">
        <v>293</v>
      </c>
      <c r="K771" s="31">
        <v>88.331000000000003</v>
      </c>
      <c r="L771" s="31" t="s">
        <v>293</v>
      </c>
      <c r="M771" s="31" t="s">
        <v>293</v>
      </c>
      <c r="N771" s="31" t="s">
        <v>293</v>
      </c>
      <c r="O771" s="31" t="s">
        <v>293</v>
      </c>
    </row>
    <row r="772" spans="1:15" x14ac:dyDescent="0.35">
      <c r="A772" t="s">
        <v>38</v>
      </c>
      <c r="B772" t="s">
        <v>38</v>
      </c>
      <c r="C772" t="s">
        <v>39</v>
      </c>
      <c r="D772" t="s">
        <v>39</v>
      </c>
      <c r="E772" t="s">
        <v>291</v>
      </c>
      <c r="F772" t="s">
        <v>292</v>
      </c>
      <c r="G772">
        <v>2016</v>
      </c>
      <c r="H772" s="31">
        <v>0</v>
      </c>
      <c r="I772" s="31">
        <v>0</v>
      </c>
      <c r="J772" s="31">
        <v>0</v>
      </c>
      <c r="K772" s="31" t="s">
        <v>293</v>
      </c>
      <c r="L772" s="31" t="s">
        <v>293</v>
      </c>
      <c r="M772" s="31" t="s">
        <v>293</v>
      </c>
      <c r="N772" s="31" t="s">
        <v>293</v>
      </c>
      <c r="O772" s="31" t="s">
        <v>293</v>
      </c>
    </row>
    <row r="773" spans="1:15" x14ac:dyDescent="0.35">
      <c r="A773" t="s">
        <v>34</v>
      </c>
      <c r="B773" t="s">
        <v>34</v>
      </c>
      <c r="C773" t="s">
        <v>24</v>
      </c>
      <c r="D773" t="s">
        <v>165</v>
      </c>
      <c r="E773" t="s">
        <v>291</v>
      </c>
      <c r="F773" t="s">
        <v>292</v>
      </c>
      <c r="G773">
        <v>2016</v>
      </c>
      <c r="H773" s="31">
        <v>870.99800000000005</v>
      </c>
      <c r="I773" s="31" t="s">
        <v>293</v>
      </c>
      <c r="J773" s="31" t="s">
        <v>293</v>
      </c>
      <c r="K773" s="31">
        <v>49.999000000000002</v>
      </c>
      <c r="L773" s="31" t="s">
        <v>293</v>
      </c>
      <c r="M773" s="31" t="s">
        <v>293</v>
      </c>
      <c r="N773" s="31" t="s">
        <v>293</v>
      </c>
      <c r="O773" s="31" t="s">
        <v>293</v>
      </c>
    </row>
    <row r="774" spans="1:15" x14ac:dyDescent="0.35">
      <c r="A774" t="s">
        <v>23</v>
      </c>
      <c r="B774" t="s">
        <v>23</v>
      </c>
      <c r="C774" t="s">
        <v>24</v>
      </c>
      <c r="D774" t="s">
        <v>25</v>
      </c>
      <c r="E774" t="s">
        <v>291</v>
      </c>
      <c r="F774" t="s">
        <v>292</v>
      </c>
      <c r="G774">
        <v>2016</v>
      </c>
      <c r="H774" s="31" t="s">
        <v>293</v>
      </c>
      <c r="I774" s="31">
        <v>0</v>
      </c>
      <c r="J774" s="31" t="s">
        <v>293</v>
      </c>
      <c r="K774" s="31" t="s">
        <v>293</v>
      </c>
      <c r="L774" s="31" t="s">
        <v>293</v>
      </c>
      <c r="M774" s="31" t="s">
        <v>293</v>
      </c>
      <c r="N774" s="31" t="s">
        <v>293</v>
      </c>
      <c r="O774" s="31" t="s">
        <v>293</v>
      </c>
    </row>
    <row r="775" spans="1:15" x14ac:dyDescent="0.35">
      <c r="A775" t="s">
        <v>34</v>
      </c>
      <c r="B775" t="s">
        <v>34</v>
      </c>
      <c r="C775" t="s">
        <v>24</v>
      </c>
      <c r="D775" t="s">
        <v>35</v>
      </c>
      <c r="E775" t="s">
        <v>291</v>
      </c>
      <c r="F775" t="s">
        <v>292</v>
      </c>
      <c r="G775">
        <v>2016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1">
        <v>0</v>
      </c>
      <c r="O775" s="31">
        <v>0</v>
      </c>
    </row>
    <row r="776" spans="1:15" x14ac:dyDescent="0.35">
      <c r="A776" t="s">
        <v>23</v>
      </c>
      <c r="B776" t="s">
        <v>23</v>
      </c>
      <c r="C776" t="s">
        <v>24</v>
      </c>
      <c r="D776" t="s">
        <v>53</v>
      </c>
      <c r="E776" t="s">
        <v>291</v>
      </c>
      <c r="F776" t="s">
        <v>292</v>
      </c>
      <c r="G776">
        <v>2016</v>
      </c>
      <c r="H776" s="31" t="s">
        <v>293</v>
      </c>
      <c r="I776" s="31">
        <v>0</v>
      </c>
      <c r="J776" s="31" t="s">
        <v>293</v>
      </c>
      <c r="K776" s="31">
        <v>0</v>
      </c>
      <c r="L776" s="31">
        <v>0</v>
      </c>
      <c r="M776" s="31">
        <v>0</v>
      </c>
      <c r="N776" s="31">
        <v>0</v>
      </c>
      <c r="O776" s="31">
        <v>0</v>
      </c>
    </row>
    <row r="777" spans="1:15" x14ac:dyDescent="0.35">
      <c r="A777" t="s">
        <v>23</v>
      </c>
      <c r="B777" t="s">
        <v>23</v>
      </c>
      <c r="C777" t="s">
        <v>24</v>
      </c>
      <c r="D777" t="s">
        <v>62</v>
      </c>
      <c r="E777" t="s">
        <v>291</v>
      </c>
      <c r="F777" t="s">
        <v>292</v>
      </c>
      <c r="G777">
        <v>2016</v>
      </c>
      <c r="H777" s="31" t="s">
        <v>293</v>
      </c>
      <c r="I777" s="31" t="s">
        <v>293</v>
      </c>
      <c r="J777" s="31">
        <v>0</v>
      </c>
      <c r="K777" s="31" t="s">
        <v>293</v>
      </c>
      <c r="L777" s="31" t="s">
        <v>293</v>
      </c>
      <c r="M777" s="31" t="s">
        <v>293</v>
      </c>
      <c r="N777" s="31" t="s">
        <v>293</v>
      </c>
      <c r="O777" s="31" t="s">
        <v>293</v>
      </c>
    </row>
    <row r="778" spans="1:15" x14ac:dyDescent="0.35">
      <c r="A778" t="s">
        <v>23</v>
      </c>
      <c r="B778" t="s">
        <v>23</v>
      </c>
      <c r="C778" t="s">
        <v>24</v>
      </c>
      <c r="D778" t="s">
        <v>68</v>
      </c>
      <c r="E778" t="s">
        <v>291</v>
      </c>
      <c r="F778" t="s">
        <v>292</v>
      </c>
      <c r="G778">
        <v>2016</v>
      </c>
      <c r="H778" s="31" t="s">
        <v>293</v>
      </c>
      <c r="I778" s="31" t="s">
        <v>293</v>
      </c>
      <c r="J778" s="31" t="s">
        <v>293</v>
      </c>
      <c r="K778" s="31" t="s">
        <v>293</v>
      </c>
      <c r="L778" s="31" t="s">
        <v>293</v>
      </c>
      <c r="M778" s="31" t="s">
        <v>293</v>
      </c>
      <c r="N778" s="31" t="s">
        <v>293</v>
      </c>
      <c r="O778" s="31" t="s">
        <v>293</v>
      </c>
    </row>
    <row r="779" spans="1:15" x14ac:dyDescent="0.35">
      <c r="A779" t="s">
        <v>34</v>
      </c>
      <c r="B779" t="s">
        <v>34</v>
      </c>
      <c r="C779" t="s">
        <v>24</v>
      </c>
      <c r="D779" t="s">
        <v>92</v>
      </c>
      <c r="E779" t="s">
        <v>291</v>
      </c>
      <c r="F779" t="s">
        <v>292</v>
      </c>
      <c r="G779">
        <v>2016</v>
      </c>
      <c r="H779" s="31">
        <v>116.473</v>
      </c>
      <c r="I779" s="31">
        <v>75.058000000000007</v>
      </c>
      <c r="J779" s="31">
        <v>41.414999999999999</v>
      </c>
      <c r="K779" s="31">
        <v>3.452</v>
      </c>
      <c r="L779" s="31">
        <v>0</v>
      </c>
      <c r="M779" s="31">
        <v>0</v>
      </c>
      <c r="N779" s="31">
        <v>0</v>
      </c>
      <c r="O779" s="31">
        <v>3.452</v>
      </c>
    </row>
    <row r="780" spans="1:15" x14ac:dyDescent="0.35">
      <c r="A780" t="s">
        <v>34</v>
      </c>
      <c r="B780" t="s">
        <v>34</v>
      </c>
      <c r="C780" t="s">
        <v>24</v>
      </c>
      <c r="D780" t="s">
        <v>95</v>
      </c>
      <c r="E780" t="s">
        <v>291</v>
      </c>
      <c r="F780" t="s">
        <v>292</v>
      </c>
      <c r="G780">
        <v>2016</v>
      </c>
      <c r="H780" s="31">
        <v>729.81399999999996</v>
      </c>
      <c r="I780" s="31">
        <v>646.28800000000001</v>
      </c>
      <c r="J780" s="31">
        <v>83.527000000000001</v>
      </c>
      <c r="K780" s="31">
        <v>-58.689</v>
      </c>
      <c r="L780" s="31">
        <v>-58.808</v>
      </c>
      <c r="M780" s="31">
        <v>59.640999999999998</v>
      </c>
      <c r="N780" s="31">
        <v>-118.45</v>
      </c>
      <c r="O780" s="31">
        <v>0</v>
      </c>
    </row>
    <row r="781" spans="1:15" x14ac:dyDescent="0.35">
      <c r="A781" t="s">
        <v>34</v>
      </c>
      <c r="B781" t="s">
        <v>34</v>
      </c>
      <c r="C781" t="s">
        <v>24</v>
      </c>
      <c r="D781" t="s">
        <v>110</v>
      </c>
      <c r="E781" t="s">
        <v>291</v>
      </c>
      <c r="F781" t="s">
        <v>292</v>
      </c>
      <c r="G781">
        <v>2016</v>
      </c>
      <c r="H781" s="31">
        <v>92.923000000000002</v>
      </c>
      <c r="I781" s="31">
        <v>132.36699999999999</v>
      </c>
      <c r="J781" s="31">
        <v>-39.442999999999998</v>
      </c>
      <c r="K781" s="31">
        <v>25.475999999999999</v>
      </c>
      <c r="L781" s="31">
        <v>25.594999999999999</v>
      </c>
      <c r="M781" s="31">
        <v>0</v>
      </c>
      <c r="N781" s="31">
        <v>25.594999999999999</v>
      </c>
      <c r="O781" s="31">
        <v>-0.11899999999999999</v>
      </c>
    </row>
    <row r="782" spans="1:15" x14ac:dyDescent="0.35">
      <c r="A782" t="s">
        <v>34</v>
      </c>
      <c r="B782" t="s">
        <v>34</v>
      </c>
      <c r="C782" t="s">
        <v>24</v>
      </c>
      <c r="D782" t="s">
        <v>121</v>
      </c>
      <c r="E782" t="s">
        <v>291</v>
      </c>
      <c r="F782" t="s">
        <v>292</v>
      </c>
      <c r="G782">
        <v>2016</v>
      </c>
      <c r="H782" s="31">
        <v>2.2040000000000002</v>
      </c>
      <c r="I782" s="31">
        <v>2.2040000000000002</v>
      </c>
      <c r="J782" s="31" t="s">
        <v>293</v>
      </c>
      <c r="K782" s="31">
        <v>0.35699999999999998</v>
      </c>
      <c r="L782" s="31" t="s">
        <v>293</v>
      </c>
      <c r="M782" s="31" t="s">
        <v>293</v>
      </c>
      <c r="N782" s="31" t="s">
        <v>293</v>
      </c>
      <c r="O782" s="31" t="s">
        <v>293</v>
      </c>
    </row>
    <row r="783" spans="1:15" x14ac:dyDescent="0.35">
      <c r="A783" t="s">
        <v>38</v>
      </c>
      <c r="B783" t="s">
        <v>38</v>
      </c>
      <c r="C783" t="s">
        <v>39</v>
      </c>
      <c r="D783" t="s">
        <v>129</v>
      </c>
      <c r="E783" t="s">
        <v>291</v>
      </c>
      <c r="F783" t="s">
        <v>292</v>
      </c>
      <c r="G783">
        <v>2016</v>
      </c>
      <c r="H783" s="31">
        <v>268.32900000000001</v>
      </c>
      <c r="I783" s="31" t="s">
        <v>293</v>
      </c>
      <c r="J783" s="31" t="s">
        <v>293</v>
      </c>
      <c r="K783" s="31">
        <v>-32.737000000000002</v>
      </c>
      <c r="L783" s="31" t="s">
        <v>293</v>
      </c>
      <c r="M783" s="31" t="s">
        <v>293</v>
      </c>
      <c r="N783" s="31" t="s">
        <v>293</v>
      </c>
      <c r="O783" s="31" t="s">
        <v>293</v>
      </c>
    </row>
    <row r="784" spans="1:15" x14ac:dyDescent="0.35">
      <c r="A784" t="s">
        <v>38</v>
      </c>
      <c r="B784" t="s">
        <v>38</v>
      </c>
      <c r="C784" t="s">
        <v>39</v>
      </c>
      <c r="D784" t="s">
        <v>39</v>
      </c>
      <c r="E784" t="s">
        <v>291</v>
      </c>
      <c r="F784" t="s">
        <v>292</v>
      </c>
      <c r="G784">
        <v>2016</v>
      </c>
      <c r="H784" s="31">
        <v>0</v>
      </c>
      <c r="I784" s="31">
        <v>0</v>
      </c>
      <c r="J784" s="31">
        <v>0</v>
      </c>
      <c r="K784" s="31">
        <v>0</v>
      </c>
      <c r="L784" s="31">
        <v>0</v>
      </c>
      <c r="M784" s="31">
        <v>0</v>
      </c>
      <c r="N784" s="31">
        <v>0</v>
      </c>
      <c r="O784" s="31">
        <v>0</v>
      </c>
    </row>
    <row r="785" spans="1:15" x14ac:dyDescent="0.35">
      <c r="A785" t="s">
        <v>34</v>
      </c>
      <c r="B785" t="s">
        <v>34</v>
      </c>
      <c r="C785" t="s">
        <v>24</v>
      </c>
      <c r="D785" t="s">
        <v>143</v>
      </c>
      <c r="E785" t="s">
        <v>291</v>
      </c>
      <c r="F785" t="s">
        <v>292</v>
      </c>
      <c r="G785">
        <v>2016</v>
      </c>
      <c r="H785" s="31">
        <v>1.8560000000000001</v>
      </c>
      <c r="I785" s="31">
        <v>1.8560000000000001</v>
      </c>
      <c r="J785" s="31" t="s">
        <v>293</v>
      </c>
      <c r="K785" s="31">
        <v>0.35699999999999998</v>
      </c>
      <c r="L785" s="31">
        <v>0.35699999999999998</v>
      </c>
      <c r="M785" s="31" t="s">
        <v>293</v>
      </c>
      <c r="N785" s="31" t="s">
        <v>293</v>
      </c>
      <c r="O785" s="31">
        <v>0</v>
      </c>
    </row>
    <row r="786" spans="1:15" x14ac:dyDescent="0.35">
      <c r="A786" t="s">
        <v>38</v>
      </c>
      <c r="B786" t="s">
        <v>38</v>
      </c>
      <c r="C786" t="s">
        <v>39</v>
      </c>
      <c r="D786" t="s">
        <v>148</v>
      </c>
      <c r="E786" t="s">
        <v>291</v>
      </c>
      <c r="F786" t="s">
        <v>292</v>
      </c>
      <c r="G786">
        <v>2016</v>
      </c>
      <c r="H786" s="31">
        <v>9.0489999999999995</v>
      </c>
      <c r="I786" s="31">
        <v>114.965</v>
      </c>
      <c r="J786" s="31">
        <v>-105.916</v>
      </c>
      <c r="K786" s="31">
        <v>-47.856000000000002</v>
      </c>
      <c r="L786" s="31">
        <v>-41.189</v>
      </c>
      <c r="M786" s="31">
        <v>0</v>
      </c>
      <c r="N786" s="31">
        <v>-41.189</v>
      </c>
      <c r="O786" s="31">
        <v>-6.6669999999999998</v>
      </c>
    </row>
    <row r="787" spans="1:15" x14ac:dyDescent="0.35">
      <c r="A787" t="s">
        <v>23</v>
      </c>
      <c r="B787" t="s">
        <v>23</v>
      </c>
      <c r="C787" t="s">
        <v>24</v>
      </c>
      <c r="D787" t="s">
        <v>155</v>
      </c>
      <c r="E787" t="s">
        <v>291</v>
      </c>
      <c r="F787" t="s">
        <v>292</v>
      </c>
      <c r="G787">
        <v>2016</v>
      </c>
      <c r="H787" s="31">
        <v>0</v>
      </c>
      <c r="I787" s="31">
        <v>0</v>
      </c>
      <c r="J787" s="31">
        <v>0</v>
      </c>
      <c r="K787" s="31">
        <v>0</v>
      </c>
      <c r="L787" s="31">
        <v>0</v>
      </c>
      <c r="M787" s="31">
        <v>0</v>
      </c>
      <c r="N787" s="31">
        <v>0</v>
      </c>
      <c r="O787" s="31">
        <v>0</v>
      </c>
    </row>
    <row r="788" spans="1:15" x14ac:dyDescent="0.35">
      <c r="A788" t="s">
        <v>34</v>
      </c>
      <c r="B788" t="s">
        <v>34</v>
      </c>
      <c r="C788" t="s">
        <v>24</v>
      </c>
      <c r="D788" t="s">
        <v>164</v>
      </c>
      <c r="E788" t="s">
        <v>291</v>
      </c>
      <c r="F788" t="s">
        <v>292</v>
      </c>
      <c r="G788">
        <v>2016</v>
      </c>
      <c r="H788" s="31">
        <v>0</v>
      </c>
      <c r="I788" s="31">
        <v>0</v>
      </c>
      <c r="J788" s="31">
        <v>0</v>
      </c>
      <c r="K788" s="31">
        <v>0</v>
      </c>
      <c r="L788" s="31">
        <v>0</v>
      </c>
      <c r="M788" s="31">
        <v>0</v>
      </c>
      <c r="N788" s="31">
        <v>0</v>
      </c>
      <c r="O788" s="31">
        <v>0</v>
      </c>
    </row>
    <row r="789" spans="1:15" x14ac:dyDescent="0.35">
      <c r="A789" t="s">
        <v>23</v>
      </c>
      <c r="B789" t="s">
        <v>23</v>
      </c>
      <c r="C789" t="s">
        <v>24</v>
      </c>
      <c r="D789" t="s">
        <v>199</v>
      </c>
      <c r="E789" t="s">
        <v>291</v>
      </c>
      <c r="F789" t="s">
        <v>292</v>
      </c>
      <c r="G789">
        <v>2016</v>
      </c>
      <c r="H789" s="31">
        <v>0</v>
      </c>
      <c r="I789" s="31">
        <v>0</v>
      </c>
      <c r="J789" s="31">
        <v>0</v>
      </c>
      <c r="K789" s="31">
        <v>0</v>
      </c>
      <c r="L789" s="31">
        <v>0</v>
      </c>
      <c r="M789" s="31">
        <v>0</v>
      </c>
      <c r="N789" s="31">
        <v>0</v>
      </c>
      <c r="O789" s="31">
        <v>0</v>
      </c>
    </row>
    <row r="790" spans="1:15" x14ac:dyDescent="0.35">
      <c r="A790" t="s">
        <v>34</v>
      </c>
      <c r="B790" t="s">
        <v>34</v>
      </c>
      <c r="C790" t="s">
        <v>28</v>
      </c>
      <c r="D790" t="s">
        <v>172</v>
      </c>
      <c r="E790" t="s">
        <v>291</v>
      </c>
      <c r="F790" t="s">
        <v>292</v>
      </c>
      <c r="G790">
        <v>2016</v>
      </c>
      <c r="H790" s="31">
        <v>1408.933</v>
      </c>
      <c r="I790" s="31">
        <v>1687.355</v>
      </c>
      <c r="J790" s="31" t="s">
        <v>293</v>
      </c>
      <c r="K790" s="31">
        <v>160.23400000000001</v>
      </c>
      <c r="L790" s="31">
        <v>160.94900000000001</v>
      </c>
      <c r="M790" s="31">
        <v>176.66200000000001</v>
      </c>
      <c r="N790" s="31">
        <v>-15.714</v>
      </c>
      <c r="O790" s="31">
        <v>-0.71399999999999997</v>
      </c>
    </row>
    <row r="791" spans="1:15" x14ac:dyDescent="0.35">
      <c r="A791" t="s">
        <v>27</v>
      </c>
      <c r="B791" t="s">
        <v>27</v>
      </c>
      <c r="C791" t="s">
        <v>24</v>
      </c>
      <c r="D791" t="s">
        <v>180</v>
      </c>
      <c r="E791" t="s">
        <v>291</v>
      </c>
      <c r="F791" t="s">
        <v>292</v>
      </c>
      <c r="G791">
        <v>2016</v>
      </c>
      <c r="H791" s="31">
        <v>0</v>
      </c>
      <c r="I791" s="31">
        <v>0</v>
      </c>
      <c r="J791" s="31">
        <v>0</v>
      </c>
      <c r="K791" s="31">
        <v>0</v>
      </c>
      <c r="L791" s="31">
        <v>0</v>
      </c>
      <c r="M791" s="31">
        <v>0</v>
      </c>
      <c r="N791" s="31">
        <v>0</v>
      </c>
      <c r="O791" s="31">
        <v>0</v>
      </c>
    </row>
    <row r="792" spans="1:15" x14ac:dyDescent="0.35">
      <c r="A792" t="s">
        <v>23</v>
      </c>
      <c r="B792" t="s">
        <v>23</v>
      </c>
      <c r="C792" t="s">
        <v>24</v>
      </c>
      <c r="D792" t="s">
        <v>183</v>
      </c>
      <c r="E792" t="s">
        <v>291</v>
      </c>
      <c r="F792" t="s">
        <v>292</v>
      </c>
      <c r="G792">
        <v>2016</v>
      </c>
      <c r="H792" s="31" t="s">
        <v>293</v>
      </c>
      <c r="I792" s="31" t="s">
        <v>293</v>
      </c>
      <c r="J792" s="31" t="s">
        <v>293</v>
      </c>
      <c r="K792" s="31" t="s">
        <v>293</v>
      </c>
      <c r="L792" s="31" t="s">
        <v>293</v>
      </c>
      <c r="M792" s="31" t="s">
        <v>293</v>
      </c>
      <c r="N792" s="31" t="s">
        <v>293</v>
      </c>
      <c r="O792" s="31" t="s">
        <v>293</v>
      </c>
    </row>
    <row r="793" spans="1:15" x14ac:dyDescent="0.35">
      <c r="A793" t="s">
        <v>34</v>
      </c>
      <c r="B793" t="s">
        <v>34</v>
      </c>
      <c r="C793" t="s">
        <v>24</v>
      </c>
      <c r="D793" t="s">
        <v>217</v>
      </c>
      <c r="E793" t="s">
        <v>291</v>
      </c>
      <c r="F793" t="s">
        <v>292</v>
      </c>
      <c r="G793">
        <v>2016</v>
      </c>
      <c r="H793" s="31">
        <v>110.557</v>
      </c>
      <c r="I793" s="31">
        <v>190.60300000000001</v>
      </c>
      <c r="J793" s="31" t="s">
        <v>293</v>
      </c>
      <c r="K793" s="31">
        <v>-0.47599999999999998</v>
      </c>
      <c r="L793" s="31">
        <v>-0.71399999999999997</v>
      </c>
      <c r="M793" s="31" t="s">
        <v>293</v>
      </c>
      <c r="N793" s="31" t="s">
        <v>293</v>
      </c>
      <c r="O793" s="31">
        <v>0.11899999999999999</v>
      </c>
    </row>
    <row r="794" spans="1:15" x14ac:dyDescent="0.35">
      <c r="A794" t="s">
        <v>23</v>
      </c>
      <c r="B794" t="s">
        <v>23</v>
      </c>
      <c r="C794" t="s">
        <v>24</v>
      </c>
      <c r="D794" t="s">
        <v>218</v>
      </c>
      <c r="E794" t="s">
        <v>291</v>
      </c>
      <c r="F794" t="s">
        <v>292</v>
      </c>
      <c r="G794">
        <v>2016</v>
      </c>
      <c r="H794" s="31">
        <v>348.14400000000001</v>
      </c>
      <c r="I794" s="31">
        <v>302.55200000000002</v>
      </c>
      <c r="J794" s="31">
        <v>45.707999999999998</v>
      </c>
      <c r="K794" s="31">
        <v>56.07</v>
      </c>
      <c r="L794" s="31">
        <v>52.023000000000003</v>
      </c>
      <c r="M794" s="31">
        <v>3.452</v>
      </c>
      <c r="N794" s="31">
        <v>48.451000000000001</v>
      </c>
      <c r="O794" s="31">
        <v>4.1669999999999998</v>
      </c>
    </row>
    <row r="795" spans="1:15" x14ac:dyDescent="0.35">
      <c r="A795" t="s">
        <v>34</v>
      </c>
      <c r="B795" t="s">
        <v>34</v>
      </c>
      <c r="C795" t="s">
        <v>24</v>
      </c>
      <c r="D795" t="s">
        <v>223</v>
      </c>
      <c r="E795" t="s">
        <v>291</v>
      </c>
      <c r="F795" t="s">
        <v>292</v>
      </c>
      <c r="G795">
        <v>2016</v>
      </c>
      <c r="H795" s="31">
        <v>0</v>
      </c>
      <c r="I795" s="31">
        <v>0</v>
      </c>
      <c r="J795" s="31">
        <v>0</v>
      </c>
      <c r="K795" s="31">
        <v>0</v>
      </c>
      <c r="L795" s="31">
        <v>0</v>
      </c>
      <c r="M795" s="31">
        <v>0</v>
      </c>
      <c r="N795" s="31">
        <v>0</v>
      </c>
      <c r="O795" s="31">
        <v>0</v>
      </c>
    </row>
    <row r="796" spans="1:15" x14ac:dyDescent="0.35">
      <c r="A796" t="s">
        <v>23</v>
      </c>
      <c r="B796" t="s">
        <v>23</v>
      </c>
      <c r="C796" t="s">
        <v>24</v>
      </c>
      <c r="D796" t="s">
        <v>227</v>
      </c>
      <c r="E796" t="s">
        <v>291</v>
      </c>
      <c r="F796" t="s">
        <v>292</v>
      </c>
      <c r="G796">
        <v>2016</v>
      </c>
      <c r="H796" s="31">
        <v>10.324999999999999</v>
      </c>
      <c r="I796" s="31">
        <v>6.032</v>
      </c>
      <c r="J796" s="31">
        <v>4.2919999999999998</v>
      </c>
      <c r="K796" s="31">
        <v>0</v>
      </c>
      <c r="L796" s="31">
        <v>0</v>
      </c>
      <c r="M796" s="31">
        <v>0</v>
      </c>
      <c r="N796" s="31">
        <v>0</v>
      </c>
      <c r="O796" s="31">
        <v>0</v>
      </c>
    </row>
    <row r="797" spans="1:15" x14ac:dyDescent="0.35">
      <c r="A797" t="s">
        <v>38</v>
      </c>
      <c r="B797" t="s">
        <v>38</v>
      </c>
      <c r="C797" t="s">
        <v>39</v>
      </c>
      <c r="D797" t="s">
        <v>39</v>
      </c>
      <c r="E797" t="s">
        <v>291</v>
      </c>
      <c r="F797" t="s">
        <v>292</v>
      </c>
      <c r="G797">
        <v>2016</v>
      </c>
      <c r="H797" s="31">
        <v>0</v>
      </c>
      <c r="I797" s="31">
        <v>0</v>
      </c>
      <c r="J797" s="31">
        <v>0</v>
      </c>
      <c r="K797" s="31">
        <v>0</v>
      </c>
      <c r="L797" s="31">
        <v>0</v>
      </c>
      <c r="M797" s="31">
        <v>0</v>
      </c>
      <c r="N797" s="31">
        <v>0</v>
      </c>
      <c r="O797" s="31">
        <v>0</v>
      </c>
    </row>
    <row r="798" spans="1:15" x14ac:dyDescent="0.35">
      <c r="A798" t="s">
        <v>27</v>
      </c>
      <c r="B798" t="s">
        <v>27</v>
      </c>
      <c r="C798" t="s">
        <v>24</v>
      </c>
      <c r="D798" t="s">
        <v>263</v>
      </c>
      <c r="E798" t="s">
        <v>291</v>
      </c>
      <c r="F798" t="s">
        <v>292</v>
      </c>
      <c r="G798">
        <v>2016</v>
      </c>
      <c r="H798" s="31">
        <v>36.658999999999999</v>
      </c>
      <c r="I798" s="31">
        <v>24.013999999999999</v>
      </c>
      <c r="J798" s="31" t="s">
        <v>293</v>
      </c>
      <c r="K798" s="31">
        <v>3.8090000000000002</v>
      </c>
      <c r="L798" s="31" t="s">
        <v>293</v>
      </c>
      <c r="M798" s="31" t="s">
        <v>293</v>
      </c>
      <c r="N798" s="31" t="s">
        <v>293</v>
      </c>
      <c r="O798" s="31" t="s">
        <v>293</v>
      </c>
    </row>
    <row r="799" spans="1:15" x14ac:dyDescent="0.35">
      <c r="A799" t="s">
        <v>27</v>
      </c>
      <c r="B799" t="s">
        <v>27</v>
      </c>
      <c r="C799" t="s">
        <v>28</v>
      </c>
      <c r="D799" t="s">
        <v>29</v>
      </c>
      <c r="E799" t="s">
        <v>291</v>
      </c>
      <c r="F799" t="s">
        <v>292</v>
      </c>
      <c r="G799">
        <v>2016</v>
      </c>
      <c r="H799" s="31">
        <v>1117.981</v>
      </c>
      <c r="I799" s="31">
        <v>1117.5170000000001</v>
      </c>
      <c r="J799" s="31">
        <v>0.46400000000000002</v>
      </c>
      <c r="K799" s="31">
        <v>45.832000000000001</v>
      </c>
      <c r="L799" s="31" t="s">
        <v>293</v>
      </c>
      <c r="M799" s="31" t="s">
        <v>293</v>
      </c>
      <c r="N799" s="31" t="s">
        <v>293</v>
      </c>
      <c r="O799" s="31" t="s">
        <v>293</v>
      </c>
    </row>
    <row r="800" spans="1:15" x14ac:dyDescent="0.35">
      <c r="A800" t="s">
        <v>27</v>
      </c>
      <c r="B800" t="s">
        <v>27</v>
      </c>
      <c r="C800" t="s">
        <v>28</v>
      </c>
      <c r="D800" t="s">
        <v>102</v>
      </c>
      <c r="E800" t="s">
        <v>291</v>
      </c>
      <c r="F800" t="s">
        <v>292</v>
      </c>
      <c r="G800">
        <v>2016</v>
      </c>
      <c r="H800" s="31">
        <v>55.915999999999997</v>
      </c>
      <c r="I800" s="31">
        <v>21.925999999999998</v>
      </c>
      <c r="J800" s="31">
        <v>33.991</v>
      </c>
      <c r="K800" s="31">
        <v>-11.308999999999999</v>
      </c>
      <c r="L800" s="31">
        <v>-11.547000000000001</v>
      </c>
      <c r="M800" s="31" t="s">
        <v>293</v>
      </c>
      <c r="N800" s="31" t="s">
        <v>293</v>
      </c>
      <c r="O800" s="31">
        <v>0.35699999999999998</v>
      </c>
    </row>
    <row r="801" spans="1:15" x14ac:dyDescent="0.35">
      <c r="A801" t="s">
        <v>23</v>
      </c>
      <c r="B801" t="s">
        <v>23</v>
      </c>
      <c r="C801" t="s">
        <v>28</v>
      </c>
      <c r="D801" t="s">
        <v>163</v>
      </c>
      <c r="E801" t="s">
        <v>291</v>
      </c>
      <c r="F801" t="s">
        <v>292</v>
      </c>
      <c r="G801">
        <v>2016</v>
      </c>
      <c r="H801" s="31" t="s">
        <v>293</v>
      </c>
      <c r="I801" s="31" t="s">
        <v>293</v>
      </c>
      <c r="J801" s="31" t="s">
        <v>293</v>
      </c>
      <c r="K801" s="31">
        <v>-5.7140000000000004</v>
      </c>
      <c r="L801" s="31" t="s">
        <v>293</v>
      </c>
      <c r="M801" s="31" t="s">
        <v>293</v>
      </c>
      <c r="N801" s="31" t="s">
        <v>293</v>
      </c>
      <c r="O801" s="31" t="s">
        <v>293</v>
      </c>
    </row>
    <row r="802" spans="1:15" x14ac:dyDescent="0.35">
      <c r="A802" t="s">
        <v>27</v>
      </c>
      <c r="B802" t="s">
        <v>27</v>
      </c>
      <c r="C802" t="s">
        <v>28</v>
      </c>
      <c r="D802" t="s">
        <v>185</v>
      </c>
      <c r="E802" t="s">
        <v>291</v>
      </c>
      <c r="F802" t="s">
        <v>292</v>
      </c>
      <c r="G802">
        <v>2016</v>
      </c>
      <c r="H802" s="31">
        <v>11.369</v>
      </c>
      <c r="I802" s="31" t="s">
        <v>293</v>
      </c>
      <c r="J802" s="31">
        <v>5.9160000000000004</v>
      </c>
      <c r="K802" s="31">
        <v>-1.548</v>
      </c>
      <c r="L802" s="31" t="s">
        <v>293</v>
      </c>
      <c r="M802" s="31" t="s">
        <v>293</v>
      </c>
      <c r="N802" s="31" t="s">
        <v>293</v>
      </c>
      <c r="O802" s="31" t="s">
        <v>293</v>
      </c>
    </row>
    <row r="803" spans="1:15" x14ac:dyDescent="0.35">
      <c r="A803" t="s">
        <v>27</v>
      </c>
      <c r="B803" t="s">
        <v>27</v>
      </c>
      <c r="C803" t="s">
        <v>28</v>
      </c>
      <c r="D803" t="s">
        <v>257</v>
      </c>
      <c r="E803" t="s">
        <v>291</v>
      </c>
      <c r="F803" t="s">
        <v>292</v>
      </c>
      <c r="G803">
        <v>2016</v>
      </c>
      <c r="H803" s="31" t="s">
        <v>293</v>
      </c>
      <c r="I803" s="31" t="s">
        <v>293</v>
      </c>
      <c r="J803" s="31" t="s">
        <v>293</v>
      </c>
      <c r="K803" s="31" t="s">
        <v>293</v>
      </c>
      <c r="L803" s="31" t="s">
        <v>293</v>
      </c>
      <c r="M803" s="31" t="s">
        <v>293</v>
      </c>
      <c r="N803" s="31" t="s">
        <v>293</v>
      </c>
      <c r="O803" s="31" t="s">
        <v>293</v>
      </c>
    </row>
    <row r="804" spans="1:15" x14ac:dyDescent="0.35">
      <c r="A804" t="s">
        <v>27</v>
      </c>
      <c r="B804" t="s">
        <v>27</v>
      </c>
      <c r="C804" t="s">
        <v>36</v>
      </c>
      <c r="D804" t="s">
        <v>37</v>
      </c>
      <c r="E804" t="s">
        <v>291</v>
      </c>
      <c r="F804" t="s">
        <v>292</v>
      </c>
      <c r="G804">
        <v>2016</v>
      </c>
      <c r="H804" s="31">
        <v>3228.654</v>
      </c>
      <c r="I804" s="31">
        <v>3166.473</v>
      </c>
      <c r="J804" s="31">
        <v>62.296999999999997</v>
      </c>
      <c r="K804" s="31">
        <v>-111.545</v>
      </c>
      <c r="L804" s="31" t="s">
        <v>293</v>
      </c>
      <c r="M804" s="31" t="s">
        <v>293</v>
      </c>
      <c r="N804" s="31" t="s">
        <v>293</v>
      </c>
      <c r="O804" s="31" t="s">
        <v>293</v>
      </c>
    </row>
    <row r="805" spans="1:15" x14ac:dyDescent="0.35">
      <c r="A805" t="s">
        <v>27</v>
      </c>
      <c r="B805" t="s">
        <v>27</v>
      </c>
      <c r="C805" t="s">
        <v>36</v>
      </c>
      <c r="D805" t="s">
        <v>56</v>
      </c>
      <c r="E805" t="s">
        <v>291</v>
      </c>
      <c r="F805" t="s">
        <v>292</v>
      </c>
      <c r="G805">
        <v>2016</v>
      </c>
      <c r="H805" s="31" t="s">
        <v>293</v>
      </c>
      <c r="I805" s="31" t="s">
        <v>293</v>
      </c>
      <c r="J805" s="31">
        <v>0</v>
      </c>
      <c r="K805" s="31" t="s">
        <v>293</v>
      </c>
      <c r="L805" s="31" t="s">
        <v>293</v>
      </c>
      <c r="M805" s="31" t="s">
        <v>293</v>
      </c>
      <c r="N805" s="31" t="s">
        <v>293</v>
      </c>
      <c r="O805" s="31" t="s">
        <v>293</v>
      </c>
    </row>
    <row r="806" spans="1:15" x14ac:dyDescent="0.35">
      <c r="A806" t="s">
        <v>23</v>
      </c>
      <c r="B806" t="s">
        <v>23</v>
      </c>
      <c r="C806" t="s">
        <v>36</v>
      </c>
      <c r="D806" t="s">
        <v>63</v>
      </c>
      <c r="E806" t="s">
        <v>291</v>
      </c>
      <c r="F806" t="s">
        <v>292</v>
      </c>
      <c r="G806">
        <v>2016</v>
      </c>
      <c r="H806" s="31" t="s">
        <v>293</v>
      </c>
      <c r="I806" s="31" t="s">
        <v>293</v>
      </c>
      <c r="J806" s="31">
        <v>0</v>
      </c>
      <c r="K806" s="31" t="s">
        <v>293</v>
      </c>
      <c r="L806" s="31" t="s">
        <v>293</v>
      </c>
      <c r="M806" s="31" t="s">
        <v>293</v>
      </c>
      <c r="N806" s="31" t="s">
        <v>293</v>
      </c>
      <c r="O806" s="31" t="s">
        <v>293</v>
      </c>
    </row>
    <row r="807" spans="1:15" x14ac:dyDescent="0.35">
      <c r="A807" t="s">
        <v>38</v>
      </c>
      <c r="B807" t="s">
        <v>38</v>
      </c>
      <c r="C807" t="s">
        <v>39</v>
      </c>
      <c r="D807" t="s">
        <v>65</v>
      </c>
      <c r="E807" t="s">
        <v>291</v>
      </c>
      <c r="F807" t="s">
        <v>292</v>
      </c>
      <c r="G807">
        <v>2016</v>
      </c>
      <c r="H807" s="31">
        <v>0</v>
      </c>
      <c r="I807" s="31">
        <v>0</v>
      </c>
      <c r="J807" s="31">
        <v>0</v>
      </c>
      <c r="K807" s="31">
        <v>0</v>
      </c>
      <c r="L807" s="31">
        <v>0</v>
      </c>
      <c r="M807" s="31">
        <v>0</v>
      </c>
      <c r="N807" s="31">
        <v>0</v>
      </c>
      <c r="O807" s="31">
        <v>0</v>
      </c>
    </row>
    <row r="808" spans="1:15" x14ac:dyDescent="0.35">
      <c r="A808" t="s">
        <v>16</v>
      </c>
      <c r="B808" t="s">
        <v>16</v>
      </c>
      <c r="C808" t="s">
        <v>36</v>
      </c>
      <c r="D808" t="s">
        <v>69</v>
      </c>
      <c r="E808" t="s">
        <v>291</v>
      </c>
      <c r="F808" t="s">
        <v>292</v>
      </c>
      <c r="G808">
        <v>2016</v>
      </c>
      <c r="H808" s="31" t="s">
        <v>293</v>
      </c>
      <c r="I808" s="31" t="s">
        <v>293</v>
      </c>
      <c r="J808" s="31">
        <v>0</v>
      </c>
      <c r="K808" s="31" t="s">
        <v>293</v>
      </c>
      <c r="L808" s="31" t="s">
        <v>293</v>
      </c>
      <c r="M808" s="31" t="s">
        <v>293</v>
      </c>
      <c r="N808" s="31" t="s">
        <v>293</v>
      </c>
      <c r="O808" s="31" t="s">
        <v>293</v>
      </c>
    </row>
    <row r="809" spans="1:15" x14ac:dyDescent="0.35">
      <c r="A809" t="s">
        <v>16</v>
      </c>
      <c r="B809" t="s">
        <v>16</v>
      </c>
      <c r="C809" t="s">
        <v>36</v>
      </c>
      <c r="D809" t="s">
        <v>70</v>
      </c>
      <c r="E809" t="s">
        <v>291</v>
      </c>
      <c r="F809" t="s">
        <v>292</v>
      </c>
      <c r="G809">
        <v>2016</v>
      </c>
      <c r="H809" s="31">
        <v>0</v>
      </c>
      <c r="I809" s="31">
        <v>0</v>
      </c>
      <c r="J809" s="31">
        <v>0</v>
      </c>
      <c r="K809" s="31">
        <v>0</v>
      </c>
      <c r="L809" s="31">
        <v>0</v>
      </c>
      <c r="M809" s="31">
        <v>0</v>
      </c>
      <c r="N809" s="31">
        <v>0</v>
      </c>
      <c r="O809" s="31">
        <v>0</v>
      </c>
    </row>
    <row r="810" spans="1:15" x14ac:dyDescent="0.35">
      <c r="A810" t="s">
        <v>27</v>
      </c>
      <c r="B810" t="s">
        <v>27</v>
      </c>
      <c r="C810" t="s">
        <v>36</v>
      </c>
      <c r="D810" t="s">
        <v>73</v>
      </c>
      <c r="E810" t="s">
        <v>291</v>
      </c>
      <c r="F810" t="s">
        <v>292</v>
      </c>
      <c r="G810">
        <v>2016</v>
      </c>
      <c r="H810" s="31" t="s">
        <v>293</v>
      </c>
      <c r="I810" s="31" t="s">
        <v>293</v>
      </c>
      <c r="J810" s="31" t="s">
        <v>293</v>
      </c>
      <c r="K810" s="31">
        <v>0</v>
      </c>
      <c r="L810" s="31">
        <v>0</v>
      </c>
      <c r="M810" s="31">
        <v>0</v>
      </c>
      <c r="N810" s="31">
        <v>0</v>
      </c>
      <c r="O810" s="31">
        <v>0</v>
      </c>
    </row>
    <row r="811" spans="1:15" x14ac:dyDescent="0.35">
      <c r="A811" t="s">
        <v>27</v>
      </c>
      <c r="B811" t="s">
        <v>27</v>
      </c>
      <c r="C811" t="s">
        <v>36</v>
      </c>
      <c r="D811" t="s">
        <v>71</v>
      </c>
      <c r="E811" t="s">
        <v>291</v>
      </c>
      <c r="F811" t="s">
        <v>292</v>
      </c>
      <c r="G811">
        <v>2016</v>
      </c>
      <c r="H811" s="31">
        <v>0</v>
      </c>
      <c r="I811" s="31">
        <v>0</v>
      </c>
      <c r="J811" s="31">
        <v>0</v>
      </c>
      <c r="K811" s="31">
        <v>0</v>
      </c>
      <c r="L811" s="31">
        <v>0</v>
      </c>
      <c r="M811" s="31">
        <v>0</v>
      </c>
      <c r="N811" s="31">
        <v>0</v>
      </c>
      <c r="O811" s="31">
        <v>0</v>
      </c>
    </row>
    <row r="812" spans="1:15" x14ac:dyDescent="0.35">
      <c r="A812" t="s">
        <v>16</v>
      </c>
      <c r="B812" t="s">
        <v>16</v>
      </c>
      <c r="C812" t="s">
        <v>36</v>
      </c>
      <c r="D812" t="s">
        <v>76</v>
      </c>
      <c r="E812" t="s">
        <v>291</v>
      </c>
      <c r="F812" t="s">
        <v>292</v>
      </c>
      <c r="G812">
        <v>2016</v>
      </c>
      <c r="H812" s="31">
        <v>0</v>
      </c>
      <c r="I812" s="31">
        <v>0</v>
      </c>
      <c r="J812" s="31">
        <v>0</v>
      </c>
      <c r="K812" s="31">
        <v>0</v>
      </c>
      <c r="L812" s="31">
        <v>0</v>
      </c>
      <c r="M812" s="31">
        <v>0</v>
      </c>
      <c r="N812" s="31">
        <v>0</v>
      </c>
      <c r="O812" s="31">
        <v>0</v>
      </c>
    </row>
    <row r="813" spans="1:15" x14ac:dyDescent="0.35">
      <c r="A813" t="s">
        <v>16</v>
      </c>
      <c r="B813" t="s">
        <v>16</v>
      </c>
      <c r="C813" t="s">
        <v>36</v>
      </c>
      <c r="D813" t="s">
        <v>77</v>
      </c>
      <c r="E813" t="s">
        <v>291</v>
      </c>
      <c r="F813" t="s">
        <v>292</v>
      </c>
      <c r="G813">
        <v>2016</v>
      </c>
      <c r="H813" s="31">
        <v>0</v>
      </c>
      <c r="I813" s="31">
        <v>0</v>
      </c>
      <c r="J813" s="31">
        <v>0</v>
      </c>
      <c r="K813" s="31">
        <v>0</v>
      </c>
      <c r="L813" s="31">
        <v>0</v>
      </c>
      <c r="M813" s="31">
        <v>0</v>
      </c>
      <c r="N813" s="31">
        <v>0</v>
      </c>
      <c r="O813" s="31">
        <v>0</v>
      </c>
    </row>
    <row r="814" spans="1:15" x14ac:dyDescent="0.35">
      <c r="A814" t="s">
        <v>27</v>
      </c>
      <c r="B814" t="s">
        <v>27</v>
      </c>
      <c r="C814" t="s">
        <v>36</v>
      </c>
      <c r="D814" t="s">
        <v>86</v>
      </c>
      <c r="E814" t="s">
        <v>291</v>
      </c>
      <c r="F814" t="s">
        <v>292</v>
      </c>
      <c r="G814">
        <v>2016</v>
      </c>
      <c r="H814" s="31">
        <v>0</v>
      </c>
      <c r="I814" s="31">
        <v>0</v>
      </c>
      <c r="J814" s="31">
        <v>0</v>
      </c>
      <c r="K814" s="31">
        <v>0</v>
      </c>
      <c r="L814" s="31">
        <v>0</v>
      </c>
      <c r="M814" s="31">
        <v>0</v>
      </c>
      <c r="N814" s="31">
        <v>0</v>
      </c>
      <c r="O814" s="31">
        <v>0</v>
      </c>
    </row>
    <row r="815" spans="1:15" x14ac:dyDescent="0.35">
      <c r="A815" t="s">
        <v>27</v>
      </c>
      <c r="B815" t="s">
        <v>27</v>
      </c>
      <c r="C815" t="s">
        <v>36</v>
      </c>
      <c r="D815" t="s">
        <v>88</v>
      </c>
      <c r="E815" t="s">
        <v>291</v>
      </c>
      <c r="F815" t="s">
        <v>292</v>
      </c>
      <c r="G815">
        <v>2016</v>
      </c>
      <c r="H815" s="31">
        <v>0</v>
      </c>
      <c r="I815" s="31">
        <v>0</v>
      </c>
      <c r="J815" s="31">
        <v>0</v>
      </c>
      <c r="K815" s="31">
        <v>0</v>
      </c>
      <c r="L815" s="31">
        <v>0</v>
      </c>
      <c r="M815" s="31">
        <v>0</v>
      </c>
      <c r="N815" s="31">
        <v>0</v>
      </c>
      <c r="O815" s="31">
        <v>0</v>
      </c>
    </row>
    <row r="816" spans="1:15" x14ac:dyDescent="0.35">
      <c r="A816" t="s">
        <v>16</v>
      </c>
      <c r="B816" t="s">
        <v>16</v>
      </c>
      <c r="C816" t="s">
        <v>36</v>
      </c>
      <c r="D816" t="s">
        <v>87</v>
      </c>
      <c r="E816" t="s">
        <v>291</v>
      </c>
      <c r="F816" t="s">
        <v>292</v>
      </c>
      <c r="G816">
        <v>2016</v>
      </c>
      <c r="H816" s="31" t="s">
        <v>293</v>
      </c>
      <c r="I816" s="31">
        <v>0</v>
      </c>
      <c r="J816" s="31" t="s">
        <v>293</v>
      </c>
      <c r="K816" s="31" t="s">
        <v>293</v>
      </c>
      <c r="L816" s="31" t="s">
        <v>293</v>
      </c>
      <c r="M816" s="31" t="s">
        <v>293</v>
      </c>
      <c r="N816" s="31" t="s">
        <v>293</v>
      </c>
      <c r="O816" s="31" t="s">
        <v>293</v>
      </c>
    </row>
    <row r="817" spans="1:15" x14ac:dyDescent="0.35">
      <c r="A817" t="s">
        <v>27</v>
      </c>
      <c r="B817" t="s">
        <v>27</v>
      </c>
      <c r="C817" t="s">
        <v>36</v>
      </c>
      <c r="D817" t="s">
        <v>91</v>
      </c>
      <c r="E817" t="s">
        <v>291</v>
      </c>
      <c r="F817" t="s">
        <v>292</v>
      </c>
      <c r="G817">
        <v>2016</v>
      </c>
      <c r="H817" s="31">
        <v>-3.48</v>
      </c>
      <c r="I817" s="31" t="s">
        <v>293</v>
      </c>
      <c r="J817" s="31" t="s">
        <v>293</v>
      </c>
      <c r="K817" s="31" t="s">
        <v>293</v>
      </c>
      <c r="L817" s="31" t="s">
        <v>293</v>
      </c>
      <c r="M817" s="31" t="s">
        <v>293</v>
      </c>
      <c r="N817" s="31" t="s">
        <v>293</v>
      </c>
      <c r="O817" s="31" t="s">
        <v>293</v>
      </c>
    </row>
    <row r="818" spans="1:15" x14ac:dyDescent="0.35">
      <c r="A818" t="s">
        <v>27</v>
      </c>
      <c r="B818" t="s">
        <v>27</v>
      </c>
      <c r="C818" t="s">
        <v>28</v>
      </c>
      <c r="D818" t="s">
        <v>98</v>
      </c>
      <c r="E818" t="s">
        <v>291</v>
      </c>
      <c r="F818" t="s">
        <v>292</v>
      </c>
      <c r="G818">
        <v>2016</v>
      </c>
      <c r="H818" s="31" t="s">
        <v>293</v>
      </c>
      <c r="I818" s="31" t="s">
        <v>293</v>
      </c>
      <c r="J818" s="31">
        <v>0</v>
      </c>
      <c r="K818" s="31">
        <v>0</v>
      </c>
      <c r="L818" s="31">
        <v>0</v>
      </c>
      <c r="M818" s="31">
        <v>0</v>
      </c>
      <c r="N818" s="31">
        <v>0</v>
      </c>
      <c r="O818" s="31">
        <v>0</v>
      </c>
    </row>
    <row r="819" spans="1:15" x14ac:dyDescent="0.35">
      <c r="A819" t="s">
        <v>23</v>
      </c>
      <c r="B819" t="s">
        <v>23</v>
      </c>
      <c r="C819" t="s">
        <v>36</v>
      </c>
      <c r="D819" t="s">
        <v>104</v>
      </c>
      <c r="E819" t="s">
        <v>291</v>
      </c>
      <c r="F819" t="s">
        <v>292</v>
      </c>
      <c r="G819">
        <v>2016</v>
      </c>
      <c r="H819" s="31">
        <v>0</v>
      </c>
      <c r="I819" s="31">
        <v>0</v>
      </c>
      <c r="J819" s="31">
        <v>0</v>
      </c>
      <c r="K819" s="31">
        <v>0</v>
      </c>
      <c r="L819" s="31">
        <v>0</v>
      </c>
      <c r="M819" s="31">
        <v>0</v>
      </c>
      <c r="N819" s="31">
        <v>0</v>
      </c>
      <c r="O819" s="31">
        <v>0</v>
      </c>
    </row>
    <row r="820" spans="1:15" x14ac:dyDescent="0.35">
      <c r="A820" t="s">
        <v>16</v>
      </c>
      <c r="B820" t="s">
        <v>16</v>
      </c>
      <c r="C820" t="s">
        <v>36</v>
      </c>
      <c r="D820" t="s">
        <v>105</v>
      </c>
      <c r="E820" t="s">
        <v>291</v>
      </c>
      <c r="F820" t="s">
        <v>292</v>
      </c>
      <c r="G820">
        <v>2016</v>
      </c>
      <c r="H820" s="31">
        <v>0</v>
      </c>
      <c r="I820" s="31">
        <v>0</v>
      </c>
      <c r="J820" s="31">
        <v>0</v>
      </c>
      <c r="K820" s="31">
        <v>0</v>
      </c>
      <c r="L820" s="31">
        <v>0</v>
      </c>
      <c r="M820" s="31">
        <v>0</v>
      </c>
      <c r="N820" s="31">
        <v>0</v>
      </c>
      <c r="O820" s="31">
        <v>0</v>
      </c>
    </row>
    <row r="821" spans="1:15" x14ac:dyDescent="0.35">
      <c r="A821" t="s">
        <v>16</v>
      </c>
      <c r="B821" t="s">
        <v>16</v>
      </c>
      <c r="C821" t="s">
        <v>36</v>
      </c>
      <c r="D821" t="s">
        <v>108</v>
      </c>
      <c r="E821" t="s">
        <v>291</v>
      </c>
      <c r="F821" t="s">
        <v>292</v>
      </c>
      <c r="G821">
        <v>2016</v>
      </c>
      <c r="H821" s="31" t="s">
        <v>293</v>
      </c>
      <c r="I821" s="31" t="s">
        <v>293</v>
      </c>
      <c r="J821" s="31" t="s">
        <v>293</v>
      </c>
      <c r="K821" s="31" t="s">
        <v>293</v>
      </c>
      <c r="L821" s="31" t="s">
        <v>293</v>
      </c>
      <c r="M821" s="31" t="s">
        <v>293</v>
      </c>
      <c r="N821" s="31" t="s">
        <v>293</v>
      </c>
      <c r="O821" s="31" t="s">
        <v>293</v>
      </c>
    </row>
    <row r="822" spans="1:15" x14ac:dyDescent="0.35">
      <c r="A822" t="s">
        <v>23</v>
      </c>
      <c r="B822" t="s">
        <v>23</v>
      </c>
      <c r="C822" t="s">
        <v>36</v>
      </c>
      <c r="D822" t="s">
        <v>116</v>
      </c>
      <c r="E822" t="s">
        <v>291</v>
      </c>
      <c r="F822" t="s">
        <v>292</v>
      </c>
      <c r="G822">
        <v>2016</v>
      </c>
      <c r="H822" s="31">
        <v>0</v>
      </c>
      <c r="I822" s="31">
        <v>0</v>
      </c>
      <c r="J822" s="31">
        <v>0</v>
      </c>
      <c r="K822" s="31" t="s">
        <v>293</v>
      </c>
      <c r="L822" s="31" t="s">
        <v>293</v>
      </c>
      <c r="M822" s="31" t="s">
        <v>293</v>
      </c>
      <c r="N822" s="31" t="s">
        <v>293</v>
      </c>
      <c r="O822" s="31" t="s">
        <v>293</v>
      </c>
    </row>
    <row r="823" spans="1:15" x14ac:dyDescent="0.35">
      <c r="A823" t="s">
        <v>16</v>
      </c>
      <c r="B823" t="s">
        <v>16</v>
      </c>
      <c r="C823" t="s">
        <v>36</v>
      </c>
      <c r="D823" t="s">
        <v>117</v>
      </c>
      <c r="E823" t="s">
        <v>291</v>
      </c>
      <c r="F823" t="s">
        <v>292</v>
      </c>
      <c r="G823">
        <v>2016</v>
      </c>
      <c r="H823" s="31">
        <v>0</v>
      </c>
      <c r="I823" s="31">
        <v>0</v>
      </c>
      <c r="J823" s="31">
        <v>0</v>
      </c>
      <c r="K823" s="31">
        <v>0</v>
      </c>
      <c r="L823" s="31">
        <v>0</v>
      </c>
      <c r="M823" s="31">
        <v>0</v>
      </c>
      <c r="N823" s="31">
        <v>0</v>
      </c>
      <c r="O823" s="31">
        <v>0</v>
      </c>
    </row>
    <row r="824" spans="1:15" x14ac:dyDescent="0.35">
      <c r="A824" t="s">
        <v>27</v>
      </c>
      <c r="B824" t="s">
        <v>27</v>
      </c>
      <c r="C824" t="s">
        <v>36</v>
      </c>
      <c r="D824" t="s">
        <v>120</v>
      </c>
      <c r="E824" t="s">
        <v>291</v>
      </c>
      <c r="F824" t="s">
        <v>292</v>
      </c>
      <c r="G824">
        <v>2016</v>
      </c>
      <c r="H824" s="31">
        <v>109.04900000000001</v>
      </c>
      <c r="I824" s="31" t="s">
        <v>293</v>
      </c>
      <c r="J824" s="31" t="s">
        <v>293</v>
      </c>
      <c r="K824" s="31" t="s">
        <v>293</v>
      </c>
      <c r="L824" s="31" t="s">
        <v>293</v>
      </c>
      <c r="M824" s="31" t="s">
        <v>293</v>
      </c>
      <c r="N824" s="31" t="s">
        <v>293</v>
      </c>
      <c r="O824" s="31" t="s">
        <v>293</v>
      </c>
    </row>
    <row r="825" spans="1:15" x14ac:dyDescent="0.35">
      <c r="A825" t="s">
        <v>16</v>
      </c>
      <c r="B825" t="s">
        <v>16</v>
      </c>
      <c r="C825" t="s">
        <v>36</v>
      </c>
      <c r="D825" t="s">
        <v>130</v>
      </c>
      <c r="E825" t="s">
        <v>291</v>
      </c>
      <c r="F825" t="s">
        <v>292</v>
      </c>
      <c r="G825">
        <v>2016</v>
      </c>
      <c r="H825" s="31">
        <v>0</v>
      </c>
      <c r="I825" s="31">
        <v>0</v>
      </c>
      <c r="J825" s="31">
        <v>0</v>
      </c>
      <c r="K825" s="31">
        <v>0</v>
      </c>
      <c r="L825" s="31">
        <v>0</v>
      </c>
      <c r="M825" s="31">
        <v>0</v>
      </c>
      <c r="N825" s="31">
        <v>0</v>
      </c>
      <c r="O825" s="31">
        <v>0</v>
      </c>
    </row>
    <row r="826" spans="1:15" x14ac:dyDescent="0.35">
      <c r="A826" t="s">
        <v>16</v>
      </c>
      <c r="B826" t="s">
        <v>16</v>
      </c>
      <c r="C826" t="s">
        <v>36</v>
      </c>
      <c r="D826" t="s">
        <v>131</v>
      </c>
      <c r="E826" t="s">
        <v>291</v>
      </c>
      <c r="F826" t="s">
        <v>292</v>
      </c>
      <c r="G826">
        <v>2016</v>
      </c>
      <c r="H826" s="31">
        <v>0</v>
      </c>
      <c r="I826" s="31">
        <v>0</v>
      </c>
      <c r="J826" s="31">
        <v>0</v>
      </c>
      <c r="K826" s="31">
        <v>0</v>
      </c>
      <c r="L826" s="31">
        <v>0</v>
      </c>
      <c r="M826" s="31">
        <v>0</v>
      </c>
      <c r="N826" s="31">
        <v>0</v>
      </c>
      <c r="O826" s="31">
        <v>0</v>
      </c>
    </row>
    <row r="827" spans="1:15" x14ac:dyDescent="0.35">
      <c r="A827" t="s">
        <v>27</v>
      </c>
      <c r="B827" t="s">
        <v>27</v>
      </c>
      <c r="C827" t="s">
        <v>36</v>
      </c>
      <c r="D827" t="s">
        <v>151</v>
      </c>
      <c r="E827" t="s">
        <v>291</v>
      </c>
      <c r="F827" t="s">
        <v>292</v>
      </c>
      <c r="G827">
        <v>2016</v>
      </c>
      <c r="H827" s="31">
        <v>13.920999999999999</v>
      </c>
      <c r="I827" s="31">
        <v>0.34799999999999998</v>
      </c>
      <c r="J827" s="31">
        <v>13.457000000000001</v>
      </c>
      <c r="K827" s="31">
        <v>-0.47599999999999998</v>
      </c>
      <c r="L827" s="31" t="s">
        <v>293</v>
      </c>
      <c r="M827" s="31" t="s">
        <v>293</v>
      </c>
      <c r="N827" s="31" t="s">
        <v>293</v>
      </c>
      <c r="O827" s="31" t="s">
        <v>293</v>
      </c>
    </row>
    <row r="828" spans="1:15" x14ac:dyDescent="0.35">
      <c r="A828" t="s">
        <v>27</v>
      </c>
      <c r="B828" t="s">
        <v>27</v>
      </c>
      <c r="C828" t="s">
        <v>36</v>
      </c>
      <c r="D828" t="s">
        <v>161</v>
      </c>
      <c r="E828" t="s">
        <v>291</v>
      </c>
      <c r="F828" t="s">
        <v>292</v>
      </c>
      <c r="G828">
        <v>2016</v>
      </c>
      <c r="H828" s="31">
        <v>0</v>
      </c>
      <c r="I828" s="31">
        <v>0</v>
      </c>
      <c r="J828" s="31">
        <v>0</v>
      </c>
      <c r="K828" s="31">
        <v>0</v>
      </c>
      <c r="L828" s="31">
        <v>0</v>
      </c>
      <c r="M828" s="31">
        <v>0</v>
      </c>
      <c r="N828" s="31">
        <v>0</v>
      </c>
      <c r="O828" s="31">
        <v>0</v>
      </c>
    </row>
    <row r="829" spans="1:15" x14ac:dyDescent="0.35">
      <c r="A829" t="s">
        <v>16</v>
      </c>
      <c r="B829" t="s">
        <v>16</v>
      </c>
      <c r="C829" t="s">
        <v>36</v>
      </c>
      <c r="D829" t="s">
        <v>162</v>
      </c>
      <c r="E829" t="s">
        <v>291</v>
      </c>
      <c r="F829" t="s">
        <v>292</v>
      </c>
      <c r="G829">
        <v>2016</v>
      </c>
      <c r="H829" s="31">
        <v>511.48500000000001</v>
      </c>
      <c r="I829" s="31" t="s">
        <v>293</v>
      </c>
      <c r="J829" s="31">
        <v>-16.821000000000002</v>
      </c>
      <c r="K829" s="31">
        <v>51.664999999999999</v>
      </c>
      <c r="L829" s="31">
        <v>52.38</v>
      </c>
      <c r="M829" s="31">
        <v>63.808</v>
      </c>
      <c r="N829" s="31">
        <v>-11.428000000000001</v>
      </c>
      <c r="O829" s="31">
        <v>-0.71399999999999997</v>
      </c>
    </row>
    <row r="830" spans="1:15" x14ac:dyDescent="0.35">
      <c r="A830" t="s">
        <v>16</v>
      </c>
      <c r="B830" t="s">
        <v>16</v>
      </c>
      <c r="C830" t="s">
        <v>36</v>
      </c>
      <c r="D830" t="s">
        <v>167</v>
      </c>
      <c r="E830" t="s">
        <v>291</v>
      </c>
      <c r="F830" t="s">
        <v>292</v>
      </c>
      <c r="G830">
        <v>2016</v>
      </c>
      <c r="H830" s="31">
        <v>0</v>
      </c>
      <c r="I830" s="31">
        <v>0</v>
      </c>
      <c r="J830" s="31">
        <v>0</v>
      </c>
      <c r="K830" s="31">
        <v>0</v>
      </c>
      <c r="L830" s="31">
        <v>0</v>
      </c>
      <c r="M830" s="31">
        <v>0</v>
      </c>
      <c r="N830" s="31">
        <v>0</v>
      </c>
      <c r="O830" s="31">
        <v>0</v>
      </c>
    </row>
    <row r="831" spans="1:15" x14ac:dyDescent="0.35">
      <c r="A831" t="s">
        <v>16</v>
      </c>
      <c r="B831" t="s">
        <v>16</v>
      </c>
      <c r="C831" t="s">
        <v>36</v>
      </c>
      <c r="D831" t="s">
        <v>168</v>
      </c>
      <c r="E831" t="s">
        <v>291</v>
      </c>
      <c r="F831" t="s">
        <v>292</v>
      </c>
      <c r="G831">
        <v>2016</v>
      </c>
      <c r="H831" s="31">
        <v>0</v>
      </c>
      <c r="I831" s="31">
        <v>0</v>
      </c>
      <c r="J831" s="31">
        <v>0</v>
      </c>
      <c r="K831" s="31">
        <v>0</v>
      </c>
      <c r="L831" s="31">
        <v>0</v>
      </c>
      <c r="M831" s="31">
        <v>0</v>
      </c>
      <c r="N831" s="31">
        <v>0</v>
      </c>
      <c r="O831" s="31">
        <v>0</v>
      </c>
    </row>
    <row r="832" spans="1:15" x14ac:dyDescent="0.35">
      <c r="A832" t="s">
        <v>16</v>
      </c>
      <c r="B832" t="s">
        <v>16</v>
      </c>
      <c r="C832" t="s">
        <v>36</v>
      </c>
      <c r="D832" t="s">
        <v>171</v>
      </c>
      <c r="E832" t="s">
        <v>291</v>
      </c>
      <c r="F832" t="s">
        <v>292</v>
      </c>
      <c r="G832">
        <v>2016</v>
      </c>
      <c r="H832" s="31" t="s">
        <v>293</v>
      </c>
      <c r="I832" s="31" t="s">
        <v>293</v>
      </c>
      <c r="J832" s="31">
        <v>0</v>
      </c>
      <c r="K832" s="31" t="s">
        <v>293</v>
      </c>
      <c r="L832" s="31" t="s">
        <v>293</v>
      </c>
      <c r="M832" s="31" t="s">
        <v>293</v>
      </c>
      <c r="N832" s="31" t="s">
        <v>293</v>
      </c>
      <c r="O832" s="31" t="s">
        <v>293</v>
      </c>
    </row>
    <row r="833" spans="1:15" x14ac:dyDescent="0.35">
      <c r="A833" t="s">
        <v>27</v>
      </c>
      <c r="B833" t="s">
        <v>27</v>
      </c>
      <c r="C833" t="s">
        <v>36</v>
      </c>
      <c r="D833" t="s">
        <v>175</v>
      </c>
      <c r="E833" t="s">
        <v>291</v>
      </c>
      <c r="F833" t="s">
        <v>292</v>
      </c>
      <c r="G833">
        <v>2016</v>
      </c>
      <c r="H833" s="31">
        <v>0</v>
      </c>
      <c r="I833" s="31">
        <v>0</v>
      </c>
      <c r="J833" s="31">
        <v>0</v>
      </c>
      <c r="K833" s="31">
        <v>0</v>
      </c>
      <c r="L833" s="31">
        <v>0</v>
      </c>
      <c r="M833" s="31">
        <v>0</v>
      </c>
      <c r="N833" s="31">
        <v>0</v>
      </c>
      <c r="O833" s="31">
        <v>0</v>
      </c>
    </row>
    <row r="834" spans="1:15" x14ac:dyDescent="0.35">
      <c r="A834" t="s">
        <v>34</v>
      </c>
      <c r="B834" t="s">
        <v>34</v>
      </c>
      <c r="C834" t="s">
        <v>36</v>
      </c>
      <c r="D834" t="s">
        <v>176</v>
      </c>
      <c r="E834" t="s">
        <v>291</v>
      </c>
      <c r="F834" t="s">
        <v>292</v>
      </c>
      <c r="G834">
        <v>2016</v>
      </c>
      <c r="H834" s="31">
        <v>10.324999999999999</v>
      </c>
      <c r="I834" s="31">
        <v>10.324999999999999</v>
      </c>
      <c r="J834" s="31">
        <v>0</v>
      </c>
      <c r="K834" s="31" t="s">
        <v>293</v>
      </c>
      <c r="L834" s="31" t="s">
        <v>293</v>
      </c>
      <c r="M834" s="31" t="s">
        <v>293</v>
      </c>
      <c r="N834" s="31" t="s">
        <v>293</v>
      </c>
      <c r="O834" s="31" t="s">
        <v>293</v>
      </c>
    </row>
    <row r="835" spans="1:15" x14ac:dyDescent="0.35">
      <c r="A835" t="s">
        <v>16</v>
      </c>
      <c r="B835" t="s">
        <v>16</v>
      </c>
      <c r="C835" t="s">
        <v>36</v>
      </c>
      <c r="D835" t="s">
        <v>186</v>
      </c>
      <c r="E835" t="s">
        <v>291</v>
      </c>
      <c r="F835" t="s">
        <v>292</v>
      </c>
      <c r="G835">
        <v>2016</v>
      </c>
      <c r="H835" s="31">
        <v>-5.1040000000000001</v>
      </c>
      <c r="I835" s="31" t="s">
        <v>293</v>
      </c>
      <c r="J835" s="31" t="s">
        <v>293</v>
      </c>
      <c r="K835" s="31">
        <v>0</v>
      </c>
      <c r="L835" s="31" t="s">
        <v>293</v>
      </c>
      <c r="M835" s="31" t="s">
        <v>293</v>
      </c>
      <c r="N835" s="31" t="s">
        <v>293</v>
      </c>
      <c r="O835" s="31" t="s">
        <v>293</v>
      </c>
    </row>
    <row r="836" spans="1:15" x14ac:dyDescent="0.35">
      <c r="A836" t="s">
        <v>23</v>
      </c>
      <c r="B836" t="s">
        <v>23</v>
      </c>
      <c r="C836" t="s">
        <v>36</v>
      </c>
      <c r="D836" t="s">
        <v>188</v>
      </c>
      <c r="E836" t="s">
        <v>291</v>
      </c>
      <c r="F836" t="s">
        <v>292</v>
      </c>
      <c r="G836">
        <v>2016</v>
      </c>
      <c r="H836" s="31">
        <v>0</v>
      </c>
      <c r="I836" s="31">
        <v>0</v>
      </c>
      <c r="J836" s="31">
        <v>0</v>
      </c>
      <c r="K836" s="31">
        <v>0</v>
      </c>
      <c r="L836" s="31">
        <v>0</v>
      </c>
      <c r="M836" s="31">
        <v>0</v>
      </c>
      <c r="N836" s="31">
        <v>0</v>
      </c>
      <c r="O836" s="31">
        <v>0</v>
      </c>
    </row>
    <row r="837" spans="1:15" x14ac:dyDescent="0.35">
      <c r="A837" t="s">
        <v>16</v>
      </c>
      <c r="B837" t="s">
        <v>16</v>
      </c>
      <c r="C837" t="s">
        <v>36</v>
      </c>
      <c r="D837" t="s">
        <v>195</v>
      </c>
      <c r="E837" t="s">
        <v>291</v>
      </c>
      <c r="F837" t="s">
        <v>292</v>
      </c>
      <c r="G837">
        <v>2016</v>
      </c>
      <c r="H837" s="31">
        <v>0</v>
      </c>
      <c r="I837" s="31">
        <v>0</v>
      </c>
      <c r="J837" s="31">
        <v>0</v>
      </c>
      <c r="K837" s="31">
        <v>0</v>
      </c>
      <c r="L837" s="31">
        <v>0</v>
      </c>
      <c r="M837" s="31">
        <v>0</v>
      </c>
      <c r="N837" s="31">
        <v>0</v>
      </c>
      <c r="O837" s="31">
        <v>0</v>
      </c>
    </row>
    <row r="838" spans="1:15" x14ac:dyDescent="0.35">
      <c r="A838" t="s">
        <v>27</v>
      </c>
      <c r="B838" t="s">
        <v>27</v>
      </c>
      <c r="C838" t="s">
        <v>36</v>
      </c>
      <c r="D838" t="s">
        <v>196</v>
      </c>
      <c r="E838" t="s">
        <v>291</v>
      </c>
      <c r="F838" t="s">
        <v>292</v>
      </c>
      <c r="G838">
        <v>2016</v>
      </c>
      <c r="H838" s="31">
        <v>-1063.3409999999999</v>
      </c>
      <c r="I838" s="31">
        <v>-186.77500000000001</v>
      </c>
      <c r="J838" s="31" t="s">
        <v>293</v>
      </c>
      <c r="K838" s="31" t="s">
        <v>293</v>
      </c>
      <c r="L838" s="31" t="s">
        <v>293</v>
      </c>
      <c r="M838" s="31" t="s">
        <v>293</v>
      </c>
      <c r="N838" s="31" t="s">
        <v>293</v>
      </c>
      <c r="O838" s="31" t="s">
        <v>293</v>
      </c>
    </row>
    <row r="839" spans="1:15" x14ac:dyDescent="0.35">
      <c r="A839" t="s">
        <v>16</v>
      </c>
      <c r="B839" t="s">
        <v>16</v>
      </c>
      <c r="C839" t="s">
        <v>36</v>
      </c>
      <c r="D839" t="s">
        <v>219</v>
      </c>
      <c r="E839" t="s">
        <v>291</v>
      </c>
      <c r="F839" t="s">
        <v>292</v>
      </c>
      <c r="G839">
        <v>2016</v>
      </c>
      <c r="H839" s="31" t="s">
        <v>293</v>
      </c>
      <c r="I839" s="31" t="s">
        <v>293</v>
      </c>
      <c r="J839" s="31" t="s">
        <v>293</v>
      </c>
      <c r="K839" s="31" t="s">
        <v>293</v>
      </c>
      <c r="L839" s="31" t="s">
        <v>293</v>
      </c>
      <c r="M839" s="31" t="s">
        <v>293</v>
      </c>
      <c r="N839" s="31" t="s">
        <v>293</v>
      </c>
      <c r="O839" s="31" t="s">
        <v>293</v>
      </c>
    </row>
    <row r="840" spans="1:15" x14ac:dyDescent="0.35">
      <c r="A840" t="s">
        <v>38</v>
      </c>
      <c r="B840" t="s">
        <v>38</v>
      </c>
      <c r="C840" t="s">
        <v>39</v>
      </c>
      <c r="D840" t="s">
        <v>220</v>
      </c>
      <c r="E840" t="s">
        <v>291</v>
      </c>
      <c r="F840" t="s">
        <v>292</v>
      </c>
      <c r="G840">
        <v>2016</v>
      </c>
      <c r="H840" s="31">
        <v>0</v>
      </c>
      <c r="I840" s="31">
        <v>0</v>
      </c>
      <c r="J840" s="31">
        <v>0</v>
      </c>
      <c r="K840" s="31">
        <v>0</v>
      </c>
      <c r="L840" s="31">
        <v>0</v>
      </c>
      <c r="M840" s="31">
        <v>0</v>
      </c>
      <c r="N840" s="31">
        <v>0</v>
      </c>
      <c r="O840" s="31">
        <v>0</v>
      </c>
    </row>
    <row r="841" spans="1:15" x14ac:dyDescent="0.35">
      <c r="A841" t="s">
        <v>27</v>
      </c>
      <c r="B841" t="s">
        <v>27</v>
      </c>
      <c r="C841" t="s">
        <v>36</v>
      </c>
      <c r="D841" t="s">
        <v>224</v>
      </c>
      <c r="E841" t="s">
        <v>291</v>
      </c>
      <c r="F841" t="s">
        <v>292</v>
      </c>
      <c r="G841">
        <v>2016</v>
      </c>
      <c r="H841" s="31">
        <v>0</v>
      </c>
      <c r="I841" s="31">
        <v>0</v>
      </c>
      <c r="J841" s="31">
        <v>0</v>
      </c>
      <c r="K841" s="31">
        <v>0</v>
      </c>
      <c r="L841" s="31">
        <v>0</v>
      </c>
      <c r="M841" s="31">
        <v>0</v>
      </c>
      <c r="N841" s="31">
        <v>0</v>
      </c>
      <c r="O841" s="31">
        <v>0</v>
      </c>
    </row>
    <row r="842" spans="1:15" x14ac:dyDescent="0.35">
      <c r="A842" t="s">
        <v>27</v>
      </c>
      <c r="B842" t="s">
        <v>27</v>
      </c>
      <c r="C842" t="s">
        <v>36</v>
      </c>
      <c r="D842" t="s">
        <v>226</v>
      </c>
      <c r="E842" t="s">
        <v>291</v>
      </c>
      <c r="F842" t="s">
        <v>292</v>
      </c>
      <c r="G842">
        <v>2016</v>
      </c>
      <c r="H842" s="31">
        <v>1.8560000000000001</v>
      </c>
      <c r="I842" s="31" t="s">
        <v>293</v>
      </c>
      <c r="J842" s="31" t="s">
        <v>293</v>
      </c>
      <c r="K842" s="31" t="s">
        <v>293</v>
      </c>
      <c r="L842" s="31" t="s">
        <v>293</v>
      </c>
      <c r="M842" s="31" t="s">
        <v>293</v>
      </c>
      <c r="N842" s="31" t="s">
        <v>293</v>
      </c>
      <c r="O842" s="31" t="s">
        <v>293</v>
      </c>
    </row>
    <row r="843" spans="1:15" x14ac:dyDescent="0.35">
      <c r="A843" t="s">
        <v>34</v>
      </c>
      <c r="B843" t="s">
        <v>34</v>
      </c>
      <c r="C843" t="s">
        <v>36</v>
      </c>
      <c r="D843" t="s">
        <v>228</v>
      </c>
      <c r="E843" t="s">
        <v>291</v>
      </c>
      <c r="F843" t="s">
        <v>292</v>
      </c>
      <c r="G843">
        <v>2016</v>
      </c>
      <c r="H843" s="31">
        <v>0</v>
      </c>
      <c r="I843" s="31">
        <v>0</v>
      </c>
      <c r="J843" s="31">
        <v>0</v>
      </c>
      <c r="K843" s="31">
        <v>0</v>
      </c>
      <c r="L843" s="31">
        <v>0</v>
      </c>
      <c r="M843" s="31">
        <v>0</v>
      </c>
      <c r="N843" s="31">
        <v>0</v>
      </c>
      <c r="O843" s="31">
        <v>0</v>
      </c>
    </row>
    <row r="844" spans="1:15" x14ac:dyDescent="0.35">
      <c r="A844" t="s">
        <v>16</v>
      </c>
      <c r="B844" t="s">
        <v>16</v>
      </c>
      <c r="C844" t="s">
        <v>36</v>
      </c>
      <c r="D844" t="s">
        <v>229</v>
      </c>
      <c r="E844" t="s">
        <v>291</v>
      </c>
      <c r="F844" t="s">
        <v>292</v>
      </c>
      <c r="G844">
        <v>2016</v>
      </c>
      <c r="H844" s="31">
        <v>0</v>
      </c>
      <c r="I844" s="31">
        <v>0</v>
      </c>
      <c r="J844" s="31">
        <v>0</v>
      </c>
      <c r="K844" s="31">
        <v>0</v>
      </c>
      <c r="L844" s="31">
        <v>0</v>
      </c>
      <c r="M844" s="31">
        <v>0</v>
      </c>
      <c r="N844" s="31">
        <v>0</v>
      </c>
      <c r="O844" s="31">
        <v>0</v>
      </c>
    </row>
    <row r="845" spans="1:15" x14ac:dyDescent="0.35">
      <c r="A845" t="s">
        <v>16</v>
      </c>
      <c r="B845" t="s">
        <v>16</v>
      </c>
      <c r="C845" t="s">
        <v>36</v>
      </c>
      <c r="D845" t="s">
        <v>235</v>
      </c>
      <c r="E845" t="s">
        <v>291</v>
      </c>
      <c r="F845" t="s">
        <v>292</v>
      </c>
      <c r="G845">
        <v>2016</v>
      </c>
      <c r="H845" s="31">
        <v>0</v>
      </c>
      <c r="I845" s="31">
        <v>0</v>
      </c>
      <c r="J845" s="31">
        <v>0</v>
      </c>
      <c r="K845" s="31">
        <v>0</v>
      </c>
      <c r="L845" s="31">
        <v>0</v>
      </c>
      <c r="M845" s="31">
        <v>0</v>
      </c>
      <c r="N845" s="31">
        <v>0</v>
      </c>
      <c r="O845" s="31">
        <v>0</v>
      </c>
    </row>
    <row r="846" spans="1:15" x14ac:dyDescent="0.35">
      <c r="A846" t="s">
        <v>23</v>
      </c>
      <c r="B846" t="s">
        <v>23</v>
      </c>
      <c r="C846" t="s">
        <v>36</v>
      </c>
      <c r="D846" t="s">
        <v>236</v>
      </c>
      <c r="E846" t="s">
        <v>291</v>
      </c>
      <c r="F846" t="s">
        <v>292</v>
      </c>
      <c r="G846">
        <v>2016</v>
      </c>
      <c r="H846" s="31">
        <v>83.643000000000001</v>
      </c>
      <c r="I846" s="31">
        <v>50.927999999999997</v>
      </c>
      <c r="J846" s="31">
        <v>32.715000000000003</v>
      </c>
      <c r="K846" s="31">
        <v>16.190000000000001</v>
      </c>
      <c r="L846" s="31">
        <v>13.928000000000001</v>
      </c>
      <c r="M846" s="31" t="s">
        <v>293</v>
      </c>
      <c r="N846" s="31" t="s">
        <v>293</v>
      </c>
      <c r="O846" s="31">
        <v>2.3809999999999998</v>
      </c>
    </row>
    <row r="847" spans="1:15" x14ac:dyDescent="0.35">
      <c r="A847" t="s">
        <v>16</v>
      </c>
      <c r="B847" t="s">
        <v>16</v>
      </c>
      <c r="C847" t="s">
        <v>36</v>
      </c>
      <c r="D847" t="s">
        <v>238</v>
      </c>
      <c r="E847" t="s">
        <v>291</v>
      </c>
      <c r="F847" t="s">
        <v>292</v>
      </c>
      <c r="G847">
        <v>2016</v>
      </c>
      <c r="H847" s="31">
        <v>0</v>
      </c>
      <c r="I847" s="31">
        <v>0</v>
      </c>
      <c r="J847" s="31">
        <v>0</v>
      </c>
      <c r="K847" s="31">
        <v>0</v>
      </c>
      <c r="L847" s="31">
        <v>0</v>
      </c>
      <c r="M847" s="31">
        <v>0</v>
      </c>
      <c r="N847" s="31">
        <v>0</v>
      </c>
      <c r="O847" s="31">
        <v>0</v>
      </c>
    </row>
    <row r="848" spans="1:15" x14ac:dyDescent="0.35">
      <c r="A848" t="s">
        <v>16</v>
      </c>
      <c r="B848" t="s">
        <v>16</v>
      </c>
      <c r="C848" t="s">
        <v>36</v>
      </c>
      <c r="D848" t="s">
        <v>244</v>
      </c>
      <c r="E848" t="s">
        <v>291</v>
      </c>
      <c r="F848" t="s">
        <v>292</v>
      </c>
      <c r="G848">
        <v>2016</v>
      </c>
      <c r="H848" s="31" t="s">
        <v>293</v>
      </c>
      <c r="I848" s="31" t="s">
        <v>293</v>
      </c>
      <c r="J848" s="31" t="s">
        <v>293</v>
      </c>
      <c r="K848" s="31" t="s">
        <v>293</v>
      </c>
      <c r="L848" s="31" t="s">
        <v>293</v>
      </c>
      <c r="M848" s="31" t="s">
        <v>293</v>
      </c>
      <c r="N848" s="31" t="s">
        <v>293</v>
      </c>
      <c r="O848" s="31" t="s">
        <v>293</v>
      </c>
    </row>
    <row r="849" spans="1:15" x14ac:dyDescent="0.35">
      <c r="A849" t="s">
        <v>27</v>
      </c>
      <c r="B849" t="s">
        <v>27</v>
      </c>
      <c r="C849" t="s">
        <v>36</v>
      </c>
      <c r="D849" t="s">
        <v>107</v>
      </c>
      <c r="E849" t="s">
        <v>291</v>
      </c>
      <c r="F849" t="s">
        <v>292</v>
      </c>
      <c r="G849">
        <v>2016</v>
      </c>
      <c r="H849" s="31">
        <v>0</v>
      </c>
      <c r="I849" s="31">
        <v>0</v>
      </c>
      <c r="J849" s="31">
        <v>0</v>
      </c>
      <c r="K849" s="31">
        <v>0</v>
      </c>
      <c r="L849" s="31">
        <v>0</v>
      </c>
      <c r="M849" s="31">
        <v>0</v>
      </c>
      <c r="N849" s="31">
        <v>0</v>
      </c>
      <c r="O849" s="31">
        <v>0</v>
      </c>
    </row>
    <row r="850" spans="1:15" x14ac:dyDescent="0.35">
      <c r="A850" t="s">
        <v>27</v>
      </c>
      <c r="B850" t="s">
        <v>27</v>
      </c>
      <c r="C850" t="s">
        <v>36</v>
      </c>
      <c r="D850" t="s">
        <v>251</v>
      </c>
      <c r="E850" t="s">
        <v>291</v>
      </c>
      <c r="F850" t="s">
        <v>292</v>
      </c>
      <c r="G850">
        <v>2016</v>
      </c>
      <c r="H850" s="31">
        <v>860.32500000000005</v>
      </c>
      <c r="I850" s="31" t="s">
        <v>293</v>
      </c>
      <c r="J850" s="31" t="s">
        <v>293</v>
      </c>
      <c r="K850" s="31">
        <v>-28.928000000000001</v>
      </c>
      <c r="L850" s="31" t="s">
        <v>293</v>
      </c>
      <c r="M850" s="31" t="s">
        <v>293</v>
      </c>
      <c r="N850" s="31" t="s">
        <v>293</v>
      </c>
      <c r="O850" s="31" t="s">
        <v>293</v>
      </c>
    </row>
    <row r="851" spans="1:15" x14ac:dyDescent="0.35">
      <c r="A851" t="s">
        <v>16</v>
      </c>
      <c r="B851" t="s">
        <v>16</v>
      </c>
      <c r="C851" t="s">
        <v>36</v>
      </c>
      <c r="D851" t="s">
        <v>253</v>
      </c>
      <c r="E851" t="s">
        <v>291</v>
      </c>
      <c r="F851" t="s">
        <v>292</v>
      </c>
      <c r="G851">
        <v>2016</v>
      </c>
      <c r="H851" s="31" t="s">
        <v>293</v>
      </c>
      <c r="I851" s="31" t="s">
        <v>293</v>
      </c>
      <c r="J851" s="31">
        <v>0</v>
      </c>
      <c r="K851" s="31" t="s">
        <v>293</v>
      </c>
      <c r="L851" s="31" t="s">
        <v>293</v>
      </c>
      <c r="M851" s="31" t="s">
        <v>293</v>
      </c>
      <c r="N851" s="31" t="s">
        <v>293</v>
      </c>
      <c r="O851" s="31" t="s">
        <v>293</v>
      </c>
    </row>
    <row r="852" spans="1:15" x14ac:dyDescent="0.35">
      <c r="A852" t="s">
        <v>16</v>
      </c>
      <c r="B852" t="s">
        <v>16</v>
      </c>
      <c r="C852" t="s">
        <v>36</v>
      </c>
      <c r="D852" t="s">
        <v>262</v>
      </c>
      <c r="E852" t="s">
        <v>291</v>
      </c>
      <c r="F852" t="s">
        <v>292</v>
      </c>
      <c r="G852">
        <v>2016</v>
      </c>
      <c r="H852" s="31">
        <v>6.4969999999999999</v>
      </c>
      <c r="I852" s="31" t="s">
        <v>293</v>
      </c>
      <c r="J852" s="31" t="s">
        <v>293</v>
      </c>
      <c r="K852" s="31" t="s">
        <v>293</v>
      </c>
      <c r="L852" s="31" t="s">
        <v>293</v>
      </c>
      <c r="M852" s="31" t="s">
        <v>293</v>
      </c>
      <c r="N852" s="31" t="s">
        <v>293</v>
      </c>
      <c r="O852" s="31" t="s">
        <v>293</v>
      </c>
    </row>
    <row r="853" spans="1:15" x14ac:dyDescent="0.35">
      <c r="A853" t="s">
        <v>27</v>
      </c>
      <c r="B853" t="s">
        <v>27</v>
      </c>
      <c r="C853" t="s">
        <v>36</v>
      </c>
      <c r="D853" t="s">
        <v>278</v>
      </c>
      <c r="E853" t="s">
        <v>291</v>
      </c>
      <c r="F853" t="s">
        <v>292</v>
      </c>
      <c r="G853">
        <v>2016</v>
      </c>
      <c r="H853" s="31" t="s">
        <v>293</v>
      </c>
      <c r="I853" s="31">
        <v>0</v>
      </c>
      <c r="J853" s="31" t="s">
        <v>293</v>
      </c>
      <c r="K853" s="31" t="s">
        <v>293</v>
      </c>
      <c r="L853" s="31" t="s">
        <v>293</v>
      </c>
      <c r="M853" s="31" t="s">
        <v>293</v>
      </c>
      <c r="N853" s="31" t="s">
        <v>293</v>
      </c>
      <c r="O853" s="31" t="s">
        <v>293</v>
      </c>
    </row>
    <row r="854" spans="1:15" x14ac:dyDescent="0.35">
      <c r="A854" t="s">
        <v>27</v>
      </c>
      <c r="B854" t="s">
        <v>27</v>
      </c>
      <c r="C854" t="s">
        <v>36</v>
      </c>
      <c r="D854" t="s">
        <v>279</v>
      </c>
      <c r="E854" t="s">
        <v>291</v>
      </c>
      <c r="F854" t="s">
        <v>292</v>
      </c>
      <c r="G854">
        <v>2016</v>
      </c>
      <c r="H854" s="31" t="s">
        <v>293</v>
      </c>
      <c r="I854" s="31">
        <v>0</v>
      </c>
      <c r="J854" s="31" t="s">
        <v>293</v>
      </c>
      <c r="K854" s="31">
        <v>0</v>
      </c>
      <c r="L854" s="31">
        <v>0</v>
      </c>
      <c r="M854" s="31">
        <v>0</v>
      </c>
      <c r="N854" s="31">
        <v>0</v>
      </c>
      <c r="O854" s="31">
        <v>0</v>
      </c>
    </row>
    <row r="855" spans="1:15" x14ac:dyDescent="0.35">
      <c r="A855" t="s">
        <v>34</v>
      </c>
      <c r="B855" t="s">
        <v>34</v>
      </c>
      <c r="C855" t="s">
        <v>24</v>
      </c>
      <c r="D855" t="s">
        <v>123</v>
      </c>
      <c r="E855" t="s">
        <v>291</v>
      </c>
      <c r="F855" t="s">
        <v>292</v>
      </c>
      <c r="G855">
        <v>2016</v>
      </c>
      <c r="H855" s="31" t="s">
        <v>293</v>
      </c>
      <c r="I855" s="31" t="s">
        <v>293</v>
      </c>
      <c r="J855" s="31">
        <v>0</v>
      </c>
      <c r="K855" s="31" t="s">
        <v>293</v>
      </c>
      <c r="L855" s="31" t="s">
        <v>293</v>
      </c>
      <c r="M855" s="31" t="s">
        <v>293</v>
      </c>
      <c r="N855" s="31" t="s">
        <v>293</v>
      </c>
      <c r="O855" s="31" t="s">
        <v>293</v>
      </c>
    </row>
    <row r="856" spans="1:15" x14ac:dyDescent="0.35">
      <c r="A856" t="s">
        <v>38</v>
      </c>
      <c r="B856" t="s">
        <v>38</v>
      </c>
      <c r="C856" t="s">
        <v>39</v>
      </c>
      <c r="D856" t="s">
        <v>40</v>
      </c>
      <c r="E856" t="s">
        <v>291</v>
      </c>
      <c r="F856" t="s">
        <v>292</v>
      </c>
      <c r="G856">
        <v>2016</v>
      </c>
      <c r="H856" s="31">
        <v>0</v>
      </c>
      <c r="I856" s="31">
        <v>0</v>
      </c>
      <c r="J856" s="31">
        <v>0</v>
      </c>
      <c r="K856" s="31">
        <v>0</v>
      </c>
      <c r="L856" s="31">
        <v>0</v>
      </c>
      <c r="M856" s="31">
        <v>0</v>
      </c>
      <c r="N856" s="31">
        <v>0</v>
      </c>
      <c r="O856" s="31">
        <v>0</v>
      </c>
    </row>
    <row r="857" spans="1:15" x14ac:dyDescent="0.35">
      <c r="A857" t="s">
        <v>34</v>
      </c>
      <c r="B857" t="s">
        <v>34</v>
      </c>
      <c r="C857" t="s">
        <v>41</v>
      </c>
      <c r="D857" t="s">
        <v>42</v>
      </c>
      <c r="E857" t="s">
        <v>291</v>
      </c>
      <c r="F857" t="s">
        <v>292</v>
      </c>
      <c r="G857">
        <v>2016</v>
      </c>
      <c r="H857" s="31">
        <v>0</v>
      </c>
      <c r="I857" s="31">
        <v>0</v>
      </c>
      <c r="J857" s="31">
        <v>0</v>
      </c>
      <c r="K857" s="31">
        <v>0</v>
      </c>
      <c r="L857" s="31">
        <v>0</v>
      </c>
      <c r="M857" s="31">
        <v>0</v>
      </c>
      <c r="N857" s="31">
        <v>0</v>
      </c>
      <c r="O857" s="31">
        <v>0</v>
      </c>
    </row>
    <row r="858" spans="1:15" x14ac:dyDescent="0.35">
      <c r="A858" t="s">
        <v>34</v>
      </c>
      <c r="B858" t="s">
        <v>34</v>
      </c>
      <c r="C858" t="s">
        <v>41</v>
      </c>
      <c r="D858" t="s">
        <v>45</v>
      </c>
      <c r="E858" t="s">
        <v>291</v>
      </c>
      <c r="F858" t="s">
        <v>292</v>
      </c>
      <c r="G858">
        <v>2016</v>
      </c>
      <c r="H858" s="31">
        <v>0</v>
      </c>
      <c r="I858" s="31">
        <v>0</v>
      </c>
      <c r="J858" s="31">
        <v>0</v>
      </c>
      <c r="K858" s="31">
        <v>0</v>
      </c>
      <c r="L858" s="31">
        <v>0</v>
      </c>
      <c r="M858" s="31">
        <v>0</v>
      </c>
      <c r="N858" s="31">
        <v>0</v>
      </c>
      <c r="O858" s="31">
        <v>0</v>
      </c>
    </row>
    <row r="859" spans="1:15" x14ac:dyDescent="0.35">
      <c r="A859" t="s">
        <v>34</v>
      </c>
      <c r="B859" t="s">
        <v>34</v>
      </c>
      <c r="C859" t="s">
        <v>41</v>
      </c>
      <c r="D859" t="s">
        <v>49</v>
      </c>
      <c r="E859" t="s">
        <v>291</v>
      </c>
      <c r="F859" t="s">
        <v>292</v>
      </c>
      <c r="G859">
        <v>2016</v>
      </c>
      <c r="H859" s="31" t="s">
        <v>293</v>
      </c>
      <c r="I859" s="31" t="s">
        <v>293</v>
      </c>
      <c r="J859" s="31" t="s">
        <v>293</v>
      </c>
      <c r="K859" s="31" t="s">
        <v>293</v>
      </c>
      <c r="L859" s="31" t="s">
        <v>293</v>
      </c>
      <c r="M859" s="31" t="s">
        <v>293</v>
      </c>
      <c r="N859" s="31" t="s">
        <v>293</v>
      </c>
      <c r="O859" s="31" t="s">
        <v>293</v>
      </c>
    </row>
    <row r="860" spans="1:15" x14ac:dyDescent="0.35">
      <c r="A860" t="s">
        <v>34</v>
      </c>
      <c r="B860" t="s">
        <v>34</v>
      </c>
      <c r="C860" t="s">
        <v>41</v>
      </c>
      <c r="D860" t="s">
        <v>52</v>
      </c>
      <c r="E860" t="s">
        <v>291</v>
      </c>
      <c r="F860" t="s">
        <v>292</v>
      </c>
      <c r="G860">
        <v>2016</v>
      </c>
      <c r="H860" s="31">
        <v>70.069999999999993</v>
      </c>
      <c r="I860" s="31" t="s">
        <v>293</v>
      </c>
      <c r="J860" s="31" t="s">
        <v>293</v>
      </c>
      <c r="K860" s="31" t="s">
        <v>293</v>
      </c>
      <c r="L860" s="31" t="s">
        <v>293</v>
      </c>
      <c r="M860" s="31" t="s">
        <v>293</v>
      </c>
      <c r="N860" s="31" t="s">
        <v>293</v>
      </c>
      <c r="O860" s="31" t="s">
        <v>293</v>
      </c>
    </row>
    <row r="861" spans="1:15" x14ac:dyDescent="0.35">
      <c r="A861" t="s">
        <v>23</v>
      </c>
      <c r="B861" t="s">
        <v>23</v>
      </c>
      <c r="C861" t="s">
        <v>41</v>
      </c>
      <c r="D861" t="s">
        <v>55</v>
      </c>
      <c r="E861" t="s">
        <v>291</v>
      </c>
      <c r="F861" t="s">
        <v>292</v>
      </c>
      <c r="G861">
        <v>2016</v>
      </c>
      <c r="H861" s="31">
        <v>0</v>
      </c>
      <c r="I861" s="31">
        <v>0</v>
      </c>
      <c r="J861" s="31">
        <v>0</v>
      </c>
      <c r="K861" s="31">
        <v>0</v>
      </c>
      <c r="L861" s="31">
        <v>0</v>
      </c>
      <c r="M861" s="31">
        <v>0</v>
      </c>
      <c r="N861" s="31">
        <v>0</v>
      </c>
      <c r="O861" s="31">
        <v>0</v>
      </c>
    </row>
    <row r="862" spans="1:15" x14ac:dyDescent="0.35">
      <c r="A862" t="s">
        <v>34</v>
      </c>
      <c r="B862" t="s">
        <v>34</v>
      </c>
      <c r="C862" t="s">
        <v>57</v>
      </c>
      <c r="D862" t="s">
        <v>58</v>
      </c>
      <c r="E862" t="s">
        <v>291</v>
      </c>
      <c r="F862" t="s">
        <v>292</v>
      </c>
      <c r="G862">
        <v>2016</v>
      </c>
      <c r="H862" s="31">
        <v>2153.248</v>
      </c>
      <c r="I862" s="31">
        <v>2243.5030000000002</v>
      </c>
      <c r="J862" s="31" t="s">
        <v>293</v>
      </c>
      <c r="K862" s="31">
        <v>46.308</v>
      </c>
      <c r="L862" s="31" t="s">
        <v>293</v>
      </c>
      <c r="M862" s="31" t="s">
        <v>293</v>
      </c>
      <c r="N862" s="31" t="s">
        <v>293</v>
      </c>
      <c r="O862" s="31" t="s">
        <v>293</v>
      </c>
    </row>
    <row r="863" spans="1:15" x14ac:dyDescent="0.35">
      <c r="A863" t="s">
        <v>38</v>
      </c>
      <c r="B863" t="s">
        <v>38</v>
      </c>
      <c r="C863" t="s">
        <v>39</v>
      </c>
      <c r="D863" t="s">
        <v>61</v>
      </c>
      <c r="E863" t="s">
        <v>291</v>
      </c>
      <c r="F863" t="s">
        <v>292</v>
      </c>
      <c r="G863">
        <v>2016</v>
      </c>
      <c r="H863" s="31" t="s">
        <v>293</v>
      </c>
      <c r="I863" s="31" t="s">
        <v>293</v>
      </c>
      <c r="J863" s="31">
        <v>0</v>
      </c>
      <c r="K863" s="31" t="s">
        <v>293</v>
      </c>
      <c r="L863" s="31" t="s">
        <v>293</v>
      </c>
      <c r="M863" s="31" t="s">
        <v>293</v>
      </c>
      <c r="N863" s="31" t="s">
        <v>293</v>
      </c>
      <c r="O863" s="31" t="s">
        <v>293</v>
      </c>
    </row>
    <row r="864" spans="1:15" x14ac:dyDescent="0.35">
      <c r="A864" t="s">
        <v>34</v>
      </c>
      <c r="B864" t="s">
        <v>34</v>
      </c>
      <c r="C864" t="s">
        <v>41</v>
      </c>
      <c r="D864" t="s">
        <v>75</v>
      </c>
      <c r="E864" t="s">
        <v>291</v>
      </c>
      <c r="F864" t="s">
        <v>292</v>
      </c>
      <c r="G864">
        <v>2016</v>
      </c>
      <c r="H864" s="31">
        <v>222.15799999999999</v>
      </c>
      <c r="I864" s="31">
        <v>220.53399999999999</v>
      </c>
      <c r="J864" s="31">
        <v>1.6240000000000001</v>
      </c>
      <c r="K864" s="31">
        <v>-36.784999999999997</v>
      </c>
      <c r="L864" s="31">
        <v>-36.665999999999997</v>
      </c>
      <c r="M864" s="31">
        <v>0</v>
      </c>
      <c r="N864" s="31">
        <v>-36.665999999999997</v>
      </c>
      <c r="O864" s="31">
        <v>-0.11899999999999999</v>
      </c>
    </row>
    <row r="865" spans="1:15" x14ac:dyDescent="0.35">
      <c r="A865" t="s">
        <v>23</v>
      </c>
      <c r="B865" t="s">
        <v>23</v>
      </c>
      <c r="C865" t="s">
        <v>41</v>
      </c>
      <c r="D865" t="s">
        <v>90</v>
      </c>
      <c r="E865" t="s">
        <v>291</v>
      </c>
      <c r="F865" t="s">
        <v>292</v>
      </c>
      <c r="G865">
        <v>2016</v>
      </c>
      <c r="H865" s="31" t="s">
        <v>293</v>
      </c>
      <c r="I865" s="31" t="s">
        <v>293</v>
      </c>
      <c r="J865" s="31" t="s">
        <v>293</v>
      </c>
      <c r="K865" s="31" t="s">
        <v>293</v>
      </c>
      <c r="L865" s="31" t="s">
        <v>293</v>
      </c>
      <c r="M865" s="31" t="s">
        <v>293</v>
      </c>
      <c r="N865" s="31" t="s">
        <v>293</v>
      </c>
      <c r="O865" s="31" t="s">
        <v>293</v>
      </c>
    </row>
    <row r="866" spans="1:15" x14ac:dyDescent="0.35">
      <c r="A866" t="s">
        <v>23</v>
      </c>
      <c r="B866" t="s">
        <v>23</v>
      </c>
      <c r="C866" t="s">
        <v>41</v>
      </c>
      <c r="D866" t="s">
        <v>93</v>
      </c>
      <c r="E866" t="s">
        <v>291</v>
      </c>
      <c r="F866" t="s">
        <v>292</v>
      </c>
      <c r="G866">
        <v>2016</v>
      </c>
      <c r="H866" s="31">
        <v>0</v>
      </c>
      <c r="I866" s="31">
        <v>0</v>
      </c>
      <c r="J866" s="31">
        <v>0</v>
      </c>
      <c r="K866" s="31">
        <v>0</v>
      </c>
      <c r="L866" s="31">
        <v>0</v>
      </c>
      <c r="M866" s="31">
        <v>0</v>
      </c>
      <c r="N866" s="31">
        <v>0</v>
      </c>
      <c r="O866" s="31">
        <v>0</v>
      </c>
    </row>
    <row r="867" spans="1:15" x14ac:dyDescent="0.35">
      <c r="A867" t="s">
        <v>34</v>
      </c>
      <c r="B867" t="s">
        <v>34</v>
      </c>
      <c r="C867" t="s">
        <v>41</v>
      </c>
      <c r="D867" t="s">
        <v>94</v>
      </c>
      <c r="E867" t="s">
        <v>291</v>
      </c>
      <c r="F867" t="s">
        <v>292</v>
      </c>
      <c r="G867">
        <v>2016</v>
      </c>
      <c r="H867" s="31" t="s">
        <v>293</v>
      </c>
      <c r="I867" s="31">
        <v>0</v>
      </c>
      <c r="J867" s="31" t="s">
        <v>293</v>
      </c>
      <c r="K867" s="31">
        <v>0</v>
      </c>
      <c r="L867" s="31">
        <v>0</v>
      </c>
      <c r="M867" s="31">
        <v>0</v>
      </c>
      <c r="N867" s="31">
        <v>0</v>
      </c>
      <c r="O867" s="31">
        <v>0</v>
      </c>
    </row>
    <row r="868" spans="1:15" x14ac:dyDescent="0.35">
      <c r="A868" t="s">
        <v>23</v>
      </c>
      <c r="B868" t="s">
        <v>23</v>
      </c>
      <c r="C868" t="s">
        <v>41</v>
      </c>
      <c r="D868" t="s">
        <v>99</v>
      </c>
      <c r="E868" t="s">
        <v>291</v>
      </c>
      <c r="F868" t="s">
        <v>292</v>
      </c>
      <c r="G868">
        <v>2016</v>
      </c>
      <c r="H868" s="31">
        <v>0</v>
      </c>
      <c r="I868" s="31">
        <v>0</v>
      </c>
      <c r="J868" s="31">
        <v>0</v>
      </c>
      <c r="K868" s="31">
        <v>0</v>
      </c>
      <c r="L868" s="31">
        <v>0</v>
      </c>
      <c r="M868" s="31">
        <v>0</v>
      </c>
      <c r="N868" s="31">
        <v>0</v>
      </c>
      <c r="O868" s="31">
        <v>0</v>
      </c>
    </row>
    <row r="869" spans="1:15" x14ac:dyDescent="0.35">
      <c r="A869" t="s">
        <v>23</v>
      </c>
      <c r="B869" t="s">
        <v>23</v>
      </c>
      <c r="C869" t="s">
        <v>41</v>
      </c>
      <c r="D869" t="s">
        <v>100</v>
      </c>
      <c r="E869" t="s">
        <v>291</v>
      </c>
      <c r="F869" t="s">
        <v>292</v>
      </c>
      <c r="G869">
        <v>2016</v>
      </c>
      <c r="H869" s="31" t="s">
        <v>293</v>
      </c>
      <c r="I869" s="31" t="s">
        <v>293</v>
      </c>
      <c r="J869" s="31">
        <v>0</v>
      </c>
      <c r="K869" s="31" t="s">
        <v>293</v>
      </c>
      <c r="L869" s="31" t="s">
        <v>293</v>
      </c>
      <c r="M869" s="31" t="s">
        <v>293</v>
      </c>
      <c r="N869" s="31" t="s">
        <v>293</v>
      </c>
      <c r="O869" s="31" t="s">
        <v>293</v>
      </c>
    </row>
    <row r="870" spans="1:15" x14ac:dyDescent="0.35">
      <c r="A870" t="s">
        <v>27</v>
      </c>
      <c r="B870" t="s">
        <v>27</v>
      </c>
      <c r="C870" t="s">
        <v>41</v>
      </c>
      <c r="D870" t="s">
        <v>103</v>
      </c>
      <c r="E870" t="s">
        <v>291</v>
      </c>
      <c r="F870" t="s">
        <v>292</v>
      </c>
      <c r="G870">
        <v>2016</v>
      </c>
      <c r="H870" s="31">
        <v>0</v>
      </c>
      <c r="I870" s="31">
        <v>0</v>
      </c>
      <c r="J870" s="31">
        <v>0</v>
      </c>
      <c r="K870" s="31">
        <v>0</v>
      </c>
      <c r="L870" s="31">
        <v>0</v>
      </c>
      <c r="M870" s="31">
        <v>0</v>
      </c>
      <c r="N870" s="31">
        <v>0</v>
      </c>
      <c r="O870" s="31">
        <v>0</v>
      </c>
    </row>
    <row r="871" spans="1:15" x14ac:dyDescent="0.35">
      <c r="A871" t="s">
        <v>23</v>
      </c>
      <c r="B871" t="s">
        <v>23</v>
      </c>
      <c r="C871" t="s">
        <v>41</v>
      </c>
      <c r="D871" t="s">
        <v>124</v>
      </c>
      <c r="E871" t="s">
        <v>291</v>
      </c>
      <c r="F871" t="s">
        <v>292</v>
      </c>
      <c r="G871">
        <v>2016</v>
      </c>
      <c r="H871" s="31">
        <v>0</v>
      </c>
      <c r="I871" s="31">
        <v>0</v>
      </c>
      <c r="J871" s="31">
        <v>0</v>
      </c>
      <c r="K871" s="31">
        <v>0</v>
      </c>
      <c r="L871" s="31">
        <v>0</v>
      </c>
      <c r="M871" s="31">
        <v>0</v>
      </c>
      <c r="N871" s="31">
        <v>0</v>
      </c>
      <c r="O871" s="31">
        <v>0</v>
      </c>
    </row>
    <row r="872" spans="1:15" x14ac:dyDescent="0.35">
      <c r="A872" t="s">
        <v>23</v>
      </c>
      <c r="B872" t="s">
        <v>23</v>
      </c>
      <c r="C872" t="s">
        <v>41</v>
      </c>
      <c r="D872" t="s">
        <v>128</v>
      </c>
      <c r="E872" t="s">
        <v>291</v>
      </c>
      <c r="F872" t="s">
        <v>292</v>
      </c>
      <c r="G872">
        <v>2016</v>
      </c>
      <c r="H872" s="31" t="s">
        <v>293</v>
      </c>
      <c r="I872" s="31" t="s">
        <v>293</v>
      </c>
      <c r="J872" s="31" t="s">
        <v>293</v>
      </c>
      <c r="K872" s="31" t="s">
        <v>293</v>
      </c>
      <c r="L872" s="31" t="s">
        <v>293</v>
      </c>
      <c r="M872" s="31" t="s">
        <v>293</v>
      </c>
      <c r="N872" s="31" t="s">
        <v>293</v>
      </c>
      <c r="O872" s="31" t="s">
        <v>293</v>
      </c>
    </row>
    <row r="873" spans="1:15" x14ac:dyDescent="0.35">
      <c r="A873" t="s">
        <v>16</v>
      </c>
      <c r="B873" t="s">
        <v>16</v>
      </c>
      <c r="C873" t="s">
        <v>41</v>
      </c>
      <c r="D873" t="s">
        <v>133</v>
      </c>
      <c r="E873" t="s">
        <v>291</v>
      </c>
      <c r="F873" t="s">
        <v>292</v>
      </c>
      <c r="G873">
        <v>2016</v>
      </c>
      <c r="H873" s="31">
        <v>0</v>
      </c>
      <c r="I873" s="31">
        <v>0</v>
      </c>
      <c r="J873" s="31">
        <v>0</v>
      </c>
      <c r="K873" s="31">
        <v>0</v>
      </c>
      <c r="L873" s="31">
        <v>0</v>
      </c>
      <c r="M873" s="31">
        <v>0</v>
      </c>
      <c r="N873" s="31">
        <v>0</v>
      </c>
      <c r="O873" s="31">
        <v>0</v>
      </c>
    </row>
    <row r="874" spans="1:15" x14ac:dyDescent="0.35">
      <c r="A874" t="s">
        <v>27</v>
      </c>
      <c r="B874" t="s">
        <v>27</v>
      </c>
      <c r="C874" t="s">
        <v>41</v>
      </c>
      <c r="D874" t="s">
        <v>135</v>
      </c>
      <c r="E874" t="s">
        <v>291</v>
      </c>
      <c r="F874" t="s">
        <v>292</v>
      </c>
      <c r="G874">
        <v>2016</v>
      </c>
      <c r="H874" s="31" t="s">
        <v>293</v>
      </c>
      <c r="I874" s="31" t="s">
        <v>293</v>
      </c>
      <c r="J874" s="31" t="s">
        <v>293</v>
      </c>
      <c r="K874" s="31" t="s">
        <v>293</v>
      </c>
      <c r="L874" s="31" t="s">
        <v>293</v>
      </c>
      <c r="M874" s="31" t="s">
        <v>293</v>
      </c>
      <c r="N874" s="31" t="s">
        <v>293</v>
      </c>
      <c r="O874" s="31" t="s">
        <v>293</v>
      </c>
    </row>
    <row r="875" spans="1:15" x14ac:dyDescent="0.35">
      <c r="A875" t="s">
        <v>23</v>
      </c>
      <c r="B875" t="s">
        <v>23</v>
      </c>
      <c r="C875" t="s">
        <v>41</v>
      </c>
      <c r="D875" t="s">
        <v>146</v>
      </c>
      <c r="E875" t="s">
        <v>291</v>
      </c>
      <c r="F875" t="s">
        <v>292</v>
      </c>
      <c r="G875">
        <v>2016</v>
      </c>
      <c r="H875" s="31">
        <v>0</v>
      </c>
      <c r="I875" s="31">
        <v>0</v>
      </c>
      <c r="J875" s="31">
        <v>0</v>
      </c>
      <c r="K875" s="31">
        <v>0</v>
      </c>
      <c r="L875" s="31">
        <v>0</v>
      </c>
      <c r="M875" s="31">
        <v>0</v>
      </c>
      <c r="N875" s="31">
        <v>0</v>
      </c>
      <c r="O875" s="31">
        <v>0</v>
      </c>
    </row>
    <row r="876" spans="1:15" x14ac:dyDescent="0.35">
      <c r="A876" t="s">
        <v>38</v>
      </c>
      <c r="B876" t="s">
        <v>38</v>
      </c>
      <c r="C876" t="s">
        <v>39</v>
      </c>
      <c r="D876" t="s">
        <v>184</v>
      </c>
      <c r="E876" t="s">
        <v>291</v>
      </c>
      <c r="F876" t="s">
        <v>292</v>
      </c>
      <c r="G876">
        <v>2016</v>
      </c>
      <c r="H876" s="31">
        <v>0</v>
      </c>
      <c r="I876" s="31">
        <v>0</v>
      </c>
      <c r="J876" s="31">
        <v>0</v>
      </c>
      <c r="K876" s="31">
        <v>0</v>
      </c>
      <c r="L876" s="31">
        <v>0</v>
      </c>
      <c r="M876" s="31">
        <v>0</v>
      </c>
      <c r="N876" s="31">
        <v>0</v>
      </c>
      <c r="O876" s="31">
        <v>0</v>
      </c>
    </row>
    <row r="877" spans="1:15" x14ac:dyDescent="0.35">
      <c r="A877" t="s">
        <v>38</v>
      </c>
      <c r="B877" t="s">
        <v>38</v>
      </c>
      <c r="C877" t="s">
        <v>39</v>
      </c>
      <c r="D877" t="s">
        <v>39</v>
      </c>
      <c r="E877" t="s">
        <v>291</v>
      </c>
      <c r="F877" t="s">
        <v>292</v>
      </c>
      <c r="G877">
        <v>2016</v>
      </c>
      <c r="H877" s="31">
        <v>0</v>
      </c>
      <c r="I877" s="31">
        <v>0</v>
      </c>
      <c r="J877" s="31">
        <v>0</v>
      </c>
      <c r="K877" s="31" t="s">
        <v>293</v>
      </c>
      <c r="L877" s="31" t="s">
        <v>293</v>
      </c>
      <c r="M877" s="31" t="s">
        <v>293</v>
      </c>
      <c r="N877" s="31" t="s">
        <v>293</v>
      </c>
      <c r="O877" s="31" t="s">
        <v>293</v>
      </c>
    </row>
    <row r="878" spans="1:15" x14ac:dyDescent="0.35">
      <c r="A878" t="s">
        <v>27</v>
      </c>
      <c r="B878" t="s">
        <v>27</v>
      </c>
      <c r="C878" t="s">
        <v>41</v>
      </c>
      <c r="D878" t="s">
        <v>194</v>
      </c>
      <c r="E878" t="s">
        <v>291</v>
      </c>
      <c r="F878" t="s">
        <v>292</v>
      </c>
      <c r="G878">
        <v>2016</v>
      </c>
      <c r="H878" s="31" t="s">
        <v>293</v>
      </c>
      <c r="I878" s="31" t="s">
        <v>293</v>
      </c>
      <c r="J878" s="31" t="s">
        <v>293</v>
      </c>
      <c r="K878" s="31" t="s">
        <v>293</v>
      </c>
      <c r="L878" s="31" t="s">
        <v>293</v>
      </c>
      <c r="M878" s="31" t="s">
        <v>293</v>
      </c>
      <c r="N878" s="31" t="s">
        <v>293</v>
      </c>
      <c r="O878" s="31" t="s">
        <v>293</v>
      </c>
    </row>
    <row r="879" spans="1:15" x14ac:dyDescent="0.35">
      <c r="A879" t="s">
        <v>34</v>
      </c>
      <c r="B879" t="s">
        <v>34</v>
      </c>
      <c r="C879" t="s">
        <v>41</v>
      </c>
      <c r="D879" t="s">
        <v>206</v>
      </c>
      <c r="E879" t="s">
        <v>291</v>
      </c>
      <c r="F879" t="s">
        <v>292</v>
      </c>
      <c r="G879">
        <v>2016</v>
      </c>
      <c r="H879" s="31">
        <v>76.45</v>
      </c>
      <c r="I879" s="31">
        <v>31.439</v>
      </c>
      <c r="J879" s="31">
        <v>45.012</v>
      </c>
      <c r="K879" s="31">
        <v>3.8090000000000002</v>
      </c>
      <c r="L879" s="31" t="s">
        <v>293</v>
      </c>
      <c r="M879" s="31" t="s">
        <v>293</v>
      </c>
      <c r="N879" s="31" t="s">
        <v>293</v>
      </c>
      <c r="O879" s="31" t="s">
        <v>293</v>
      </c>
    </row>
    <row r="880" spans="1:15" x14ac:dyDescent="0.35">
      <c r="A880" t="s">
        <v>34</v>
      </c>
      <c r="B880" t="s">
        <v>34</v>
      </c>
      <c r="C880" t="s">
        <v>41</v>
      </c>
      <c r="D880" t="s">
        <v>241</v>
      </c>
      <c r="E880" t="s">
        <v>291</v>
      </c>
      <c r="F880" t="s">
        <v>292</v>
      </c>
      <c r="G880">
        <v>2016</v>
      </c>
      <c r="H880" s="31">
        <v>0</v>
      </c>
      <c r="I880" s="31">
        <v>0</v>
      </c>
      <c r="J880" s="31">
        <v>0</v>
      </c>
      <c r="K880" s="31">
        <v>0</v>
      </c>
      <c r="L880" s="31">
        <v>0</v>
      </c>
      <c r="M880" s="31">
        <v>0</v>
      </c>
      <c r="N880" s="31">
        <v>0</v>
      </c>
      <c r="O880" s="31">
        <v>0</v>
      </c>
    </row>
    <row r="881" spans="1:15" x14ac:dyDescent="0.35">
      <c r="A881" t="s">
        <v>23</v>
      </c>
      <c r="B881" t="s">
        <v>23</v>
      </c>
      <c r="C881" t="s">
        <v>41</v>
      </c>
      <c r="D881" t="s">
        <v>242</v>
      </c>
      <c r="E881" t="s">
        <v>291</v>
      </c>
      <c r="F881" t="s">
        <v>292</v>
      </c>
      <c r="G881">
        <v>2016</v>
      </c>
      <c r="H881" s="31" t="s">
        <v>293</v>
      </c>
      <c r="I881" s="31" t="s">
        <v>293</v>
      </c>
      <c r="J881" s="31">
        <v>0</v>
      </c>
      <c r="K881" s="31" t="s">
        <v>293</v>
      </c>
      <c r="L881" s="31" t="s">
        <v>293</v>
      </c>
      <c r="M881" s="31" t="s">
        <v>293</v>
      </c>
      <c r="N881" s="31" t="s">
        <v>293</v>
      </c>
      <c r="O881" s="31" t="s">
        <v>293</v>
      </c>
    </row>
    <row r="882" spans="1:15" x14ac:dyDescent="0.35">
      <c r="A882" t="s">
        <v>23</v>
      </c>
      <c r="B882" t="s">
        <v>23</v>
      </c>
      <c r="C882" t="s">
        <v>41</v>
      </c>
      <c r="D882" t="s">
        <v>243</v>
      </c>
      <c r="E882" t="s">
        <v>291</v>
      </c>
      <c r="F882" t="s">
        <v>292</v>
      </c>
      <c r="G882">
        <v>2016</v>
      </c>
      <c r="H882" s="31">
        <v>0</v>
      </c>
      <c r="I882" s="31">
        <v>0</v>
      </c>
      <c r="J882" s="31">
        <v>0</v>
      </c>
      <c r="K882" s="31">
        <v>0</v>
      </c>
      <c r="L882" s="31">
        <v>0</v>
      </c>
      <c r="M882" s="31">
        <v>0</v>
      </c>
      <c r="N882" s="31">
        <v>0</v>
      </c>
      <c r="O882" s="31">
        <v>0</v>
      </c>
    </row>
    <row r="883" spans="1:15" x14ac:dyDescent="0.35">
      <c r="A883" t="s">
        <v>34</v>
      </c>
      <c r="B883" t="s">
        <v>34</v>
      </c>
      <c r="C883" t="s">
        <v>41</v>
      </c>
      <c r="D883" t="s">
        <v>231</v>
      </c>
      <c r="E883" t="s">
        <v>291</v>
      </c>
      <c r="F883" t="s">
        <v>292</v>
      </c>
      <c r="G883">
        <v>2016</v>
      </c>
      <c r="H883" s="31">
        <v>0</v>
      </c>
      <c r="I883" s="31">
        <v>0</v>
      </c>
      <c r="J883" s="31">
        <v>0</v>
      </c>
      <c r="K883" s="31">
        <v>0</v>
      </c>
      <c r="L883" s="31">
        <v>0</v>
      </c>
      <c r="M883" s="31">
        <v>0</v>
      </c>
      <c r="N883" s="31">
        <v>0</v>
      </c>
      <c r="O883" s="31">
        <v>0</v>
      </c>
    </row>
    <row r="884" spans="1:15" x14ac:dyDescent="0.35">
      <c r="A884" t="s">
        <v>34</v>
      </c>
      <c r="B884" t="s">
        <v>34</v>
      </c>
      <c r="C884" t="s">
        <v>41</v>
      </c>
      <c r="D884" t="s">
        <v>256</v>
      </c>
      <c r="E884" t="s">
        <v>291</v>
      </c>
      <c r="F884" t="s">
        <v>292</v>
      </c>
      <c r="G884">
        <v>2016</v>
      </c>
      <c r="H884" s="31" t="s">
        <v>293</v>
      </c>
      <c r="I884" s="31">
        <v>2.2040000000000002</v>
      </c>
      <c r="J884" s="31" t="s">
        <v>293</v>
      </c>
      <c r="K884" s="31">
        <v>-0.23799999999999999</v>
      </c>
      <c r="L884" s="31" t="s">
        <v>293</v>
      </c>
      <c r="M884" s="31" t="s">
        <v>293</v>
      </c>
      <c r="N884" s="31" t="s">
        <v>293</v>
      </c>
      <c r="O884" s="31" t="s">
        <v>293</v>
      </c>
    </row>
    <row r="885" spans="1:15" x14ac:dyDescent="0.35">
      <c r="A885" t="s">
        <v>34</v>
      </c>
      <c r="B885" t="s">
        <v>34</v>
      </c>
      <c r="C885" t="s">
        <v>41</v>
      </c>
      <c r="D885" t="s">
        <v>260</v>
      </c>
      <c r="E885" t="s">
        <v>291</v>
      </c>
      <c r="F885" t="s">
        <v>292</v>
      </c>
      <c r="G885">
        <v>2016</v>
      </c>
      <c r="H885" s="31" t="s">
        <v>293</v>
      </c>
      <c r="I885" s="31" t="s">
        <v>293</v>
      </c>
      <c r="J885" s="31">
        <v>0</v>
      </c>
      <c r="K885" s="31">
        <v>0</v>
      </c>
      <c r="L885" s="31">
        <v>0</v>
      </c>
      <c r="M885" s="31">
        <v>0</v>
      </c>
      <c r="N885" s="31">
        <v>0</v>
      </c>
      <c r="O885" s="31">
        <v>0</v>
      </c>
    </row>
    <row r="886" spans="1:15" x14ac:dyDescent="0.35">
      <c r="A886" t="s">
        <v>38</v>
      </c>
      <c r="B886" t="s">
        <v>38</v>
      </c>
      <c r="C886" t="s">
        <v>39</v>
      </c>
      <c r="D886" t="s">
        <v>66</v>
      </c>
      <c r="E886" t="s">
        <v>291</v>
      </c>
      <c r="F886" t="s">
        <v>292</v>
      </c>
      <c r="G886">
        <v>2016</v>
      </c>
      <c r="H886" s="31">
        <v>19.373999999999999</v>
      </c>
      <c r="I886" s="31" t="s">
        <v>293</v>
      </c>
      <c r="J886" s="31" t="s">
        <v>293</v>
      </c>
      <c r="K886" s="31" t="s">
        <v>293</v>
      </c>
      <c r="L886" s="31" t="s">
        <v>293</v>
      </c>
      <c r="M886" s="31" t="s">
        <v>293</v>
      </c>
      <c r="N886" s="31" t="s">
        <v>293</v>
      </c>
      <c r="O886" s="31" t="s">
        <v>293</v>
      </c>
    </row>
    <row r="887" spans="1:15" x14ac:dyDescent="0.35">
      <c r="A887" t="s">
        <v>38</v>
      </c>
      <c r="B887" t="s">
        <v>38</v>
      </c>
      <c r="C887" t="s">
        <v>39</v>
      </c>
      <c r="D887" t="s">
        <v>267</v>
      </c>
      <c r="E887" t="s">
        <v>291</v>
      </c>
      <c r="F887" t="s">
        <v>292</v>
      </c>
      <c r="G887">
        <v>2016</v>
      </c>
      <c r="H887" s="31">
        <v>0</v>
      </c>
      <c r="I887" s="31">
        <v>0</v>
      </c>
      <c r="J887" s="31">
        <v>0</v>
      </c>
      <c r="K887" s="31">
        <v>0</v>
      </c>
      <c r="L887" s="31">
        <v>0</v>
      </c>
      <c r="M887" s="31">
        <v>0</v>
      </c>
      <c r="N887" s="31">
        <v>0</v>
      </c>
      <c r="O887" s="31">
        <v>0</v>
      </c>
    </row>
    <row r="888" spans="1:15" x14ac:dyDescent="0.35">
      <c r="A888" t="s">
        <v>23</v>
      </c>
      <c r="B888" t="s">
        <v>23</v>
      </c>
      <c r="C888" t="s">
        <v>41</v>
      </c>
      <c r="D888" t="s">
        <v>43</v>
      </c>
      <c r="E888" t="s">
        <v>291</v>
      </c>
      <c r="F888" t="s">
        <v>292</v>
      </c>
      <c r="G888">
        <v>2016</v>
      </c>
      <c r="H888" s="31">
        <v>149.18799999999999</v>
      </c>
      <c r="I888" s="31">
        <v>127.61</v>
      </c>
      <c r="J888" s="31">
        <v>21.577999999999999</v>
      </c>
      <c r="K888" s="31">
        <v>21.071000000000002</v>
      </c>
      <c r="L888" s="31">
        <v>18.213999999999999</v>
      </c>
      <c r="M888" s="31">
        <v>3.8090000000000002</v>
      </c>
      <c r="N888" s="31">
        <v>14.404</v>
      </c>
      <c r="O888" s="31">
        <v>2.8570000000000002</v>
      </c>
    </row>
    <row r="889" spans="1:15" x14ac:dyDescent="0.35">
      <c r="A889" t="s">
        <v>27</v>
      </c>
      <c r="B889" t="s">
        <v>27</v>
      </c>
      <c r="C889" t="s">
        <v>41</v>
      </c>
      <c r="D889" t="s">
        <v>60</v>
      </c>
      <c r="E889" t="s">
        <v>291</v>
      </c>
      <c r="F889" t="s">
        <v>292</v>
      </c>
      <c r="G889">
        <v>2016</v>
      </c>
      <c r="H889" s="31" t="s">
        <v>293</v>
      </c>
      <c r="I889" s="31" t="s">
        <v>293</v>
      </c>
      <c r="J889" s="31">
        <v>0</v>
      </c>
      <c r="K889" s="31" t="s">
        <v>293</v>
      </c>
      <c r="L889" s="31" t="s">
        <v>293</v>
      </c>
      <c r="M889" s="31" t="s">
        <v>293</v>
      </c>
      <c r="N889" s="31" t="s">
        <v>293</v>
      </c>
      <c r="O889" s="31" t="s">
        <v>293</v>
      </c>
    </row>
    <row r="890" spans="1:15" x14ac:dyDescent="0.35">
      <c r="A890" t="s">
        <v>23</v>
      </c>
      <c r="B890" t="s">
        <v>23</v>
      </c>
      <c r="C890" t="s">
        <v>41</v>
      </c>
      <c r="D890" t="s">
        <v>64</v>
      </c>
      <c r="E890" t="s">
        <v>291</v>
      </c>
      <c r="F890" t="s">
        <v>292</v>
      </c>
      <c r="G890">
        <v>2016</v>
      </c>
      <c r="H890" s="31">
        <v>4176.45</v>
      </c>
      <c r="I890" s="31">
        <v>3655.4520000000002</v>
      </c>
      <c r="J890" s="31">
        <v>521.11400000000003</v>
      </c>
      <c r="K890" s="31">
        <v>-280.827</v>
      </c>
      <c r="L890" s="31">
        <v>-305.46899999999999</v>
      </c>
      <c r="M890" s="31">
        <v>17.975999999999999</v>
      </c>
      <c r="N890" s="31">
        <v>-323.44499999999999</v>
      </c>
      <c r="O890" s="31">
        <v>24.641999999999999</v>
      </c>
    </row>
    <row r="891" spans="1:15" x14ac:dyDescent="0.35">
      <c r="A891" t="s">
        <v>23</v>
      </c>
      <c r="B891" t="s">
        <v>23</v>
      </c>
      <c r="C891" t="s">
        <v>41</v>
      </c>
      <c r="D891" t="s">
        <v>85</v>
      </c>
      <c r="E891" t="s">
        <v>291</v>
      </c>
      <c r="F891" t="s">
        <v>292</v>
      </c>
      <c r="G891">
        <v>2016</v>
      </c>
      <c r="H891" s="31">
        <v>227.494</v>
      </c>
      <c r="I891" s="31">
        <v>131.32300000000001</v>
      </c>
      <c r="J891" s="31">
        <v>96.171999999999997</v>
      </c>
      <c r="K891" s="31">
        <v>-16.190000000000001</v>
      </c>
      <c r="L891" s="31" t="s">
        <v>293</v>
      </c>
      <c r="M891" s="31" t="s">
        <v>293</v>
      </c>
      <c r="N891" s="31" t="s">
        <v>293</v>
      </c>
      <c r="O891" s="31" t="s">
        <v>293</v>
      </c>
    </row>
    <row r="892" spans="1:15" x14ac:dyDescent="0.35">
      <c r="A892" t="s">
        <v>23</v>
      </c>
      <c r="B892" t="s">
        <v>23</v>
      </c>
      <c r="C892" t="s">
        <v>41</v>
      </c>
      <c r="D892" t="s">
        <v>101</v>
      </c>
      <c r="E892" t="s">
        <v>291</v>
      </c>
      <c r="F892" t="s">
        <v>292</v>
      </c>
      <c r="G892">
        <v>2016</v>
      </c>
      <c r="H892" s="31" t="s">
        <v>293</v>
      </c>
      <c r="I892" s="31" t="s">
        <v>293</v>
      </c>
      <c r="J892" s="31" t="s">
        <v>293</v>
      </c>
      <c r="K892" s="31" t="s">
        <v>293</v>
      </c>
      <c r="L892" s="31" t="s">
        <v>293</v>
      </c>
      <c r="M892" s="31" t="s">
        <v>293</v>
      </c>
      <c r="N892" s="31" t="s">
        <v>293</v>
      </c>
      <c r="O892" s="31" t="s">
        <v>293</v>
      </c>
    </row>
    <row r="893" spans="1:15" x14ac:dyDescent="0.35">
      <c r="A893" t="s">
        <v>38</v>
      </c>
      <c r="B893" t="s">
        <v>38</v>
      </c>
      <c r="C893" t="s">
        <v>39</v>
      </c>
      <c r="D893" t="s">
        <v>201</v>
      </c>
      <c r="E893" t="s">
        <v>291</v>
      </c>
      <c r="F893" t="s">
        <v>292</v>
      </c>
      <c r="G893">
        <v>2016</v>
      </c>
      <c r="H893" s="31">
        <v>0</v>
      </c>
      <c r="I893" s="31">
        <v>0</v>
      </c>
      <c r="J893" s="31">
        <v>0</v>
      </c>
      <c r="K893" s="31">
        <v>0</v>
      </c>
      <c r="L893" s="31">
        <v>0</v>
      </c>
      <c r="M893" s="31">
        <v>0</v>
      </c>
      <c r="N893" s="31">
        <v>0</v>
      </c>
      <c r="O893" s="31">
        <v>0</v>
      </c>
    </row>
    <row r="894" spans="1:15" x14ac:dyDescent="0.35">
      <c r="A894" t="s">
        <v>23</v>
      </c>
      <c r="B894" t="s">
        <v>23</v>
      </c>
      <c r="C894" t="s">
        <v>41</v>
      </c>
      <c r="D894" t="s">
        <v>132</v>
      </c>
      <c r="E894" t="s">
        <v>291</v>
      </c>
      <c r="F894" t="s">
        <v>292</v>
      </c>
      <c r="G894">
        <v>2016</v>
      </c>
      <c r="H894" s="31">
        <v>0</v>
      </c>
      <c r="I894" s="31">
        <v>0</v>
      </c>
      <c r="J894" s="31">
        <v>0</v>
      </c>
      <c r="K894" s="31">
        <v>0</v>
      </c>
      <c r="L894" s="31">
        <v>0</v>
      </c>
      <c r="M894" s="31">
        <v>0</v>
      </c>
      <c r="N894" s="31">
        <v>0</v>
      </c>
      <c r="O894" s="31">
        <v>0</v>
      </c>
    </row>
    <row r="895" spans="1:15" x14ac:dyDescent="0.35">
      <c r="A895" t="s">
        <v>23</v>
      </c>
      <c r="B895" t="s">
        <v>23</v>
      </c>
      <c r="C895" t="s">
        <v>41</v>
      </c>
      <c r="D895" t="s">
        <v>208</v>
      </c>
      <c r="E895" t="s">
        <v>291</v>
      </c>
      <c r="F895" t="s">
        <v>292</v>
      </c>
      <c r="G895">
        <v>2016</v>
      </c>
      <c r="H895" s="31">
        <v>0</v>
      </c>
      <c r="I895" s="31">
        <v>0</v>
      </c>
      <c r="J895" s="31">
        <v>0</v>
      </c>
      <c r="K895" s="31">
        <v>0</v>
      </c>
      <c r="L895" s="31">
        <v>0</v>
      </c>
      <c r="M895" s="31">
        <v>0</v>
      </c>
      <c r="N895" s="31">
        <v>0</v>
      </c>
      <c r="O895" s="31">
        <v>0</v>
      </c>
    </row>
    <row r="896" spans="1:15" x14ac:dyDescent="0.35">
      <c r="A896" t="s">
        <v>23</v>
      </c>
      <c r="B896" t="s">
        <v>23</v>
      </c>
      <c r="C896" t="s">
        <v>41</v>
      </c>
      <c r="D896" t="s">
        <v>209</v>
      </c>
      <c r="E896" t="s">
        <v>291</v>
      </c>
      <c r="F896" t="s">
        <v>292</v>
      </c>
      <c r="G896">
        <v>2016</v>
      </c>
      <c r="H896" s="31">
        <v>216.125</v>
      </c>
      <c r="I896" s="31">
        <v>164.84899999999999</v>
      </c>
      <c r="J896" s="31">
        <v>51.276000000000003</v>
      </c>
      <c r="K896" s="31">
        <v>1.19</v>
      </c>
      <c r="L896" s="31">
        <v>-1.548</v>
      </c>
      <c r="M896" s="31">
        <v>0</v>
      </c>
      <c r="N896" s="31">
        <v>-1.548</v>
      </c>
      <c r="O896" s="31">
        <v>2.738</v>
      </c>
    </row>
    <row r="897" spans="1:15" x14ac:dyDescent="0.35">
      <c r="A897" t="s">
        <v>23</v>
      </c>
      <c r="B897" t="s">
        <v>23</v>
      </c>
      <c r="C897" t="s">
        <v>41</v>
      </c>
      <c r="D897" t="s">
        <v>245</v>
      </c>
      <c r="E897" t="s">
        <v>291</v>
      </c>
      <c r="F897" t="s">
        <v>292</v>
      </c>
      <c r="G897">
        <v>2016</v>
      </c>
      <c r="H897" s="31">
        <v>0</v>
      </c>
      <c r="I897" s="31">
        <v>0</v>
      </c>
      <c r="J897" s="31">
        <v>0</v>
      </c>
      <c r="K897" s="31">
        <v>0</v>
      </c>
      <c r="L897" s="31">
        <v>0</v>
      </c>
      <c r="M897" s="31">
        <v>0</v>
      </c>
      <c r="N897" s="31">
        <v>0</v>
      </c>
      <c r="O897" s="31">
        <v>0</v>
      </c>
    </row>
    <row r="898" spans="1:15" x14ac:dyDescent="0.35">
      <c r="A898" t="s">
        <v>34</v>
      </c>
      <c r="B898" t="s">
        <v>34</v>
      </c>
      <c r="C898" t="s">
        <v>41</v>
      </c>
      <c r="D898" t="s">
        <v>268</v>
      </c>
      <c r="E898" t="s">
        <v>291</v>
      </c>
      <c r="F898" t="s">
        <v>292</v>
      </c>
      <c r="G898">
        <v>2016</v>
      </c>
      <c r="H898" s="31" t="s">
        <v>293</v>
      </c>
      <c r="I898" s="31" t="s">
        <v>293</v>
      </c>
      <c r="J898" s="31">
        <v>0</v>
      </c>
      <c r="K898" s="31" t="s">
        <v>293</v>
      </c>
      <c r="L898" s="31" t="s">
        <v>293</v>
      </c>
      <c r="M898" s="31" t="s">
        <v>293</v>
      </c>
      <c r="N898" s="31" t="s">
        <v>293</v>
      </c>
      <c r="O898" s="31" t="s">
        <v>293</v>
      </c>
    </row>
    <row r="899" spans="1:15" x14ac:dyDescent="0.35">
      <c r="A899" t="s">
        <v>23</v>
      </c>
      <c r="B899" t="s">
        <v>23</v>
      </c>
      <c r="C899" t="s">
        <v>41</v>
      </c>
      <c r="D899" t="s">
        <v>272</v>
      </c>
      <c r="E899" t="s">
        <v>291</v>
      </c>
      <c r="F899" t="s">
        <v>292</v>
      </c>
      <c r="G899">
        <v>2016</v>
      </c>
      <c r="H899" s="31">
        <v>4.524</v>
      </c>
      <c r="I899" s="31">
        <v>3.8279999999999998</v>
      </c>
      <c r="J899" s="31" t="s">
        <v>293</v>
      </c>
      <c r="K899" s="31">
        <v>8.2140000000000004</v>
      </c>
      <c r="L899" s="31">
        <v>8.2140000000000004</v>
      </c>
      <c r="M899" s="31" t="s">
        <v>293</v>
      </c>
      <c r="N899" s="31" t="s">
        <v>293</v>
      </c>
      <c r="O899" s="31">
        <v>0</v>
      </c>
    </row>
    <row r="900" spans="1:15" x14ac:dyDescent="0.35">
      <c r="A900" t="s">
        <v>34</v>
      </c>
      <c r="B900" t="s">
        <v>34</v>
      </c>
      <c r="C900" t="s">
        <v>28</v>
      </c>
      <c r="D900" t="s">
        <v>50</v>
      </c>
      <c r="E900" t="s">
        <v>291</v>
      </c>
      <c r="F900" t="s">
        <v>292</v>
      </c>
      <c r="G900">
        <v>2016</v>
      </c>
      <c r="H900" s="31">
        <v>1.74</v>
      </c>
      <c r="I900" s="31">
        <v>2.7839999999999998</v>
      </c>
      <c r="J900" s="31">
        <v>-1.044</v>
      </c>
      <c r="K900" s="31">
        <v>0.71399999999999997</v>
      </c>
      <c r="L900" s="31">
        <v>0.71399999999999997</v>
      </c>
      <c r="M900" s="31" t="s">
        <v>293</v>
      </c>
      <c r="N900" s="31" t="s">
        <v>293</v>
      </c>
      <c r="O900" s="31">
        <v>0</v>
      </c>
    </row>
    <row r="901" spans="1:15" x14ac:dyDescent="0.35">
      <c r="A901" t="s">
        <v>23</v>
      </c>
      <c r="B901" t="s">
        <v>23</v>
      </c>
      <c r="C901" t="s">
        <v>28</v>
      </c>
      <c r="D901" t="s">
        <v>141</v>
      </c>
      <c r="E901" t="s">
        <v>291</v>
      </c>
      <c r="F901" t="s">
        <v>292</v>
      </c>
      <c r="G901">
        <v>2016</v>
      </c>
      <c r="H901" s="31" t="s">
        <v>293</v>
      </c>
      <c r="I901" s="31" t="s">
        <v>293</v>
      </c>
      <c r="J901" s="31">
        <v>0.57999999999999996</v>
      </c>
      <c r="K901" s="31">
        <v>0</v>
      </c>
      <c r="L901" s="31" t="s">
        <v>293</v>
      </c>
      <c r="M901" s="31" t="s">
        <v>293</v>
      </c>
      <c r="N901" s="31" t="s">
        <v>293</v>
      </c>
      <c r="O901" s="31" t="s">
        <v>293</v>
      </c>
    </row>
    <row r="902" spans="1:15" x14ac:dyDescent="0.35">
      <c r="A902" t="s">
        <v>34</v>
      </c>
      <c r="B902" t="s">
        <v>34</v>
      </c>
      <c r="C902" t="s">
        <v>28</v>
      </c>
      <c r="D902" t="s">
        <v>156</v>
      </c>
      <c r="E902" t="s">
        <v>291</v>
      </c>
      <c r="F902" t="s">
        <v>292</v>
      </c>
      <c r="G902">
        <v>2016</v>
      </c>
      <c r="H902" s="31">
        <v>0.69599999999999995</v>
      </c>
      <c r="I902" s="31" t="s">
        <v>293</v>
      </c>
      <c r="J902" s="31">
        <v>0.11600000000000001</v>
      </c>
      <c r="K902" s="31">
        <v>0</v>
      </c>
      <c r="L902" s="31">
        <v>0</v>
      </c>
      <c r="M902" s="31" t="s">
        <v>293</v>
      </c>
      <c r="N902" s="31" t="s">
        <v>293</v>
      </c>
      <c r="O902" s="31">
        <v>0</v>
      </c>
    </row>
    <row r="903" spans="1:15" x14ac:dyDescent="0.35">
      <c r="A903" t="s">
        <v>34</v>
      </c>
      <c r="B903" t="s">
        <v>34</v>
      </c>
      <c r="C903" t="s">
        <v>28</v>
      </c>
      <c r="D903" t="s">
        <v>202</v>
      </c>
      <c r="E903" t="s">
        <v>291</v>
      </c>
      <c r="F903" t="s">
        <v>292</v>
      </c>
      <c r="G903">
        <v>2016</v>
      </c>
      <c r="H903" s="31">
        <v>24.013999999999999</v>
      </c>
      <c r="I903" s="31" t="s">
        <v>293</v>
      </c>
      <c r="J903" s="31">
        <v>0</v>
      </c>
      <c r="K903" s="31" t="s">
        <v>293</v>
      </c>
      <c r="L903" s="31" t="s">
        <v>293</v>
      </c>
      <c r="M903" s="31" t="s">
        <v>293</v>
      </c>
      <c r="N903" s="31" t="s">
        <v>293</v>
      </c>
      <c r="O903" s="31" t="s">
        <v>293</v>
      </c>
    </row>
    <row r="904" spans="1:15" x14ac:dyDescent="0.35">
      <c r="A904" t="s">
        <v>34</v>
      </c>
      <c r="B904" t="s">
        <v>34</v>
      </c>
      <c r="C904" t="s">
        <v>28</v>
      </c>
      <c r="D904" t="s">
        <v>215</v>
      </c>
      <c r="E904" t="s">
        <v>291</v>
      </c>
      <c r="F904" t="s">
        <v>292</v>
      </c>
      <c r="G904">
        <v>2016</v>
      </c>
      <c r="H904" s="31">
        <v>5.3360000000000003</v>
      </c>
      <c r="I904" s="31">
        <v>-0.92800000000000005</v>
      </c>
      <c r="J904" s="31">
        <v>6.2649999999999997</v>
      </c>
      <c r="K904" s="31">
        <v>-1.071</v>
      </c>
      <c r="L904" s="31">
        <v>-1.071</v>
      </c>
      <c r="M904" s="31">
        <v>0</v>
      </c>
      <c r="N904" s="31">
        <v>-1.071</v>
      </c>
      <c r="O904" s="31">
        <v>0</v>
      </c>
    </row>
    <row r="905" spans="1:15" x14ac:dyDescent="0.35">
      <c r="A905" t="s">
        <v>34</v>
      </c>
      <c r="B905" t="s">
        <v>34</v>
      </c>
      <c r="C905" t="s">
        <v>28</v>
      </c>
      <c r="D905" t="s">
        <v>225</v>
      </c>
      <c r="E905" t="s">
        <v>291</v>
      </c>
      <c r="F905" t="s">
        <v>292</v>
      </c>
      <c r="G905">
        <v>2016</v>
      </c>
      <c r="H905" s="31">
        <v>57.424999999999997</v>
      </c>
      <c r="I905" s="31">
        <v>49.536000000000001</v>
      </c>
      <c r="J905" s="31">
        <v>7.7729999999999997</v>
      </c>
      <c r="K905" s="31" t="s">
        <v>293</v>
      </c>
      <c r="L905" s="31" t="s">
        <v>293</v>
      </c>
      <c r="M905" s="31" t="s">
        <v>293</v>
      </c>
      <c r="N905" s="31" t="s">
        <v>293</v>
      </c>
      <c r="O905" s="31" t="s">
        <v>293</v>
      </c>
    </row>
    <row r="906" spans="1:15" x14ac:dyDescent="0.35">
      <c r="A906" t="s">
        <v>34</v>
      </c>
      <c r="B906" t="s">
        <v>34</v>
      </c>
      <c r="C906" t="s">
        <v>28</v>
      </c>
      <c r="D906" t="s">
        <v>264</v>
      </c>
      <c r="E906" t="s">
        <v>291</v>
      </c>
      <c r="F906" t="s">
        <v>292</v>
      </c>
      <c r="G906">
        <v>2016</v>
      </c>
      <c r="H906" s="31">
        <v>207.88900000000001</v>
      </c>
      <c r="I906" s="31">
        <v>110.093</v>
      </c>
      <c r="J906" s="31">
        <v>97.68</v>
      </c>
      <c r="K906" s="31">
        <v>49.045999999999999</v>
      </c>
      <c r="L906" s="31">
        <v>47.142000000000003</v>
      </c>
      <c r="M906" s="31">
        <v>49.284999999999997</v>
      </c>
      <c r="N906" s="31">
        <v>-2.1429999999999998</v>
      </c>
      <c r="O906" s="31">
        <v>1.905</v>
      </c>
    </row>
    <row r="907" spans="1:15" x14ac:dyDescent="0.35">
      <c r="A907" t="s">
        <v>16</v>
      </c>
      <c r="B907" t="s">
        <v>16</v>
      </c>
      <c r="C907" t="s">
        <v>28</v>
      </c>
      <c r="D907" t="s">
        <v>277</v>
      </c>
      <c r="E907" t="s">
        <v>291</v>
      </c>
      <c r="F907" t="s">
        <v>292</v>
      </c>
      <c r="G907">
        <v>2016</v>
      </c>
      <c r="H907" s="31">
        <v>0.23200000000000001</v>
      </c>
      <c r="I907" s="31" t="s">
        <v>293</v>
      </c>
      <c r="J907" s="31">
        <v>0.23200000000000001</v>
      </c>
      <c r="K907" s="31" t="s">
        <v>293</v>
      </c>
      <c r="L907" s="31" t="s">
        <v>293</v>
      </c>
      <c r="M907" s="31" t="s">
        <v>293</v>
      </c>
      <c r="N907" s="31" t="s">
        <v>293</v>
      </c>
      <c r="O907" s="31" t="s">
        <v>293</v>
      </c>
    </row>
    <row r="908" spans="1:15" x14ac:dyDescent="0.35">
      <c r="A908" t="s">
        <v>23</v>
      </c>
      <c r="B908" t="s">
        <v>23</v>
      </c>
      <c r="C908" t="s">
        <v>24</v>
      </c>
      <c r="D908" t="s">
        <v>44</v>
      </c>
      <c r="E908" t="s">
        <v>291</v>
      </c>
      <c r="F908" t="s">
        <v>292</v>
      </c>
      <c r="G908">
        <v>2016</v>
      </c>
      <c r="H908" s="31">
        <v>0</v>
      </c>
      <c r="I908" s="31">
        <v>0</v>
      </c>
      <c r="J908" s="31">
        <v>0</v>
      </c>
      <c r="K908" s="31">
        <v>0</v>
      </c>
      <c r="L908" s="31">
        <v>0</v>
      </c>
      <c r="M908" s="31">
        <v>0</v>
      </c>
      <c r="N908" s="31">
        <v>0</v>
      </c>
      <c r="O908" s="31">
        <v>0</v>
      </c>
    </row>
    <row r="909" spans="1:15" x14ac:dyDescent="0.35">
      <c r="A909" t="s">
        <v>23</v>
      </c>
      <c r="B909" t="s">
        <v>23</v>
      </c>
      <c r="C909" t="s">
        <v>24</v>
      </c>
      <c r="D909" t="s">
        <v>48</v>
      </c>
      <c r="E909" t="s">
        <v>291</v>
      </c>
      <c r="F909" t="s">
        <v>292</v>
      </c>
      <c r="G909">
        <v>2016</v>
      </c>
      <c r="H909" s="31">
        <v>300.23200000000003</v>
      </c>
      <c r="I909" s="31" t="s">
        <v>293</v>
      </c>
      <c r="J909" s="31" t="s">
        <v>293</v>
      </c>
      <c r="K909" s="31">
        <v>81.308000000000007</v>
      </c>
      <c r="L909" s="31" t="s">
        <v>293</v>
      </c>
      <c r="M909" s="31" t="s">
        <v>293</v>
      </c>
      <c r="N909" s="31" t="s">
        <v>293</v>
      </c>
      <c r="O909" s="31" t="s">
        <v>293</v>
      </c>
    </row>
    <row r="910" spans="1:15" x14ac:dyDescent="0.35">
      <c r="A910" t="s">
        <v>23</v>
      </c>
      <c r="B910" t="s">
        <v>23</v>
      </c>
      <c r="C910" t="s">
        <v>24</v>
      </c>
      <c r="D910" t="s">
        <v>118</v>
      </c>
      <c r="E910" t="s">
        <v>291</v>
      </c>
      <c r="F910" t="s">
        <v>292</v>
      </c>
      <c r="G910">
        <v>2016</v>
      </c>
      <c r="H910" s="31" t="s">
        <v>293</v>
      </c>
      <c r="I910" s="31" t="s">
        <v>293</v>
      </c>
      <c r="J910" s="31" t="s">
        <v>293</v>
      </c>
      <c r="K910" s="31" t="s">
        <v>293</v>
      </c>
      <c r="L910" s="31" t="s">
        <v>293</v>
      </c>
      <c r="M910" s="31" t="s">
        <v>293</v>
      </c>
      <c r="N910" s="31" t="s">
        <v>293</v>
      </c>
      <c r="O910" s="31" t="s">
        <v>293</v>
      </c>
    </row>
    <row r="911" spans="1:15" x14ac:dyDescent="0.35">
      <c r="A911" t="s">
        <v>23</v>
      </c>
      <c r="B911" t="s">
        <v>23</v>
      </c>
      <c r="C911" t="s">
        <v>28</v>
      </c>
      <c r="D911" t="s">
        <v>149</v>
      </c>
      <c r="E911" t="s">
        <v>291</v>
      </c>
      <c r="F911" t="s">
        <v>292</v>
      </c>
      <c r="G911">
        <v>2016</v>
      </c>
      <c r="H911" s="31" t="s">
        <v>293</v>
      </c>
      <c r="I911" s="31" t="s">
        <v>293</v>
      </c>
      <c r="J911" s="31" t="s">
        <v>293</v>
      </c>
      <c r="K911" s="31" t="s">
        <v>293</v>
      </c>
      <c r="L911" s="31" t="s">
        <v>293</v>
      </c>
      <c r="M911" s="31" t="s">
        <v>293</v>
      </c>
      <c r="N911" s="31" t="s">
        <v>293</v>
      </c>
      <c r="O911" s="31" t="s">
        <v>293</v>
      </c>
    </row>
    <row r="912" spans="1:15" x14ac:dyDescent="0.35">
      <c r="A912" t="s">
        <v>23</v>
      </c>
      <c r="B912" t="s">
        <v>23</v>
      </c>
      <c r="C912" t="s">
        <v>28</v>
      </c>
      <c r="D912" t="s">
        <v>160</v>
      </c>
      <c r="E912" t="s">
        <v>291</v>
      </c>
      <c r="F912" t="s">
        <v>292</v>
      </c>
      <c r="G912">
        <v>2016</v>
      </c>
      <c r="H912" s="31" t="s">
        <v>293</v>
      </c>
      <c r="I912" s="31" t="s">
        <v>293</v>
      </c>
      <c r="J912" s="31" t="s">
        <v>293</v>
      </c>
      <c r="K912" s="31" t="s">
        <v>293</v>
      </c>
      <c r="L912" s="31" t="s">
        <v>293</v>
      </c>
      <c r="M912" s="31" t="s">
        <v>293</v>
      </c>
      <c r="N912" s="31" t="s">
        <v>293</v>
      </c>
      <c r="O912" s="31" t="s">
        <v>293</v>
      </c>
    </row>
    <row r="913" spans="1:15" x14ac:dyDescent="0.35">
      <c r="A913" t="s">
        <v>27</v>
      </c>
      <c r="B913" t="s">
        <v>27</v>
      </c>
      <c r="C913" t="s">
        <v>28</v>
      </c>
      <c r="D913" t="s">
        <v>205</v>
      </c>
      <c r="E913" t="s">
        <v>291</v>
      </c>
      <c r="F913" t="s">
        <v>292</v>
      </c>
      <c r="G913">
        <v>2016</v>
      </c>
      <c r="H913" s="31">
        <v>0</v>
      </c>
      <c r="I913" s="31">
        <v>0</v>
      </c>
      <c r="J913" s="31">
        <v>0</v>
      </c>
      <c r="K913" s="31">
        <v>0</v>
      </c>
      <c r="L913" s="31">
        <v>0</v>
      </c>
      <c r="M913" s="31">
        <v>0</v>
      </c>
      <c r="N913" s="31">
        <v>0</v>
      </c>
      <c r="O913" s="31">
        <v>0</v>
      </c>
    </row>
    <row r="914" spans="1:15" x14ac:dyDescent="0.35">
      <c r="A914" t="s">
        <v>16</v>
      </c>
      <c r="B914" t="s">
        <v>16</v>
      </c>
      <c r="C914" t="s">
        <v>28</v>
      </c>
      <c r="D914" t="s">
        <v>248</v>
      </c>
      <c r="E914" t="s">
        <v>291</v>
      </c>
      <c r="F914" t="s">
        <v>292</v>
      </c>
      <c r="G914">
        <v>2016</v>
      </c>
      <c r="H914" s="31">
        <v>0</v>
      </c>
      <c r="I914" s="31">
        <v>0</v>
      </c>
      <c r="J914" s="31">
        <v>0</v>
      </c>
      <c r="K914" s="31">
        <v>0</v>
      </c>
      <c r="L914" s="31">
        <v>0</v>
      </c>
      <c r="M914" s="31">
        <v>0</v>
      </c>
      <c r="N914" s="31">
        <v>0</v>
      </c>
      <c r="O914" s="31">
        <v>0</v>
      </c>
    </row>
    <row r="915" spans="1:15" x14ac:dyDescent="0.35">
      <c r="A915" t="s">
        <v>16</v>
      </c>
      <c r="B915" t="s">
        <v>16</v>
      </c>
      <c r="C915" t="s">
        <v>17</v>
      </c>
      <c r="D915" t="s">
        <v>18</v>
      </c>
      <c r="E915" t="s">
        <v>291</v>
      </c>
      <c r="F915" t="s">
        <v>292</v>
      </c>
      <c r="G915">
        <v>2016</v>
      </c>
      <c r="H915" s="31">
        <v>0</v>
      </c>
      <c r="I915" s="31">
        <v>0</v>
      </c>
      <c r="J915" s="31">
        <v>0</v>
      </c>
      <c r="K915" s="31">
        <v>0</v>
      </c>
      <c r="L915" s="31">
        <v>0</v>
      </c>
      <c r="M915" s="31">
        <v>0</v>
      </c>
      <c r="N915" s="31">
        <v>0</v>
      </c>
      <c r="O915" s="31">
        <v>0</v>
      </c>
    </row>
    <row r="916" spans="1:15" x14ac:dyDescent="0.35">
      <c r="A916" t="s">
        <v>27</v>
      </c>
      <c r="B916" t="s">
        <v>27</v>
      </c>
      <c r="C916" t="s">
        <v>17</v>
      </c>
      <c r="D916" t="s">
        <v>51</v>
      </c>
      <c r="E916" t="s">
        <v>291</v>
      </c>
      <c r="F916" t="s">
        <v>292</v>
      </c>
      <c r="G916">
        <v>2016</v>
      </c>
      <c r="H916" s="31" t="s">
        <v>293</v>
      </c>
      <c r="I916" s="31" t="s">
        <v>293</v>
      </c>
      <c r="J916" s="31" t="s">
        <v>293</v>
      </c>
      <c r="K916" s="31" t="s">
        <v>293</v>
      </c>
      <c r="L916" s="31" t="s">
        <v>293</v>
      </c>
      <c r="M916" s="31" t="s">
        <v>293</v>
      </c>
      <c r="N916" s="31" t="s">
        <v>293</v>
      </c>
      <c r="O916" s="31" t="s">
        <v>293</v>
      </c>
    </row>
    <row r="917" spans="1:15" x14ac:dyDescent="0.35">
      <c r="A917" t="s">
        <v>27</v>
      </c>
      <c r="B917" t="s">
        <v>27</v>
      </c>
      <c r="C917" t="s">
        <v>17</v>
      </c>
      <c r="D917" t="s">
        <v>59</v>
      </c>
      <c r="E917" t="s">
        <v>291</v>
      </c>
      <c r="F917" t="s">
        <v>292</v>
      </c>
      <c r="G917">
        <v>2016</v>
      </c>
      <c r="H917" s="31">
        <v>0</v>
      </c>
      <c r="I917" s="31">
        <v>0</v>
      </c>
      <c r="J917" s="31">
        <v>0</v>
      </c>
      <c r="K917" s="31">
        <v>0</v>
      </c>
      <c r="L917" s="31">
        <v>0</v>
      </c>
      <c r="M917" s="31">
        <v>0</v>
      </c>
      <c r="N917" s="31">
        <v>0</v>
      </c>
      <c r="O917" s="31">
        <v>0</v>
      </c>
    </row>
    <row r="918" spans="1:15" x14ac:dyDescent="0.35">
      <c r="A918" t="s">
        <v>34</v>
      </c>
      <c r="B918" t="s">
        <v>34</v>
      </c>
      <c r="C918" t="s">
        <v>32</v>
      </c>
      <c r="D918" t="s">
        <v>67</v>
      </c>
      <c r="E918" t="s">
        <v>291</v>
      </c>
      <c r="F918" t="s">
        <v>292</v>
      </c>
      <c r="G918">
        <v>2016</v>
      </c>
      <c r="H918" s="31" t="s">
        <v>293</v>
      </c>
      <c r="I918" s="31" t="s">
        <v>293</v>
      </c>
      <c r="J918" s="31">
        <v>-0.11600000000000001</v>
      </c>
      <c r="K918" s="31" t="s">
        <v>293</v>
      </c>
      <c r="L918" s="31" t="s">
        <v>293</v>
      </c>
      <c r="M918" s="31" t="s">
        <v>293</v>
      </c>
      <c r="N918" s="31" t="s">
        <v>293</v>
      </c>
      <c r="O918" s="31" t="s">
        <v>293</v>
      </c>
    </row>
    <row r="919" spans="1:15" x14ac:dyDescent="0.35">
      <c r="A919" t="s">
        <v>27</v>
      </c>
      <c r="B919" t="s">
        <v>27</v>
      </c>
      <c r="C919" t="s">
        <v>32</v>
      </c>
      <c r="D919" t="s">
        <v>72</v>
      </c>
      <c r="E919" t="s">
        <v>291</v>
      </c>
      <c r="F919" t="s">
        <v>292</v>
      </c>
      <c r="G919">
        <v>2016</v>
      </c>
      <c r="H919" s="31" t="s">
        <v>293</v>
      </c>
      <c r="I919" s="31" t="s">
        <v>293</v>
      </c>
      <c r="J919" s="31" t="s">
        <v>293</v>
      </c>
      <c r="K919" s="31" t="s">
        <v>293</v>
      </c>
      <c r="L919" s="31" t="s">
        <v>293</v>
      </c>
      <c r="M919" s="31" t="s">
        <v>293</v>
      </c>
      <c r="N919" s="31" t="s">
        <v>293</v>
      </c>
      <c r="O919" s="31" t="s">
        <v>293</v>
      </c>
    </row>
    <row r="920" spans="1:15" x14ac:dyDescent="0.35">
      <c r="A920" t="s">
        <v>23</v>
      </c>
      <c r="B920" t="s">
        <v>23</v>
      </c>
      <c r="C920" t="s">
        <v>32</v>
      </c>
      <c r="D920" t="s">
        <v>81</v>
      </c>
      <c r="E920" t="s">
        <v>291</v>
      </c>
      <c r="F920" t="s">
        <v>292</v>
      </c>
      <c r="G920">
        <v>2016</v>
      </c>
      <c r="H920" s="31">
        <v>535.61500000000001</v>
      </c>
      <c r="I920" s="31">
        <v>436.54300000000001</v>
      </c>
      <c r="J920" s="31">
        <v>98.956000000000003</v>
      </c>
      <c r="K920" s="31">
        <v>23.571000000000002</v>
      </c>
      <c r="L920" s="31">
        <v>22.260999999999999</v>
      </c>
      <c r="M920" s="31">
        <v>69.403000000000006</v>
      </c>
      <c r="N920" s="31">
        <v>-47.142000000000003</v>
      </c>
      <c r="O920" s="31">
        <v>1.3089999999999999</v>
      </c>
    </row>
    <row r="921" spans="1:15" x14ac:dyDescent="0.35">
      <c r="A921" t="s">
        <v>34</v>
      </c>
      <c r="B921" t="s">
        <v>34</v>
      </c>
      <c r="C921" t="s">
        <v>32</v>
      </c>
      <c r="D921" t="s">
        <v>79</v>
      </c>
      <c r="E921" t="s">
        <v>291</v>
      </c>
      <c r="F921" t="s">
        <v>292</v>
      </c>
      <c r="G921">
        <v>2016</v>
      </c>
      <c r="H921" s="31">
        <v>143.96799999999999</v>
      </c>
      <c r="I921" s="31">
        <v>99.884</v>
      </c>
      <c r="J921" s="31">
        <v>43.968000000000004</v>
      </c>
      <c r="K921" s="31">
        <v>73.331999999999994</v>
      </c>
      <c r="L921" s="31" t="s">
        <v>293</v>
      </c>
      <c r="M921" s="31" t="s">
        <v>293</v>
      </c>
      <c r="N921" s="31" t="s">
        <v>293</v>
      </c>
      <c r="O921" s="31" t="s">
        <v>293</v>
      </c>
    </row>
    <row r="922" spans="1:15" x14ac:dyDescent="0.35">
      <c r="A922" t="s">
        <v>27</v>
      </c>
      <c r="B922" t="s">
        <v>27</v>
      </c>
      <c r="C922" t="s">
        <v>17</v>
      </c>
      <c r="D922" t="s">
        <v>138</v>
      </c>
      <c r="E922" t="s">
        <v>291</v>
      </c>
      <c r="F922" t="s">
        <v>292</v>
      </c>
      <c r="G922">
        <v>2016</v>
      </c>
      <c r="H922" s="31">
        <v>189.21100000000001</v>
      </c>
      <c r="I922" s="31">
        <v>163.80500000000001</v>
      </c>
      <c r="J922" s="31">
        <v>25.521999999999998</v>
      </c>
      <c r="K922" s="31">
        <v>19.641999999999999</v>
      </c>
      <c r="L922" s="31" t="s">
        <v>293</v>
      </c>
      <c r="M922" s="31" t="s">
        <v>293</v>
      </c>
      <c r="N922" s="31" t="s">
        <v>293</v>
      </c>
      <c r="O922" s="31" t="s">
        <v>293</v>
      </c>
    </row>
    <row r="923" spans="1:15" x14ac:dyDescent="0.35">
      <c r="A923" t="s">
        <v>23</v>
      </c>
      <c r="B923" t="s">
        <v>23</v>
      </c>
      <c r="C923" t="s">
        <v>32</v>
      </c>
      <c r="D923" t="s">
        <v>139</v>
      </c>
      <c r="E923" t="s">
        <v>291</v>
      </c>
      <c r="F923" t="s">
        <v>292</v>
      </c>
      <c r="G923">
        <v>2016</v>
      </c>
      <c r="H923" s="31">
        <v>120.76600000000001</v>
      </c>
      <c r="I923" s="31">
        <v>76.682000000000002</v>
      </c>
      <c r="J923" s="31">
        <v>44.084000000000003</v>
      </c>
      <c r="K923" s="31">
        <v>10.238</v>
      </c>
      <c r="L923" s="31">
        <v>6.5469999999999997</v>
      </c>
      <c r="M923" s="31">
        <v>3.5710000000000002</v>
      </c>
      <c r="N923" s="31">
        <v>2.8570000000000002</v>
      </c>
      <c r="O923" s="31">
        <v>3.8090000000000002</v>
      </c>
    </row>
    <row r="924" spans="1:15" x14ac:dyDescent="0.35">
      <c r="A924" t="s">
        <v>23</v>
      </c>
      <c r="B924" t="s">
        <v>23</v>
      </c>
      <c r="C924" t="s">
        <v>28</v>
      </c>
      <c r="D924" t="s">
        <v>140</v>
      </c>
      <c r="E924" t="s">
        <v>291</v>
      </c>
      <c r="F924" t="s">
        <v>292</v>
      </c>
      <c r="G924">
        <v>2016</v>
      </c>
      <c r="H924" s="31" t="s">
        <v>293</v>
      </c>
      <c r="I924" s="31" t="s">
        <v>293</v>
      </c>
      <c r="J924" s="31" t="s">
        <v>293</v>
      </c>
      <c r="K924" s="31">
        <v>-4.6429999999999998</v>
      </c>
      <c r="L924" s="31" t="s">
        <v>293</v>
      </c>
      <c r="M924" s="31" t="s">
        <v>293</v>
      </c>
      <c r="N924" s="31" t="s">
        <v>293</v>
      </c>
      <c r="O924" s="31" t="s">
        <v>293</v>
      </c>
    </row>
    <row r="925" spans="1:15" x14ac:dyDescent="0.35">
      <c r="A925" t="s">
        <v>23</v>
      </c>
      <c r="B925" t="s">
        <v>23</v>
      </c>
      <c r="C925" t="s">
        <v>24</v>
      </c>
      <c r="D925" t="s">
        <v>150</v>
      </c>
      <c r="E925" t="s">
        <v>291</v>
      </c>
      <c r="F925" t="s">
        <v>292</v>
      </c>
      <c r="G925">
        <v>2016</v>
      </c>
      <c r="H925" s="31">
        <v>1.74</v>
      </c>
      <c r="I925" s="31" t="s">
        <v>293</v>
      </c>
      <c r="J925" s="31" t="s">
        <v>293</v>
      </c>
      <c r="K925" s="31" t="s">
        <v>293</v>
      </c>
      <c r="L925" s="31" t="s">
        <v>293</v>
      </c>
      <c r="M925" s="31" t="s">
        <v>293</v>
      </c>
      <c r="N925" s="31" t="s">
        <v>293</v>
      </c>
      <c r="O925" s="31" t="s">
        <v>293</v>
      </c>
    </row>
    <row r="926" spans="1:15" x14ac:dyDescent="0.35">
      <c r="A926" t="s">
        <v>16</v>
      </c>
      <c r="B926" t="s">
        <v>16</v>
      </c>
      <c r="C926" t="s">
        <v>32</v>
      </c>
      <c r="D926" t="s">
        <v>153</v>
      </c>
      <c r="E926" t="s">
        <v>291</v>
      </c>
      <c r="F926" t="s">
        <v>292</v>
      </c>
      <c r="G926">
        <v>2016</v>
      </c>
      <c r="H926" s="31">
        <v>0</v>
      </c>
      <c r="I926" s="31">
        <v>0</v>
      </c>
      <c r="J926" s="31">
        <v>0</v>
      </c>
      <c r="K926" s="31">
        <v>0</v>
      </c>
      <c r="L926" s="31">
        <v>0</v>
      </c>
      <c r="M926" s="31">
        <v>0</v>
      </c>
      <c r="N926" s="31">
        <v>0</v>
      </c>
      <c r="O926" s="31">
        <v>0</v>
      </c>
    </row>
    <row r="927" spans="1:15" x14ac:dyDescent="0.35">
      <c r="A927" t="s">
        <v>27</v>
      </c>
      <c r="B927" t="s">
        <v>27</v>
      </c>
      <c r="C927" t="s">
        <v>24</v>
      </c>
      <c r="D927" t="s">
        <v>157</v>
      </c>
      <c r="E927" t="s">
        <v>291</v>
      </c>
      <c r="F927" t="s">
        <v>292</v>
      </c>
      <c r="G927">
        <v>2016</v>
      </c>
      <c r="H927" s="31">
        <v>0</v>
      </c>
      <c r="I927" s="31">
        <v>0</v>
      </c>
      <c r="J927" s="31">
        <v>0</v>
      </c>
      <c r="K927" s="31">
        <v>0</v>
      </c>
      <c r="L927" s="31">
        <v>0</v>
      </c>
      <c r="M927" s="31">
        <v>0</v>
      </c>
      <c r="N927" s="31">
        <v>0</v>
      </c>
      <c r="O927" s="31">
        <v>0</v>
      </c>
    </row>
    <row r="928" spans="1:15" x14ac:dyDescent="0.35">
      <c r="A928" t="s">
        <v>27</v>
      </c>
      <c r="B928" t="s">
        <v>27</v>
      </c>
      <c r="C928" t="s">
        <v>32</v>
      </c>
      <c r="D928" t="s">
        <v>158</v>
      </c>
      <c r="E928" t="s">
        <v>291</v>
      </c>
      <c r="F928" t="s">
        <v>292</v>
      </c>
      <c r="G928">
        <v>2016</v>
      </c>
      <c r="H928" s="31">
        <v>0</v>
      </c>
      <c r="I928" s="31">
        <v>0</v>
      </c>
      <c r="J928" s="31">
        <v>0</v>
      </c>
      <c r="K928" s="31" t="s">
        <v>293</v>
      </c>
      <c r="L928" s="31" t="s">
        <v>293</v>
      </c>
      <c r="M928" s="31" t="s">
        <v>293</v>
      </c>
      <c r="N928" s="31" t="s">
        <v>293</v>
      </c>
      <c r="O928" s="31" t="s">
        <v>293</v>
      </c>
    </row>
    <row r="929" spans="1:15" x14ac:dyDescent="0.35">
      <c r="A929" t="s">
        <v>34</v>
      </c>
      <c r="B929" t="s">
        <v>34</v>
      </c>
      <c r="C929" t="s">
        <v>32</v>
      </c>
      <c r="D929" t="s">
        <v>80</v>
      </c>
      <c r="E929" t="s">
        <v>291</v>
      </c>
      <c r="F929" t="s">
        <v>292</v>
      </c>
      <c r="G929">
        <v>2016</v>
      </c>
      <c r="H929" s="31">
        <v>0</v>
      </c>
      <c r="I929" s="31">
        <v>0</v>
      </c>
      <c r="J929" s="31">
        <v>0</v>
      </c>
      <c r="K929" s="31">
        <v>0</v>
      </c>
      <c r="L929" s="31">
        <v>0</v>
      </c>
      <c r="M929" s="31">
        <v>0</v>
      </c>
      <c r="N929" s="31">
        <v>0</v>
      </c>
      <c r="O929" s="31">
        <v>0</v>
      </c>
    </row>
    <row r="930" spans="1:15" x14ac:dyDescent="0.35">
      <c r="A930" t="s">
        <v>23</v>
      </c>
      <c r="B930" t="s">
        <v>23</v>
      </c>
      <c r="C930" t="s">
        <v>32</v>
      </c>
      <c r="D930" t="s">
        <v>169</v>
      </c>
      <c r="E930" t="s">
        <v>291</v>
      </c>
      <c r="F930" t="s">
        <v>292</v>
      </c>
      <c r="G930">
        <v>2016</v>
      </c>
      <c r="H930" s="31">
        <v>223.08600000000001</v>
      </c>
      <c r="I930" s="31">
        <v>238.51499999999999</v>
      </c>
      <c r="J930" s="31">
        <v>-15.429</v>
      </c>
      <c r="K930" s="31">
        <v>40.951000000000001</v>
      </c>
      <c r="L930" s="31">
        <v>39.284999999999997</v>
      </c>
      <c r="M930" s="31">
        <v>76.903000000000006</v>
      </c>
      <c r="N930" s="31">
        <v>-37.618000000000002</v>
      </c>
      <c r="O930" s="31">
        <v>1.667</v>
      </c>
    </row>
    <row r="931" spans="1:15" x14ac:dyDescent="0.35">
      <c r="A931" t="s">
        <v>23</v>
      </c>
      <c r="B931" t="s">
        <v>23</v>
      </c>
      <c r="C931" t="s">
        <v>17</v>
      </c>
      <c r="D931" t="s">
        <v>170</v>
      </c>
      <c r="E931" t="s">
        <v>291</v>
      </c>
      <c r="F931" t="s">
        <v>292</v>
      </c>
      <c r="G931">
        <v>2016</v>
      </c>
      <c r="H931" s="31">
        <v>0</v>
      </c>
      <c r="I931" s="31">
        <v>0</v>
      </c>
      <c r="J931" s="31">
        <v>0</v>
      </c>
      <c r="K931" s="31">
        <v>0</v>
      </c>
      <c r="L931" s="31">
        <v>0</v>
      </c>
      <c r="M931" s="31">
        <v>0</v>
      </c>
      <c r="N931" s="31">
        <v>0</v>
      </c>
      <c r="O931" s="31">
        <v>0</v>
      </c>
    </row>
    <row r="932" spans="1:15" x14ac:dyDescent="0.35">
      <c r="A932" t="s">
        <v>27</v>
      </c>
      <c r="B932" t="s">
        <v>27</v>
      </c>
      <c r="C932" t="s">
        <v>32</v>
      </c>
      <c r="D932" t="s">
        <v>182</v>
      </c>
      <c r="E932" t="s">
        <v>291</v>
      </c>
      <c r="F932" t="s">
        <v>292</v>
      </c>
      <c r="G932">
        <v>2016</v>
      </c>
      <c r="H932" s="31">
        <v>0</v>
      </c>
      <c r="I932" s="31">
        <v>0</v>
      </c>
      <c r="J932" s="31">
        <v>0</v>
      </c>
      <c r="K932" s="31">
        <v>0</v>
      </c>
      <c r="L932" s="31">
        <v>0</v>
      </c>
      <c r="M932" s="31">
        <v>0</v>
      </c>
      <c r="N932" s="31">
        <v>0</v>
      </c>
      <c r="O932" s="31">
        <v>0</v>
      </c>
    </row>
    <row r="933" spans="1:15" x14ac:dyDescent="0.35">
      <c r="A933" t="s">
        <v>27</v>
      </c>
      <c r="B933" t="s">
        <v>27</v>
      </c>
      <c r="C933" t="s">
        <v>32</v>
      </c>
      <c r="D933" t="s">
        <v>187</v>
      </c>
      <c r="E933" t="s">
        <v>291</v>
      </c>
      <c r="F933" t="s">
        <v>292</v>
      </c>
      <c r="G933">
        <v>2016</v>
      </c>
      <c r="H933" s="31">
        <v>8.9329999999999998</v>
      </c>
      <c r="I933" s="31" t="s">
        <v>293</v>
      </c>
      <c r="J933" s="31">
        <v>8.3529999999999998</v>
      </c>
      <c r="K933" s="31" t="s">
        <v>293</v>
      </c>
      <c r="L933" s="31" t="s">
        <v>293</v>
      </c>
      <c r="M933" s="31" t="s">
        <v>293</v>
      </c>
      <c r="N933" s="31" t="s">
        <v>293</v>
      </c>
      <c r="O933" s="31" t="s">
        <v>293</v>
      </c>
    </row>
    <row r="934" spans="1:15" x14ac:dyDescent="0.35">
      <c r="A934" t="s">
        <v>27</v>
      </c>
      <c r="B934" t="s">
        <v>27</v>
      </c>
      <c r="C934" t="s">
        <v>17</v>
      </c>
      <c r="D934" t="s">
        <v>190</v>
      </c>
      <c r="E934" t="s">
        <v>291</v>
      </c>
      <c r="F934" t="s">
        <v>292</v>
      </c>
      <c r="G934">
        <v>2016</v>
      </c>
      <c r="H934" s="31" t="s">
        <v>293</v>
      </c>
      <c r="I934" s="31" t="s">
        <v>293</v>
      </c>
      <c r="J934" s="31" t="s">
        <v>293</v>
      </c>
      <c r="K934" s="31" t="s">
        <v>293</v>
      </c>
      <c r="L934" s="31" t="s">
        <v>293</v>
      </c>
      <c r="M934" s="31" t="s">
        <v>293</v>
      </c>
      <c r="N934" s="31" t="s">
        <v>293</v>
      </c>
      <c r="O934" s="31" t="s">
        <v>293</v>
      </c>
    </row>
    <row r="935" spans="1:15" x14ac:dyDescent="0.35">
      <c r="A935" t="s">
        <v>27</v>
      </c>
      <c r="B935" t="s">
        <v>27</v>
      </c>
      <c r="C935" t="s">
        <v>17</v>
      </c>
      <c r="D935" t="s">
        <v>203</v>
      </c>
      <c r="E935" t="s">
        <v>291</v>
      </c>
      <c r="F935" t="s">
        <v>292</v>
      </c>
      <c r="G935">
        <v>2016</v>
      </c>
      <c r="H935" s="31">
        <v>-41.414999999999999</v>
      </c>
      <c r="I935" s="31">
        <v>0.23200000000000001</v>
      </c>
      <c r="J935" s="31">
        <v>-41.762999999999998</v>
      </c>
      <c r="K935" s="31">
        <v>1.071</v>
      </c>
      <c r="L935" s="31" t="s">
        <v>293</v>
      </c>
      <c r="M935" s="31" t="s">
        <v>293</v>
      </c>
      <c r="N935" s="31" t="s">
        <v>293</v>
      </c>
      <c r="O935" s="31" t="s">
        <v>293</v>
      </c>
    </row>
    <row r="936" spans="1:15" x14ac:dyDescent="0.35">
      <c r="A936" t="s">
        <v>27</v>
      </c>
      <c r="B936" t="s">
        <v>27</v>
      </c>
      <c r="C936" t="s">
        <v>32</v>
      </c>
      <c r="D936" t="s">
        <v>210</v>
      </c>
      <c r="E936" t="s">
        <v>291</v>
      </c>
      <c r="F936" t="s">
        <v>292</v>
      </c>
      <c r="G936">
        <v>2016</v>
      </c>
      <c r="H936" s="31">
        <v>26.102</v>
      </c>
      <c r="I936" s="31">
        <v>17.053000000000001</v>
      </c>
      <c r="J936" s="31">
        <v>9.0489999999999995</v>
      </c>
      <c r="K936" s="31">
        <v>2.3809999999999998</v>
      </c>
      <c r="L936" s="31">
        <v>2.1429999999999998</v>
      </c>
      <c r="M936" s="31" t="s">
        <v>293</v>
      </c>
      <c r="N936" s="31" t="s">
        <v>293</v>
      </c>
      <c r="O936" s="31">
        <v>0.23799999999999999</v>
      </c>
    </row>
    <row r="937" spans="1:15" x14ac:dyDescent="0.35">
      <c r="A937" t="s">
        <v>34</v>
      </c>
      <c r="B937" t="s">
        <v>34</v>
      </c>
      <c r="C937" t="s">
        <v>32</v>
      </c>
      <c r="D937" t="s">
        <v>230</v>
      </c>
      <c r="E937" t="s">
        <v>291</v>
      </c>
      <c r="F937" t="s">
        <v>292</v>
      </c>
      <c r="G937">
        <v>2016</v>
      </c>
      <c r="H937" s="31">
        <v>12848.028</v>
      </c>
      <c r="I937" s="31" t="s">
        <v>293</v>
      </c>
      <c r="J937" s="31" t="s">
        <v>293</v>
      </c>
      <c r="K937" s="31">
        <v>87.498000000000005</v>
      </c>
      <c r="L937" s="31">
        <v>74.998000000000005</v>
      </c>
      <c r="M937" s="31">
        <v>266.42200000000003</v>
      </c>
      <c r="N937" s="31">
        <v>-191.42400000000001</v>
      </c>
      <c r="O937" s="31">
        <v>12.5</v>
      </c>
    </row>
    <row r="938" spans="1:15" x14ac:dyDescent="0.35">
      <c r="A938" t="s">
        <v>27</v>
      </c>
      <c r="B938" t="s">
        <v>27</v>
      </c>
      <c r="C938" t="s">
        <v>17</v>
      </c>
      <c r="D938" t="s">
        <v>240</v>
      </c>
      <c r="E938" t="s">
        <v>291</v>
      </c>
      <c r="F938" t="s">
        <v>292</v>
      </c>
      <c r="G938">
        <v>2016</v>
      </c>
      <c r="H938" s="31">
        <v>16.009</v>
      </c>
      <c r="I938" s="31">
        <v>9.1649999999999991</v>
      </c>
      <c r="J938" s="31">
        <v>6.8449999999999998</v>
      </c>
      <c r="K938" s="31">
        <v>0.47599999999999998</v>
      </c>
      <c r="L938" s="31" t="s">
        <v>293</v>
      </c>
      <c r="M938" s="31" t="s">
        <v>293</v>
      </c>
      <c r="N938" s="31" t="s">
        <v>293</v>
      </c>
      <c r="O938" s="31" t="s">
        <v>293</v>
      </c>
    </row>
    <row r="939" spans="1:15" x14ac:dyDescent="0.35">
      <c r="A939" t="s">
        <v>34</v>
      </c>
      <c r="B939" t="s">
        <v>34</v>
      </c>
      <c r="C939" t="s">
        <v>32</v>
      </c>
      <c r="D939" t="s">
        <v>249</v>
      </c>
      <c r="E939" t="s">
        <v>291</v>
      </c>
      <c r="F939" t="s">
        <v>292</v>
      </c>
      <c r="G939">
        <v>2016</v>
      </c>
      <c r="H939" s="31">
        <v>10.441000000000001</v>
      </c>
      <c r="I939" s="31">
        <v>3.3639999999999999</v>
      </c>
      <c r="J939" s="31">
        <v>7.077</v>
      </c>
      <c r="K939" s="31" t="s">
        <v>293</v>
      </c>
      <c r="L939" s="31" t="s">
        <v>293</v>
      </c>
      <c r="M939" s="31" t="s">
        <v>293</v>
      </c>
      <c r="N939" s="31" t="s">
        <v>293</v>
      </c>
      <c r="O939" s="31" t="s">
        <v>293</v>
      </c>
    </row>
    <row r="940" spans="1:15" x14ac:dyDescent="0.35">
      <c r="A940" t="s">
        <v>16</v>
      </c>
      <c r="B940" t="s">
        <v>16</v>
      </c>
      <c r="C940" t="s">
        <v>24</v>
      </c>
      <c r="D940" t="s">
        <v>250</v>
      </c>
      <c r="E940" t="s">
        <v>291</v>
      </c>
      <c r="F940" t="s">
        <v>292</v>
      </c>
      <c r="G940">
        <v>2016</v>
      </c>
      <c r="H940" s="31">
        <v>0</v>
      </c>
      <c r="I940" s="31">
        <v>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0</v>
      </c>
    </row>
    <row r="941" spans="1:15" x14ac:dyDescent="0.35">
      <c r="A941" t="s">
        <v>23</v>
      </c>
      <c r="B941" t="s">
        <v>23</v>
      </c>
      <c r="C941" t="s">
        <v>32</v>
      </c>
      <c r="D941" t="s">
        <v>252</v>
      </c>
      <c r="E941" t="s">
        <v>291</v>
      </c>
      <c r="F941" t="s">
        <v>292</v>
      </c>
      <c r="G941">
        <v>2016</v>
      </c>
      <c r="H941" s="31">
        <v>826.21799999999996</v>
      </c>
      <c r="I941" s="31">
        <v>827.84199999999998</v>
      </c>
      <c r="J941" s="31">
        <v>-1.6240000000000001</v>
      </c>
      <c r="K941" s="31">
        <v>15.833</v>
      </c>
      <c r="L941" s="31">
        <v>14.881</v>
      </c>
      <c r="M941" s="31">
        <v>20.119</v>
      </c>
      <c r="N941" s="31">
        <v>-5.1189999999999998</v>
      </c>
      <c r="O941" s="31">
        <v>0.95199999999999996</v>
      </c>
    </row>
    <row r="942" spans="1:15" x14ac:dyDescent="0.35">
      <c r="A942" t="s">
        <v>38</v>
      </c>
      <c r="B942" t="s">
        <v>38</v>
      </c>
      <c r="C942" t="s">
        <v>39</v>
      </c>
      <c r="D942" t="s">
        <v>294</v>
      </c>
      <c r="E942" t="s">
        <v>291</v>
      </c>
      <c r="F942" t="s">
        <v>292</v>
      </c>
      <c r="G942">
        <v>2016</v>
      </c>
      <c r="H942" s="31">
        <v>0</v>
      </c>
      <c r="I942" s="31">
        <v>0</v>
      </c>
      <c r="J942" s="31">
        <v>0</v>
      </c>
      <c r="K942" s="31">
        <v>0</v>
      </c>
      <c r="L942" s="31">
        <v>0</v>
      </c>
      <c r="M942" s="31">
        <v>0</v>
      </c>
      <c r="N942" s="31">
        <v>0</v>
      </c>
      <c r="O942" s="31">
        <v>0</v>
      </c>
    </row>
    <row r="943" spans="1:15" x14ac:dyDescent="0.35">
      <c r="A943" t="s">
        <v>23</v>
      </c>
      <c r="B943" t="s">
        <v>23</v>
      </c>
      <c r="C943" t="s">
        <v>24</v>
      </c>
      <c r="D943" t="s">
        <v>259</v>
      </c>
      <c r="E943" t="s">
        <v>291</v>
      </c>
      <c r="F943" t="s">
        <v>292</v>
      </c>
      <c r="G943">
        <v>2016</v>
      </c>
      <c r="H943" s="31">
        <v>0</v>
      </c>
      <c r="I943" s="31">
        <v>0</v>
      </c>
      <c r="J943" s="31">
        <v>0</v>
      </c>
      <c r="K943" s="31">
        <v>0</v>
      </c>
      <c r="L943" s="31">
        <v>0</v>
      </c>
      <c r="M943" s="31">
        <v>0</v>
      </c>
      <c r="N943" s="31">
        <v>0</v>
      </c>
      <c r="O943" s="31">
        <v>0</v>
      </c>
    </row>
    <row r="944" spans="1:15" x14ac:dyDescent="0.35">
      <c r="A944" t="s">
        <v>27</v>
      </c>
      <c r="B944" t="s">
        <v>27</v>
      </c>
      <c r="C944" t="s">
        <v>24</v>
      </c>
      <c r="D944" t="s">
        <v>270</v>
      </c>
      <c r="E944" t="s">
        <v>291</v>
      </c>
      <c r="F944" t="s">
        <v>292</v>
      </c>
      <c r="G944">
        <v>2016</v>
      </c>
      <c r="H944" s="31">
        <v>0</v>
      </c>
      <c r="I944" s="31">
        <v>0</v>
      </c>
      <c r="J944" s="31">
        <v>0</v>
      </c>
      <c r="K944" s="31">
        <v>0</v>
      </c>
      <c r="L944" s="31">
        <v>0</v>
      </c>
      <c r="M944" s="31">
        <v>0</v>
      </c>
      <c r="N944" s="31">
        <v>0</v>
      </c>
      <c r="O944" s="31">
        <v>0</v>
      </c>
    </row>
    <row r="945" spans="1:15" x14ac:dyDescent="0.35">
      <c r="A945" t="s">
        <v>27</v>
      </c>
      <c r="B945" t="s">
        <v>27</v>
      </c>
      <c r="C945" t="s">
        <v>32</v>
      </c>
      <c r="D945" t="s">
        <v>273</v>
      </c>
      <c r="E945" t="s">
        <v>291</v>
      </c>
      <c r="F945" t="s">
        <v>292</v>
      </c>
      <c r="G945">
        <v>2016</v>
      </c>
      <c r="H945" s="31">
        <v>97.912000000000006</v>
      </c>
      <c r="I945" s="31">
        <v>74.825999999999993</v>
      </c>
      <c r="J945" s="31">
        <v>23.085999999999999</v>
      </c>
      <c r="K945" s="31">
        <v>18.809000000000001</v>
      </c>
      <c r="L945" s="31">
        <v>18.452000000000002</v>
      </c>
      <c r="M945" s="31" t="s">
        <v>293</v>
      </c>
      <c r="N945" s="31" t="s">
        <v>293</v>
      </c>
      <c r="O945" s="31">
        <v>0.35699999999999998</v>
      </c>
    </row>
    <row r="946" spans="1:15" x14ac:dyDescent="0.35">
      <c r="A946" t="s">
        <v>23</v>
      </c>
      <c r="B946" t="s">
        <v>23</v>
      </c>
      <c r="C946" t="s">
        <v>32</v>
      </c>
      <c r="D946" t="s">
        <v>33</v>
      </c>
      <c r="E946" t="s">
        <v>291</v>
      </c>
      <c r="F946" t="s">
        <v>292</v>
      </c>
      <c r="G946">
        <v>2016</v>
      </c>
      <c r="H946" s="31">
        <v>0</v>
      </c>
      <c r="I946" s="31">
        <v>0</v>
      </c>
      <c r="J946" s="31">
        <v>0</v>
      </c>
      <c r="K946" s="31">
        <v>0</v>
      </c>
      <c r="L946" s="31">
        <v>0</v>
      </c>
      <c r="M946" s="31">
        <v>0</v>
      </c>
      <c r="N946" s="31">
        <v>0</v>
      </c>
      <c r="O946" s="31">
        <v>0</v>
      </c>
    </row>
    <row r="947" spans="1:15" x14ac:dyDescent="0.35">
      <c r="A947" t="s">
        <v>38</v>
      </c>
      <c r="B947" t="s">
        <v>38</v>
      </c>
      <c r="C947" t="s">
        <v>39</v>
      </c>
      <c r="D947" t="s">
        <v>39</v>
      </c>
      <c r="E947" t="s">
        <v>291</v>
      </c>
      <c r="F947" t="s">
        <v>292</v>
      </c>
      <c r="G947">
        <v>2016</v>
      </c>
      <c r="H947" s="31" t="s">
        <v>293</v>
      </c>
      <c r="I947" s="31" t="s">
        <v>293</v>
      </c>
      <c r="J947" s="31">
        <v>0</v>
      </c>
      <c r="K947" s="31">
        <v>0</v>
      </c>
      <c r="L947" s="31">
        <v>0</v>
      </c>
      <c r="M947" s="31">
        <v>0</v>
      </c>
      <c r="N947" s="31">
        <v>0</v>
      </c>
      <c r="O947" s="31">
        <v>0</v>
      </c>
    </row>
    <row r="948" spans="1:15" x14ac:dyDescent="0.35">
      <c r="A948" t="s">
        <v>38</v>
      </c>
      <c r="B948" t="s">
        <v>38</v>
      </c>
      <c r="C948" t="s">
        <v>39</v>
      </c>
      <c r="D948" t="s">
        <v>295</v>
      </c>
      <c r="E948" t="s">
        <v>291</v>
      </c>
      <c r="F948" t="s">
        <v>292</v>
      </c>
      <c r="G948">
        <v>2016</v>
      </c>
      <c r="H948" s="31">
        <v>0</v>
      </c>
      <c r="I948" s="31">
        <v>0</v>
      </c>
      <c r="J948" s="31">
        <v>0</v>
      </c>
      <c r="K948" s="31">
        <v>0</v>
      </c>
      <c r="L948" s="31">
        <v>0</v>
      </c>
      <c r="M948" s="31">
        <v>0</v>
      </c>
      <c r="N948" s="31">
        <v>0</v>
      </c>
      <c r="O948" s="31">
        <v>0</v>
      </c>
    </row>
    <row r="949" spans="1:15" x14ac:dyDescent="0.35">
      <c r="A949" t="s">
        <v>38</v>
      </c>
      <c r="B949" t="s">
        <v>38</v>
      </c>
      <c r="C949" t="s">
        <v>39</v>
      </c>
      <c r="D949" t="s">
        <v>82</v>
      </c>
      <c r="E949" t="s">
        <v>291</v>
      </c>
      <c r="F949" t="s">
        <v>292</v>
      </c>
      <c r="G949">
        <v>2016</v>
      </c>
      <c r="H949" s="31">
        <v>0</v>
      </c>
      <c r="I949" s="31">
        <v>0</v>
      </c>
      <c r="J949" s="31">
        <v>0</v>
      </c>
      <c r="K949" s="31">
        <v>0</v>
      </c>
      <c r="L949" s="31">
        <v>0</v>
      </c>
      <c r="M949" s="31">
        <v>0</v>
      </c>
      <c r="N949" s="31">
        <v>0</v>
      </c>
      <c r="O949" s="31">
        <v>0</v>
      </c>
    </row>
    <row r="950" spans="1:15" x14ac:dyDescent="0.35">
      <c r="A950" t="s">
        <v>38</v>
      </c>
      <c r="B950" t="s">
        <v>38</v>
      </c>
      <c r="C950" t="s">
        <v>39</v>
      </c>
      <c r="D950" t="s">
        <v>83</v>
      </c>
      <c r="E950" t="s">
        <v>291</v>
      </c>
      <c r="F950" t="s">
        <v>292</v>
      </c>
      <c r="G950">
        <v>2016</v>
      </c>
      <c r="H950" s="31">
        <v>0</v>
      </c>
      <c r="I950" s="31">
        <v>0</v>
      </c>
      <c r="J950" s="31">
        <v>0</v>
      </c>
      <c r="K950" s="31">
        <v>0</v>
      </c>
      <c r="L950" s="31">
        <v>0</v>
      </c>
      <c r="M950" s="31">
        <v>0</v>
      </c>
      <c r="N950" s="31">
        <v>0</v>
      </c>
      <c r="O950" s="31">
        <v>0</v>
      </c>
    </row>
    <row r="951" spans="1:15" x14ac:dyDescent="0.35">
      <c r="A951" t="s">
        <v>38</v>
      </c>
      <c r="B951" t="s">
        <v>38</v>
      </c>
      <c r="C951" t="s">
        <v>39</v>
      </c>
      <c r="D951" t="s">
        <v>89</v>
      </c>
      <c r="E951" t="s">
        <v>291</v>
      </c>
      <c r="F951" t="s">
        <v>292</v>
      </c>
      <c r="G951">
        <v>2016</v>
      </c>
      <c r="H951" s="31">
        <v>0</v>
      </c>
      <c r="I951" s="31">
        <v>0</v>
      </c>
      <c r="J951" s="31">
        <v>0</v>
      </c>
      <c r="K951" s="31">
        <v>0</v>
      </c>
      <c r="L951" s="31">
        <v>0</v>
      </c>
      <c r="M951" s="31">
        <v>0</v>
      </c>
      <c r="N951" s="31">
        <v>0</v>
      </c>
      <c r="O951" s="31">
        <v>0</v>
      </c>
    </row>
    <row r="952" spans="1:15" x14ac:dyDescent="0.35">
      <c r="A952" t="s">
        <v>23</v>
      </c>
      <c r="B952" t="s">
        <v>23</v>
      </c>
      <c r="C952" t="s">
        <v>32</v>
      </c>
      <c r="D952" t="s">
        <v>111</v>
      </c>
      <c r="E952" t="s">
        <v>291</v>
      </c>
      <c r="F952" t="s">
        <v>292</v>
      </c>
      <c r="G952">
        <v>2016</v>
      </c>
      <c r="H952" s="31">
        <v>0</v>
      </c>
      <c r="I952" s="31">
        <v>0</v>
      </c>
      <c r="J952" s="31">
        <v>0</v>
      </c>
      <c r="K952" s="31">
        <v>0</v>
      </c>
      <c r="L952" s="31">
        <v>0</v>
      </c>
      <c r="M952" s="31">
        <v>0</v>
      </c>
      <c r="N952" s="31">
        <v>0</v>
      </c>
      <c r="O952" s="31">
        <v>0</v>
      </c>
    </row>
    <row r="953" spans="1:15" x14ac:dyDescent="0.35">
      <c r="A953" t="s">
        <v>34</v>
      </c>
      <c r="B953" t="s">
        <v>34</v>
      </c>
      <c r="C953" t="s">
        <v>32</v>
      </c>
      <c r="D953" t="s">
        <v>114</v>
      </c>
      <c r="E953" t="s">
        <v>291</v>
      </c>
      <c r="F953" t="s">
        <v>292</v>
      </c>
      <c r="G953">
        <v>2016</v>
      </c>
      <c r="H953" s="31">
        <v>0</v>
      </c>
      <c r="I953" s="31">
        <v>0</v>
      </c>
      <c r="J953" s="31">
        <v>0</v>
      </c>
      <c r="K953" s="31">
        <v>0</v>
      </c>
      <c r="L953" s="31">
        <v>0</v>
      </c>
      <c r="M953" s="31">
        <v>0</v>
      </c>
      <c r="N953" s="31">
        <v>0</v>
      </c>
      <c r="O953" s="31">
        <v>0</v>
      </c>
    </row>
    <row r="954" spans="1:15" x14ac:dyDescent="0.35">
      <c r="A954" t="s">
        <v>38</v>
      </c>
      <c r="B954" t="s">
        <v>38</v>
      </c>
      <c r="C954" t="s">
        <v>39</v>
      </c>
      <c r="D954" t="s">
        <v>115</v>
      </c>
      <c r="E954" t="s">
        <v>291</v>
      </c>
      <c r="F954" t="s">
        <v>292</v>
      </c>
      <c r="G954">
        <v>2016</v>
      </c>
      <c r="H954" s="31">
        <v>0</v>
      </c>
      <c r="I954" s="31">
        <v>0</v>
      </c>
      <c r="J954" s="31">
        <v>0</v>
      </c>
      <c r="K954" s="31">
        <v>0</v>
      </c>
      <c r="L954" s="31">
        <v>0</v>
      </c>
      <c r="M954" s="31">
        <v>0</v>
      </c>
      <c r="N954" s="31">
        <v>0</v>
      </c>
      <c r="O954" s="31">
        <v>0</v>
      </c>
    </row>
    <row r="955" spans="1:15" x14ac:dyDescent="0.35">
      <c r="A955" t="s">
        <v>34</v>
      </c>
      <c r="B955" t="s">
        <v>34</v>
      </c>
      <c r="C955" t="s">
        <v>32</v>
      </c>
      <c r="D955" t="s">
        <v>127</v>
      </c>
      <c r="E955" t="s">
        <v>291</v>
      </c>
      <c r="F955" t="s">
        <v>292</v>
      </c>
      <c r="G955">
        <v>2016</v>
      </c>
      <c r="H955" s="31">
        <v>0</v>
      </c>
      <c r="I955" s="31">
        <v>0</v>
      </c>
      <c r="J955" s="31">
        <v>0</v>
      </c>
      <c r="K955" s="31">
        <v>0</v>
      </c>
      <c r="L955" s="31">
        <v>0</v>
      </c>
      <c r="M955" s="31">
        <v>0</v>
      </c>
      <c r="N955" s="31">
        <v>0</v>
      </c>
      <c r="O955" s="31">
        <v>0</v>
      </c>
    </row>
    <row r="956" spans="1:15" x14ac:dyDescent="0.35">
      <c r="A956" t="s">
        <v>38</v>
      </c>
      <c r="B956" t="s">
        <v>38</v>
      </c>
      <c r="C956" t="s">
        <v>39</v>
      </c>
      <c r="D956" t="s">
        <v>134</v>
      </c>
      <c r="E956" t="s">
        <v>291</v>
      </c>
      <c r="F956" t="s">
        <v>292</v>
      </c>
      <c r="G956">
        <v>2016</v>
      </c>
      <c r="H956" s="31">
        <v>0</v>
      </c>
      <c r="I956" s="31">
        <v>0</v>
      </c>
      <c r="J956" s="31">
        <v>0</v>
      </c>
      <c r="K956" s="31">
        <v>0</v>
      </c>
      <c r="L956" s="31">
        <v>0</v>
      </c>
      <c r="M956" s="31">
        <v>0</v>
      </c>
      <c r="N956" s="31">
        <v>0</v>
      </c>
      <c r="O956" s="31">
        <v>0</v>
      </c>
    </row>
    <row r="957" spans="1:15" x14ac:dyDescent="0.35">
      <c r="A957" t="s">
        <v>27</v>
      </c>
      <c r="B957" t="s">
        <v>27</v>
      </c>
      <c r="C957" t="s">
        <v>32</v>
      </c>
      <c r="D957" t="s">
        <v>152</v>
      </c>
      <c r="E957" t="s">
        <v>291</v>
      </c>
      <c r="F957" t="s">
        <v>292</v>
      </c>
      <c r="G957">
        <v>2016</v>
      </c>
      <c r="H957" s="31">
        <v>0</v>
      </c>
      <c r="I957" s="31">
        <v>0</v>
      </c>
      <c r="J957" s="31">
        <v>0</v>
      </c>
      <c r="K957" s="31">
        <v>0</v>
      </c>
      <c r="L957" s="31">
        <v>0</v>
      </c>
      <c r="M957" s="31">
        <v>0</v>
      </c>
      <c r="N957" s="31">
        <v>0</v>
      </c>
      <c r="O957" s="31">
        <v>0</v>
      </c>
    </row>
    <row r="958" spans="1:15" x14ac:dyDescent="0.35">
      <c r="A958" t="s">
        <v>23</v>
      </c>
      <c r="B958" t="s">
        <v>23</v>
      </c>
      <c r="C958" t="s">
        <v>32</v>
      </c>
      <c r="D958" t="s">
        <v>173</v>
      </c>
      <c r="E958" t="s">
        <v>291</v>
      </c>
      <c r="F958" t="s">
        <v>292</v>
      </c>
      <c r="G958">
        <v>2016</v>
      </c>
      <c r="H958" s="31" t="s">
        <v>293</v>
      </c>
      <c r="I958" s="31" t="s">
        <v>293</v>
      </c>
      <c r="J958" s="31" t="s">
        <v>293</v>
      </c>
      <c r="K958" s="31" t="s">
        <v>293</v>
      </c>
      <c r="L958" s="31" t="s">
        <v>293</v>
      </c>
      <c r="M958" s="31" t="s">
        <v>293</v>
      </c>
      <c r="N958" s="31" t="s">
        <v>293</v>
      </c>
      <c r="O958" s="31" t="s">
        <v>293</v>
      </c>
    </row>
    <row r="959" spans="1:15" x14ac:dyDescent="0.35">
      <c r="A959" t="s">
        <v>27</v>
      </c>
      <c r="B959" t="s">
        <v>27</v>
      </c>
      <c r="C959" t="s">
        <v>32</v>
      </c>
      <c r="D959" t="s">
        <v>179</v>
      </c>
      <c r="E959" t="s">
        <v>291</v>
      </c>
      <c r="F959" t="s">
        <v>292</v>
      </c>
      <c r="G959">
        <v>2016</v>
      </c>
      <c r="H959" s="31">
        <v>0</v>
      </c>
      <c r="I959" s="31">
        <v>0</v>
      </c>
      <c r="J959" s="31">
        <v>0</v>
      </c>
      <c r="K959" s="31">
        <v>0</v>
      </c>
      <c r="L959" s="31">
        <v>0</v>
      </c>
      <c r="M959" s="31">
        <v>0</v>
      </c>
      <c r="N959" s="31">
        <v>0</v>
      </c>
      <c r="O959" s="31">
        <v>0</v>
      </c>
    </row>
    <row r="960" spans="1:15" x14ac:dyDescent="0.35">
      <c r="A960" t="s">
        <v>34</v>
      </c>
      <c r="B960" t="s">
        <v>34</v>
      </c>
      <c r="C960" t="s">
        <v>32</v>
      </c>
      <c r="D960" t="s">
        <v>189</v>
      </c>
      <c r="E960" t="s">
        <v>291</v>
      </c>
      <c r="F960" t="s">
        <v>292</v>
      </c>
      <c r="G960">
        <v>2016</v>
      </c>
      <c r="H960" s="31">
        <v>0</v>
      </c>
      <c r="I960" s="31">
        <v>0</v>
      </c>
      <c r="J960" s="31">
        <v>0</v>
      </c>
      <c r="K960" s="31">
        <v>0</v>
      </c>
      <c r="L960" s="31">
        <v>0</v>
      </c>
      <c r="M960" s="31">
        <v>0</v>
      </c>
      <c r="N960" s="31">
        <v>0</v>
      </c>
      <c r="O960" s="31">
        <v>0</v>
      </c>
    </row>
    <row r="961" spans="1:15" x14ac:dyDescent="0.35">
      <c r="A961" t="s">
        <v>34</v>
      </c>
      <c r="B961" t="s">
        <v>34</v>
      </c>
      <c r="C961" t="s">
        <v>32</v>
      </c>
      <c r="D961" t="s">
        <v>192</v>
      </c>
      <c r="E961" t="s">
        <v>291</v>
      </c>
      <c r="F961" t="s">
        <v>292</v>
      </c>
      <c r="G961">
        <v>2016</v>
      </c>
      <c r="H961" s="31">
        <v>0</v>
      </c>
      <c r="I961" s="31">
        <v>0</v>
      </c>
      <c r="J961" s="31">
        <v>0</v>
      </c>
      <c r="K961" s="31">
        <v>0</v>
      </c>
      <c r="L961" s="31">
        <v>0</v>
      </c>
      <c r="M961" s="31">
        <v>0</v>
      </c>
      <c r="N961" s="31">
        <v>0</v>
      </c>
      <c r="O961" s="31">
        <v>0</v>
      </c>
    </row>
    <row r="962" spans="1:15" x14ac:dyDescent="0.35">
      <c r="A962" t="s">
        <v>38</v>
      </c>
      <c r="B962" t="s">
        <v>38</v>
      </c>
      <c r="C962" t="s">
        <v>39</v>
      </c>
      <c r="D962" t="s">
        <v>197</v>
      </c>
      <c r="E962" t="s">
        <v>291</v>
      </c>
      <c r="F962" t="s">
        <v>292</v>
      </c>
      <c r="G962">
        <v>2016</v>
      </c>
      <c r="H962" s="31">
        <v>0</v>
      </c>
      <c r="I962" s="31">
        <v>0</v>
      </c>
      <c r="J962" s="31">
        <v>0</v>
      </c>
      <c r="K962" s="31">
        <v>0</v>
      </c>
      <c r="L962" s="31">
        <v>0</v>
      </c>
      <c r="M962" s="31">
        <v>0</v>
      </c>
      <c r="N962" s="31">
        <v>0</v>
      </c>
      <c r="O962" s="31">
        <v>0</v>
      </c>
    </row>
    <row r="963" spans="1:15" x14ac:dyDescent="0.35">
      <c r="A963" t="s">
        <v>38</v>
      </c>
      <c r="B963" t="s">
        <v>38</v>
      </c>
      <c r="C963" t="s">
        <v>39</v>
      </c>
      <c r="D963" t="s">
        <v>198</v>
      </c>
      <c r="E963" t="s">
        <v>291</v>
      </c>
      <c r="F963" t="s">
        <v>292</v>
      </c>
      <c r="G963">
        <v>2016</v>
      </c>
      <c r="H963" s="31">
        <v>0</v>
      </c>
      <c r="I963" s="31">
        <v>0</v>
      </c>
      <c r="J963" s="31">
        <v>0</v>
      </c>
      <c r="K963" s="31">
        <v>0</v>
      </c>
      <c r="L963" s="31">
        <v>0</v>
      </c>
      <c r="M963" s="31">
        <v>0</v>
      </c>
      <c r="N963" s="31">
        <v>0</v>
      </c>
      <c r="O963" s="31">
        <v>0</v>
      </c>
    </row>
    <row r="964" spans="1:15" x14ac:dyDescent="0.35">
      <c r="A964" t="s">
        <v>34</v>
      </c>
      <c r="B964" t="s">
        <v>34</v>
      </c>
      <c r="C964" t="s">
        <v>32</v>
      </c>
      <c r="D964" t="s">
        <v>200</v>
      </c>
      <c r="E964" t="s">
        <v>291</v>
      </c>
      <c r="F964" t="s">
        <v>292</v>
      </c>
      <c r="G964">
        <v>2016</v>
      </c>
      <c r="H964" s="31">
        <v>0</v>
      </c>
      <c r="I964" s="31">
        <v>0</v>
      </c>
      <c r="J964" s="31">
        <v>0</v>
      </c>
      <c r="K964" s="31">
        <v>0</v>
      </c>
      <c r="L964" s="31">
        <v>0</v>
      </c>
      <c r="M964" s="31">
        <v>0</v>
      </c>
      <c r="N964" s="31">
        <v>0</v>
      </c>
      <c r="O964" s="31">
        <v>0</v>
      </c>
    </row>
    <row r="965" spans="1:15" x14ac:dyDescent="0.35">
      <c r="A965" t="s">
        <v>34</v>
      </c>
      <c r="B965" t="s">
        <v>34</v>
      </c>
      <c r="C965" t="s">
        <v>32</v>
      </c>
      <c r="D965" t="s">
        <v>204</v>
      </c>
      <c r="E965" t="s">
        <v>291</v>
      </c>
      <c r="F965" t="s">
        <v>292</v>
      </c>
      <c r="G965">
        <v>2016</v>
      </c>
      <c r="H965" s="31">
        <v>0</v>
      </c>
      <c r="I965" s="31">
        <v>0</v>
      </c>
      <c r="J965" s="31">
        <v>0</v>
      </c>
      <c r="K965" s="31">
        <v>0</v>
      </c>
      <c r="L965" s="31">
        <v>0</v>
      </c>
      <c r="M965" s="31">
        <v>0</v>
      </c>
      <c r="N965" s="31">
        <v>0</v>
      </c>
      <c r="O965" s="31">
        <v>0</v>
      </c>
    </row>
    <row r="966" spans="1:15" x14ac:dyDescent="0.35">
      <c r="A966" t="s">
        <v>27</v>
      </c>
      <c r="B966" t="s">
        <v>27</v>
      </c>
      <c r="C966" t="s">
        <v>32</v>
      </c>
      <c r="D966" t="s">
        <v>207</v>
      </c>
      <c r="E966" t="s">
        <v>291</v>
      </c>
      <c r="F966" t="s">
        <v>292</v>
      </c>
      <c r="G966">
        <v>2016</v>
      </c>
      <c r="H966" s="31">
        <v>0</v>
      </c>
      <c r="I966" s="31">
        <v>0</v>
      </c>
      <c r="J966" s="31">
        <v>0</v>
      </c>
      <c r="K966" s="31">
        <v>0</v>
      </c>
      <c r="L966" s="31">
        <v>0</v>
      </c>
      <c r="M966" s="31">
        <v>0</v>
      </c>
      <c r="N966" s="31">
        <v>0</v>
      </c>
      <c r="O966" s="31">
        <v>0</v>
      </c>
    </row>
    <row r="967" spans="1:15" x14ac:dyDescent="0.35">
      <c r="A967" t="s">
        <v>38</v>
      </c>
      <c r="B967" t="s">
        <v>38</v>
      </c>
      <c r="C967" t="s">
        <v>39</v>
      </c>
      <c r="D967" t="s">
        <v>211</v>
      </c>
      <c r="E967" t="s">
        <v>291</v>
      </c>
      <c r="F967" t="s">
        <v>292</v>
      </c>
      <c r="G967">
        <v>2016</v>
      </c>
      <c r="H967" s="31">
        <v>0</v>
      </c>
      <c r="I967" s="31">
        <v>0</v>
      </c>
      <c r="J967" s="31">
        <v>0</v>
      </c>
      <c r="K967" s="31">
        <v>0</v>
      </c>
      <c r="L967" s="31">
        <v>0</v>
      </c>
      <c r="M967" s="31">
        <v>0</v>
      </c>
      <c r="N967" s="31">
        <v>0</v>
      </c>
      <c r="O967" s="31">
        <v>0</v>
      </c>
    </row>
    <row r="968" spans="1:15" x14ac:dyDescent="0.35">
      <c r="A968" t="s">
        <v>23</v>
      </c>
      <c r="B968" t="s">
        <v>23</v>
      </c>
      <c r="C968" t="s">
        <v>32</v>
      </c>
      <c r="D968" t="s">
        <v>222</v>
      </c>
      <c r="E968" t="s">
        <v>291</v>
      </c>
      <c r="F968" t="s">
        <v>292</v>
      </c>
      <c r="G968">
        <v>2016</v>
      </c>
      <c r="H968" s="31">
        <v>0</v>
      </c>
      <c r="I968" s="31">
        <v>0</v>
      </c>
      <c r="J968" s="31">
        <v>0</v>
      </c>
      <c r="K968" s="31">
        <v>0</v>
      </c>
      <c r="L968" s="31">
        <v>0</v>
      </c>
      <c r="M968" s="31">
        <v>0</v>
      </c>
      <c r="N968" s="31">
        <v>0</v>
      </c>
      <c r="O968" s="31">
        <v>0</v>
      </c>
    </row>
    <row r="969" spans="1:15" x14ac:dyDescent="0.35">
      <c r="A969" t="s">
        <v>27</v>
      </c>
      <c r="B969" t="s">
        <v>27</v>
      </c>
      <c r="C969" t="s">
        <v>32</v>
      </c>
      <c r="D969" t="s">
        <v>234</v>
      </c>
      <c r="E969" t="s">
        <v>291</v>
      </c>
      <c r="F969" t="s">
        <v>292</v>
      </c>
      <c r="G969">
        <v>2016</v>
      </c>
      <c r="H969" s="31">
        <v>0</v>
      </c>
      <c r="I969" s="31">
        <v>0</v>
      </c>
      <c r="J969" s="31">
        <v>0</v>
      </c>
      <c r="K969" s="31">
        <v>0</v>
      </c>
      <c r="L969" s="31">
        <v>0</v>
      </c>
      <c r="M969" s="31">
        <v>0</v>
      </c>
      <c r="N969" s="31">
        <v>0</v>
      </c>
      <c r="O969" s="31">
        <v>0</v>
      </c>
    </row>
    <row r="970" spans="1:15" x14ac:dyDescent="0.35">
      <c r="A970" t="s">
        <v>38</v>
      </c>
      <c r="B970" t="s">
        <v>38</v>
      </c>
      <c r="C970" t="s">
        <v>39</v>
      </c>
      <c r="D970" t="s">
        <v>237</v>
      </c>
      <c r="E970" t="s">
        <v>291</v>
      </c>
      <c r="F970" t="s">
        <v>292</v>
      </c>
      <c r="G970">
        <v>2016</v>
      </c>
      <c r="H970" s="31">
        <v>0</v>
      </c>
      <c r="I970" s="31">
        <v>0</v>
      </c>
      <c r="J970" s="31">
        <v>0</v>
      </c>
      <c r="K970" s="31">
        <v>0</v>
      </c>
      <c r="L970" s="31">
        <v>0</v>
      </c>
      <c r="M970" s="31">
        <v>0</v>
      </c>
      <c r="N970" s="31">
        <v>0</v>
      </c>
      <c r="O970" s="31">
        <v>0</v>
      </c>
    </row>
    <row r="971" spans="1:15" x14ac:dyDescent="0.35">
      <c r="A971" t="s">
        <v>38</v>
      </c>
      <c r="B971" t="s">
        <v>38</v>
      </c>
      <c r="C971" t="s">
        <v>39</v>
      </c>
      <c r="D971" t="s">
        <v>254</v>
      </c>
      <c r="E971" t="s">
        <v>291</v>
      </c>
      <c r="F971" t="s">
        <v>292</v>
      </c>
      <c r="G971">
        <v>2016</v>
      </c>
      <c r="H971" s="31">
        <v>0</v>
      </c>
      <c r="I971" s="31">
        <v>0</v>
      </c>
      <c r="J971" s="31">
        <v>0</v>
      </c>
      <c r="K971" s="31">
        <v>0</v>
      </c>
      <c r="L971" s="31">
        <v>0</v>
      </c>
      <c r="M971" s="31">
        <v>0</v>
      </c>
      <c r="N971" s="31">
        <v>0</v>
      </c>
      <c r="O971" s="31">
        <v>0</v>
      </c>
    </row>
    <row r="972" spans="1:15" x14ac:dyDescent="0.35">
      <c r="A972" t="s">
        <v>23</v>
      </c>
      <c r="B972" t="s">
        <v>23</v>
      </c>
      <c r="C972" t="s">
        <v>32</v>
      </c>
      <c r="D972" t="s">
        <v>255</v>
      </c>
      <c r="E972" t="s">
        <v>291</v>
      </c>
      <c r="F972" t="s">
        <v>292</v>
      </c>
      <c r="G972">
        <v>2016</v>
      </c>
      <c r="H972" s="31">
        <v>0</v>
      </c>
      <c r="I972" s="31">
        <v>0</v>
      </c>
      <c r="J972" s="31">
        <v>0</v>
      </c>
      <c r="K972" s="31">
        <v>0</v>
      </c>
      <c r="L972" s="31">
        <v>0</v>
      </c>
      <c r="M972" s="31">
        <v>0</v>
      </c>
      <c r="N972" s="31">
        <v>0</v>
      </c>
      <c r="O972" s="31">
        <v>0</v>
      </c>
    </row>
    <row r="973" spans="1:15" x14ac:dyDescent="0.35">
      <c r="A973" t="s">
        <v>23</v>
      </c>
      <c r="B973" t="s">
        <v>23</v>
      </c>
      <c r="C973" t="s">
        <v>32</v>
      </c>
      <c r="D973" t="s">
        <v>261</v>
      </c>
      <c r="E973" t="s">
        <v>291</v>
      </c>
      <c r="F973" t="s">
        <v>292</v>
      </c>
      <c r="G973">
        <v>2016</v>
      </c>
      <c r="H973" s="31">
        <v>0</v>
      </c>
      <c r="I973" s="31">
        <v>0</v>
      </c>
      <c r="J973" s="31">
        <v>0</v>
      </c>
      <c r="K973" s="31">
        <v>0</v>
      </c>
      <c r="L973" s="31">
        <v>0</v>
      </c>
      <c r="M973" s="31">
        <v>0</v>
      </c>
      <c r="N973" s="31">
        <v>0</v>
      </c>
      <c r="O973" s="31">
        <v>0</v>
      </c>
    </row>
    <row r="974" spans="1:15" x14ac:dyDescent="0.35">
      <c r="A974" t="s">
        <v>38</v>
      </c>
      <c r="B974" t="s">
        <v>38</v>
      </c>
      <c r="C974" t="s">
        <v>39</v>
      </c>
      <c r="D974" t="s">
        <v>269</v>
      </c>
      <c r="E974" t="s">
        <v>291</v>
      </c>
      <c r="F974" t="s">
        <v>292</v>
      </c>
      <c r="G974">
        <v>2016</v>
      </c>
      <c r="H974" s="31">
        <v>0</v>
      </c>
      <c r="I974" s="31">
        <v>0</v>
      </c>
      <c r="J974" s="31">
        <v>0</v>
      </c>
      <c r="K974" s="31">
        <v>0</v>
      </c>
      <c r="L974" s="31">
        <v>0</v>
      </c>
      <c r="M974" s="31">
        <v>0</v>
      </c>
      <c r="N974" s="31">
        <v>0</v>
      </c>
      <c r="O974" s="31">
        <v>0</v>
      </c>
    </row>
    <row r="975" spans="1:15" x14ac:dyDescent="0.35">
      <c r="A975" t="s">
        <v>27</v>
      </c>
      <c r="B975" t="s">
        <v>27</v>
      </c>
      <c r="C975" t="s">
        <v>32</v>
      </c>
      <c r="D975" t="s">
        <v>271</v>
      </c>
      <c r="E975" t="s">
        <v>291</v>
      </c>
      <c r="F975" t="s">
        <v>292</v>
      </c>
      <c r="G975">
        <v>2016</v>
      </c>
      <c r="H975" s="31">
        <v>0</v>
      </c>
      <c r="I975" s="31">
        <v>0</v>
      </c>
      <c r="J975" s="31">
        <v>0</v>
      </c>
      <c r="K975" s="31">
        <v>0</v>
      </c>
      <c r="L975" s="31">
        <v>0</v>
      </c>
      <c r="M975" s="31">
        <v>0</v>
      </c>
      <c r="N975" s="31">
        <v>0</v>
      </c>
      <c r="O975" s="31">
        <v>0</v>
      </c>
    </row>
    <row r="976" spans="1:15" x14ac:dyDescent="0.35">
      <c r="A976" t="s">
        <v>38</v>
      </c>
      <c r="B976" t="s">
        <v>38</v>
      </c>
      <c r="C976" t="s">
        <v>39</v>
      </c>
      <c r="D976" t="s">
        <v>274</v>
      </c>
      <c r="E976" t="s">
        <v>291</v>
      </c>
      <c r="F976" t="s">
        <v>292</v>
      </c>
      <c r="G976">
        <v>2016</v>
      </c>
      <c r="H976" s="31">
        <v>0</v>
      </c>
      <c r="I976" s="31">
        <v>0</v>
      </c>
      <c r="J976" s="31">
        <v>0</v>
      </c>
      <c r="K976" s="31">
        <v>0</v>
      </c>
      <c r="L976" s="31">
        <v>0</v>
      </c>
      <c r="M976" s="31">
        <v>0</v>
      </c>
      <c r="N976" s="31">
        <v>0</v>
      </c>
      <c r="O976" s="31">
        <v>0</v>
      </c>
    </row>
    <row r="977" spans="1:15" x14ac:dyDescent="0.35">
      <c r="A977" t="s">
        <v>30</v>
      </c>
      <c r="B977" t="s">
        <v>30</v>
      </c>
      <c r="C977" t="s">
        <v>30</v>
      </c>
      <c r="D977" t="s">
        <v>31</v>
      </c>
      <c r="E977" t="s">
        <v>291</v>
      </c>
      <c r="F977" t="s">
        <v>292</v>
      </c>
      <c r="G977">
        <v>2017</v>
      </c>
      <c r="H977" s="31">
        <v>200887.454</v>
      </c>
      <c r="I977" s="31">
        <v>174669.549</v>
      </c>
      <c r="J977" s="31">
        <v>26217.904999999999</v>
      </c>
      <c r="K977" s="31">
        <v>8328.7389999999996</v>
      </c>
      <c r="L977" s="31">
        <v>7516.02</v>
      </c>
      <c r="M977" s="31">
        <v>8820.6990000000005</v>
      </c>
      <c r="N977" s="31">
        <v>-1304.6790000000001</v>
      </c>
      <c r="O977" s="31">
        <v>812.71900000000005</v>
      </c>
    </row>
    <row r="978" spans="1:15" x14ac:dyDescent="0.35">
      <c r="A978" t="s">
        <v>38</v>
      </c>
      <c r="B978" t="s">
        <v>38</v>
      </c>
      <c r="C978" t="s">
        <v>39</v>
      </c>
      <c r="D978" t="s">
        <v>39</v>
      </c>
      <c r="E978" t="s">
        <v>291</v>
      </c>
      <c r="F978" t="s">
        <v>292</v>
      </c>
      <c r="G978">
        <v>2017</v>
      </c>
      <c r="H978" s="31" t="s">
        <v>293</v>
      </c>
      <c r="I978" s="31" t="s">
        <v>293</v>
      </c>
      <c r="J978" s="31" t="s">
        <v>293</v>
      </c>
      <c r="K978" s="31" t="s">
        <v>293</v>
      </c>
      <c r="L978" s="31" t="s">
        <v>293</v>
      </c>
      <c r="M978" s="31" t="s">
        <v>293</v>
      </c>
      <c r="N978" s="31" t="s">
        <v>293</v>
      </c>
      <c r="O978" s="31" t="s">
        <v>293</v>
      </c>
    </row>
    <row r="979" spans="1:15" x14ac:dyDescent="0.35">
      <c r="A979" t="s">
        <v>34</v>
      </c>
      <c r="B979" t="s">
        <v>34</v>
      </c>
      <c r="C979" t="s">
        <v>32</v>
      </c>
      <c r="D979" t="s">
        <v>46</v>
      </c>
      <c r="E979" t="s">
        <v>291</v>
      </c>
      <c r="F979" t="s">
        <v>292</v>
      </c>
      <c r="G979">
        <v>2017</v>
      </c>
      <c r="H979" s="31">
        <v>752.98400000000004</v>
      </c>
      <c r="I979" s="31">
        <v>594.88400000000001</v>
      </c>
      <c r="J979" s="31">
        <v>158.1</v>
      </c>
      <c r="K979" s="31">
        <v>-24.422999999999998</v>
      </c>
      <c r="L979" s="31">
        <v>-27.445</v>
      </c>
      <c r="M979" s="31">
        <v>27.928999999999998</v>
      </c>
      <c r="N979" s="31">
        <v>-55.374000000000002</v>
      </c>
      <c r="O979" s="31">
        <v>2.9020000000000001</v>
      </c>
    </row>
    <row r="980" spans="1:15" x14ac:dyDescent="0.35">
      <c r="A980" t="s">
        <v>34</v>
      </c>
      <c r="B980" t="s">
        <v>34</v>
      </c>
      <c r="C980" t="s">
        <v>24</v>
      </c>
      <c r="D980" t="s">
        <v>47</v>
      </c>
      <c r="E980" t="s">
        <v>291</v>
      </c>
      <c r="F980" t="s">
        <v>292</v>
      </c>
      <c r="G980">
        <v>2017</v>
      </c>
      <c r="H980" s="31">
        <v>211.93700000000001</v>
      </c>
      <c r="I980" s="31">
        <v>168.33099999999999</v>
      </c>
      <c r="J980" s="31">
        <v>43.726999999999997</v>
      </c>
      <c r="K980" s="31">
        <v>-28.774999999999999</v>
      </c>
      <c r="L980" s="31">
        <v>-28.896000000000001</v>
      </c>
      <c r="M980" s="31">
        <v>11.002000000000001</v>
      </c>
      <c r="N980" s="31">
        <v>-39.777999999999999</v>
      </c>
      <c r="O980" s="31">
        <v>0.121</v>
      </c>
    </row>
    <row r="981" spans="1:15" x14ac:dyDescent="0.35">
      <c r="A981" t="s">
        <v>34</v>
      </c>
      <c r="B981" t="s">
        <v>34</v>
      </c>
      <c r="C981" t="s">
        <v>24</v>
      </c>
      <c r="D981" t="s">
        <v>54</v>
      </c>
      <c r="E981" t="s">
        <v>291</v>
      </c>
      <c r="F981" t="s">
        <v>292</v>
      </c>
      <c r="G981">
        <v>2017</v>
      </c>
      <c r="H981" s="31">
        <v>-535.93200000000002</v>
      </c>
      <c r="I981" s="31">
        <v>1069.549</v>
      </c>
      <c r="J981" s="31">
        <v>-1605.481</v>
      </c>
      <c r="K981" s="31">
        <v>-200.339</v>
      </c>
      <c r="L981" s="31">
        <v>-166.48500000000001</v>
      </c>
      <c r="M981" s="31">
        <v>8.2210000000000001</v>
      </c>
      <c r="N981" s="31">
        <v>-174.58600000000001</v>
      </c>
      <c r="O981" s="31">
        <v>-33.853000000000002</v>
      </c>
    </row>
    <row r="982" spans="1:15" x14ac:dyDescent="0.35">
      <c r="A982" t="s">
        <v>34</v>
      </c>
      <c r="B982" t="s">
        <v>34</v>
      </c>
      <c r="C982" t="s">
        <v>57</v>
      </c>
      <c r="D982" t="s">
        <v>74</v>
      </c>
      <c r="E982" t="s">
        <v>291</v>
      </c>
      <c r="F982" t="s">
        <v>292</v>
      </c>
      <c r="G982">
        <v>2017</v>
      </c>
      <c r="H982" s="31">
        <v>2013.7639999999999</v>
      </c>
      <c r="I982" s="31">
        <v>1360.049</v>
      </c>
      <c r="J982" s="31">
        <v>653.71500000000003</v>
      </c>
      <c r="K982" s="31">
        <v>306.37200000000001</v>
      </c>
      <c r="L982" s="31">
        <v>289.44499999999999</v>
      </c>
      <c r="M982" s="31">
        <v>220.65</v>
      </c>
      <c r="N982" s="31">
        <v>68.795000000000002</v>
      </c>
      <c r="O982" s="31">
        <v>16.806000000000001</v>
      </c>
    </row>
    <row r="983" spans="1:15" x14ac:dyDescent="0.35">
      <c r="A983" t="s">
        <v>34</v>
      </c>
      <c r="B983" t="s">
        <v>34</v>
      </c>
      <c r="C983" t="s">
        <v>41</v>
      </c>
      <c r="D983" t="s">
        <v>78</v>
      </c>
      <c r="E983" t="s">
        <v>291</v>
      </c>
      <c r="F983" t="s">
        <v>292</v>
      </c>
      <c r="G983">
        <v>2017</v>
      </c>
      <c r="H983" s="31">
        <v>1217.0519999999999</v>
      </c>
      <c r="I983" s="31" t="s">
        <v>293</v>
      </c>
      <c r="J983" s="31">
        <v>510.47500000000002</v>
      </c>
      <c r="K983" s="31">
        <v>96.24</v>
      </c>
      <c r="L983" s="31" t="s">
        <v>293</v>
      </c>
      <c r="M983" s="31" t="s">
        <v>293</v>
      </c>
      <c r="N983" s="31" t="s">
        <v>293</v>
      </c>
      <c r="O983" s="31" t="s">
        <v>293</v>
      </c>
    </row>
    <row r="984" spans="1:15" x14ac:dyDescent="0.35">
      <c r="A984" t="s">
        <v>34</v>
      </c>
      <c r="B984" t="s">
        <v>34</v>
      </c>
      <c r="C984" t="s">
        <v>24</v>
      </c>
      <c r="D984" t="s">
        <v>96</v>
      </c>
      <c r="E984" t="s">
        <v>291</v>
      </c>
      <c r="F984" t="s">
        <v>292</v>
      </c>
      <c r="G984">
        <v>2017</v>
      </c>
      <c r="H984" s="31">
        <v>218.87899999999999</v>
      </c>
      <c r="I984" s="31">
        <v>161.99799999999999</v>
      </c>
      <c r="J984" s="31">
        <v>56.881999999999998</v>
      </c>
      <c r="K984" s="31">
        <v>21.884</v>
      </c>
      <c r="L984" s="31">
        <v>20.916</v>
      </c>
      <c r="M984" s="31">
        <v>10.76</v>
      </c>
      <c r="N984" s="31">
        <v>10.156000000000001</v>
      </c>
      <c r="O984" s="31">
        <v>0.96699999999999997</v>
      </c>
    </row>
    <row r="985" spans="1:15" x14ac:dyDescent="0.35">
      <c r="A985" t="s">
        <v>34</v>
      </c>
      <c r="B985" t="s">
        <v>34</v>
      </c>
      <c r="C985" t="s">
        <v>24</v>
      </c>
      <c r="D985" t="s">
        <v>97</v>
      </c>
      <c r="E985" t="s">
        <v>291</v>
      </c>
      <c r="F985" t="s">
        <v>292</v>
      </c>
      <c r="G985">
        <v>2017</v>
      </c>
      <c r="H985" s="31">
        <v>13277.954</v>
      </c>
      <c r="I985" s="31" t="s">
        <v>293</v>
      </c>
      <c r="J985" s="31" t="s">
        <v>293</v>
      </c>
      <c r="K985" s="31">
        <v>772.82100000000003</v>
      </c>
      <c r="L985" s="31" t="s">
        <v>293</v>
      </c>
      <c r="M985" s="31" t="s">
        <v>293</v>
      </c>
      <c r="N985" s="31" t="s">
        <v>293</v>
      </c>
      <c r="O985" s="31" t="s">
        <v>293</v>
      </c>
    </row>
    <row r="986" spans="1:15" x14ac:dyDescent="0.35">
      <c r="A986" t="s">
        <v>34</v>
      </c>
      <c r="B986" t="s">
        <v>34</v>
      </c>
      <c r="C986" t="s">
        <v>24</v>
      </c>
      <c r="D986" t="s">
        <v>106</v>
      </c>
      <c r="E986" t="s">
        <v>291</v>
      </c>
      <c r="F986" t="s">
        <v>292</v>
      </c>
      <c r="G986">
        <v>2017</v>
      </c>
      <c r="H986" s="31">
        <v>486.358</v>
      </c>
      <c r="I986" s="31" t="s">
        <v>293</v>
      </c>
      <c r="J986" s="31">
        <v>-33.860999999999997</v>
      </c>
      <c r="K986" s="31">
        <v>88.381</v>
      </c>
      <c r="L986" s="31" t="s">
        <v>293</v>
      </c>
      <c r="M986" s="31" t="s">
        <v>293</v>
      </c>
      <c r="N986" s="31" t="s">
        <v>293</v>
      </c>
      <c r="O986" s="31" t="s">
        <v>293</v>
      </c>
    </row>
    <row r="987" spans="1:15" x14ac:dyDescent="0.35">
      <c r="A987" t="s">
        <v>34</v>
      </c>
      <c r="B987" t="s">
        <v>34</v>
      </c>
      <c r="C987" t="s">
        <v>24</v>
      </c>
      <c r="D987" t="s">
        <v>112</v>
      </c>
      <c r="E987" t="s">
        <v>291</v>
      </c>
      <c r="F987" t="s">
        <v>292</v>
      </c>
      <c r="G987">
        <v>2017</v>
      </c>
      <c r="H987" s="31">
        <v>1783.922</v>
      </c>
      <c r="I987" s="31">
        <v>1101.2180000000001</v>
      </c>
      <c r="J987" s="31">
        <v>682.70399999999995</v>
      </c>
      <c r="K987" s="31">
        <v>60.936</v>
      </c>
      <c r="L987" s="31">
        <v>53.923000000000002</v>
      </c>
      <c r="M987" s="31">
        <v>43.646000000000001</v>
      </c>
      <c r="N987" s="31">
        <v>10.276999999999999</v>
      </c>
      <c r="O987" s="31">
        <v>7.133</v>
      </c>
    </row>
    <row r="988" spans="1:15" x14ac:dyDescent="0.35">
      <c r="A988" t="s">
        <v>34</v>
      </c>
      <c r="B988" t="s">
        <v>34</v>
      </c>
      <c r="C988" t="s">
        <v>24</v>
      </c>
      <c r="D988" t="s">
        <v>113</v>
      </c>
      <c r="E988" t="s">
        <v>291</v>
      </c>
      <c r="F988" t="s">
        <v>292</v>
      </c>
      <c r="G988">
        <v>2017</v>
      </c>
      <c r="H988" s="31">
        <v>4606.3339999999998</v>
      </c>
      <c r="I988" s="31" t="s">
        <v>293</v>
      </c>
      <c r="J988" s="31">
        <v>564.67700000000002</v>
      </c>
      <c r="K988" s="31">
        <v>175.19</v>
      </c>
      <c r="L988" s="31" t="s">
        <v>293</v>
      </c>
      <c r="M988" s="31" t="s">
        <v>293</v>
      </c>
      <c r="N988" s="31" t="s">
        <v>293</v>
      </c>
      <c r="O988" s="31" t="s">
        <v>293</v>
      </c>
    </row>
    <row r="989" spans="1:15" x14ac:dyDescent="0.35">
      <c r="A989" t="s">
        <v>34</v>
      </c>
      <c r="B989" t="s">
        <v>34</v>
      </c>
      <c r="C989" t="s">
        <v>24</v>
      </c>
      <c r="D989" t="s">
        <v>119</v>
      </c>
      <c r="E989" t="s">
        <v>291</v>
      </c>
      <c r="F989" t="s">
        <v>292</v>
      </c>
      <c r="G989">
        <v>2017</v>
      </c>
      <c r="H989" s="31">
        <v>2533.252</v>
      </c>
      <c r="I989" s="31">
        <v>2608.77</v>
      </c>
      <c r="J989" s="31">
        <v>-75.638999999999996</v>
      </c>
      <c r="K989" s="31">
        <v>101.07599999999999</v>
      </c>
      <c r="L989" s="31">
        <v>83.545000000000002</v>
      </c>
      <c r="M989" s="31" t="s">
        <v>293</v>
      </c>
      <c r="N989" s="31" t="s">
        <v>293</v>
      </c>
      <c r="O989" s="31">
        <v>17.530999999999999</v>
      </c>
    </row>
    <row r="990" spans="1:15" x14ac:dyDescent="0.35">
      <c r="A990" t="s">
        <v>34</v>
      </c>
      <c r="B990" t="s">
        <v>34</v>
      </c>
      <c r="C990" t="s">
        <v>24</v>
      </c>
      <c r="D990" t="s">
        <v>122</v>
      </c>
      <c r="E990" t="s">
        <v>291</v>
      </c>
      <c r="F990" t="s">
        <v>292</v>
      </c>
      <c r="G990">
        <v>2017</v>
      </c>
      <c r="H990" s="31">
        <v>28.745000000000001</v>
      </c>
      <c r="I990" s="31">
        <v>13.885999999999999</v>
      </c>
      <c r="J990" s="31">
        <v>14.86</v>
      </c>
      <c r="K990" s="31">
        <v>0.60499999999999998</v>
      </c>
      <c r="L990" s="31" t="s">
        <v>293</v>
      </c>
      <c r="M990" s="31" t="s">
        <v>293</v>
      </c>
      <c r="N990" s="31" t="s">
        <v>293</v>
      </c>
      <c r="O990" s="31" t="s">
        <v>293</v>
      </c>
    </row>
    <row r="991" spans="1:15" x14ac:dyDescent="0.35">
      <c r="A991" t="s">
        <v>34</v>
      </c>
      <c r="B991" t="s">
        <v>34</v>
      </c>
      <c r="C991" t="s">
        <v>24</v>
      </c>
      <c r="D991" t="s">
        <v>136</v>
      </c>
      <c r="E991" t="s">
        <v>291</v>
      </c>
      <c r="F991" t="s">
        <v>292</v>
      </c>
      <c r="G991">
        <v>2017</v>
      </c>
      <c r="H991" s="31">
        <v>1461.6320000000001</v>
      </c>
      <c r="I991" s="31">
        <v>1432.278</v>
      </c>
      <c r="J991" s="31">
        <v>29.353999999999999</v>
      </c>
      <c r="K991" s="31">
        <v>12.332000000000001</v>
      </c>
      <c r="L991" s="31">
        <v>11.97</v>
      </c>
      <c r="M991" s="31" t="s">
        <v>293</v>
      </c>
      <c r="N991" s="31" t="s">
        <v>293</v>
      </c>
      <c r="O991" s="31">
        <v>0.36299999999999999</v>
      </c>
    </row>
    <row r="992" spans="1:15" x14ac:dyDescent="0.35">
      <c r="A992" t="s">
        <v>34</v>
      </c>
      <c r="B992" t="s">
        <v>34</v>
      </c>
      <c r="C992" t="s">
        <v>24</v>
      </c>
      <c r="D992" t="s">
        <v>137</v>
      </c>
      <c r="E992" t="s">
        <v>291</v>
      </c>
      <c r="F992" t="s">
        <v>292</v>
      </c>
      <c r="G992">
        <v>2017</v>
      </c>
      <c r="H992" s="31">
        <v>412.05799999999999</v>
      </c>
      <c r="I992" s="31">
        <v>361.267</v>
      </c>
      <c r="J992" s="31">
        <v>50.792000000000002</v>
      </c>
      <c r="K992" s="31">
        <v>5.9240000000000004</v>
      </c>
      <c r="L992" s="31" t="s">
        <v>293</v>
      </c>
      <c r="M992" s="31" t="s">
        <v>293</v>
      </c>
      <c r="N992" s="31" t="s">
        <v>293</v>
      </c>
      <c r="O992" s="31" t="s">
        <v>293</v>
      </c>
    </row>
    <row r="993" spans="1:15" x14ac:dyDescent="0.35">
      <c r="A993" t="s">
        <v>34</v>
      </c>
      <c r="B993" t="s">
        <v>34</v>
      </c>
      <c r="C993" t="s">
        <v>24</v>
      </c>
      <c r="D993" t="s">
        <v>142</v>
      </c>
      <c r="E993" t="s">
        <v>291</v>
      </c>
      <c r="F993" t="s">
        <v>292</v>
      </c>
      <c r="G993">
        <v>2017</v>
      </c>
      <c r="H993" s="31">
        <v>2201.9490000000001</v>
      </c>
      <c r="I993" s="31">
        <v>2188.7939999999999</v>
      </c>
      <c r="J993" s="31">
        <v>13.154999999999999</v>
      </c>
      <c r="K993" s="31">
        <v>29.501000000000001</v>
      </c>
      <c r="L993" s="31">
        <v>28.413</v>
      </c>
      <c r="M993" s="31" t="s">
        <v>293</v>
      </c>
      <c r="N993" s="31" t="s">
        <v>293</v>
      </c>
      <c r="O993" s="31">
        <v>1.0880000000000001</v>
      </c>
    </row>
    <row r="994" spans="1:15" x14ac:dyDescent="0.35">
      <c r="A994" t="s">
        <v>34</v>
      </c>
      <c r="B994" t="s">
        <v>34</v>
      </c>
      <c r="C994" t="s">
        <v>28</v>
      </c>
      <c r="D994" t="s">
        <v>144</v>
      </c>
      <c r="E994" t="s">
        <v>291</v>
      </c>
      <c r="F994" t="s">
        <v>292</v>
      </c>
      <c r="G994">
        <v>2017</v>
      </c>
      <c r="H994" s="31">
        <v>-0.60899999999999999</v>
      </c>
      <c r="I994" s="31" t="s">
        <v>293</v>
      </c>
      <c r="J994" s="31" t="s">
        <v>293</v>
      </c>
      <c r="K994" s="31" t="s">
        <v>293</v>
      </c>
      <c r="L994" s="31" t="s">
        <v>293</v>
      </c>
      <c r="M994" s="31" t="s">
        <v>293</v>
      </c>
      <c r="N994" s="31" t="s">
        <v>293</v>
      </c>
      <c r="O994" s="31" t="s">
        <v>293</v>
      </c>
    </row>
    <row r="995" spans="1:15" x14ac:dyDescent="0.35">
      <c r="A995" t="s">
        <v>34</v>
      </c>
      <c r="B995" t="s">
        <v>34</v>
      </c>
      <c r="C995" t="s">
        <v>24</v>
      </c>
      <c r="D995" t="s">
        <v>145</v>
      </c>
      <c r="E995" t="s">
        <v>291</v>
      </c>
      <c r="F995" t="s">
        <v>292</v>
      </c>
      <c r="G995">
        <v>2017</v>
      </c>
      <c r="H995" s="31">
        <v>229.11099999999999</v>
      </c>
      <c r="I995" s="31">
        <v>173.934</v>
      </c>
      <c r="J995" s="31">
        <v>55.177</v>
      </c>
      <c r="K995" s="31">
        <v>-12.816000000000001</v>
      </c>
      <c r="L995" s="31">
        <v>-14.146000000000001</v>
      </c>
      <c r="M995" s="31">
        <v>14.992000000000001</v>
      </c>
      <c r="N995" s="31">
        <v>-29.138000000000002</v>
      </c>
      <c r="O995" s="31">
        <v>1.33</v>
      </c>
    </row>
    <row r="996" spans="1:15" x14ac:dyDescent="0.35">
      <c r="A996" t="s">
        <v>34</v>
      </c>
      <c r="B996" t="s">
        <v>34</v>
      </c>
      <c r="C996" t="s">
        <v>32</v>
      </c>
      <c r="D996" t="s">
        <v>147</v>
      </c>
      <c r="E996" t="s">
        <v>291</v>
      </c>
      <c r="F996" t="s">
        <v>292</v>
      </c>
      <c r="G996">
        <v>2017</v>
      </c>
      <c r="H996" s="31">
        <v>572.83799999999997</v>
      </c>
      <c r="I996" s="31">
        <v>523.995</v>
      </c>
      <c r="J996" s="31">
        <v>48.843000000000004</v>
      </c>
      <c r="K996" s="31">
        <v>3.5059999999999998</v>
      </c>
      <c r="L996" s="31">
        <v>2.7810000000000001</v>
      </c>
      <c r="M996" s="31">
        <v>0</v>
      </c>
      <c r="N996" s="31">
        <v>2.7810000000000001</v>
      </c>
      <c r="O996" s="31">
        <v>0.72499999999999998</v>
      </c>
    </row>
    <row r="997" spans="1:15" x14ac:dyDescent="0.35">
      <c r="A997" t="s">
        <v>34</v>
      </c>
      <c r="B997" t="s">
        <v>34</v>
      </c>
      <c r="C997" t="s">
        <v>32</v>
      </c>
      <c r="D997" t="s">
        <v>154</v>
      </c>
      <c r="E997" t="s">
        <v>291</v>
      </c>
      <c r="F997" t="s">
        <v>292</v>
      </c>
      <c r="G997">
        <v>2017</v>
      </c>
      <c r="H997" s="31">
        <v>886.72400000000005</v>
      </c>
      <c r="I997" s="31">
        <v>863.82500000000005</v>
      </c>
      <c r="J997" s="31">
        <v>22.899000000000001</v>
      </c>
      <c r="K997" s="31">
        <v>32.402000000000001</v>
      </c>
      <c r="L997" s="31">
        <v>32.886000000000003</v>
      </c>
      <c r="M997" s="31">
        <v>70.849999999999994</v>
      </c>
      <c r="N997" s="31">
        <v>-37.963999999999999</v>
      </c>
      <c r="O997" s="31">
        <v>-0.48399999999999999</v>
      </c>
    </row>
    <row r="998" spans="1:15" x14ac:dyDescent="0.35">
      <c r="A998" t="s">
        <v>34</v>
      </c>
      <c r="B998" t="s">
        <v>34</v>
      </c>
      <c r="C998" t="s">
        <v>24</v>
      </c>
      <c r="D998" t="s">
        <v>159</v>
      </c>
      <c r="E998" t="s">
        <v>291</v>
      </c>
      <c r="F998" t="s">
        <v>292</v>
      </c>
      <c r="G998">
        <v>2017</v>
      </c>
      <c r="H998" s="31">
        <v>588.91600000000005</v>
      </c>
      <c r="I998" s="31">
        <v>645.798</v>
      </c>
      <c r="J998" s="31">
        <v>-56.881999999999998</v>
      </c>
      <c r="K998" s="31">
        <v>132.02799999999999</v>
      </c>
      <c r="L998" s="31" t="s">
        <v>293</v>
      </c>
      <c r="M998" s="31" t="s">
        <v>293</v>
      </c>
      <c r="N998" s="31" t="s">
        <v>293</v>
      </c>
      <c r="O998" s="31" t="s">
        <v>293</v>
      </c>
    </row>
    <row r="999" spans="1:15" x14ac:dyDescent="0.35">
      <c r="A999" t="s">
        <v>34</v>
      </c>
      <c r="B999" t="s">
        <v>34</v>
      </c>
      <c r="C999" t="s">
        <v>24</v>
      </c>
      <c r="D999" t="s">
        <v>166</v>
      </c>
      <c r="E999" t="s">
        <v>291</v>
      </c>
      <c r="F999" t="s">
        <v>292</v>
      </c>
      <c r="G999">
        <v>2017</v>
      </c>
      <c r="H999" s="31" t="s">
        <v>293</v>
      </c>
      <c r="I999" s="31" t="s">
        <v>293</v>
      </c>
      <c r="J999" s="31" t="s">
        <v>293</v>
      </c>
      <c r="K999" s="31">
        <v>49.207999999999998</v>
      </c>
      <c r="L999" s="31" t="s">
        <v>293</v>
      </c>
      <c r="M999" s="31" t="s">
        <v>293</v>
      </c>
      <c r="N999" s="31" t="s">
        <v>293</v>
      </c>
      <c r="O999" s="31" t="s">
        <v>293</v>
      </c>
    </row>
    <row r="1000" spans="1:15" x14ac:dyDescent="0.35">
      <c r="A1000" t="s">
        <v>23</v>
      </c>
      <c r="B1000" t="s">
        <v>23</v>
      </c>
      <c r="C1000" t="s">
        <v>41</v>
      </c>
      <c r="D1000" t="s">
        <v>178</v>
      </c>
      <c r="E1000" t="s">
        <v>291</v>
      </c>
      <c r="F1000" t="s">
        <v>292</v>
      </c>
      <c r="G1000">
        <v>2017</v>
      </c>
      <c r="H1000" s="31">
        <v>112.54600000000001</v>
      </c>
      <c r="I1000" s="31">
        <v>48.843000000000004</v>
      </c>
      <c r="J1000" s="31">
        <v>63.703000000000003</v>
      </c>
      <c r="K1000" s="31">
        <v>-7.617</v>
      </c>
      <c r="L1000" s="31">
        <v>-9.1890000000000001</v>
      </c>
      <c r="M1000" s="31">
        <v>3.7480000000000002</v>
      </c>
      <c r="N1000" s="31">
        <v>-12.936999999999999</v>
      </c>
      <c r="O1000" s="31">
        <v>1.4510000000000001</v>
      </c>
    </row>
    <row r="1001" spans="1:15" x14ac:dyDescent="0.35">
      <c r="A1001" t="s">
        <v>34</v>
      </c>
      <c r="B1001" t="s">
        <v>34</v>
      </c>
      <c r="C1001" t="s">
        <v>24</v>
      </c>
      <c r="D1001" t="s">
        <v>191</v>
      </c>
      <c r="E1001" t="s">
        <v>291</v>
      </c>
      <c r="F1001" t="s">
        <v>292</v>
      </c>
      <c r="G1001">
        <v>2017</v>
      </c>
      <c r="H1001" s="31">
        <v>34517.783000000003</v>
      </c>
      <c r="I1001" s="31" t="s">
        <v>293</v>
      </c>
      <c r="J1001" s="31" t="s">
        <v>293</v>
      </c>
      <c r="K1001" s="31">
        <v>2081.0059999999999</v>
      </c>
      <c r="L1001" s="31" t="s">
        <v>293</v>
      </c>
      <c r="M1001" s="31" t="s">
        <v>293</v>
      </c>
      <c r="N1001" s="31" t="s">
        <v>293</v>
      </c>
      <c r="O1001" s="31" t="s">
        <v>293</v>
      </c>
    </row>
    <row r="1002" spans="1:15" x14ac:dyDescent="0.35">
      <c r="A1002" t="s">
        <v>34</v>
      </c>
      <c r="B1002" t="s">
        <v>34</v>
      </c>
      <c r="C1002" t="s">
        <v>32</v>
      </c>
      <c r="D1002" t="s">
        <v>193</v>
      </c>
      <c r="E1002" t="s">
        <v>291</v>
      </c>
      <c r="F1002" t="s">
        <v>292</v>
      </c>
      <c r="G1002">
        <v>2017</v>
      </c>
      <c r="H1002" s="31">
        <v>23.63</v>
      </c>
      <c r="I1002" s="31">
        <v>12.911</v>
      </c>
      <c r="J1002" s="31">
        <v>10.597</v>
      </c>
      <c r="K1002" s="31">
        <v>9.6720000000000006</v>
      </c>
      <c r="L1002" s="31">
        <v>9.4309999999999992</v>
      </c>
      <c r="M1002" s="31" t="s">
        <v>293</v>
      </c>
      <c r="N1002" s="31" t="s">
        <v>293</v>
      </c>
      <c r="O1002" s="31">
        <v>0.24199999999999999</v>
      </c>
    </row>
    <row r="1003" spans="1:15" x14ac:dyDescent="0.35">
      <c r="A1003" t="s">
        <v>34</v>
      </c>
      <c r="B1003" t="s">
        <v>34</v>
      </c>
      <c r="C1003" t="s">
        <v>24</v>
      </c>
      <c r="D1003" t="s">
        <v>291</v>
      </c>
      <c r="E1003" t="s">
        <v>291</v>
      </c>
      <c r="F1003" t="s">
        <v>292</v>
      </c>
      <c r="G1003">
        <v>2017</v>
      </c>
      <c r="H1003" s="31">
        <v>0</v>
      </c>
      <c r="I1003" s="31">
        <v>0</v>
      </c>
      <c r="J1003" s="31">
        <v>0</v>
      </c>
      <c r="K1003" s="31">
        <v>0</v>
      </c>
      <c r="L1003" s="31">
        <v>0</v>
      </c>
      <c r="M1003" s="31">
        <v>0</v>
      </c>
      <c r="N1003" s="31">
        <v>0</v>
      </c>
      <c r="O1003" s="31">
        <v>0</v>
      </c>
    </row>
    <row r="1004" spans="1:15" x14ac:dyDescent="0.35">
      <c r="A1004" t="s">
        <v>34</v>
      </c>
      <c r="B1004" t="s">
        <v>34</v>
      </c>
      <c r="C1004" t="s">
        <v>24</v>
      </c>
      <c r="D1004" t="s">
        <v>212</v>
      </c>
      <c r="E1004" t="s">
        <v>291</v>
      </c>
      <c r="F1004" t="s">
        <v>292</v>
      </c>
      <c r="G1004">
        <v>2017</v>
      </c>
      <c r="H1004" s="31">
        <v>1567.357</v>
      </c>
      <c r="I1004" s="31">
        <v>1187.942</v>
      </c>
      <c r="J1004" s="31">
        <v>379.29399999999998</v>
      </c>
      <c r="K1004" s="31">
        <v>13.298999999999999</v>
      </c>
      <c r="L1004" s="31">
        <v>8.8260000000000005</v>
      </c>
      <c r="M1004" s="31">
        <v>28.413</v>
      </c>
      <c r="N1004" s="31">
        <v>-19.587</v>
      </c>
      <c r="O1004" s="31">
        <v>4.4729999999999999</v>
      </c>
    </row>
    <row r="1005" spans="1:15" x14ac:dyDescent="0.35">
      <c r="A1005" t="s">
        <v>34</v>
      </c>
      <c r="B1005" t="s">
        <v>34</v>
      </c>
      <c r="C1005" t="s">
        <v>24</v>
      </c>
      <c r="D1005" t="s">
        <v>213</v>
      </c>
      <c r="E1005" t="s">
        <v>291</v>
      </c>
      <c r="F1005" t="s">
        <v>292</v>
      </c>
      <c r="G1005">
        <v>2017</v>
      </c>
      <c r="H1005" s="31">
        <v>31.911999999999999</v>
      </c>
      <c r="I1005" s="31">
        <v>28.745000000000001</v>
      </c>
      <c r="J1005" s="31">
        <v>3.1669999999999998</v>
      </c>
      <c r="K1005" s="31">
        <v>1.0880000000000001</v>
      </c>
      <c r="L1005" s="31">
        <v>1.2090000000000001</v>
      </c>
      <c r="M1005" s="31">
        <v>0</v>
      </c>
      <c r="N1005" s="31">
        <v>1.2090000000000001</v>
      </c>
      <c r="O1005" s="31">
        <v>-0.121</v>
      </c>
    </row>
    <row r="1006" spans="1:15" x14ac:dyDescent="0.35">
      <c r="A1006" t="s">
        <v>34</v>
      </c>
      <c r="B1006" t="s">
        <v>34</v>
      </c>
      <c r="C1006" t="s">
        <v>24</v>
      </c>
      <c r="D1006" t="s">
        <v>232</v>
      </c>
      <c r="E1006" t="s">
        <v>291</v>
      </c>
      <c r="F1006" t="s">
        <v>292</v>
      </c>
      <c r="G1006">
        <v>2017</v>
      </c>
      <c r="H1006" s="31">
        <v>184.53100000000001</v>
      </c>
      <c r="I1006" s="31">
        <v>156.88200000000001</v>
      </c>
      <c r="J1006" s="31">
        <v>27.649000000000001</v>
      </c>
      <c r="K1006" s="31">
        <v>13.058</v>
      </c>
      <c r="L1006" s="31">
        <v>11.606999999999999</v>
      </c>
      <c r="M1006" s="31" t="s">
        <v>293</v>
      </c>
      <c r="N1006" s="31" t="s">
        <v>293</v>
      </c>
      <c r="O1006" s="31">
        <v>1.4510000000000001</v>
      </c>
    </row>
    <row r="1007" spans="1:15" x14ac:dyDescent="0.35">
      <c r="A1007" t="s">
        <v>34</v>
      </c>
      <c r="B1007" t="s">
        <v>34</v>
      </c>
      <c r="C1007" t="s">
        <v>24</v>
      </c>
      <c r="D1007" t="s">
        <v>233</v>
      </c>
      <c r="E1007" t="s">
        <v>291</v>
      </c>
      <c r="F1007" t="s">
        <v>292</v>
      </c>
      <c r="G1007">
        <v>2017</v>
      </c>
      <c r="H1007" s="31">
        <v>1.827</v>
      </c>
      <c r="I1007" s="31">
        <v>2.3140000000000001</v>
      </c>
      <c r="J1007" s="31" t="s">
        <v>293</v>
      </c>
      <c r="K1007" s="31" t="s">
        <v>293</v>
      </c>
      <c r="L1007" s="31" t="s">
        <v>293</v>
      </c>
      <c r="M1007" s="31" t="s">
        <v>293</v>
      </c>
      <c r="N1007" s="31" t="s">
        <v>293</v>
      </c>
      <c r="O1007" s="31" t="s">
        <v>293</v>
      </c>
    </row>
    <row r="1008" spans="1:15" x14ac:dyDescent="0.35">
      <c r="A1008" t="s">
        <v>34</v>
      </c>
      <c r="B1008" t="s">
        <v>34</v>
      </c>
      <c r="C1008" t="s">
        <v>24</v>
      </c>
      <c r="D1008" t="s">
        <v>239</v>
      </c>
      <c r="E1008" t="s">
        <v>291</v>
      </c>
      <c r="F1008" t="s">
        <v>292</v>
      </c>
      <c r="G1008">
        <v>2017</v>
      </c>
      <c r="H1008" s="31">
        <v>7241.7780000000002</v>
      </c>
      <c r="I1008" s="31">
        <v>7089.5249999999996</v>
      </c>
      <c r="J1008" s="31">
        <v>152.25299999999999</v>
      </c>
      <c r="K1008" s="31">
        <v>7.4960000000000004</v>
      </c>
      <c r="L1008" s="31">
        <v>4.1109999999999998</v>
      </c>
      <c r="M1008" s="31">
        <v>6.1660000000000004</v>
      </c>
      <c r="N1008" s="31">
        <v>-2.0550000000000002</v>
      </c>
      <c r="O1008" s="31">
        <v>3.5059999999999998</v>
      </c>
    </row>
    <row r="1009" spans="1:15" x14ac:dyDescent="0.35">
      <c r="A1009" t="s">
        <v>34</v>
      </c>
      <c r="B1009" t="s">
        <v>34</v>
      </c>
      <c r="C1009" t="s">
        <v>24</v>
      </c>
      <c r="D1009" t="s">
        <v>246</v>
      </c>
      <c r="E1009" t="s">
        <v>291</v>
      </c>
      <c r="F1009" t="s">
        <v>292</v>
      </c>
      <c r="G1009">
        <v>2017</v>
      </c>
      <c r="H1009" s="31">
        <v>27733.739000000001</v>
      </c>
      <c r="I1009" s="31">
        <v>26094.275000000001</v>
      </c>
      <c r="J1009" s="31">
        <v>1639.3420000000001</v>
      </c>
      <c r="K1009" s="31">
        <v>1437.19</v>
      </c>
      <c r="L1009" s="31" t="s">
        <v>293</v>
      </c>
      <c r="M1009" s="31" t="s">
        <v>293</v>
      </c>
      <c r="N1009" s="31" t="s">
        <v>293</v>
      </c>
      <c r="O1009" s="31" t="s">
        <v>293</v>
      </c>
    </row>
    <row r="1010" spans="1:15" x14ac:dyDescent="0.35">
      <c r="A1010" t="s">
        <v>34</v>
      </c>
      <c r="B1010" t="s">
        <v>34</v>
      </c>
      <c r="C1010" t="s">
        <v>24</v>
      </c>
      <c r="D1010" t="s">
        <v>247</v>
      </c>
      <c r="E1010" t="s">
        <v>291</v>
      </c>
      <c r="F1010" t="s">
        <v>292</v>
      </c>
      <c r="G1010">
        <v>2017</v>
      </c>
      <c r="H1010" s="31">
        <v>393.91</v>
      </c>
      <c r="I1010" s="31">
        <v>413.52</v>
      </c>
      <c r="J1010" s="31">
        <v>-19.731999999999999</v>
      </c>
      <c r="K1010" s="31">
        <v>-18.015000000000001</v>
      </c>
      <c r="L1010" s="31">
        <v>-29.016999999999999</v>
      </c>
      <c r="M1010" s="31">
        <v>6.0449999999999999</v>
      </c>
      <c r="N1010" s="31">
        <v>-35.061999999999998</v>
      </c>
      <c r="O1010" s="31">
        <v>11.122999999999999</v>
      </c>
    </row>
    <row r="1011" spans="1:15" x14ac:dyDescent="0.35">
      <c r="A1011" t="s">
        <v>23</v>
      </c>
      <c r="B1011" t="s">
        <v>23</v>
      </c>
      <c r="C1011" t="s">
        <v>24</v>
      </c>
      <c r="D1011" t="s">
        <v>258</v>
      </c>
      <c r="E1011" t="s">
        <v>291</v>
      </c>
      <c r="F1011" t="s">
        <v>292</v>
      </c>
      <c r="G1011">
        <v>2017</v>
      </c>
      <c r="H1011" s="31">
        <v>1168.3309999999999</v>
      </c>
      <c r="I1011" s="31">
        <v>1117.7829999999999</v>
      </c>
      <c r="J1011" s="31">
        <v>50.67</v>
      </c>
      <c r="K1011" s="31">
        <v>-159.11000000000001</v>
      </c>
      <c r="L1011" s="31" t="s">
        <v>293</v>
      </c>
      <c r="M1011" s="31" t="s">
        <v>293</v>
      </c>
      <c r="N1011" s="31" t="s">
        <v>293</v>
      </c>
      <c r="O1011" s="31" t="s">
        <v>293</v>
      </c>
    </row>
    <row r="1012" spans="1:15" x14ac:dyDescent="0.35">
      <c r="A1012" t="s">
        <v>34</v>
      </c>
      <c r="B1012" t="s">
        <v>34</v>
      </c>
      <c r="C1012" t="s">
        <v>24</v>
      </c>
      <c r="D1012" t="s">
        <v>265</v>
      </c>
      <c r="E1012" t="s">
        <v>291</v>
      </c>
      <c r="F1012" t="s">
        <v>292</v>
      </c>
      <c r="G1012">
        <v>2017</v>
      </c>
      <c r="H1012" s="31">
        <v>18532.277999999998</v>
      </c>
      <c r="I1012" s="31" t="s">
        <v>293</v>
      </c>
      <c r="J1012" s="31" t="s">
        <v>293</v>
      </c>
      <c r="K1012" s="31">
        <v>512.03</v>
      </c>
      <c r="L1012" s="31" t="s">
        <v>293</v>
      </c>
      <c r="M1012" s="31" t="s">
        <v>293</v>
      </c>
      <c r="N1012" s="31" t="s">
        <v>293</v>
      </c>
      <c r="O1012" s="31" t="s">
        <v>293</v>
      </c>
    </row>
    <row r="1013" spans="1:15" x14ac:dyDescent="0.35">
      <c r="A1013" t="s">
        <v>34</v>
      </c>
      <c r="B1013" t="s">
        <v>34</v>
      </c>
      <c r="C1013" t="s">
        <v>57</v>
      </c>
      <c r="D1013" t="s">
        <v>266</v>
      </c>
      <c r="E1013" t="s">
        <v>291</v>
      </c>
      <c r="F1013" t="s">
        <v>292</v>
      </c>
      <c r="G1013">
        <v>2017</v>
      </c>
      <c r="H1013" s="31">
        <v>30254.933000000001</v>
      </c>
      <c r="I1013" s="31">
        <v>24438.976999999999</v>
      </c>
      <c r="J1013" s="31" t="s">
        <v>293</v>
      </c>
      <c r="K1013" s="31">
        <v>566.31600000000003</v>
      </c>
      <c r="L1013" s="31" t="s">
        <v>293</v>
      </c>
      <c r="M1013" s="31" t="s">
        <v>293</v>
      </c>
      <c r="N1013" s="31" t="s">
        <v>293</v>
      </c>
      <c r="O1013" s="31" t="s">
        <v>293</v>
      </c>
    </row>
    <row r="1014" spans="1:15" x14ac:dyDescent="0.35">
      <c r="A1014" t="s">
        <v>38</v>
      </c>
      <c r="B1014" t="s">
        <v>38</v>
      </c>
      <c r="C1014" t="s">
        <v>39</v>
      </c>
      <c r="D1014" t="s">
        <v>39</v>
      </c>
      <c r="E1014" t="s">
        <v>291</v>
      </c>
      <c r="F1014" t="s">
        <v>292</v>
      </c>
      <c r="G1014">
        <v>2017</v>
      </c>
      <c r="H1014" s="31" t="s">
        <v>293</v>
      </c>
      <c r="I1014" s="31" t="s">
        <v>293</v>
      </c>
      <c r="J1014" s="31" t="s">
        <v>293</v>
      </c>
      <c r="K1014" s="31" t="s">
        <v>293</v>
      </c>
      <c r="L1014" s="31" t="s">
        <v>293</v>
      </c>
      <c r="M1014" s="31" t="s">
        <v>293</v>
      </c>
      <c r="N1014" s="31" t="s">
        <v>293</v>
      </c>
      <c r="O1014" s="31" t="s">
        <v>293</v>
      </c>
    </row>
    <row r="1015" spans="1:15" x14ac:dyDescent="0.35">
      <c r="A1015" t="s">
        <v>34</v>
      </c>
      <c r="B1015" t="s">
        <v>34</v>
      </c>
      <c r="C1015" t="s">
        <v>24</v>
      </c>
      <c r="D1015" t="s">
        <v>165</v>
      </c>
      <c r="E1015" t="s">
        <v>291</v>
      </c>
      <c r="F1015" t="s">
        <v>292</v>
      </c>
      <c r="G1015">
        <v>2017</v>
      </c>
      <c r="H1015" s="31">
        <v>465.16399999999999</v>
      </c>
      <c r="I1015" s="31" t="s">
        <v>293</v>
      </c>
      <c r="J1015" s="31" t="s">
        <v>293</v>
      </c>
      <c r="K1015" s="31">
        <v>53.682000000000002</v>
      </c>
      <c r="L1015" s="31" t="s">
        <v>293</v>
      </c>
      <c r="M1015" s="31" t="s">
        <v>293</v>
      </c>
      <c r="N1015" s="31" t="s">
        <v>293</v>
      </c>
      <c r="O1015" s="31" t="s">
        <v>293</v>
      </c>
    </row>
    <row r="1016" spans="1:15" x14ac:dyDescent="0.35">
      <c r="A1016" t="s">
        <v>23</v>
      </c>
      <c r="B1016" t="s">
        <v>23</v>
      </c>
      <c r="C1016" t="s">
        <v>24</v>
      </c>
      <c r="D1016" t="s">
        <v>25</v>
      </c>
      <c r="E1016" t="s">
        <v>291</v>
      </c>
      <c r="F1016" t="s">
        <v>292</v>
      </c>
      <c r="G1016">
        <v>2017</v>
      </c>
      <c r="H1016" s="31" t="s">
        <v>293</v>
      </c>
      <c r="I1016" s="31">
        <v>0</v>
      </c>
      <c r="J1016" s="31" t="s">
        <v>293</v>
      </c>
      <c r="K1016" s="31">
        <v>0</v>
      </c>
      <c r="L1016" s="31">
        <v>0</v>
      </c>
      <c r="M1016" s="31">
        <v>0</v>
      </c>
      <c r="N1016" s="31">
        <v>0</v>
      </c>
      <c r="O1016" s="31">
        <v>0</v>
      </c>
    </row>
    <row r="1017" spans="1:15" x14ac:dyDescent="0.35">
      <c r="A1017" t="s">
        <v>34</v>
      </c>
      <c r="B1017" t="s">
        <v>34</v>
      </c>
      <c r="C1017" t="s">
        <v>24</v>
      </c>
      <c r="D1017" t="s">
        <v>35</v>
      </c>
      <c r="E1017" t="s">
        <v>291</v>
      </c>
      <c r="F1017" t="s">
        <v>292</v>
      </c>
      <c r="G1017">
        <v>2017</v>
      </c>
      <c r="H1017" s="31">
        <v>0</v>
      </c>
      <c r="I1017" s="31">
        <v>0</v>
      </c>
      <c r="J1017" s="31">
        <v>0</v>
      </c>
      <c r="K1017" s="31">
        <v>0</v>
      </c>
      <c r="L1017" s="31">
        <v>0</v>
      </c>
      <c r="M1017" s="31">
        <v>0</v>
      </c>
      <c r="N1017" s="31">
        <v>0</v>
      </c>
      <c r="O1017" s="31">
        <v>0</v>
      </c>
    </row>
    <row r="1018" spans="1:15" x14ac:dyDescent="0.35">
      <c r="A1018" t="s">
        <v>23</v>
      </c>
      <c r="B1018" t="s">
        <v>23</v>
      </c>
      <c r="C1018" t="s">
        <v>24</v>
      </c>
      <c r="D1018" t="s">
        <v>53</v>
      </c>
      <c r="E1018" t="s">
        <v>291</v>
      </c>
      <c r="F1018" t="s">
        <v>292</v>
      </c>
      <c r="G1018">
        <v>2017</v>
      </c>
      <c r="H1018" s="31" t="s">
        <v>293</v>
      </c>
      <c r="I1018" s="31">
        <v>0</v>
      </c>
      <c r="J1018" s="31" t="s">
        <v>293</v>
      </c>
      <c r="K1018" s="31">
        <v>0</v>
      </c>
      <c r="L1018" s="31">
        <v>0</v>
      </c>
      <c r="M1018" s="31">
        <v>0</v>
      </c>
      <c r="N1018" s="31">
        <v>0</v>
      </c>
      <c r="O1018" s="31">
        <v>0</v>
      </c>
    </row>
    <row r="1019" spans="1:15" x14ac:dyDescent="0.35">
      <c r="A1019" t="s">
        <v>23</v>
      </c>
      <c r="B1019" t="s">
        <v>23</v>
      </c>
      <c r="C1019" t="s">
        <v>24</v>
      </c>
      <c r="D1019" t="s">
        <v>62</v>
      </c>
      <c r="E1019" t="s">
        <v>291</v>
      </c>
      <c r="F1019" t="s">
        <v>292</v>
      </c>
      <c r="G1019">
        <v>2017</v>
      </c>
      <c r="H1019" s="31" t="s">
        <v>293</v>
      </c>
      <c r="I1019" s="31" t="s">
        <v>293</v>
      </c>
      <c r="J1019" s="31">
        <v>0</v>
      </c>
      <c r="K1019" s="31">
        <v>0</v>
      </c>
      <c r="L1019" s="31">
        <v>0</v>
      </c>
      <c r="M1019" s="31">
        <v>0</v>
      </c>
      <c r="N1019" s="31">
        <v>0</v>
      </c>
      <c r="O1019" s="31">
        <v>0</v>
      </c>
    </row>
    <row r="1020" spans="1:15" x14ac:dyDescent="0.35">
      <c r="A1020" t="s">
        <v>23</v>
      </c>
      <c r="B1020" t="s">
        <v>23</v>
      </c>
      <c r="C1020" t="s">
        <v>24</v>
      </c>
      <c r="D1020" t="s">
        <v>68</v>
      </c>
      <c r="E1020" t="s">
        <v>291</v>
      </c>
      <c r="F1020" t="s">
        <v>292</v>
      </c>
      <c r="G1020">
        <v>2017</v>
      </c>
      <c r="H1020" s="31" t="s">
        <v>293</v>
      </c>
      <c r="I1020" s="31" t="s">
        <v>293</v>
      </c>
      <c r="J1020" s="31" t="s">
        <v>293</v>
      </c>
      <c r="K1020" s="31" t="s">
        <v>293</v>
      </c>
      <c r="L1020" s="31" t="s">
        <v>293</v>
      </c>
      <c r="M1020" s="31" t="s">
        <v>293</v>
      </c>
      <c r="N1020" s="31" t="s">
        <v>293</v>
      </c>
      <c r="O1020" s="31" t="s">
        <v>293</v>
      </c>
    </row>
    <row r="1021" spans="1:15" x14ac:dyDescent="0.35">
      <c r="A1021" t="s">
        <v>34</v>
      </c>
      <c r="B1021" t="s">
        <v>34</v>
      </c>
      <c r="C1021" t="s">
        <v>24</v>
      </c>
      <c r="D1021" t="s">
        <v>92</v>
      </c>
      <c r="E1021" t="s">
        <v>291</v>
      </c>
      <c r="F1021" t="s">
        <v>292</v>
      </c>
      <c r="G1021">
        <v>2017</v>
      </c>
      <c r="H1021" s="31">
        <v>123.995</v>
      </c>
      <c r="I1021" s="31">
        <v>86.236000000000004</v>
      </c>
      <c r="J1021" s="31">
        <v>37.759</v>
      </c>
      <c r="K1021" s="31">
        <v>3.6269999999999998</v>
      </c>
      <c r="L1021" s="31">
        <v>0.60499999999999998</v>
      </c>
      <c r="M1021" s="31" t="s">
        <v>293</v>
      </c>
      <c r="N1021" s="31" t="s">
        <v>293</v>
      </c>
      <c r="O1021" s="31">
        <v>3.0230000000000001</v>
      </c>
    </row>
    <row r="1022" spans="1:15" x14ac:dyDescent="0.35">
      <c r="A1022" t="s">
        <v>34</v>
      </c>
      <c r="B1022" t="s">
        <v>34</v>
      </c>
      <c r="C1022" t="s">
        <v>24</v>
      </c>
      <c r="D1022" t="s">
        <v>95</v>
      </c>
      <c r="E1022" t="s">
        <v>291</v>
      </c>
      <c r="F1022" t="s">
        <v>292</v>
      </c>
      <c r="G1022">
        <v>2017</v>
      </c>
      <c r="H1022" s="31">
        <v>1095.3710000000001</v>
      </c>
      <c r="I1022" s="31" t="s">
        <v>293</v>
      </c>
      <c r="J1022" s="31">
        <v>43.970999999999997</v>
      </c>
      <c r="K1022" s="31">
        <v>-74.355999999999995</v>
      </c>
      <c r="L1022" s="31" t="s">
        <v>293</v>
      </c>
      <c r="M1022" s="31" t="s">
        <v>293</v>
      </c>
      <c r="N1022" s="31" t="s">
        <v>293</v>
      </c>
      <c r="O1022" s="31" t="s">
        <v>293</v>
      </c>
    </row>
    <row r="1023" spans="1:15" x14ac:dyDescent="0.35">
      <c r="A1023" t="s">
        <v>34</v>
      </c>
      <c r="B1023" t="s">
        <v>34</v>
      </c>
      <c r="C1023" t="s">
        <v>24</v>
      </c>
      <c r="D1023" t="s">
        <v>110</v>
      </c>
      <c r="E1023" t="s">
        <v>291</v>
      </c>
      <c r="F1023" t="s">
        <v>292</v>
      </c>
      <c r="G1023">
        <v>2017</v>
      </c>
      <c r="H1023" s="31">
        <v>125.09099999999999</v>
      </c>
      <c r="I1023" s="31">
        <v>182.21700000000001</v>
      </c>
      <c r="J1023" s="31">
        <v>-57.125</v>
      </c>
      <c r="K1023" s="31">
        <v>31.071999999999999</v>
      </c>
      <c r="L1023" s="31">
        <v>31.071999999999999</v>
      </c>
      <c r="M1023" s="31">
        <v>0</v>
      </c>
      <c r="N1023" s="31">
        <v>31.071999999999999</v>
      </c>
      <c r="O1023" s="31">
        <v>0</v>
      </c>
    </row>
    <row r="1024" spans="1:15" x14ac:dyDescent="0.35">
      <c r="A1024" t="s">
        <v>34</v>
      </c>
      <c r="B1024" t="s">
        <v>34</v>
      </c>
      <c r="C1024" t="s">
        <v>24</v>
      </c>
      <c r="D1024" t="s">
        <v>121</v>
      </c>
      <c r="E1024" t="s">
        <v>291</v>
      </c>
      <c r="F1024" t="s">
        <v>292</v>
      </c>
      <c r="G1024">
        <v>2017</v>
      </c>
      <c r="H1024" s="31">
        <v>1.583</v>
      </c>
      <c r="I1024" s="31">
        <v>2.5579999999999998</v>
      </c>
      <c r="J1024" s="31" t="s">
        <v>293</v>
      </c>
      <c r="K1024" s="31">
        <v>0.84599999999999997</v>
      </c>
      <c r="L1024" s="31" t="s">
        <v>293</v>
      </c>
      <c r="M1024" s="31" t="s">
        <v>293</v>
      </c>
      <c r="N1024" s="31" t="s">
        <v>293</v>
      </c>
      <c r="O1024" s="31" t="s">
        <v>293</v>
      </c>
    </row>
    <row r="1025" spans="1:15" x14ac:dyDescent="0.35">
      <c r="A1025" t="s">
        <v>38</v>
      </c>
      <c r="B1025" t="s">
        <v>38</v>
      </c>
      <c r="C1025" t="s">
        <v>39</v>
      </c>
      <c r="D1025" t="s">
        <v>129</v>
      </c>
      <c r="E1025" t="s">
        <v>291</v>
      </c>
      <c r="F1025" t="s">
        <v>292</v>
      </c>
      <c r="G1025">
        <v>2017</v>
      </c>
      <c r="H1025" s="31">
        <v>361.87599999999998</v>
      </c>
      <c r="I1025" s="31" t="s">
        <v>293</v>
      </c>
      <c r="J1025" s="31" t="s">
        <v>293</v>
      </c>
      <c r="K1025" s="31">
        <v>63.475000000000001</v>
      </c>
      <c r="L1025" s="31" t="s">
        <v>293</v>
      </c>
      <c r="M1025" s="31" t="s">
        <v>293</v>
      </c>
      <c r="N1025" s="31" t="s">
        <v>293</v>
      </c>
      <c r="O1025" s="31" t="s">
        <v>293</v>
      </c>
    </row>
    <row r="1026" spans="1:15" x14ac:dyDescent="0.35">
      <c r="A1026" t="s">
        <v>38</v>
      </c>
      <c r="B1026" t="s">
        <v>38</v>
      </c>
      <c r="C1026" t="s">
        <v>39</v>
      </c>
      <c r="D1026" t="s">
        <v>39</v>
      </c>
      <c r="E1026" t="s">
        <v>291</v>
      </c>
      <c r="F1026" t="s">
        <v>292</v>
      </c>
      <c r="G1026">
        <v>2017</v>
      </c>
      <c r="H1026" s="31">
        <v>0</v>
      </c>
      <c r="I1026" s="31">
        <v>0</v>
      </c>
      <c r="J1026" s="31">
        <v>0</v>
      </c>
      <c r="K1026" s="31">
        <v>0</v>
      </c>
      <c r="L1026" s="31">
        <v>0</v>
      </c>
      <c r="M1026" s="31">
        <v>0</v>
      </c>
      <c r="N1026" s="31">
        <v>0</v>
      </c>
      <c r="O1026" s="31">
        <v>0</v>
      </c>
    </row>
    <row r="1027" spans="1:15" x14ac:dyDescent="0.35">
      <c r="A1027" t="s">
        <v>34</v>
      </c>
      <c r="B1027" t="s">
        <v>34</v>
      </c>
      <c r="C1027" t="s">
        <v>24</v>
      </c>
      <c r="D1027" t="s">
        <v>143</v>
      </c>
      <c r="E1027" t="s">
        <v>291</v>
      </c>
      <c r="F1027" t="s">
        <v>292</v>
      </c>
      <c r="G1027">
        <v>2017</v>
      </c>
      <c r="H1027" s="31">
        <v>3.532</v>
      </c>
      <c r="I1027" s="31">
        <v>1.583</v>
      </c>
      <c r="J1027" s="31" t="s">
        <v>293</v>
      </c>
      <c r="K1027" s="31">
        <v>0</v>
      </c>
      <c r="L1027" s="31" t="s">
        <v>293</v>
      </c>
      <c r="M1027" s="31" t="s">
        <v>293</v>
      </c>
      <c r="N1027" s="31" t="s">
        <v>293</v>
      </c>
      <c r="O1027" s="31" t="s">
        <v>293</v>
      </c>
    </row>
    <row r="1028" spans="1:15" x14ac:dyDescent="0.35">
      <c r="A1028" t="s">
        <v>38</v>
      </c>
      <c r="B1028" t="s">
        <v>38</v>
      </c>
      <c r="C1028" t="s">
        <v>39</v>
      </c>
      <c r="D1028" t="s">
        <v>148</v>
      </c>
      <c r="E1028" t="s">
        <v>291</v>
      </c>
      <c r="F1028" t="s">
        <v>292</v>
      </c>
      <c r="G1028">
        <v>2017</v>
      </c>
      <c r="H1028" s="31">
        <v>39.22</v>
      </c>
      <c r="I1028" s="31">
        <v>110.47499999999999</v>
      </c>
      <c r="J1028" s="31" t="s">
        <v>293</v>
      </c>
      <c r="K1028" s="31">
        <v>0</v>
      </c>
      <c r="L1028" s="31" t="s">
        <v>293</v>
      </c>
      <c r="M1028" s="31" t="s">
        <v>293</v>
      </c>
      <c r="N1028" s="31" t="s">
        <v>293</v>
      </c>
      <c r="O1028" s="31" t="s">
        <v>293</v>
      </c>
    </row>
    <row r="1029" spans="1:15" x14ac:dyDescent="0.35">
      <c r="A1029" t="s">
        <v>23</v>
      </c>
      <c r="B1029" t="s">
        <v>23</v>
      </c>
      <c r="C1029" t="s">
        <v>24</v>
      </c>
      <c r="D1029" t="s">
        <v>155</v>
      </c>
      <c r="E1029" t="s">
        <v>291</v>
      </c>
      <c r="F1029" t="s">
        <v>292</v>
      </c>
      <c r="G1029">
        <v>2017</v>
      </c>
      <c r="H1029" s="31">
        <v>0</v>
      </c>
      <c r="I1029" s="31">
        <v>0</v>
      </c>
      <c r="J1029" s="31">
        <v>0</v>
      </c>
      <c r="K1029" s="31">
        <v>0</v>
      </c>
      <c r="L1029" s="31">
        <v>0</v>
      </c>
      <c r="M1029" s="31">
        <v>0</v>
      </c>
      <c r="N1029" s="31">
        <v>0</v>
      </c>
      <c r="O1029" s="31">
        <v>0</v>
      </c>
    </row>
    <row r="1030" spans="1:15" x14ac:dyDescent="0.35">
      <c r="A1030" t="s">
        <v>34</v>
      </c>
      <c r="B1030" t="s">
        <v>34</v>
      </c>
      <c r="C1030" t="s">
        <v>24</v>
      </c>
      <c r="D1030" t="s">
        <v>164</v>
      </c>
      <c r="E1030" t="s">
        <v>291</v>
      </c>
      <c r="F1030" t="s">
        <v>292</v>
      </c>
      <c r="G1030">
        <v>2017</v>
      </c>
      <c r="H1030" s="31">
        <v>0</v>
      </c>
      <c r="I1030" s="31">
        <v>0</v>
      </c>
      <c r="J1030" s="31">
        <v>0</v>
      </c>
      <c r="K1030" s="31">
        <v>0</v>
      </c>
      <c r="L1030" s="31">
        <v>0</v>
      </c>
      <c r="M1030" s="31">
        <v>0</v>
      </c>
      <c r="N1030" s="31">
        <v>0</v>
      </c>
      <c r="O1030" s="31">
        <v>0</v>
      </c>
    </row>
    <row r="1031" spans="1:15" x14ac:dyDescent="0.35">
      <c r="A1031" t="s">
        <v>23</v>
      </c>
      <c r="B1031" t="s">
        <v>23</v>
      </c>
      <c r="C1031" t="s">
        <v>24</v>
      </c>
      <c r="D1031" t="s">
        <v>199</v>
      </c>
      <c r="E1031" t="s">
        <v>291</v>
      </c>
      <c r="F1031" t="s">
        <v>292</v>
      </c>
      <c r="G1031">
        <v>2017</v>
      </c>
      <c r="H1031" s="31">
        <v>0</v>
      </c>
      <c r="I1031" s="31">
        <v>0</v>
      </c>
      <c r="J1031" s="31">
        <v>0</v>
      </c>
      <c r="K1031" s="31">
        <v>0</v>
      </c>
      <c r="L1031" s="31">
        <v>0</v>
      </c>
      <c r="M1031" s="31">
        <v>0</v>
      </c>
      <c r="N1031" s="31">
        <v>0</v>
      </c>
      <c r="O1031" s="31">
        <v>0</v>
      </c>
    </row>
    <row r="1032" spans="1:15" x14ac:dyDescent="0.35">
      <c r="A1032" t="s">
        <v>34</v>
      </c>
      <c r="B1032" t="s">
        <v>34</v>
      </c>
      <c r="C1032" t="s">
        <v>28</v>
      </c>
      <c r="D1032" t="s">
        <v>172</v>
      </c>
      <c r="E1032" t="s">
        <v>291</v>
      </c>
      <c r="F1032" t="s">
        <v>292</v>
      </c>
      <c r="G1032">
        <v>2017</v>
      </c>
      <c r="H1032" s="31">
        <v>1513.2760000000001</v>
      </c>
      <c r="I1032" s="31">
        <v>1490.134</v>
      </c>
      <c r="J1032" s="31">
        <v>23.143000000000001</v>
      </c>
      <c r="K1032" s="31">
        <v>25.027000000000001</v>
      </c>
      <c r="L1032" s="31">
        <v>23.939</v>
      </c>
      <c r="M1032" s="31">
        <v>40.744999999999997</v>
      </c>
      <c r="N1032" s="31">
        <v>-16.806000000000001</v>
      </c>
      <c r="O1032" s="31">
        <v>1.0880000000000001</v>
      </c>
    </row>
    <row r="1033" spans="1:15" x14ac:dyDescent="0.35">
      <c r="A1033" t="s">
        <v>27</v>
      </c>
      <c r="B1033" t="s">
        <v>27</v>
      </c>
      <c r="C1033" t="s">
        <v>24</v>
      </c>
      <c r="D1033" t="s">
        <v>180</v>
      </c>
      <c r="E1033" t="s">
        <v>291</v>
      </c>
      <c r="F1033" t="s">
        <v>292</v>
      </c>
      <c r="G1033">
        <v>2017</v>
      </c>
      <c r="H1033" s="31">
        <v>0</v>
      </c>
      <c r="I1033" s="31">
        <v>0</v>
      </c>
      <c r="J1033" s="31">
        <v>0</v>
      </c>
      <c r="K1033" s="31">
        <v>0</v>
      </c>
      <c r="L1033" s="31">
        <v>0</v>
      </c>
      <c r="M1033" s="31">
        <v>0</v>
      </c>
      <c r="N1033" s="31">
        <v>0</v>
      </c>
      <c r="O1033" s="31">
        <v>0</v>
      </c>
    </row>
    <row r="1034" spans="1:15" x14ac:dyDescent="0.35">
      <c r="A1034" t="s">
        <v>23</v>
      </c>
      <c r="B1034" t="s">
        <v>23</v>
      </c>
      <c r="C1034" t="s">
        <v>24</v>
      </c>
      <c r="D1034" t="s">
        <v>183</v>
      </c>
      <c r="E1034" t="s">
        <v>291</v>
      </c>
      <c r="F1034" t="s">
        <v>292</v>
      </c>
      <c r="G1034">
        <v>2017</v>
      </c>
      <c r="H1034" s="31">
        <v>0.122</v>
      </c>
      <c r="I1034" s="31" t="s">
        <v>293</v>
      </c>
      <c r="J1034" s="31">
        <v>0.122</v>
      </c>
      <c r="K1034" s="31" t="s">
        <v>293</v>
      </c>
      <c r="L1034" s="31" t="s">
        <v>293</v>
      </c>
      <c r="M1034" s="31" t="s">
        <v>293</v>
      </c>
      <c r="N1034" s="31" t="s">
        <v>293</v>
      </c>
      <c r="O1034" s="31" t="s">
        <v>293</v>
      </c>
    </row>
    <row r="1035" spans="1:15" x14ac:dyDescent="0.35">
      <c r="A1035" t="s">
        <v>34</v>
      </c>
      <c r="B1035" t="s">
        <v>34</v>
      </c>
      <c r="C1035" t="s">
        <v>24</v>
      </c>
      <c r="D1035" t="s">
        <v>217</v>
      </c>
      <c r="E1035" t="s">
        <v>291</v>
      </c>
      <c r="F1035" t="s">
        <v>292</v>
      </c>
      <c r="G1035">
        <v>2017</v>
      </c>
      <c r="H1035" s="31">
        <v>116.809</v>
      </c>
      <c r="I1035" s="31">
        <v>194.64099999999999</v>
      </c>
      <c r="J1035" s="31">
        <v>-77.831999999999994</v>
      </c>
      <c r="K1035" s="31">
        <v>11.606999999999999</v>
      </c>
      <c r="L1035" s="31">
        <v>11.244</v>
      </c>
      <c r="M1035" s="31" t="s">
        <v>293</v>
      </c>
      <c r="N1035" s="31" t="s">
        <v>293</v>
      </c>
      <c r="O1035" s="31">
        <v>0.36299999999999999</v>
      </c>
    </row>
    <row r="1036" spans="1:15" x14ac:dyDescent="0.35">
      <c r="A1036" t="s">
        <v>23</v>
      </c>
      <c r="B1036" t="s">
        <v>23</v>
      </c>
      <c r="C1036" t="s">
        <v>24</v>
      </c>
      <c r="D1036" t="s">
        <v>218</v>
      </c>
      <c r="E1036" t="s">
        <v>291</v>
      </c>
      <c r="F1036" t="s">
        <v>292</v>
      </c>
      <c r="G1036">
        <v>2017</v>
      </c>
      <c r="H1036" s="31">
        <v>404.50700000000001</v>
      </c>
      <c r="I1036" s="31">
        <v>303.04500000000002</v>
      </c>
      <c r="J1036" s="31">
        <v>101.462</v>
      </c>
      <c r="K1036" s="31">
        <v>50.901000000000003</v>
      </c>
      <c r="L1036" s="31">
        <v>44.613999999999997</v>
      </c>
      <c r="M1036" s="31">
        <v>16.443000000000001</v>
      </c>
      <c r="N1036" s="31">
        <v>28.05</v>
      </c>
      <c r="O1036" s="31">
        <v>6.4080000000000004</v>
      </c>
    </row>
    <row r="1037" spans="1:15" x14ac:dyDescent="0.35">
      <c r="A1037" t="s">
        <v>34</v>
      </c>
      <c r="B1037" t="s">
        <v>34</v>
      </c>
      <c r="C1037" t="s">
        <v>24</v>
      </c>
      <c r="D1037" t="s">
        <v>223</v>
      </c>
      <c r="E1037" t="s">
        <v>291</v>
      </c>
      <c r="F1037" t="s">
        <v>292</v>
      </c>
      <c r="G1037">
        <v>2017</v>
      </c>
      <c r="H1037" s="31">
        <v>0</v>
      </c>
      <c r="I1037" s="31">
        <v>0</v>
      </c>
      <c r="J1037" s="31">
        <v>0</v>
      </c>
      <c r="K1037" s="31">
        <v>0</v>
      </c>
      <c r="L1037" s="31">
        <v>0</v>
      </c>
      <c r="M1037" s="31">
        <v>0</v>
      </c>
      <c r="N1037" s="31">
        <v>0</v>
      </c>
      <c r="O1037" s="31">
        <v>0</v>
      </c>
    </row>
    <row r="1038" spans="1:15" x14ac:dyDescent="0.35">
      <c r="A1038" t="s">
        <v>23</v>
      </c>
      <c r="B1038" t="s">
        <v>23</v>
      </c>
      <c r="C1038" t="s">
        <v>24</v>
      </c>
      <c r="D1038" t="s">
        <v>227</v>
      </c>
      <c r="E1038" t="s">
        <v>291</v>
      </c>
      <c r="F1038" t="s">
        <v>292</v>
      </c>
      <c r="G1038">
        <v>2017</v>
      </c>
      <c r="H1038" s="31">
        <v>16.2</v>
      </c>
      <c r="I1038" s="31">
        <v>13.885999999999999</v>
      </c>
      <c r="J1038" s="31">
        <v>2.4359999999999999</v>
      </c>
      <c r="K1038" s="31" t="s">
        <v>293</v>
      </c>
      <c r="L1038" s="31" t="s">
        <v>293</v>
      </c>
      <c r="M1038" s="31" t="s">
        <v>293</v>
      </c>
      <c r="N1038" s="31" t="s">
        <v>293</v>
      </c>
      <c r="O1038" s="31" t="s">
        <v>293</v>
      </c>
    </row>
    <row r="1039" spans="1:15" x14ac:dyDescent="0.35">
      <c r="A1039" t="s">
        <v>38</v>
      </c>
      <c r="B1039" t="s">
        <v>38</v>
      </c>
      <c r="C1039" t="s">
        <v>39</v>
      </c>
      <c r="D1039" t="s">
        <v>39</v>
      </c>
      <c r="E1039" t="s">
        <v>291</v>
      </c>
      <c r="F1039" t="s">
        <v>292</v>
      </c>
      <c r="G1039">
        <v>2017</v>
      </c>
      <c r="H1039" s="31" t="s">
        <v>293</v>
      </c>
      <c r="I1039" s="31" t="s">
        <v>293</v>
      </c>
      <c r="J1039" s="31" t="s">
        <v>293</v>
      </c>
      <c r="K1039" s="31" t="s">
        <v>293</v>
      </c>
      <c r="L1039" s="31" t="s">
        <v>293</v>
      </c>
      <c r="M1039" s="31" t="s">
        <v>293</v>
      </c>
      <c r="N1039" s="31" t="s">
        <v>293</v>
      </c>
      <c r="O1039" s="31" t="s">
        <v>293</v>
      </c>
    </row>
    <row r="1040" spans="1:15" x14ac:dyDescent="0.35">
      <c r="A1040" t="s">
        <v>27</v>
      </c>
      <c r="B1040" t="s">
        <v>27</v>
      </c>
      <c r="C1040" t="s">
        <v>24</v>
      </c>
      <c r="D1040" t="s">
        <v>263</v>
      </c>
      <c r="E1040" t="s">
        <v>291</v>
      </c>
      <c r="F1040" t="s">
        <v>292</v>
      </c>
      <c r="G1040">
        <v>2017</v>
      </c>
      <c r="H1040" s="31">
        <v>47.015999999999998</v>
      </c>
      <c r="I1040" s="31">
        <v>21.315000000000001</v>
      </c>
      <c r="J1040" s="31" t="s">
        <v>293</v>
      </c>
      <c r="K1040" s="31">
        <v>0.72499999999999998</v>
      </c>
      <c r="L1040" s="31" t="s">
        <v>293</v>
      </c>
      <c r="M1040" s="31" t="s">
        <v>293</v>
      </c>
      <c r="N1040" s="31" t="s">
        <v>293</v>
      </c>
      <c r="O1040" s="31" t="s">
        <v>293</v>
      </c>
    </row>
    <row r="1041" spans="1:15" x14ac:dyDescent="0.35">
      <c r="A1041" t="s">
        <v>27</v>
      </c>
      <c r="B1041" t="s">
        <v>27</v>
      </c>
      <c r="C1041" t="s">
        <v>28</v>
      </c>
      <c r="D1041" t="s">
        <v>29</v>
      </c>
      <c r="E1041" t="s">
        <v>291</v>
      </c>
      <c r="F1041" t="s">
        <v>292</v>
      </c>
      <c r="G1041">
        <v>2017</v>
      </c>
      <c r="H1041" s="31">
        <v>1014.86</v>
      </c>
      <c r="I1041" s="31">
        <v>1014.129</v>
      </c>
      <c r="J1041" s="31">
        <v>0.73099999999999998</v>
      </c>
      <c r="K1041" s="31">
        <v>203.24</v>
      </c>
      <c r="L1041" s="31" t="s">
        <v>293</v>
      </c>
      <c r="M1041" s="31" t="s">
        <v>293</v>
      </c>
      <c r="N1041" s="31" t="s">
        <v>293</v>
      </c>
      <c r="O1041" s="31" t="s">
        <v>293</v>
      </c>
    </row>
    <row r="1042" spans="1:15" x14ac:dyDescent="0.35">
      <c r="A1042" t="s">
        <v>27</v>
      </c>
      <c r="B1042" t="s">
        <v>27</v>
      </c>
      <c r="C1042" t="s">
        <v>28</v>
      </c>
      <c r="D1042" t="s">
        <v>102</v>
      </c>
      <c r="E1042" t="s">
        <v>291</v>
      </c>
      <c r="F1042" t="s">
        <v>292</v>
      </c>
      <c r="G1042">
        <v>2017</v>
      </c>
      <c r="H1042" s="31">
        <v>64.555000000000007</v>
      </c>
      <c r="I1042" s="31">
        <v>34.347999999999999</v>
      </c>
      <c r="J1042" s="31">
        <v>30.207000000000001</v>
      </c>
      <c r="K1042" s="31">
        <v>9.5510000000000002</v>
      </c>
      <c r="L1042" s="31">
        <v>9.5510000000000002</v>
      </c>
      <c r="M1042" s="31" t="s">
        <v>293</v>
      </c>
      <c r="N1042" s="31" t="s">
        <v>293</v>
      </c>
      <c r="O1042" s="31">
        <v>0</v>
      </c>
    </row>
    <row r="1043" spans="1:15" x14ac:dyDescent="0.35">
      <c r="A1043" t="s">
        <v>23</v>
      </c>
      <c r="B1043" t="s">
        <v>23</v>
      </c>
      <c r="C1043" t="s">
        <v>28</v>
      </c>
      <c r="D1043" t="s">
        <v>163</v>
      </c>
      <c r="E1043" t="s">
        <v>291</v>
      </c>
      <c r="F1043" t="s">
        <v>292</v>
      </c>
      <c r="G1043">
        <v>2017</v>
      </c>
      <c r="H1043" s="31" t="s">
        <v>293</v>
      </c>
      <c r="I1043" s="31" t="s">
        <v>293</v>
      </c>
      <c r="J1043" s="31">
        <v>0</v>
      </c>
      <c r="K1043" s="31" t="s">
        <v>293</v>
      </c>
      <c r="L1043" s="31" t="s">
        <v>293</v>
      </c>
      <c r="M1043" s="31" t="s">
        <v>293</v>
      </c>
      <c r="N1043" s="31" t="s">
        <v>293</v>
      </c>
      <c r="O1043" s="31" t="s">
        <v>293</v>
      </c>
    </row>
    <row r="1044" spans="1:15" x14ac:dyDescent="0.35">
      <c r="A1044" t="s">
        <v>27</v>
      </c>
      <c r="B1044" t="s">
        <v>27</v>
      </c>
      <c r="C1044" t="s">
        <v>28</v>
      </c>
      <c r="D1044" t="s">
        <v>185</v>
      </c>
      <c r="E1044" t="s">
        <v>291</v>
      </c>
      <c r="F1044" t="s">
        <v>292</v>
      </c>
      <c r="G1044">
        <v>2017</v>
      </c>
      <c r="H1044" s="31">
        <v>14.007</v>
      </c>
      <c r="I1044" s="31" t="s">
        <v>293</v>
      </c>
      <c r="J1044" s="31" t="s">
        <v>293</v>
      </c>
      <c r="K1044" s="31" t="s">
        <v>293</v>
      </c>
      <c r="L1044" s="31" t="s">
        <v>293</v>
      </c>
      <c r="M1044" s="31" t="s">
        <v>293</v>
      </c>
      <c r="N1044" s="31" t="s">
        <v>293</v>
      </c>
      <c r="O1044" s="31" t="s">
        <v>293</v>
      </c>
    </row>
    <row r="1045" spans="1:15" x14ac:dyDescent="0.35">
      <c r="A1045" t="s">
        <v>27</v>
      </c>
      <c r="B1045" t="s">
        <v>27</v>
      </c>
      <c r="C1045" t="s">
        <v>28</v>
      </c>
      <c r="D1045" t="s">
        <v>257</v>
      </c>
      <c r="E1045" t="s">
        <v>291</v>
      </c>
      <c r="F1045" t="s">
        <v>292</v>
      </c>
      <c r="G1045">
        <v>2017</v>
      </c>
      <c r="H1045" s="31" t="s">
        <v>293</v>
      </c>
      <c r="I1045" s="31" t="s">
        <v>293</v>
      </c>
      <c r="J1045" s="31" t="s">
        <v>293</v>
      </c>
      <c r="K1045" s="31" t="s">
        <v>293</v>
      </c>
      <c r="L1045" s="31" t="s">
        <v>293</v>
      </c>
      <c r="M1045" s="31" t="s">
        <v>293</v>
      </c>
      <c r="N1045" s="31" t="s">
        <v>293</v>
      </c>
      <c r="O1045" s="31" t="s">
        <v>293</v>
      </c>
    </row>
    <row r="1046" spans="1:15" x14ac:dyDescent="0.35">
      <c r="A1046" t="s">
        <v>27</v>
      </c>
      <c r="B1046" t="s">
        <v>27</v>
      </c>
      <c r="C1046" t="s">
        <v>36</v>
      </c>
      <c r="D1046" t="s">
        <v>37</v>
      </c>
      <c r="E1046" t="s">
        <v>291</v>
      </c>
      <c r="F1046" t="s">
        <v>292</v>
      </c>
      <c r="G1046">
        <v>2017</v>
      </c>
      <c r="H1046" s="31">
        <v>2531.06</v>
      </c>
      <c r="I1046" s="31">
        <v>2449.33</v>
      </c>
      <c r="J1046" s="31">
        <v>81.73</v>
      </c>
      <c r="K1046" s="31">
        <v>1663.5229999999999</v>
      </c>
      <c r="L1046" s="31" t="s">
        <v>293</v>
      </c>
      <c r="M1046" s="31" t="s">
        <v>293</v>
      </c>
      <c r="N1046" s="31" t="s">
        <v>293</v>
      </c>
      <c r="O1046" s="31" t="s">
        <v>293</v>
      </c>
    </row>
    <row r="1047" spans="1:15" x14ac:dyDescent="0.35">
      <c r="A1047" t="s">
        <v>27</v>
      </c>
      <c r="B1047" t="s">
        <v>27</v>
      </c>
      <c r="C1047" t="s">
        <v>36</v>
      </c>
      <c r="D1047" t="s">
        <v>56</v>
      </c>
      <c r="E1047" t="s">
        <v>291</v>
      </c>
      <c r="F1047" t="s">
        <v>292</v>
      </c>
      <c r="G1047">
        <v>2017</v>
      </c>
      <c r="H1047" s="31" t="s">
        <v>293</v>
      </c>
      <c r="I1047" s="31" t="s">
        <v>293</v>
      </c>
      <c r="J1047" s="31">
        <v>0</v>
      </c>
      <c r="K1047" s="31" t="s">
        <v>293</v>
      </c>
      <c r="L1047" s="31" t="s">
        <v>293</v>
      </c>
      <c r="M1047" s="31" t="s">
        <v>293</v>
      </c>
      <c r="N1047" s="31" t="s">
        <v>293</v>
      </c>
      <c r="O1047" s="31" t="s">
        <v>293</v>
      </c>
    </row>
    <row r="1048" spans="1:15" x14ac:dyDescent="0.35">
      <c r="A1048" t="s">
        <v>23</v>
      </c>
      <c r="B1048" t="s">
        <v>23</v>
      </c>
      <c r="C1048" t="s">
        <v>36</v>
      </c>
      <c r="D1048" t="s">
        <v>63</v>
      </c>
      <c r="E1048" t="s">
        <v>291</v>
      </c>
      <c r="F1048" t="s">
        <v>292</v>
      </c>
      <c r="G1048">
        <v>2017</v>
      </c>
      <c r="H1048" s="31" t="s">
        <v>293</v>
      </c>
      <c r="I1048" s="31" t="s">
        <v>293</v>
      </c>
      <c r="J1048" s="31">
        <v>0</v>
      </c>
      <c r="K1048" s="31" t="s">
        <v>293</v>
      </c>
      <c r="L1048" s="31" t="s">
        <v>293</v>
      </c>
      <c r="M1048" s="31" t="s">
        <v>293</v>
      </c>
      <c r="N1048" s="31" t="s">
        <v>293</v>
      </c>
      <c r="O1048" s="31" t="s">
        <v>293</v>
      </c>
    </row>
    <row r="1049" spans="1:15" x14ac:dyDescent="0.35">
      <c r="A1049" t="s">
        <v>38</v>
      </c>
      <c r="B1049" t="s">
        <v>38</v>
      </c>
      <c r="C1049" t="s">
        <v>39</v>
      </c>
      <c r="D1049" t="s">
        <v>65</v>
      </c>
      <c r="E1049" t="s">
        <v>291</v>
      </c>
      <c r="F1049" t="s">
        <v>292</v>
      </c>
      <c r="G1049">
        <v>2017</v>
      </c>
      <c r="H1049" s="31">
        <v>0</v>
      </c>
      <c r="I1049" s="31">
        <v>0</v>
      </c>
      <c r="J1049" s="31">
        <v>0</v>
      </c>
      <c r="K1049" s="31">
        <v>0</v>
      </c>
      <c r="L1049" s="31">
        <v>0</v>
      </c>
      <c r="M1049" s="31">
        <v>0</v>
      </c>
      <c r="N1049" s="31">
        <v>0</v>
      </c>
      <c r="O1049" s="31">
        <v>0</v>
      </c>
    </row>
    <row r="1050" spans="1:15" x14ac:dyDescent="0.35">
      <c r="A1050" t="s">
        <v>16</v>
      </c>
      <c r="B1050" t="s">
        <v>16</v>
      </c>
      <c r="C1050" t="s">
        <v>36</v>
      </c>
      <c r="D1050" t="s">
        <v>69</v>
      </c>
      <c r="E1050" t="s">
        <v>291</v>
      </c>
      <c r="F1050" t="s">
        <v>292</v>
      </c>
      <c r="G1050">
        <v>2017</v>
      </c>
      <c r="H1050" s="31" t="s">
        <v>293</v>
      </c>
      <c r="I1050" s="31" t="s">
        <v>293</v>
      </c>
      <c r="J1050" s="31">
        <v>0</v>
      </c>
      <c r="K1050" s="31" t="s">
        <v>293</v>
      </c>
      <c r="L1050" s="31" t="s">
        <v>293</v>
      </c>
      <c r="M1050" s="31" t="s">
        <v>293</v>
      </c>
      <c r="N1050" s="31" t="s">
        <v>293</v>
      </c>
      <c r="O1050" s="31" t="s">
        <v>293</v>
      </c>
    </row>
    <row r="1051" spans="1:15" x14ac:dyDescent="0.35">
      <c r="A1051" t="s">
        <v>16</v>
      </c>
      <c r="B1051" t="s">
        <v>16</v>
      </c>
      <c r="C1051" t="s">
        <v>36</v>
      </c>
      <c r="D1051" t="s">
        <v>70</v>
      </c>
      <c r="E1051" t="s">
        <v>291</v>
      </c>
      <c r="F1051" t="s">
        <v>292</v>
      </c>
      <c r="G1051">
        <v>2017</v>
      </c>
      <c r="H1051" s="31">
        <v>0</v>
      </c>
      <c r="I1051" s="31">
        <v>0</v>
      </c>
      <c r="J1051" s="31">
        <v>0</v>
      </c>
      <c r="K1051" s="31">
        <v>0</v>
      </c>
      <c r="L1051" s="31">
        <v>0</v>
      </c>
      <c r="M1051" s="31">
        <v>0</v>
      </c>
      <c r="N1051" s="31">
        <v>0</v>
      </c>
      <c r="O1051" s="31">
        <v>0</v>
      </c>
    </row>
    <row r="1052" spans="1:15" x14ac:dyDescent="0.35">
      <c r="A1052" t="s">
        <v>27</v>
      </c>
      <c r="B1052" t="s">
        <v>27</v>
      </c>
      <c r="C1052" t="s">
        <v>36</v>
      </c>
      <c r="D1052" t="s">
        <v>73</v>
      </c>
      <c r="E1052" t="s">
        <v>291</v>
      </c>
      <c r="F1052" t="s">
        <v>292</v>
      </c>
      <c r="G1052">
        <v>2017</v>
      </c>
      <c r="H1052" s="31">
        <v>2.5579999999999998</v>
      </c>
      <c r="I1052" s="31" t="s">
        <v>293</v>
      </c>
      <c r="J1052" s="31" t="s">
        <v>293</v>
      </c>
      <c r="K1052" s="31" t="s">
        <v>293</v>
      </c>
      <c r="L1052" s="31" t="s">
        <v>293</v>
      </c>
      <c r="M1052" s="31" t="s">
        <v>293</v>
      </c>
      <c r="N1052" s="31" t="s">
        <v>293</v>
      </c>
      <c r="O1052" s="31" t="s">
        <v>293</v>
      </c>
    </row>
    <row r="1053" spans="1:15" x14ac:dyDescent="0.35">
      <c r="A1053" t="s">
        <v>27</v>
      </c>
      <c r="B1053" t="s">
        <v>27</v>
      </c>
      <c r="C1053" t="s">
        <v>36</v>
      </c>
      <c r="D1053" t="s">
        <v>71</v>
      </c>
      <c r="E1053" t="s">
        <v>291</v>
      </c>
      <c r="F1053" t="s">
        <v>292</v>
      </c>
      <c r="G1053">
        <v>2017</v>
      </c>
      <c r="H1053" s="31">
        <v>0</v>
      </c>
      <c r="I1053" s="31">
        <v>0</v>
      </c>
      <c r="J1053" s="31">
        <v>0</v>
      </c>
      <c r="K1053" s="31">
        <v>0</v>
      </c>
      <c r="L1053" s="31">
        <v>0</v>
      </c>
      <c r="M1053" s="31">
        <v>0</v>
      </c>
      <c r="N1053" s="31">
        <v>0</v>
      </c>
      <c r="O1053" s="31">
        <v>0</v>
      </c>
    </row>
    <row r="1054" spans="1:15" x14ac:dyDescent="0.35">
      <c r="A1054" t="s">
        <v>16</v>
      </c>
      <c r="B1054" t="s">
        <v>16</v>
      </c>
      <c r="C1054" t="s">
        <v>36</v>
      </c>
      <c r="D1054" t="s">
        <v>76</v>
      </c>
      <c r="E1054" t="s">
        <v>291</v>
      </c>
      <c r="F1054" t="s">
        <v>292</v>
      </c>
      <c r="G1054">
        <v>2017</v>
      </c>
      <c r="H1054" s="31">
        <v>0</v>
      </c>
      <c r="I1054" s="31">
        <v>0</v>
      </c>
      <c r="J1054" s="31">
        <v>0</v>
      </c>
      <c r="K1054" s="31">
        <v>0</v>
      </c>
      <c r="L1054" s="31">
        <v>0</v>
      </c>
      <c r="M1054" s="31">
        <v>0</v>
      </c>
      <c r="N1054" s="31">
        <v>0</v>
      </c>
      <c r="O1054" s="31">
        <v>0</v>
      </c>
    </row>
    <row r="1055" spans="1:15" x14ac:dyDescent="0.35">
      <c r="A1055" t="s">
        <v>16</v>
      </c>
      <c r="B1055" t="s">
        <v>16</v>
      </c>
      <c r="C1055" t="s">
        <v>36</v>
      </c>
      <c r="D1055" t="s">
        <v>77</v>
      </c>
      <c r="E1055" t="s">
        <v>291</v>
      </c>
      <c r="F1055" t="s">
        <v>292</v>
      </c>
      <c r="G1055">
        <v>2017</v>
      </c>
      <c r="H1055" s="31">
        <v>0</v>
      </c>
      <c r="I1055" s="31">
        <v>0</v>
      </c>
      <c r="J1055" s="31">
        <v>0</v>
      </c>
      <c r="K1055" s="31">
        <v>0</v>
      </c>
      <c r="L1055" s="31">
        <v>0</v>
      </c>
      <c r="M1055" s="31">
        <v>0</v>
      </c>
      <c r="N1055" s="31">
        <v>0</v>
      </c>
      <c r="O1055" s="31">
        <v>0</v>
      </c>
    </row>
    <row r="1056" spans="1:15" x14ac:dyDescent="0.35">
      <c r="A1056" t="s">
        <v>27</v>
      </c>
      <c r="B1056" t="s">
        <v>27</v>
      </c>
      <c r="C1056" t="s">
        <v>36</v>
      </c>
      <c r="D1056" t="s">
        <v>86</v>
      </c>
      <c r="E1056" t="s">
        <v>291</v>
      </c>
      <c r="F1056" t="s">
        <v>292</v>
      </c>
      <c r="G1056">
        <v>2017</v>
      </c>
      <c r="H1056" s="31">
        <v>0</v>
      </c>
      <c r="I1056" s="31">
        <v>0</v>
      </c>
      <c r="J1056" s="31">
        <v>0</v>
      </c>
      <c r="K1056" s="31">
        <v>0</v>
      </c>
      <c r="L1056" s="31">
        <v>0</v>
      </c>
      <c r="M1056" s="31">
        <v>0</v>
      </c>
      <c r="N1056" s="31">
        <v>0</v>
      </c>
      <c r="O1056" s="31">
        <v>0</v>
      </c>
    </row>
    <row r="1057" spans="1:15" x14ac:dyDescent="0.35">
      <c r="A1057" t="s">
        <v>27</v>
      </c>
      <c r="B1057" t="s">
        <v>27</v>
      </c>
      <c r="C1057" t="s">
        <v>36</v>
      </c>
      <c r="D1057" t="s">
        <v>88</v>
      </c>
      <c r="E1057" t="s">
        <v>291</v>
      </c>
      <c r="F1057" t="s">
        <v>292</v>
      </c>
      <c r="G1057">
        <v>2017</v>
      </c>
      <c r="H1057" s="31" t="s">
        <v>293</v>
      </c>
      <c r="I1057" s="31">
        <v>0</v>
      </c>
      <c r="J1057" s="31" t="s">
        <v>293</v>
      </c>
      <c r="K1057" s="31">
        <v>0</v>
      </c>
      <c r="L1057" s="31">
        <v>0</v>
      </c>
      <c r="M1057" s="31">
        <v>0</v>
      </c>
      <c r="N1057" s="31">
        <v>0</v>
      </c>
      <c r="O1057" s="31">
        <v>0</v>
      </c>
    </row>
    <row r="1058" spans="1:15" x14ac:dyDescent="0.35">
      <c r="A1058" t="s">
        <v>16</v>
      </c>
      <c r="B1058" t="s">
        <v>16</v>
      </c>
      <c r="C1058" t="s">
        <v>36</v>
      </c>
      <c r="D1058" t="s">
        <v>87</v>
      </c>
      <c r="E1058" t="s">
        <v>291</v>
      </c>
      <c r="F1058" t="s">
        <v>292</v>
      </c>
      <c r="G1058">
        <v>2017</v>
      </c>
      <c r="H1058" s="31">
        <v>0</v>
      </c>
      <c r="I1058" s="31">
        <v>0</v>
      </c>
      <c r="J1058" s="31">
        <v>0</v>
      </c>
      <c r="K1058" s="31" t="s">
        <v>293</v>
      </c>
      <c r="L1058" s="31" t="s">
        <v>293</v>
      </c>
      <c r="M1058" s="31" t="s">
        <v>293</v>
      </c>
      <c r="N1058" s="31" t="s">
        <v>293</v>
      </c>
      <c r="O1058" s="31" t="s">
        <v>293</v>
      </c>
    </row>
    <row r="1059" spans="1:15" x14ac:dyDescent="0.35">
      <c r="A1059" t="s">
        <v>27</v>
      </c>
      <c r="B1059" t="s">
        <v>27</v>
      </c>
      <c r="C1059" t="s">
        <v>36</v>
      </c>
      <c r="D1059" t="s">
        <v>91</v>
      </c>
      <c r="E1059" t="s">
        <v>291</v>
      </c>
      <c r="F1059" t="s">
        <v>292</v>
      </c>
      <c r="G1059">
        <v>2017</v>
      </c>
      <c r="H1059" s="31">
        <v>-0.73099999999999998</v>
      </c>
      <c r="I1059" s="31" t="s">
        <v>293</v>
      </c>
      <c r="J1059" s="31" t="s">
        <v>293</v>
      </c>
      <c r="K1059" s="31" t="s">
        <v>293</v>
      </c>
      <c r="L1059" s="31" t="s">
        <v>293</v>
      </c>
      <c r="M1059" s="31" t="s">
        <v>293</v>
      </c>
      <c r="N1059" s="31" t="s">
        <v>293</v>
      </c>
      <c r="O1059" s="31" t="s">
        <v>293</v>
      </c>
    </row>
    <row r="1060" spans="1:15" x14ac:dyDescent="0.35">
      <c r="A1060" t="s">
        <v>27</v>
      </c>
      <c r="B1060" t="s">
        <v>27</v>
      </c>
      <c r="C1060" t="s">
        <v>28</v>
      </c>
      <c r="D1060" t="s">
        <v>98</v>
      </c>
      <c r="E1060" t="s">
        <v>291</v>
      </c>
      <c r="F1060" t="s">
        <v>292</v>
      </c>
      <c r="G1060">
        <v>2017</v>
      </c>
      <c r="H1060" s="31">
        <v>0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0</v>
      </c>
      <c r="O1060" s="31">
        <v>0</v>
      </c>
    </row>
    <row r="1061" spans="1:15" x14ac:dyDescent="0.35">
      <c r="A1061" t="s">
        <v>23</v>
      </c>
      <c r="B1061" t="s">
        <v>23</v>
      </c>
      <c r="C1061" t="s">
        <v>36</v>
      </c>
      <c r="D1061" t="s">
        <v>104</v>
      </c>
      <c r="E1061" t="s">
        <v>291</v>
      </c>
      <c r="F1061" t="s">
        <v>292</v>
      </c>
      <c r="G1061">
        <v>2017</v>
      </c>
      <c r="H1061" s="31">
        <v>0</v>
      </c>
      <c r="I1061" s="31">
        <v>0</v>
      </c>
      <c r="J1061" s="31">
        <v>0</v>
      </c>
      <c r="K1061" s="31">
        <v>0</v>
      </c>
      <c r="L1061" s="31">
        <v>0</v>
      </c>
      <c r="M1061" s="31">
        <v>0</v>
      </c>
      <c r="N1061" s="31">
        <v>0</v>
      </c>
      <c r="O1061" s="31">
        <v>0</v>
      </c>
    </row>
    <row r="1062" spans="1:15" x14ac:dyDescent="0.35">
      <c r="A1062" t="s">
        <v>16</v>
      </c>
      <c r="B1062" t="s">
        <v>16</v>
      </c>
      <c r="C1062" t="s">
        <v>36</v>
      </c>
      <c r="D1062" t="s">
        <v>105</v>
      </c>
      <c r="E1062" t="s">
        <v>291</v>
      </c>
      <c r="F1062" t="s">
        <v>292</v>
      </c>
      <c r="G1062">
        <v>2017</v>
      </c>
      <c r="H1062" s="31">
        <v>0</v>
      </c>
      <c r="I1062" s="31">
        <v>0</v>
      </c>
      <c r="J1062" s="31">
        <v>0</v>
      </c>
      <c r="K1062" s="31">
        <v>0</v>
      </c>
      <c r="L1062" s="31">
        <v>0</v>
      </c>
      <c r="M1062" s="31">
        <v>0</v>
      </c>
      <c r="N1062" s="31">
        <v>0</v>
      </c>
      <c r="O1062" s="31">
        <v>0</v>
      </c>
    </row>
    <row r="1063" spans="1:15" x14ac:dyDescent="0.35">
      <c r="A1063" t="s">
        <v>16</v>
      </c>
      <c r="B1063" t="s">
        <v>16</v>
      </c>
      <c r="C1063" t="s">
        <v>36</v>
      </c>
      <c r="D1063" t="s">
        <v>108</v>
      </c>
      <c r="E1063" t="s">
        <v>291</v>
      </c>
      <c r="F1063" t="s">
        <v>292</v>
      </c>
      <c r="G1063">
        <v>2017</v>
      </c>
      <c r="H1063" s="31">
        <v>1.9490000000000001</v>
      </c>
      <c r="I1063" s="31" t="s">
        <v>293</v>
      </c>
      <c r="J1063" s="31" t="s">
        <v>293</v>
      </c>
      <c r="K1063" s="31" t="s">
        <v>293</v>
      </c>
      <c r="L1063" s="31" t="s">
        <v>293</v>
      </c>
      <c r="M1063" s="31" t="s">
        <v>293</v>
      </c>
      <c r="N1063" s="31" t="s">
        <v>293</v>
      </c>
      <c r="O1063" s="31" t="s">
        <v>293</v>
      </c>
    </row>
    <row r="1064" spans="1:15" x14ac:dyDescent="0.35">
      <c r="A1064" t="s">
        <v>23</v>
      </c>
      <c r="B1064" t="s">
        <v>23</v>
      </c>
      <c r="C1064" t="s">
        <v>36</v>
      </c>
      <c r="D1064" t="s">
        <v>116</v>
      </c>
      <c r="E1064" t="s">
        <v>291</v>
      </c>
      <c r="F1064" t="s">
        <v>292</v>
      </c>
      <c r="G1064">
        <v>2017</v>
      </c>
      <c r="H1064" s="31" t="s">
        <v>293</v>
      </c>
      <c r="I1064" s="31">
        <v>0</v>
      </c>
      <c r="J1064" s="31" t="s">
        <v>293</v>
      </c>
      <c r="K1064" s="31" t="s">
        <v>293</v>
      </c>
      <c r="L1064" s="31" t="s">
        <v>293</v>
      </c>
      <c r="M1064" s="31" t="s">
        <v>293</v>
      </c>
      <c r="N1064" s="31" t="s">
        <v>293</v>
      </c>
      <c r="O1064" s="31" t="s">
        <v>293</v>
      </c>
    </row>
    <row r="1065" spans="1:15" x14ac:dyDescent="0.35">
      <c r="A1065" t="s">
        <v>16</v>
      </c>
      <c r="B1065" t="s">
        <v>16</v>
      </c>
      <c r="C1065" t="s">
        <v>36</v>
      </c>
      <c r="D1065" t="s">
        <v>117</v>
      </c>
      <c r="E1065" t="s">
        <v>291</v>
      </c>
      <c r="F1065" t="s">
        <v>292</v>
      </c>
      <c r="G1065">
        <v>2017</v>
      </c>
      <c r="H1065" s="31">
        <v>0</v>
      </c>
      <c r="I1065" s="31">
        <v>0</v>
      </c>
      <c r="J1065" s="31">
        <v>0</v>
      </c>
      <c r="K1065" s="31">
        <v>0</v>
      </c>
      <c r="L1065" s="31">
        <v>0</v>
      </c>
      <c r="M1065" s="31">
        <v>0</v>
      </c>
      <c r="N1065" s="31">
        <v>0</v>
      </c>
      <c r="O1065" s="31">
        <v>0</v>
      </c>
    </row>
    <row r="1066" spans="1:15" x14ac:dyDescent="0.35">
      <c r="A1066" t="s">
        <v>27</v>
      </c>
      <c r="B1066" t="s">
        <v>27</v>
      </c>
      <c r="C1066" t="s">
        <v>36</v>
      </c>
      <c r="D1066" t="s">
        <v>120</v>
      </c>
      <c r="E1066" t="s">
        <v>291</v>
      </c>
      <c r="F1066" t="s">
        <v>292</v>
      </c>
      <c r="G1066">
        <v>2017</v>
      </c>
      <c r="H1066" s="31">
        <v>99.391000000000005</v>
      </c>
      <c r="I1066" s="31" t="s">
        <v>293</v>
      </c>
      <c r="J1066" s="31" t="s">
        <v>293</v>
      </c>
      <c r="K1066" s="31" t="s">
        <v>293</v>
      </c>
      <c r="L1066" s="31" t="s">
        <v>293</v>
      </c>
      <c r="M1066" s="31" t="s">
        <v>293</v>
      </c>
      <c r="N1066" s="31" t="s">
        <v>293</v>
      </c>
      <c r="O1066" s="31" t="s">
        <v>293</v>
      </c>
    </row>
    <row r="1067" spans="1:15" x14ac:dyDescent="0.35">
      <c r="A1067" t="s">
        <v>16</v>
      </c>
      <c r="B1067" t="s">
        <v>16</v>
      </c>
      <c r="C1067" t="s">
        <v>36</v>
      </c>
      <c r="D1067" t="s">
        <v>130</v>
      </c>
      <c r="E1067" t="s">
        <v>291</v>
      </c>
      <c r="F1067" t="s">
        <v>292</v>
      </c>
      <c r="G1067">
        <v>2017</v>
      </c>
      <c r="H1067" s="31">
        <v>0</v>
      </c>
      <c r="I1067" s="31">
        <v>0</v>
      </c>
      <c r="J1067" s="31">
        <v>0</v>
      </c>
      <c r="K1067" s="31">
        <v>0</v>
      </c>
      <c r="L1067" s="31">
        <v>0</v>
      </c>
      <c r="M1067" s="31">
        <v>0</v>
      </c>
      <c r="N1067" s="31">
        <v>0</v>
      </c>
      <c r="O1067" s="31">
        <v>0</v>
      </c>
    </row>
    <row r="1068" spans="1:15" x14ac:dyDescent="0.35">
      <c r="A1068" t="s">
        <v>16</v>
      </c>
      <c r="B1068" t="s">
        <v>16</v>
      </c>
      <c r="C1068" t="s">
        <v>36</v>
      </c>
      <c r="D1068" t="s">
        <v>131</v>
      </c>
      <c r="E1068" t="s">
        <v>291</v>
      </c>
      <c r="F1068" t="s">
        <v>292</v>
      </c>
      <c r="G1068">
        <v>2017</v>
      </c>
      <c r="H1068" s="31">
        <v>0</v>
      </c>
      <c r="I1068" s="31">
        <v>0</v>
      </c>
      <c r="J1068" s="31">
        <v>0</v>
      </c>
      <c r="K1068" s="31">
        <v>0</v>
      </c>
      <c r="L1068" s="31">
        <v>0</v>
      </c>
      <c r="M1068" s="31">
        <v>0</v>
      </c>
      <c r="N1068" s="31">
        <v>0</v>
      </c>
      <c r="O1068" s="31">
        <v>0</v>
      </c>
    </row>
    <row r="1069" spans="1:15" x14ac:dyDescent="0.35">
      <c r="A1069" t="s">
        <v>27</v>
      </c>
      <c r="B1069" t="s">
        <v>27</v>
      </c>
      <c r="C1069" t="s">
        <v>36</v>
      </c>
      <c r="D1069" t="s">
        <v>151</v>
      </c>
      <c r="E1069" t="s">
        <v>291</v>
      </c>
      <c r="F1069" t="s">
        <v>292</v>
      </c>
      <c r="G1069">
        <v>2017</v>
      </c>
      <c r="H1069" s="31">
        <v>7.43</v>
      </c>
      <c r="I1069" s="31">
        <v>0.48699999999999999</v>
      </c>
      <c r="J1069" s="31">
        <v>6.9429999999999996</v>
      </c>
      <c r="K1069" s="31">
        <v>-0.60499999999999998</v>
      </c>
      <c r="L1069" s="31">
        <v>-1.2090000000000001</v>
      </c>
      <c r="M1069" s="31">
        <v>0</v>
      </c>
      <c r="N1069" s="31">
        <v>-1.2090000000000001</v>
      </c>
      <c r="O1069" s="31">
        <v>0.60499999999999998</v>
      </c>
    </row>
    <row r="1070" spans="1:15" x14ac:dyDescent="0.35">
      <c r="A1070" t="s">
        <v>27</v>
      </c>
      <c r="B1070" t="s">
        <v>27</v>
      </c>
      <c r="C1070" t="s">
        <v>36</v>
      </c>
      <c r="D1070" t="s">
        <v>161</v>
      </c>
      <c r="E1070" t="s">
        <v>291</v>
      </c>
      <c r="F1070" t="s">
        <v>292</v>
      </c>
      <c r="G1070">
        <v>2017</v>
      </c>
      <c r="H1070" s="31">
        <v>0</v>
      </c>
      <c r="I1070" s="31">
        <v>0</v>
      </c>
      <c r="J1070" s="31">
        <v>0</v>
      </c>
      <c r="K1070" s="31">
        <v>0</v>
      </c>
      <c r="L1070" s="31">
        <v>0</v>
      </c>
      <c r="M1070" s="31">
        <v>0</v>
      </c>
      <c r="N1070" s="31">
        <v>0</v>
      </c>
      <c r="O1070" s="31">
        <v>0</v>
      </c>
    </row>
    <row r="1071" spans="1:15" x14ac:dyDescent="0.35">
      <c r="A1071" t="s">
        <v>16</v>
      </c>
      <c r="B1071" t="s">
        <v>16</v>
      </c>
      <c r="C1071" t="s">
        <v>36</v>
      </c>
      <c r="D1071" t="s">
        <v>162</v>
      </c>
      <c r="E1071" t="s">
        <v>291</v>
      </c>
      <c r="F1071" t="s">
        <v>292</v>
      </c>
      <c r="G1071">
        <v>2017</v>
      </c>
      <c r="H1071" s="31">
        <v>558.34299999999996</v>
      </c>
      <c r="I1071" s="31">
        <v>563.82500000000005</v>
      </c>
      <c r="J1071" s="31" t="s">
        <v>293</v>
      </c>
      <c r="K1071" s="31">
        <v>59.243000000000002</v>
      </c>
      <c r="L1071" s="31" t="s">
        <v>293</v>
      </c>
      <c r="M1071" s="31" t="s">
        <v>293</v>
      </c>
      <c r="N1071" s="31" t="s">
        <v>293</v>
      </c>
      <c r="O1071" s="31" t="s">
        <v>293</v>
      </c>
    </row>
    <row r="1072" spans="1:15" x14ac:dyDescent="0.35">
      <c r="A1072" t="s">
        <v>16</v>
      </c>
      <c r="B1072" t="s">
        <v>16</v>
      </c>
      <c r="C1072" t="s">
        <v>36</v>
      </c>
      <c r="D1072" t="s">
        <v>167</v>
      </c>
      <c r="E1072" t="s">
        <v>291</v>
      </c>
      <c r="F1072" t="s">
        <v>292</v>
      </c>
      <c r="G1072">
        <v>2017</v>
      </c>
      <c r="H1072" s="31">
        <v>0</v>
      </c>
      <c r="I1072" s="31">
        <v>0</v>
      </c>
      <c r="J1072" s="31">
        <v>0</v>
      </c>
      <c r="K1072" s="31">
        <v>0</v>
      </c>
      <c r="L1072" s="31">
        <v>0</v>
      </c>
      <c r="M1072" s="31">
        <v>0</v>
      </c>
      <c r="N1072" s="31">
        <v>0</v>
      </c>
      <c r="O1072" s="31">
        <v>0</v>
      </c>
    </row>
    <row r="1073" spans="1:15" x14ac:dyDescent="0.35">
      <c r="A1073" t="s">
        <v>16</v>
      </c>
      <c r="B1073" t="s">
        <v>16</v>
      </c>
      <c r="C1073" t="s">
        <v>36</v>
      </c>
      <c r="D1073" t="s">
        <v>168</v>
      </c>
      <c r="E1073" t="s">
        <v>291</v>
      </c>
      <c r="F1073" t="s">
        <v>292</v>
      </c>
      <c r="G1073">
        <v>2017</v>
      </c>
      <c r="H1073" s="31">
        <v>0</v>
      </c>
      <c r="I1073" s="31">
        <v>0</v>
      </c>
      <c r="J1073" s="31">
        <v>0</v>
      </c>
      <c r="K1073" s="31">
        <v>0</v>
      </c>
      <c r="L1073" s="31">
        <v>0</v>
      </c>
      <c r="M1073" s="31">
        <v>0</v>
      </c>
      <c r="N1073" s="31">
        <v>0</v>
      </c>
      <c r="O1073" s="31">
        <v>0</v>
      </c>
    </row>
    <row r="1074" spans="1:15" x14ac:dyDescent="0.35">
      <c r="A1074" t="s">
        <v>16</v>
      </c>
      <c r="B1074" t="s">
        <v>16</v>
      </c>
      <c r="C1074" t="s">
        <v>36</v>
      </c>
      <c r="D1074" t="s">
        <v>171</v>
      </c>
      <c r="E1074" t="s">
        <v>291</v>
      </c>
      <c r="F1074" t="s">
        <v>292</v>
      </c>
      <c r="G1074">
        <v>2017</v>
      </c>
      <c r="H1074" s="31" t="s">
        <v>293</v>
      </c>
      <c r="I1074" s="31" t="s">
        <v>293</v>
      </c>
      <c r="J1074" s="31" t="s">
        <v>293</v>
      </c>
      <c r="K1074" s="31" t="s">
        <v>293</v>
      </c>
      <c r="L1074" s="31" t="s">
        <v>293</v>
      </c>
      <c r="M1074" s="31" t="s">
        <v>293</v>
      </c>
      <c r="N1074" s="31" t="s">
        <v>293</v>
      </c>
      <c r="O1074" s="31" t="s">
        <v>293</v>
      </c>
    </row>
    <row r="1075" spans="1:15" x14ac:dyDescent="0.35">
      <c r="A1075" t="s">
        <v>27</v>
      </c>
      <c r="B1075" t="s">
        <v>27</v>
      </c>
      <c r="C1075" t="s">
        <v>36</v>
      </c>
      <c r="D1075" t="s">
        <v>175</v>
      </c>
      <c r="E1075" t="s">
        <v>291</v>
      </c>
      <c r="F1075" t="s">
        <v>292</v>
      </c>
      <c r="G1075">
        <v>2017</v>
      </c>
      <c r="H1075" s="31">
        <v>0</v>
      </c>
      <c r="I1075" s="31">
        <v>0</v>
      </c>
      <c r="J1075" s="31">
        <v>0</v>
      </c>
      <c r="K1075" s="31">
        <v>0</v>
      </c>
      <c r="L1075" s="31">
        <v>0</v>
      </c>
      <c r="M1075" s="31">
        <v>0</v>
      </c>
      <c r="N1075" s="31">
        <v>0</v>
      </c>
      <c r="O1075" s="31">
        <v>0</v>
      </c>
    </row>
    <row r="1076" spans="1:15" x14ac:dyDescent="0.35">
      <c r="A1076" t="s">
        <v>34</v>
      </c>
      <c r="B1076" t="s">
        <v>34</v>
      </c>
      <c r="C1076" t="s">
        <v>36</v>
      </c>
      <c r="D1076" t="s">
        <v>176</v>
      </c>
      <c r="E1076" t="s">
        <v>291</v>
      </c>
      <c r="F1076" t="s">
        <v>292</v>
      </c>
      <c r="G1076">
        <v>2017</v>
      </c>
      <c r="H1076" s="31" t="s">
        <v>293</v>
      </c>
      <c r="I1076" s="31" t="s">
        <v>293</v>
      </c>
      <c r="J1076" s="31">
        <v>0</v>
      </c>
      <c r="K1076" s="31" t="s">
        <v>293</v>
      </c>
      <c r="L1076" s="31" t="s">
        <v>293</v>
      </c>
      <c r="M1076" s="31" t="s">
        <v>293</v>
      </c>
      <c r="N1076" s="31" t="s">
        <v>293</v>
      </c>
      <c r="O1076" s="31" t="s">
        <v>293</v>
      </c>
    </row>
    <row r="1077" spans="1:15" x14ac:dyDescent="0.35">
      <c r="A1077" t="s">
        <v>16</v>
      </c>
      <c r="B1077" t="s">
        <v>16</v>
      </c>
      <c r="C1077" t="s">
        <v>36</v>
      </c>
      <c r="D1077" t="s">
        <v>186</v>
      </c>
      <c r="E1077" t="s">
        <v>291</v>
      </c>
      <c r="F1077" t="s">
        <v>292</v>
      </c>
      <c r="G1077">
        <v>2017</v>
      </c>
      <c r="H1077" s="31">
        <v>0</v>
      </c>
      <c r="I1077" s="31" t="s">
        <v>293</v>
      </c>
      <c r="J1077" s="31" t="s">
        <v>293</v>
      </c>
      <c r="K1077" s="31">
        <v>-1.0880000000000001</v>
      </c>
      <c r="L1077" s="31" t="s">
        <v>293</v>
      </c>
      <c r="M1077" s="31" t="s">
        <v>293</v>
      </c>
      <c r="N1077" s="31" t="s">
        <v>293</v>
      </c>
      <c r="O1077" s="31" t="s">
        <v>293</v>
      </c>
    </row>
    <row r="1078" spans="1:15" x14ac:dyDescent="0.35">
      <c r="A1078" t="s">
        <v>23</v>
      </c>
      <c r="B1078" t="s">
        <v>23</v>
      </c>
      <c r="C1078" t="s">
        <v>36</v>
      </c>
      <c r="D1078" t="s">
        <v>188</v>
      </c>
      <c r="E1078" t="s">
        <v>291</v>
      </c>
      <c r="F1078" t="s">
        <v>292</v>
      </c>
      <c r="G1078">
        <v>2017</v>
      </c>
      <c r="H1078" s="31">
        <v>0</v>
      </c>
      <c r="I1078" s="31">
        <v>0</v>
      </c>
      <c r="J1078" s="31">
        <v>0</v>
      </c>
      <c r="K1078" s="31" t="s">
        <v>293</v>
      </c>
      <c r="L1078" s="31" t="s">
        <v>293</v>
      </c>
      <c r="M1078" s="31" t="s">
        <v>293</v>
      </c>
      <c r="N1078" s="31" t="s">
        <v>293</v>
      </c>
      <c r="O1078" s="31" t="s">
        <v>293</v>
      </c>
    </row>
    <row r="1079" spans="1:15" x14ac:dyDescent="0.35">
      <c r="A1079" t="s">
        <v>16</v>
      </c>
      <c r="B1079" t="s">
        <v>16</v>
      </c>
      <c r="C1079" t="s">
        <v>36</v>
      </c>
      <c r="D1079" t="s">
        <v>195</v>
      </c>
      <c r="E1079" t="s">
        <v>291</v>
      </c>
      <c r="F1079" t="s">
        <v>292</v>
      </c>
      <c r="G1079">
        <v>2017</v>
      </c>
      <c r="H1079" s="31">
        <v>0</v>
      </c>
      <c r="I1079" s="31">
        <v>0</v>
      </c>
      <c r="J1079" s="31">
        <v>0</v>
      </c>
      <c r="K1079" s="31" t="s">
        <v>293</v>
      </c>
      <c r="L1079" s="31" t="s">
        <v>293</v>
      </c>
      <c r="M1079" s="31" t="s">
        <v>293</v>
      </c>
      <c r="N1079" s="31" t="s">
        <v>293</v>
      </c>
      <c r="O1079" s="31" t="s">
        <v>293</v>
      </c>
    </row>
    <row r="1080" spans="1:15" x14ac:dyDescent="0.35">
      <c r="A1080" t="s">
        <v>27</v>
      </c>
      <c r="B1080" t="s">
        <v>27</v>
      </c>
      <c r="C1080" t="s">
        <v>36</v>
      </c>
      <c r="D1080" t="s">
        <v>196</v>
      </c>
      <c r="E1080" t="s">
        <v>291</v>
      </c>
      <c r="F1080" t="s">
        <v>292</v>
      </c>
      <c r="G1080">
        <v>2017</v>
      </c>
      <c r="H1080" s="31" t="s">
        <v>293</v>
      </c>
      <c r="I1080" s="31">
        <v>-10.353</v>
      </c>
      <c r="J1080" s="31" t="s">
        <v>293</v>
      </c>
      <c r="K1080" s="31" t="s">
        <v>293</v>
      </c>
      <c r="L1080" s="31" t="s">
        <v>293</v>
      </c>
      <c r="M1080" s="31" t="s">
        <v>293</v>
      </c>
      <c r="N1080" s="31" t="s">
        <v>293</v>
      </c>
      <c r="O1080" s="31" t="s">
        <v>293</v>
      </c>
    </row>
    <row r="1081" spans="1:15" x14ac:dyDescent="0.35">
      <c r="A1081" t="s">
        <v>16</v>
      </c>
      <c r="B1081" t="s">
        <v>16</v>
      </c>
      <c r="C1081" t="s">
        <v>36</v>
      </c>
      <c r="D1081" t="s">
        <v>219</v>
      </c>
      <c r="E1081" t="s">
        <v>291</v>
      </c>
      <c r="F1081" t="s">
        <v>292</v>
      </c>
      <c r="G1081">
        <v>2017</v>
      </c>
      <c r="H1081" s="31" t="s">
        <v>293</v>
      </c>
      <c r="I1081" s="31" t="s">
        <v>293</v>
      </c>
      <c r="J1081" s="31" t="s">
        <v>293</v>
      </c>
      <c r="K1081" s="31" t="s">
        <v>293</v>
      </c>
      <c r="L1081" s="31" t="s">
        <v>293</v>
      </c>
      <c r="M1081" s="31" t="s">
        <v>293</v>
      </c>
      <c r="N1081" s="31" t="s">
        <v>293</v>
      </c>
      <c r="O1081" s="31" t="s">
        <v>293</v>
      </c>
    </row>
    <row r="1082" spans="1:15" x14ac:dyDescent="0.35">
      <c r="A1082" t="s">
        <v>38</v>
      </c>
      <c r="B1082" t="s">
        <v>38</v>
      </c>
      <c r="C1082" t="s">
        <v>39</v>
      </c>
      <c r="D1082" t="s">
        <v>220</v>
      </c>
      <c r="E1082" t="s">
        <v>291</v>
      </c>
      <c r="F1082" t="s">
        <v>292</v>
      </c>
      <c r="G1082">
        <v>2017</v>
      </c>
      <c r="H1082" s="31">
        <v>0</v>
      </c>
      <c r="I1082" s="31">
        <v>0</v>
      </c>
      <c r="J1082" s="31">
        <v>0</v>
      </c>
      <c r="K1082" s="31">
        <v>0</v>
      </c>
      <c r="L1082" s="31">
        <v>0</v>
      </c>
      <c r="M1082" s="31">
        <v>0</v>
      </c>
      <c r="N1082" s="31">
        <v>0</v>
      </c>
      <c r="O1082" s="31">
        <v>0</v>
      </c>
    </row>
    <row r="1083" spans="1:15" x14ac:dyDescent="0.35">
      <c r="A1083" t="s">
        <v>27</v>
      </c>
      <c r="B1083" t="s">
        <v>27</v>
      </c>
      <c r="C1083" t="s">
        <v>36</v>
      </c>
      <c r="D1083" t="s">
        <v>224</v>
      </c>
      <c r="E1083" t="s">
        <v>291</v>
      </c>
      <c r="F1083" t="s">
        <v>292</v>
      </c>
      <c r="G1083">
        <v>2017</v>
      </c>
      <c r="H1083" s="31">
        <v>0</v>
      </c>
      <c r="I1083" s="31">
        <v>0</v>
      </c>
      <c r="J1083" s="31">
        <v>0</v>
      </c>
      <c r="K1083" s="31">
        <v>0</v>
      </c>
      <c r="L1083" s="31">
        <v>0</v>
      </c>
      <c r="M1083" s="31">
        <v>0</v>
      </c>
      <c r="N1083" s="31">
        <v>0</v>
      </c>
      <c r="O1083" s="31">
        <v>0</v>
      </c>
    </row>
    <row r="1084" spans="1:15" x14ac:dyDescent="0.35">
      <c r="A1084" t="s">
        <v>27</v>
      </c>
      <c r="B1084" t="s">
        <v>27</v>
      </c>
      <c r="C1084" t="s">
        <v>36</v>
      </c>
      <c r="D1084" t="s">
        <v>226</v>
      </c>
      <c r="E1084" t="s">
        <v>291</v>
      </c>
      <c r="F1084" t="s">
        <v>292</v>
      </c>
      <c r="G1084">
        <v>2017</v>
      </c>
      <c r="H1084" s="31" t="s">
        <v>293</v>
      </c>
      <c r="I1084" s="31" t="s">
        <v>293</v>
      </c>
      <c r="J1084" s="31" t="s">
        <v>293</v>
      </c>
      <c r="K1084" s="31" t="s">
        <v>293</v>
      </c>
      <c r="L1084" s="31" t="s">
        <v>293</v>
      </c>
      <c r="M1084" s="31" t="s">
        <v>293</v>
      </c>
      <c r="N1084" s="31" t="s">
        <v>293</v>
      </c>
      <c r="O1084" s="31" t="s">
        <v>293</v>
      </c>
    </row>
    <row r="1085" spans="1:15" x14ac:dyDescent="0.35">
      <c r="A1085" t="s">
        <v>34</v>
      </c>
      <c r="B1085" t="s">
        <v>34</v>
      </c>
      <c r="C1085" t="s">
        <v>36</v>
      </c>
      <c r="D1085" t="s">
        <v>228</v>
      </c>
      <c r="E1085" t="s">
        <v>291</v>
      </c>
      <c r="F1085" t="s">
        <v>292</v>
      </c>
      <c r="G1085">
        <v>2017</v>
      </c>
      <c r="H1085" s="31">
        <v>0</v>
      </c>
      <c r="I1085" s="31">
        <v>0</v>
      </c>
      <c r="J1085" s="31">
        <v>0</v>
      </c>
      <c r="K1085" s="31">
        <v>0</v>
      </c>
      <c r="L1085" s="31">
        <v>0</v>
      </c>
      <c r="M1085" s="31">
        <v>0</v>
      </c>
      <c r="N1085" s="31">
        <v>0</v>
      </c>
      <c r="O1085" s="31">
        <v>0</v>
      </c>
    </row>
    <row r="1086" spans="1:15" x14ac:dyDescent="0.35">
      <c r="A1086" t="s">
        <v>16</v>
      </c>
      <c r="B1086" t="s">
        <v>16</v>
      </c>
      <c r="C1086" t="s">
        <v>36</v>
      </c>
      <c r="D1086" t="s">
        <v>229</v>
      </c>
      <c r="E1086" t="s">
        <v>291</v>
      </c>
      <c r="F1086" t="s">
        <v>292</v>
      </c>
      <c r="G1086">
        <v>2017</v>
      </c>
      <c r="H1086" s="31">
        <v>0</v>
      </c>
      <c r="I1086" s="31">
        <v>0</v>
      </c>
      <c r="J1086" s="31">
        <v>0</v>
      </c>
      <c r="K1086" s="31">
        <v>0</v>
      </c>
      <c r="L1086" s="31">
        <v>0</v>
      </c>
      <c r="M1086" s="31">
        <v>0</v>
      </c>
      <c r="N1086" s="31">
        <v>0</v>
      </c>
      <c r="O1086" s="31">
        <v>0</v>
      </c>
    </row>
    <row r="1087" spans="1:15" x14ac:dyDescent="0.35">
      <c r="A1087" t="s">
        <v>16</v>
      </c>
      <c r="B1087" t="s">
        <v>16</v>
      </c>
      <c r="C1087" t="s">
        <v>36</v>
      </c>
      <c r="D1087" t="s">
        <v>235</v>
      </c>
      <c r="E1087" t="s">
        <v>291</v>
      </c>
      <c r="F1087" t="s">
        <v>292</v>
      </c>
      <c r="G1087">
        <v>2017</v>
      </c>
      <c r="H1087" s="31">
        <v>0</v>
      </c>
      <c r="I1087" s="31">
        <v>0</v>
      </c>
      <c r="J1087" s="31">
        <v>0</v>
      </c>
      <c r="K1087" s="31">
        <v>0</v>
      </c>
      <c r="L1087" s="31">
        <v>0</v>
      </c>
      <c r="M1087" s="31">
        <v>0</v>
      </c>
      <c r="N1087" s="31">
        <v>0</v>
      </c>
      <c r="O1087" s="31">
        <v>0</v>
      </c>
    </row>
    <row r="1088" spans="1:15" x14ac:dyDescent="0.35">
      <c r="A1088" t="s">
        <v>23</v>
      </c>
      <c r="B1088" t="s">
        <v>23</v>
      </c>
      <c r="C1088" t="s">
        <v>36</v>
      </c>
      <c r="D1088" t="s">
        <v>236</v>
      </c>
      <c r="E1088" t="s">
        <v>291</v>
      </c>
      <c r="F1088" t="s">
        <v>292</v>
      </c>
      <c r="G1088">
        <v>2017</v>
      </c>
      <c r="H1088" s="31">
        <v>85.14</v>
      </c>
      <c r="I1088" s="31">
        <v>49.817</v>
      </c>
      <c r="J1088" s="31">
        <v>35.323</v>
      </c>
      <c r="K1088" s="31">
        <v>-8.3420000000000005</v>
      </c>
      <c r="L1088" s="31">
        <v>-10.519</v>
      </c>
      <c r="M1088" s="31" t="s">
        <v>293</v>
      </c>
      <c r="N1088" s="31" t="s">
        <v>293</v>
      </c>
      <c r="O1088" s="31">
        <v>2.1760000000000002</v>
      </c>
    </row>
    <row r="1089" spans="1:15" x14ac:dyDescent="0.35">
      <c r="A1089" t="s">
        <v>16</v>
      </c>
      <c r="B1089" t="s">
        <v>16</v>
      </c>
      <c r="C1089" t="s">
        <v>36</v>
      </c>
      <c r="D1089" t="s">
        <v>238</v>
      </c>
      <c r="E1089" t="s">
        <v>291</v>
      </c>
      <c r="F1089" t="s">
        <v>292</v>
      </c>
      <c r="G1089">
        <v>2017</v>
      </c>
      <c r="H1089" s="31">
        <v>0</v>
      </c>
      <c r="I1089" s="31">
        <v>0</v>
      </c>
      <c r="J1089" s="31">
        <v>0</v>
      </c>
      <c r="K1089" s="31">
        <v>0</v>
      </c>
      <c r="L1089" s="31">
        <v>0</v>
      </c>
      <c r="M1089" s="31">
        <v>0</v>
      </c>
      <c r="N1089" s="31">
        <v>0</v>
      </c>
      <c r="O1089" s="31">
        <v>0</v>
      </c>
    </row>
    <row r="1090" spans="1:15" x14ac:dyDescent="0.35">
      <c r="A1090" t="s">
        <v>16</v>
      </c>
      <c r="B1090" t="s">
        <v>16</v>
      </c>
      <c r="C1090" t="s">
        <v>36</v>
      </c>
      <c r="D1090" t="s">
        <v>244</v>
      </c>
      <c r="E1090" t="s">
        <v>291</v>
      </c>
      <c r="F1090" t="s">
        <v>292</v>
      </c>
      <c r="G1090">
        <v>2017</v>
      </c>
      <c r="H1090" s="31" t="s">
        <v>293</v>
      </c>
      <c r="I1090" s="31" t="s">
        <v>293</v>
      </c>
      <c r="J1090" s="31" t="s">
        <v>293</v>
      </c>
      <c r="K1090" s="31" t="s">
        <v>293</v>
      </c>
      <c r="L1090" s="31" t="s">
        <v>293</v>
      </c>
      <c r="M1090" s="31" t="s">
        <v>293</v>
      </c>
      <c r="N1090" s="31" t="s">
        <v>293</v>
      </c>
      <c r="O1090" s="31" t="s">
        <v>293</v>
      </c>
    </row>
    <row r="1091" spans="1:15" x14ac:dyDescent="0.35">
      <c r="A1091" t="s">
        <v>27</v>
      </c>
      <c r="B1091" t="s">
        <v>27</v>
      </c>
      <c r="C1091" t="s">
        <v>36</v>
      </c>
      <c r="D1091" t="s">
        <v>107</v>
      </c>
      <c r="E1091" t="s">
        <v>291</v>
      </c>
      <c r="F1091" t="s">
        <v>292</v>
      </c>
      <c r="G1091">
        <v>2017</v>
      </c>
      <c r="H1091" s="31">
        <v>0</v>
      </c>
      <c r="I1091" s="31">
        <v>0</v>
      </c>
      <c r="J1091" s="31">
        <v>0</v>
      </c>
      <c r="K1091" s="31">
        <v>0</v>
      </c>
      <c r="L1091" s="31">
        <v>0</v>
      </c>
      <c r="M1091" s="31">
        <v>0</v>
      </c>
      <c r="N1091" s="31">
        <v>0</v>
      </c>
      <c r="O1091" s="31">
        <v>0</v>
      </c>
    </row>
    <row r="1092" spans="1:15" x14ac:dyDescent="0.35">
      <c r="A1092" t="s">
        <v>27</v>
      </c>
      <c r="B1092" t="s">
        <v>27</v>
      </c>
      <c r="C1092" t="s">
        <v>36</v>
      </c>
      <c r="D1092" t="s">
        <v>251</v>
      </c>
      <c r="E1092" t="s">
        <v>291</v>
      </c>
      <c r="F1092" t="s">
        <v>292</v>
      </c>
      <c r="G1092">
        <v>2017</v>
      </c>
      <c r="H1092" s="31">
        <v>868.81899999999996</v>
      </c>
      <c r="I1092" s="31" t="s">
        <v>293</v>
      </c>
      <c r="J1092" s="31" t="s">
        <v>293</v>
      </c>
      <c r="K1092" s="31">
        <v>-41.228000000000002</v>
      </c>
      <c r="L1092" s="31" t="s">
        <v>293</v>
      </c>
      <c r="M1092" s="31" t="s">
        <v>293</v>
      </c>
      <c r="N1092" s="31" t="s">
        <v>293</v>
      </c>
      <c r="O1092" s="31" t="s">
        <v>293</v>
      </c>
    </row>
    <row r="1093" spans="1:15" x14ac:dyDescent="0.35">
      <c r="A1093" t="s">
        <v>16</v>
      </c>
      <c r="B1093" t="s">
        <v>16</v>
      </c>
      <c r="C1093" t="s">
        <v>36</v>
      </c>
      <c r="D1093" t="s">
        <v>253</v>
      </c>
      <c r="E1093" t="s">
        <v>291</v>
      </c>
      <c r="F1093" t="s">
        <v>292</v>
      </c>
      <c r="G1093">
        <v>2017</v>
      </c>
      <c r="H1093" s="31" t="s">
        <v>293</v>
      </c>
      <c r="I1093" s="31" t="s">
        <v>293</v>
      </c>
      <c r="J1093" s="31">
        <v>0</v>
      </c>
      <c r="K1093" s="31" t="s">
        <v>293</v>
      </c>
      <c r="L1093" s="31" t="s">
        <v>293</v>
      </c>
      <c r="M1093" s="31" t="s">
        <v>293</v>
      </c>
      <c r="N1093" s="31" t="s">
        <v>293</v>
      </c>
      <c r="O1093" s="31" t="s">
        <v>293</v>
      </c>
    </row>
    <row r="1094" spans="1:15" x14ac:dyDescent="0.35">
      <c r="A1094" t="s">
        <v>16</v>
      </c>
      <c r="B1094" t="s">
        <v>16</v>
      </c>
      <c r="C1094" t="s">
        <v>36</v>
      </c>
      <c r="D1094" t="s">
        <v>262</v>
      </c>
      <c r="E1094" t="s">
        <v>291</v>
      </c>
      <c r="F1094" t="s">
        <v>292</v>
      </c>
      <c r="G1094">
        <v>2017</v>
      </c>
      <c r="H1094" s="31">
        <v>8.4039999999999999</v>
      </c>
      <c r="I1094" s="31" t="s">
        <v>293</v>
      </c>
      <c r="J1094" s="31" t="s">
        <v>293</v>
      </c>
      <c r="K1094" s="31" t="s">
        <v>293</v>
      </c>
      <c r="L1094" s="31" t="s">
        <v>293</v>
      </c>
      <c r="M1094" s="31" t="s">
        <v>293</v>
      </c>
      <c r="N1094" s="31" t="s">
        <v>293</v>
      </c>
      <c r="O1094" s="31" t="s">
        <v>293</v>
      </c>
    </row>
    <row r="1095" spans="1:15" x14ac:dyDescent="0.35">
      <c r="A1095" t="s">
        <v>27</v>
      </c>
      <c r="B1095" t="s">
        <v>27</v>
      </c>
      <c r="C1095" t="s">
        <v>36</v>
      </c>
      <c r="D1095" t="s">
        <v>278</v>
      </c>
      <c r="E1095" t="s">
        <v>291</v>
      </c>
      <c r="F1095" t="s">
        <v>292</v>
      </c>
      <c r="G1095">
        <v>2017</v>
      </c>
      <c r="H1095" s="31">
        <v>26.065999999999999</v>
      </c>
      <c r="I1095" s="31" t="s">
        <v>293</v>
      </c>
      <c r="J1095" s="31">
        <v>23.507999999999999</v>
      </c>
      <c r="K1095" s="31">
        <v>1.9339999999999999</v>
      </c>
      <c r="L1095" s="31" t="s">
        <v>293</v>
      </c>
      <c r="M1095" s="31" t="s">
        <v>293</v>
      </c>
      <c r="N1095" s="31" t="s">
        <v>293</v>
      </c>
      <c r="O1095" s="31" t="s">
        <v>293</v>
      </c>
    </row>
    <row r="1096" spans="1:15" x14ac:dyDescent="0.35">
      <c r="A1096" t="s">
        <v>27</v>
      </c>
      <c r="B1096" t="s">
        <v>27</v>
      </c>
      <c r="C1096" t="s">
        <v>36</v>
      </c>
      <c r="D1096" t="s">
        <v>279</v>
      </c>
      <c r="E1096" t="s">
        <v>291</v>
      </c>
      <c r="F1096" t="s">
        <v>292</v>
      </c>
      <c r="G1096">
        <v>2017</v>
      </c>
      <c r="H1096" s="31">
        <v>0</v>
      </c>
      <c r="I1096" s="31">
        <v>0</v>
      </c>
      <c r="J1096" s="31">
        <v>0</v>
      </c>
      <c r="K1096" s="31">
        <v>0</v>
      </c>
      <c r="L1096" s="31">
        <v>0</v>
      </c>
      <c r="M1096" s="31">
        <v>0</v>
      </c>
      <c r="N1096" s="31">
        <v>0</v>
      </c>
      <c r="O1096" s="31">
        <v>0</v>
      </c>
    </row>
    <row r="1097" spans="1:15" x14ac:dyDescent="0.35">
      <c r="A1097" t="s">
        <v>34</v>
      </c>
      <c r="B1097" t="s">
        <v>34</v>
      </c>
      <c r="C1097" t="s">
        <v>24</v>
      </c>
      <c r="D1097" t="s">
        <v>123</v>
      </c>
      <c r="E1097" t="s">
        <v>291</v>
      </c>
      <c r="F1097" t="s">
        <v>292</v>
      </c>
      <c r="G1097">
        <v>2017</v>
      </c>
      <c r="H1097" s="31">
        <v>1.827</v>
      </c>
      <c r="I1097" s="31" t="s">
        <v>293</v>
      </c>
      <c r="J1097" s="31" t="s">
        <v>293</v>
      </c>
      <c r="K1097" s="31" t="s">
        <v>293</v>
      </c>
      <c r="L1097" s="31" t="s">
        <v>293</v>
      </c>
      <c r="M1097" s="31" t="s">
        <v>293</v>
      </c>
      <c r="N1097" s="31" t="s">
        <v>293</v>
      </c>
      <c r="O1097" s="31" t="s">
        <v>293</v>
      </c>
    </row>
    <row r="1098" spans="1:15" x14ac:dyDescent="0.35">
      <c r="A1098" t="s">
        <v>38</v>
      </c>
      <c r="B1098" t="s">
        <v>38</v>
      </c>
      <c r="C1098" t="s">
        <v>39</v>
      </c>
      <c r="D1098" t="s">
        <v>40</v>
      </c>
      <c r="E1098" t="s">
        <v>291</v>
      </c>
      <c r="F1098" t="s">
        <v>292</v>
      </c>
      <c r="G1098">
        <v>2017</v>
      </c>
      <c r="H1098" s="31">
        <v>0</v>
      </c>
      <c r="I1098" s="31">
        <v>0</v>
      </c>
      <c r="J1098" s="31">
        <v>0</v>
      </c>
      <c r="K1098" s="31">
        <v>0</v>
      </c>
      <c r="L1098" s="31">
        <v>0</v>
      </c>
      <c r="M1098" s="31">
        <v>0</v>
      </c>
      <c r="N1098" s="31">
        <v>0</v>
      </c>
      <c r="O1098" s="31">
        <v>0</v>
      </c>
    </row>
    <row r="1099" spans="1:15" x14ac:dyDescent="0.35">
      <c r="A1099" t="s">
        <v>34</v>
      </c>
      <c r="B1099" t="s">
        <v>34</v>
      </c>
      <c r="C1099" t="s">
        <v>41</v>
      </c>
      <c r="D1099" t="s">
        <v>42</v>
      </c>
      <c r="E1099" t="s">
        <v>291</v>
      </c>
      <c r="F1099" t="s">
        <v>292</v>
      </c>
      <c r="G1099">
        <v>2017</v>
      </c>
      <c r="H1099" s="31">
        <v>0</v>
      </c>
      <c r="I1099" s="31">
        <v>0</v>
      </c>
      <c r="J1099" s="31">
        <v>0</v>
      </c>
      <c r="K1099" s="31">
        <v>0</v>
      </c>
      <c r="L1099" s="31">
        <v>0</v>
      </c>
      <c r="M1099" s="31">
        <v>0</v>
      </c>
      <c r="N1099" s="31">
        <v>0</v>
      </c>
      <c r="O1099" s="31">
        <v>0</v>
      </c>
    </row>
    <row r="1100" spans="1:15" x14ac:dyDescent="0.35">
      <c r="A1100" t="s">
        <v>34</v>
      </c>
      <c r="B1100" t="s">
        <v>34</v>
      </c>
      <c r="C1100" t="s">
        <v>41</v>
      </c>
      <c r="D1100" t="s">
        <v>45</v>
      </c>
      <c r="E1100" t="s">
        <v>291</v>
      </c>
      <c r="F1100" t="s">
        <v>292</v>
      </c>
      <c r="G1100">
        <v>2017</v>
      </c>
      <c r="H1100" s="31">
        <v>0</v>
      </c>
      <c r="I1100" s="31">
        <v>0</v>
      </c>
      <c r="J1100" s="31">
        <v>0</v>
      </c>
      <c r="K1100" s="31">
        <v>0</v>
      </c>
      <c r="L1100" s="31">
        <v>0</v>
      </c>
      <c r="M1100" s="31">
        <v>0</v>
      </c>
      <c r="N1100" s="31">
        <v>0</v>
      </c>
      <c r="O1100" s="31">
        <v>0</v>
      </c>
    </row>
    <row r="1101" spans="1:15" x14ac:dyDescent="0.35">
      <c r="A1101" t="s">
        <v>34</v>
      </c>
      <c r="B1101" t="s">
        <v>34</v>
      </c>
      <c r="C1101" t="s">
        <v>41</v>
      </c>
      <c r="D1101" t="s">
        <v>49</v>
      </c>
      <c r="E1101" t="s">
        <v>291</v>
      </c>
      <c r="F1101" t="s">
        <v>292</v>
      </c>
      <c r="G1101">
        <v>2017</v>
      </c>
      <c r="H1101" s="31" t="s">
        <v>293</v>
      </c>
      <c r="I1101" s="31" t="s">
        <v>293</v>
      </c>
      <c r="J1101" s="31" t="s">
        <v>293</v>
      </c>
      <c r="K1101" s="31" t="s">
        <v>293</v>
      </c>
      <c r="L1101" s="31" t="s">
        <v>293</v>
      </c>
      <c r="M1101" s="31" t="s">
        <v>293</v>
      </c>
      <c r="N1101" s="31" t="s">
        <v>293</v>
      </c>
      <c r="O1101" s="31" t="s">
        <v>293</v>
      </c>
    </row>
    <row r="1102" spans="1:15" x14ac:dyDescent="0.35">
      <c r="A1102" t="s">
        <v>34</v>
      </c>
      <c r="B1102" t="s">
        <v>34</v>
      </c>
      <c r="C1102" t="s">
        <v>41</v>
      </c>
      <c r="D1102" t="s">
        <v>52</v>
      </c>
      <c r="E1102" t="s">
        <v>291</v>
      </c>
      <c r="F1102" t="s">
        <v>292</v>
      </c>
      <c r="G1102">
        <v>2017</v>
      </c>
      <c r="H1102" s="31">
        <v>70.037000000000006</v>
      </c>
      <c r="I1102" s="31" t="s">
        <v>293</v>
      </c>
      <c r="J1102" s="31" t="s">
        <v>293</v>
      </c>
      <c r="K1102" s="31" t="s">
        <v>293</v>
      </c>
      <c r="L1102" s="31" t="s">
        <v>293</v>
      </c>
      <c r="M1102" s="31" t="s">
        <v>293</v>
      </c>
      <c r="N1102" s="31" t="s">
        <v>293</v>
      </c>
      <c r="O1102" s="31" t="s">
        <v>293</v>
      </c>
    </row>
    <row r="1103" spans="1:15" x14ac:dyDescent="0.35">
      <c r="A1103" t="s">
        <v>23</v>
      </c>
      <c r="B1103" t="s">
        <v>23</v>
      </c>
      <c r="C1103" t="s">
        <v>41</v>
      </c>
      <c r="D1103" t="s">
        <v>55</v>
      </c>
      <c r="E1103" t="s">
        <v>291</v>
      </c>
      <c r="F1103" t="s">
        <v>292</v>
      </c>
      <c r="G1103">
        <v>2017</v>
      </c>
      <c r="H1103" s="31">
        <v>0</v>
      </c>
      <c r="I1103" s="31">
        <v>0</v>
      </c>
      <c r="J1103" s="31">
        <v>0</v>
      </c>
      <c r="K1103" s="31">
        <v>0</v>
      </c>
      <c r="L1103" s="31">
        <v>0</v>
      </c>
      <c r="M1103" s="31">
        <v>0</v>
      </c>
      <c r="N1103" s="31">
        <v>0</v>
      </c>
      <c r="O1103" s="31">
        <v>0</v>
      </c>
    </row>
    <row r="1104" spans="1:15" x14ac:dyDescent="0.35">
      <c r="A1104" t="s">
        <v>34</v>
      </c>
      <c r="B1104" t="s">
        <v>34</v>
      </c>
      <c r="C1104" t="s">
        <v>57</v>
      </c>
      <c r="D1104" t="s">
        <v>58</v>
      </c>
      <c r="E1104" t="s">
        <v>291</v>
      </c>
      <c r="F1104" t="s">
        <v>292</v>
      </c>
      <c r="G1104">
        <v>2017</v>
      </c>
      <c r="H1104" s="31">
        <v>1418.27</v>
      </c>
      <c r="I1104" s="31" t="s">
        <v>293</v>
      </c>
      <c r="J1104" s="31">
        <v>-344.45800000000003</v>
      </c>
      <c r="K1104" s="31">
        <v>-11.002000000000001</v>
      </c>
      <c r="L1104" s="31" t="s">
        <v>293</v>
      </c>
      <c r="M1104" s="31" t="s">
        <v>293</v>
      </c>
      <c r="N1104" s="31" t="s">
        <v>293</v>
      </c>
      <c r="O1104" s="31" t="s">
        <v>293</v>
      </c>
    </row>
    <row r="1105" spans="1:15" x14ac:dyDescent="0.35">
      <c r="A1105" t="s">
        <v>38</v>
      </c>
      <c r="B1105" t="s">
        <v>38</v>
      </c>
      <c r="C1105" t="s">
        <v>39</v>
      </c>
      <c r="D1105" t="s">
        <v>61</v>
      </c>
      <c r="E1105" t="s">
        <v>291</v>
      </c>
      <c r="F1105" t="s">
        <v>292</v>
      </c>
      <c r="G1105">
        <v>2017</v>
      </c>
      <c r="H1105" s="31">
        <v>0</v>
      </c>
      <c r="I1105" s="31">
        <v>0</v>
      </c>
      <c r="J1105" s="31">
        <v>0</v>
      </c>
      <c r="K1105" s="31">
        <v>0</v>
      </c>
      <c r="L1105" s="31">
        <v>0</v>
      </c>
      <c r="M1105" s="31">
        <v>0</v>
      </c>
      <c r="N1105" s="31">
        <v>0</v>
      </c>
      <c r="O1105" s="31">
        <v>0</v>
      </c>
    </row>
    <row r="1106" spans="1:15" x14ac:dyDescent="0.35">
      <c r="A1106" t="s">
        <v>34</v>
      </c>
      <c r="B1106" t="s">
        <v>34</v>
      </c>
      <c r="C1106" t="s">
        <v>41</v>
      </c>
      <c r="D1106" t="s">
        <v>75</v>
      </c>
      <c r="E1106" t="s">
        <v>291</v>
      </c>
      <c r="F1106" t="s">
        <v>292</v>
      </c>
      <c r="G1106">
        <v>2017</v>
      </c>
      <c r="H1106" s="31">
        <v>154.81100000000001</v>
      </c>
      <c r="I1106" s="31">
        <v>161.267</v>
      </c>
      <c r="J1106" s="31">
        <v>-6.4560000000000004</v>
      </c>
      <c r="K1106" s="31">
        <v>-0.36299999999999999</v>
      </c>
      <c r="L1106" s="31">
        <v>0</v>
      </c>
      <c r="M1106" s="31" t="s">
        <v>293</v>
      </c>
      <c r="N1106" s="31" t="s">
        <v>293</v>
      </c>
      <c r="O1106" s="31">
        <v>-0.24199999999999999</v>
      </c>
    </row>
    <row r="1107" spans="1:15" x14ac:dyDescent="0.35">
      <c r="A1107" t="s">
        <v>23</v>
      </c>
      <c r="B1107" t="s">
        <v>23</v>
      </c>
      <c r="C1107" t="s">
        <v>41</v>
      </c>
      <c r="D1107" t="s">
        <v>90</v>
      </c>
      <c r="E1107" t="s">
        <v>291</v>
      </c>
      <c r="F1107" t="s">
        <v>292</v>
      </c>
      <c r="G1107">
        <v>2017</v>
      </c>
      <c r="H1107" s="31">
        <v>16.2</v>
      </c>
      <c r="I1107" s="31" t="s">
        <v>293</v>
      </c>
      <c r="J1107" s="31" t="s">
        <v>293</v>
      </c>
      <c r="K1107" s="31" t="s">
        <v>293</v>
      </c>
      <c r="L1107" s="31" t="s">
        <v>293</v>
      </c>
      <c r="M1107" s="31" t="s">
        <v>293</v>
      </c>
      <c r="N1107" s="31" t="s">
        <v>293</v>
      </c>
      <c r="O1107" s="31" t="s">
        <v>293</v>
      </c>
    </row>
    <row r="1108" spans="1:15" x14ac:dyDescent="0.35">
      <c r="A1108" t="s">
        <v>23</v>
      </c>
      <c r="B1108" t="s">
        <v>23</v>
      </c>
      <c r="C1108" t="s">
        <v>41</v>
      </c>
      <c r="D1108" t="s">
        <v>93</v>
      </c>
      <c r="E1108" t="s">
        <v>291</v>
      </c>
      <c r="F1108" t="s">
        <v>292</v>
      </c>
      <c r="G1108">
        <v>2017</v>
      </c>
      <c r="H1108" s="31">
        <v>0</v>
      </c>
      <c r="I1108" s="31">
        <v>0</v>
      </c>
      <c r="J1108" s="31">
        <v>0</v>
      </c>
      <c r="K1108" s="31">
        <v>0</v>
      </c>
      <c r="L1108" s="31">
        <v>0</v>
      </c>
      <c r="M1108" s="31">
        <v>0</v>
      </c>
      <c r="N1108" s="31">
        <v>0</v>
      </c>
      <c r="O1108" s="31">
        <v>0</v>
      </c>
    </row>
    <row r="1109" spans="1:15" x14ac:dyDescent="0.35">
      <c r="A1109" t="s">
        <v>34</v>
      </c>
      <c r="B1109" t="s">
        <v>34</v>
      </c>
      <c r="C1109" t="s">
        <v>41</v>
      </c>
      <c r="D1109" t="s">
        <v>94</v>
      </c>
      <c r="E1109" t="s">
        <v>291</v>
      </c>
      <c r="F1109" t="s">
        <v>292</v>
      </c>
      <c r="G1109">
        <v>2017</v>
      </c>
      <c r="H1109" s="31" t="s">
        <v>293</v>
      </c>
      <c r="I1109" s="31" t="s">
        <v>293</v>
      </c>
      <c r="J1109" s="31">
        <v>0</v>
      </c>
      <c r="K1109" s="31" t="s">
        <v>293</v>
      </c>
      <c r="L1109" s="31" t="s">
        <v>293</v>
      </c>
      <c r="M1109" s="31" t="s">
        <v>293</v>
      </c>
      <c r="N1109" s="31" t="s">
        <v>293</v>
      </c>
      <c r="O1109" s="31" t="s">
        <v>293</v>
      </c>
    </row>
    <row r="1110" spans="1:15" x14ac:dyDescent="0.35">
      <c r="A1110" t="s">
        <v>23</v>
      </c>
      <c r="B1110" t="s">
        <v>23</v>
      </c>
      <c r="C1110" t="s">
        <v>41</v>
      </c>
      <c r="D1110" t="s">
        <v>99</v>
      </c>
      <c r="E1110" t="s">
        <v>291</v>
      </c>
      <c r="F1110" t="s">
        <v>292</v>
      </c>
      <c r="G1110">
        <v>2017</v>
      </c>
      <c r="H1110" s="31" t="s">
        <v>293</v>
      </c>
      <c r="I1110" s="31">
        <v>0</v>
      </c>
      <c r="J1110" s="31" t="s">
        <v>293</v>
      </c>
      <c r="K1110" s="31" t="s">
        <v>293</v>
      </c>
      <c r="L1110" s="31" t="s">
        <v>293</v>
      </c>
      <c r="M1110" s="31" t="s">
        <v>293</v>
      </c>
      <c r="N1110" s="31" t="s">
        <v>293</v>
      </c>
      <c r="O1110" s="31" t="s">
        <v>293</v>
      </c>
    </row>
    <row r="1111" spans="1:15" x14ac:dyDescent="0.35">
      <c r="A1111" t="s">
        <v>23</v>
      </c>
      <c r="B1111" t="s">
        <v>23</v>
      </c>
      <c r="C1111" t="s">
        <v>41</v>
      </c>
      <c r="D1111" t="s">
        <v>100</v>
      </c>
      <c r="E1111" t="s">
        <v>291</v>
      </c>
      <c r="F1111" t="s">
        <v>292</v>
      </c>
      <c r="G1111">
        <v>2017</v>
      </c>
      <c r="H1111" s="31" t="s">
        <v>293</v>
      </c>
      <c r="I1111" s="31" t="s">
        <v>293</v>
      </c>
      <c r="J1111" s="31" t="s">
        <v>293</v>
      </c>
      <c r="K1111" s="31" t="s">
        <v>293</v>
      </c>
      <c r="L1111" s="31" t="s">
        <v>293</v>
      </c>
      <c r="M1111" s="31" t="s">
        <v>293</v>
      </c>
      <c r="N1111" s="31" t="s">
        <v>293</v>
      </c>
      <c r="O1111" s="31" t="s">
        <v>293</v>
      </c>
    </row>
    <row r="1112" spans="1:15" x14ac:dyDescent="0.35">
      <c r="A1112" t="s">
        <v>27</v>
      </c>
      <c r="B1112" t="s">
        <v>27</v>
      </c>
      <c r="C1112" t="s">
        <v>41</v>
      </c>
      <c r="D1112" t="s">
        <v>103</v>
      </c>
      <c r="E1112" t="s">
        <v>291</v>
      </c>
      <c r="F1112" t="s">
        <v>292</v>
      </c>
      <c r="G1112">
        <v>2017</v>
      </c>
      <c r="H1112" s="31">
        <v>0</v>
      </c>
      <c r="I1112" s="31">
        <v>0</v>
      </c>
      <c r="J1112" s="31">
        <v>0</v>
      </c>
      <c r="K1112" s="31">
        <v>0</v>
      </c>
      <c r="L1112" s="31">
        <v>0</v>
      </c>
      <c r="M1112" s="31">
        <v>0</v>
      </c>
      <c r="N1112" s="31">
        <v>0</v>
      </c>
      <c r="O1112" s="31">
        <v>0</v>
      </c>
    </row>
    <row r="1113" spans="1:15" x14ac:dyDescent="0.35">
      <c r="A1113" t="s">
        <v>23</v>
      </c>
      <c r="B1113" t="s">
        <v>23</v>
      </c>
      <c r="C1113" t="s">
        <v>41</v>
      </c>
      <c r="D1113" t="s">
        <v>124</v>
      </c>
      <c r="E1113" t="s">
        <v>291</v>
      </c>
      <c r="F1113" t="s">
        <v>292</v>
      </c>
      <c r="G1113">
        <v>2017</v>
      </c>
      <c r="H1113" s="31">
        <v>0</v>
      </c>
      <c r="I1113" s="31">
        <v>0</v>
      </c>
      <c r="J1113" s="31">
        <v>0</v>
      </c>
      <c r="K1113" s="31">
        <v>0</v>
      </c>
      <c r="L1113" s="31">
        <v>0</v>
      </c>
      <c r="M1113" s="31">
        <v>0</v>
      </c>
      <c r="N1113" s="31">
        <v>0</v>
      </c>
      <c r="O1113" s="31">
        <v>0</v>
      </c>
    </row>
    <row r="1114" spans="1:15" x14ac:dyDescent="0.35">
      <c r="A1114" t="s">
        <v>23</v>
      </c>
      <c r="B1114" t="s">
        <v>23</v>
      </c>
      <c r="C1114" t="s">
        <v>41</v>
      </c>
      <c r="D1114" t="s">
        <v>128</v>
      </c>
      <c r="E1114" t="s">
        <v>291</v>
      </c>
      <c r="F1114" t="s">
        <v>292</v>
      </c>
      <c r="G1114">
        <v>2017</v>
      </c>
      <c r="H1114" s="31" t="s">
        <v>293</v>
      </c>
      <c r="I1114" s="31" t="s">
        <v>293</v>
      </c>
      <c r="J1114" s="31" t="s">
        <v>293</v>
      </c>
      <c r="K1114" s="31" t="s">
        <v>293</v>
      </c>
      <c r="L1114" s="31" t="s">
        <v>293</v>
      </c>
      <c r="M1114" s="31" t="s">
        <v>293</v>
      </c>
      <c r="N1114" s="31" t="s">
        <v>293</v>
      </c>
      <c r="O1114" s="31" t="s">
        <v>293</v>
      </c>
    </row>
    <row r="1115" spans="1:15" x14ac:dyDescent="0.35">
      <c r="A1115" t="s">
        <v>16</v>
      </c>
      <c r="B1115" t="s">
        <v>16</v>
      </c>
      <c r="C1115" t="s">
        <v>41</v>
      </c>
      <c r="D1115" t="s">
        <v>133</v>
      </c>
      <c r="E1115" t="s">
        <v>291</v>
      </c>
      <c r="F1115" t="s">
        <v>292</v>
      </c>
      <c r="G1115">
        <v>2017</v>
      </c>
      <c r="H1115" s="31">
        <v>0</v>
      </c>
      <c r="I1115" s="31">
        <v>0</v>
      </c>
      <c r="J1115" s="31">
        <v>0</v>
      </c>
      <c r="K1115" s="31">
        <v>0</v>
      </c>
      <c r="L1115" s="31">
        <v>0</v>
      </c>
      <c r="M1115" s="31">
        <v>0</v>
      </c>
      <c r="N1115" s="31">
        <v>0</v>
      </c>
      <c r="O1115" s="31">
        <v>0</v>
      </c>
    </row>
    <row r="1116" spans="1:15" x14ac:dyDescent="0.35">
      <c r="A1116" t="s">
        <v>27</v>
      </c>
      <c r="B1116" t="s">
        <v>27</v>
      </c>
      <c r="C1116" t="s">
        <v>41</v>
      </c>
      <c r="D1116" t="s">
        <v>135</v>
      </c>
      <c r="E1116" t="s">
        <v>291</v>
      </c>
      <c r="F1116" t="s">
        <v>292</v>
      </c>
      <c r="G1116">
        <v>2017</v>
      </c>
      <c r="H1116" s="31" t="s">
        <v>293</v>
      </c>
      <c r="I1116" s="31" t="s">
        <v>293</v>
      </c>
      <c r="J1116" s="31" t="s">
        <v>293</v>
      </c>
      <c r="K1116" s="31" t="s">
        <v>293</v>
      </c>
      <c r="L1116" s="31" t="s">
        <v>293</v>
      </c>
      <c r="M1116" s="31" t="s">
        <v>293</v>
      </c>
      <c r="N1116" s="31" t="s">
        <v>293</v>
      </c>
      <c r="O1116" s="31" t="s">
        <v>293</v>
      </c>
    </row>
    <row r="1117" spans="1:15" x14ac:dyDescent="0.35">
      <c r="A1117" t="s">
        <v>23</v>
      </c>
      <c r="B1117" t="s">
        <v>23</v>
      </c>
      <c r="C1117" t="s">
        <v>41</v>
      </c>
      <c r="D1117" t="s">
        <v>146</v>
      </c>
      <c r="E1117" t="s">
        <v>291</v>
      </c>
      <c r="F1117" t="s">
        <v>292</v>
      </c>
      <c r="G1117">
        <v>2017</v>
      </c>
      <c r="H1117" s="31" t="s">
        <v>293</v>
      </c>
      <c r="I1117" s="31">
        <v>0</v>
      </c>
      <c r="J1117" s="31" t="s">
        <v>293</v>
      </c>
      <c r="K1117" s="31">
        <v>0</v>
      </c>
      <c r="L1117" s="31">
        <v>0</v>
      </c>
      <c r="M1117" s="31">
        <v>0</v>
      </c>
      <c r="N1117" s="31">
        <v>0</v>
      </c>
      <c r="O1117" s="31">
        <v>0</v>
      </c>
    </row>
    <row r="1118" spans="1:15" x14ac:dyDescent="0.35">
      <c r="A1118" t="s">
        <v>38</v>
      </c>
      <c r="B1118" t="s">
        <v>38</v>
      </c>
      <c r="C1118" t="s">
        <v>39</v>
      </c>
      <c r="D1118" t="s">
        <v>184</v>
      </c>
      <c r="E1118" t="s">
        <v>291</v>
      </c>
      <c r="F1118" t="s">
        <v>292</v>
      </c>
      <c r="G1118">
        <v>2017</v>
      </c>
      <c r="H1118" s="31">
        <v>0</v>
      </c>
      <c r="I1118" s="31">
        <v>0</v>
      </c>
      <c r="J1118" s="31">
        <v>0</v>
      </c>
      <c r="K1118" s="31">
        <v>0</v>
      </c>
      <c r="L1118" s="31">
        <v>0</v>
      </c>
      <c r="M1118" s="31">
        <v>0</v>
      </c>
      <c r="N1118" s="31">
        <v>0</v>
      </c>
      <c r="O1118" s="31">
        <v>0</v>
      </c>
    </row>
    <row r="1119" spans="1:15" x14ac:dyDescent="0.35">
      <c r="A1119" t="s">
        <v>38</v>
      </c>
      <c r="B1119" t="s">
        <v>38</v>
      </c>
      <c r="C1119" t="s">
        <v>39</v>
      </c>
      <c r="D1119" t="s">
        <v>39</v>
      </c>
      <c r="E1119" t="s">
        <v>291</v>
      </c>
      <c r="F1119" t="s">
        <v>292</v>
      </c>
      <c r="G1119">
        <v>2017</v>
      </c>
      <c r="H1119" s="31" t="s">
        <v>293</v>
      </c>
      <c r="I1119" s="31" t="s">
        <v>293</v>
      </c>
      <c r="J1119" s="31" t="s">
        <v>293</v>
      </c>
      <c r="K1119" s="31" t="s">
        <v>293</v>
      </c>
      <c r="L1119" s="31" t="s">
        <v>293</v>
      </c>
      <c r="M1119" s="31" t="s">
        <v>293</v>
      </c>
      <c r="N1119" s="31" t="s">
        <v>293</v>
      </c>
      <c r="O1119" s="31" t="s">
        <v>293</v>
      </c>
    </row>
    <row r="1120" spans="1:15" x14ac:dyDescent="0.35">
      <c r="A1120" t="s">
        <v>27</v>
      </c>
      <c r="B1120" t="s">
        <v>27</v>
      </c>
      <c r="C1120" t="s">
        <v>41</v>
      </c>
      <c r="D1120" t="s">
        <v>194</v>
      </c>
      <c r="E1120" t="s">
        <v>291</v>
      </c>
      <c r="F1120" t="s">
        <v>292</v>
      </c>
      <c r="G1120">
        <v>2017</v>
      </c>
      <c r="H1120" s="31" t="s">
        <v>293</v>
      </c>
      <c r="I1120" s="31" t="s">
        <v>293</v>
      </c>
      <c r="J1120" s="31" t="s">
        <v>293</v>
      </c>
      <c r="K1120" s="31" t="s">
        <v>293</v>
      </c>
      <c r="L1120" s="31" t="s">
        <v>293</v>
      </c>
      <c r="M1120" s="31" t="s">
        <v>293</v>
      </c>
      <c r="N1120" s="31" t="s">
        <v>293</v>
      </c>
      <c r="O1120" s="31" t="s">
        <v>293</v>
      </c>
    </row>
    <row r="1121" spans="1:15" x14ac:dyDescent="0.35">
      <c r="A1121" t="s">
        <v>34</v>
      </c>
      <c r="B1121" t="s">
        <v>34</v>
      </c>
      <c r="C1121" t="s">
        <v>41</v>
      </c>
      <c r="D1121" t="s">
        <v>206</v>
      </c>
      <c r="E1121" t="s">
        <v>291</v>
      </c>
      <c r="F1121" t="s">
        <v>292</v>
      </c>
      <c r="G1121">
        <v>2017</v>
      </c>
      <c r="H1121" s="31">
        <v>59.073999999999998</v>
      </c>
      <c r="I1121" s="31">
        <v>27.527000000000001</v>
      </c>
      <c r="J1121" s="31">
        <v>31.547000000000001</v>
      </c>
      <c r="K1121" s="31">
        <v>6.8920000000000003</v>
      </c>
      <c r="L1121" s="31">
        <v>4.4729999999999999</v>
      </c>
      <c r="M1121" s="31" t="s">
        <v>293</v>
      </c>
      <c r="N1121" s="31" t="s">
        <v>293</v>
      </c>
      <c r="O1121" s="31">
        <v>2.4180000000000001</v>
      </c>
    </row>
    <row r="1122" spans="1:15" x14ac:dyDescent="0.35">
      <c r="A1122" t="s">
        <v>34</v>
      </c>
      <c r="B1122" t="s">
        <v>34</v>
      </c>
      <c r="C1122" t="s">
        <v>41</v>
      </c>
      <c r="D1122" t="s">
        <v>241</v>
      </c>
      <c r="E1122" t="s">
        <v>291</v>
      </c>
      <c r="F1122" t="s">
        <v>292</v>
      </c>
      <c r="G1122">
        <v>2017</v>
      </c>
      <c r="H1122" s="31">
        <v>0</v>
      </c>
      <c r="I1122" s="31">
        <v>0</v>
      </c>
      <c r="J1122" s="31">
        <v>0</v>
      </c>
      <c r="K1122" s="31">
        <v>0</v>
      </c>
      <c r="L1122" s="31">
        <v>0</v>
      </c>
      <c r="M1122" s="31">
        <v>0</v>
      </c>
      <c r="N1122" s="31">
        <v>0</v>
      </c>
      <c r="O1122" s="31">
        <v>0</v>
      </c>
    </row>
    <row r="1123" spans="1:15" x14ac:dyDescent="0.35">
      <c r="A1123" t="s">
        <v>23</v>
      </c>
      <c r="B1123" t="s">
        <v>23</v>
      </c>
      <c r="C1123" t="s">
        <v>41</v>
      </c>
      <c r="D1123" t="s">
        <v>242</v>
      </c>
      <c r="E1123" t="s">
        <v>291</v>
      </c>
      <c r="F1123" t="s">
        <v>292</v>
      </c>
      <c r="G1123">
        <v>2017</v>
      </c>
      <c r="H1123" s="31" t="s">
        <v>293</v>
      </c>
      <c r="I1123" s="31" t="s">
        <v>293</v>
      </c>
      <c r="J1123" s="31">
        <v>0</v>
      </c>
      <c r="K1123" s="31" t="s">
        <v>293</v>
      </c>
      <c r="L1123" s="31" t="s">
        <v>293</v>
      </c>
      <c r="M1123" s="31" t="s">
        <v>293</v>
      </c>
      <c r="N1123" s="31" t="s">
        <v>293</v>
      </c>
      <c r="O1123" s="31" t="s">
        <v>293</v>
      </c>
    </row>
    <row r="1124" spans="1:15" x14ac:dyDescent="0.35">
      <c r="A1124" t="s">
        <v>23</v>
      </c>
      <c r="B1124" t="s">
        <v>23</v>
      </c>
      <c r="C1124" t="s">
        <v>41</v>
      </c>
      <c r="D1124" t="s">
        <v>243</v>
      </c>
      <c r="E1124" t="s">
        <v>291</v>
      </c>
      <c r="F1124" t="s">
        <v>292</v>
      </c>
      <c r="G1124">
        <v>2017</v>
      </c>
      <c r="H1124" s="31">
        <v>0</v>
      </c>
      <c r="I1124" s="31">
        <v>0</v>
      </c>
      <c r="J1124" s="31">
        <v>0</v>
      </c>
      <c r="K1124" s="31">
        <v>0</v>
      </c>
      <c r="L1124" s="31">
        <v>0</v>
      </c>
      <c r="M1124" s="31">
        <v>0</v>
      </c>
      <c r="N1124" s="31">
        <v>0</v>
      </c>
      <c r="O1124" s="31">
        <v>0</v>
      </c>
    </row>
    <row r="1125" spans="1:15" x14ac:dyDescent="0.35">
      <c r="A1125" t="s">
        <v>34</v>
      </c>
      <c r="B1125" t="s">
        <v>34</v>
      </c>
      <c r="C1125" t="s">
        <v>41</v>
      </c>
      <c r="D1125" t="s">
        <v>231</v>
      </c>
      <c r="E1125" t="s">
        <v>291</v>
      </c>
      <c r="F1125" t="s">
        <v>292</v>
      </c>
      <c r="G1125">
        <v>2017</v>
      </c>
      <c r="H1125" s="31">
        <v>0</v>
      </c>
      <c r="I1125" s="31">
        <v>0</v>
      </c>
      <c r="J1125" s="31">
        <v>0</v>
      </c>
      <c r="K1125" s="31">
        <v>0</v>
      </c>
      <c r="L1125" s="31">
        <v>0</v>
      </c>
      <c r="M1125" s="31">
        <v>0</v>
      </c>
      <c r="N1125" s="31">
        <v>0</v>
      </c>
      <c r="O1125" s="31">
        <v>0</v>
      </c>
    </row>
    <row r="1126" spans="1:15" x14ac:dyDescent="0.35">
      <c r="A1126" t="s">
        <v>34</v>
      </c>
      <c r="B1126" t="s">
        <v>34</v>
      </c>
      <c r="C1126" t="s">
        <v>41</v>
      </c>
      <c r="D1126" t="s">
        <v>256</v>
      </c>
      <c r="E1126" t="s">
        <v>291</v>
      </c>
      <c r="F1126" t="s">
        <v>292</v>
      </c>
      <c r="G1126">
        <v>2017</v>
      </c>
      <c r="H1126" s="31" t="s">
        <v>293</v>
      </c>
      <c r="I1126" s="31" t="s">
        <v>293</v>
      </c>
      <c r="J1126" s="31" t="s">
        <v>293</v>
      </c>
      <c r="K1126" s="31" t="s">
        <v>293</v>
      </c>
      <c r="L1126" s="31" t="s">
        <v>293</v>
      </c>
      <c r="M1126" s="31" t="s">
        <v>293</v>
      </c>
      <c r="N1126" s="31" t="s">
        <v>293</v>
      </c>
      <c r="O1126" s="31" t="s">
        <v>293</v>
      </c>
    </row>
    <row r="1127" spans="1:15" x14ac:dyDescent="0.35">
      <c r="A1127" t="s">
        <v>34</v>
      </c>
      <c r="B1127" t="s">
        <v>34</v>
      </c>
      <c r="C1127" t="s">
        <v>41</v>
      </c>
      <c r="D1127" t="s">
        <v>260</v>
      </c>
      <c r="E1127" t="s">
        <v>291</v>
      </c>
      <c r="F1127" t="s">
        <v>292</v>
      </c>
      <c r="G1127">
        <v>2017</v>
      </c>
      <c r="H1127" s="31">
        <v>0</v>
      </c>
      <c r="I1127" s="31">
        <v>0</v>
      </c>
      <c r="J1127" s="31">
        <v>0</v>
      </c>
      <c r="K1127" s="31">
        <v>0</v>
      </c>
      <c r="L1127" s="31">
        <v>0</v>
      </c>
      <c r="M1127" s="31">
        <v>0</v>
      </c>
      <c r="N1127" s="31">
        <v>0</v>
      </c>
      <c r="O1127" s="31">
        <v>0</v>
      </c>
    </row>
    <row r="1128" spans="1:15" x14ac:dyDescent="0.35">
      <c r="A1128" t="s">
        <v>38</v>
      </c>
      <c r="B1128" t="s">
        <v>38</v>
      </c>
      <c r="C1128" t="s">
        <v>39</v>
      </c>
      <c r="D1128" t="s">
        <v>66</v>
      </c>
      <c r="E1128" t="s">
        <v>291</v>
      </c>
      <c r="F1128" t="s">
        <v>292</v>
      </c>
      <c r="G1128">
        <v>2017</v>
      </c>
      <c r="H1128" s="31">
        <v>48.720999999999997</v>
      </c>
      <c r="I1128" s="31">
        <v>14.129</v>
      </c>
      <c r="J1128" s="31" t="s">
        <v>293</v>
      </c>
      <c r="K1128" s="31">
        <v>-1.9339999999999999</v>
      </c>
      <c r="L1128" s="31" t="s">
        <v>293</v>
      </c>
      <c r="M1128" s="31" t="s">
        <v>293</v>
      </c>
      <c r="N1128" s="31" t="s">
        <v>293</v>
      </c>
      <c r="O1128" s="31" t="s">
        <v>293</v>
      </c>
    </row>
    <row r="1129" spans="1:15" x14ac:dyDescent="0.35">
      <c r="A1129" t="s">
        <v>38</v>
      </c>
      <c r="B1129" t="s">
        <v>38</v>
      </c>
      <c r="C1129" t="s">
        <v>39</v>
      </c>
      <c r="D1129" t="s">
        <v>267</v>
      </c>
      <c r="E1129" t="s">
        <v>291</v>
      </c>
      <c r="F1129" t="s">
        <v>292</v>
      </c>
      <c r="G1129">
        <v>2017</v>
      </c>
      <c r="H1129" s="31">
        <v>0</v>
      </c>
      <c r="I1129" s="31">
        <v>0</v>
      </c>
      <c r="J1129" s="31">
        <v>0</v>
      </c>
      <c r="K1129" s="31">
        <v>0</v>
      </c>
      <c r="L1129" s="31">
        <v>0</v>
      </c>
      <c r="M1129" s="31">
        <v>0</v>
      </c>
      <c r="N1129" s="31">
        <v>0</v>
      </c>
      <c r="O1129" s="31">
        <v>0</v>
      </c>
    </row>
    <row r="1130" spans="1:15" x14ac:dyDescent="0.35">
      <c r="A1130" t="s">
        <v>23</v>
      </c>
      <c r="B1130" t="s">
        <v>23</v>
      </c>
      <c r="C1130" t="s">
        <v>41</v>
      </c>
      <c r="D1130" t="s">
        <v>43</v>
      </c>
      <c r="E1130" t="s">
        <v>291</v>
      </c>
      <c r="F1130" t="s">
        <v>292</v>
      </c>
      <c r="G1130">
        <v>2017</v>
      </c>
      <c r="H1130" s="31">
        <v>140.43799999999999</v>
      </c>
      <c r="I1130" s="31">
        <v>123.386</v>
      </c>
      <c r="J1130" s="31">
        <v>16.931000000000001</v>
      </c>
      <c r="K1130" s="31">
        <v>23.939</v>
      </c>
      <c r="L1130" s="31">
        <v>18.135999999999999</v>
      </c>
      <c r="M1130" s="31">
        <v>3.7480000000000002</v>
      </c>
      <c r="N1130" s="31">
        <v>14.388</v>
      </c>
      <c r="O1130" s="31">
        <v>5.6829999999999998</v>
      </c>
    </row>
    <row r="1131" spans="1:15" x14ac:dyDescent="0.35">
      <c r="A1131" t="s">
        <v>27</v>
      </c>
      <c r="B1131" t="s">
        <v>27</v>
      </c>
      <c r="C1131" t="s">
        <v>41</v>
      </c>
      <c r="D1131" t="s">
        <v>60</v>
      </c>
      <c r="E1131" t="s">
        <v>291</v>
      </c>
      <c r="F1131" t="s">
        <v>292</v>
      </c>
      <c r="G1131">
        <v>2017</v>
      </c>
      <c r="H1131" s="31" t="s">
        <v>293</v>
      </c>
      <c r="I1131" s="31" t="s">
        <v>293</v>
      </c>
      <c r="J1131" s="31" t="s">
        <v>293</v>
      </c>
      <c r="K1131" s="31" t="s">
        <v>293</v>
      </c>
      <c r="L1131" s="31" t="s">
        <v>293</v>
      </c>
      <c r="M1131" s="31" t="s">
        <v>293</v>
      </c>
      <c r="N1131" s="31" t="s">
        <v>293</v>
      </c>
      <c r="O1131" s="31" t="s">
        <v>293</v>
      </c>
    </row>
    <row r="1132" spans="1:15" x14ac:dyDescent="0.35">
      <c r="A1132" t="s">
        <v>23</v>
      </c>
      <c r="B1132" t="s">
        <v>23</v>
      </c>
      <c r="C1132" t="s">
        <v>41</v>
      </c>
      <c r="D1132" t="s">
        <v>64</v>
      </c>
      <c r="E1132" t="s">
        <v>291</v>
      </c>
      <c r="F1132" t="s">
        <v>292</v>
      </c>
      <c r="G1132">
        <v>2017</v>
      </c>
      <c r="H1132" s="31">
        <v>5660.5360000000001</v>
      </c>
      <c r="I1132" s="31">
        <v>5153.7150000000001</v>
      </c>
      <c r="J1132" s="31">
        <v>506.82100000000003</v>
      </c>
      <c r="K1132" s="31">
        <v>-49.933999999999997</v>
      </c>
      <c r="L1132" s="31">
        <v>-72.421999999999997</v>
      </c>
      <c r="M1132" s="31">
        <v>21.763000000000002</v>
      </c>
      <c r="N1132" s="31">
        <v>-94.185000000000002</v>
      </c>
      <c r="O1132" s="31">
        <v>22.488</v>
      </c>
    </row>
    <row r="1133" spans="1:15" x14ac:dyDescent="0.35">
      <c r="A1133" t="s">
        <v>23</v>
      </c>
      <c r="B1133" t="s">
        <v>23</v>
      </c>
      <c r="C1133" t="s">
        <v>41</v>
      </c>
      <c r="D1133" t="s">
        <v>85</v>
      </c>
      <c r="E1133" t="s">
        <v>291</v>
      </c>
      <c r="F1133" t="s">
        <v>292</v>
      </c>
      <c r="G1133">
        <v>2017</v>
      </c>
      <c r="H1133" s="31">
        <v>153.10599999999999</v>
      </c>
      <c r="I1133" s="31">
        <v>111.937</v>
      </c>
      <c r="J1133" s="31" t="s">
        <v>293</v>
      </c>
      <c r="K1133" s="31">
        <v>-40.744999999999997</v>
      </c>
      <c r="L1133" s="31" t="s">
        <v>293</v>
      </c>
      <c r="M1133" s="31" t="s">
        <v>293</v>
      </c>
      <c r="N1133" s="31" t="s">
        <v>293</v>
      </c>
      <c r="O1133" s="31" t="s">
        <v>293</v>
      </c>
    </row>
    <row r="1134" spans="1:15" x14ac:dyDescent="0.35">
      <c r="A1134" t="s">
        <v>23</v>
      </c>
      <c r="B1134" t="s">
        <v>23</v>
      </c>
      <c r="C1134" t="s">
        <v>41</v>
      </c>
      <c r="D1134" t="s">
        <v>101</v>
      </c>
      <c r="E1134" t="s">
        <v>291</v>
      </c>
      <c r="F1134" t="s">
        <v>292</v>
      </c>
      <c r="G1134">
        <v>2017</v>
      </c>
      <c r="H1134" s="31" t="s">
        <v>293</v>
      </c>
      <c r="I1134" s="31" t="s">
        <v>293</v>
      </c>
      <c r="J1134" s="31" t="s">
        <v>293</v>
      </c>
      <c r="K1134" s="31">
        <v>0</v>
      </c>
      <c r="L1134" s="31" t="s">
        <v>293</v>
      </c>
      <c r="M1134" s="31" t="s">
        <v>293</v>
      </c>
      <c r="N1134" s="31" t="s">
        <v>293</v>
      </c>
      <c r="O1134" s="31" t="s">
        <v>293</v>
      </c>
    </row>
    <row r="1135" spans="1:15" x14ac:dyDescent="0.35">
      <c r="A1135" t="s">
        <v>38</v>
      </c>
      <c r="B1135" t="s">
        <v>38</v>
      </c>
      <c r="C1135" t="s">
        <v>39</v>
      </c>
      <c r="D1135" t="s">
        <v>201</v>
      </c>
      <c r="E1135" t="s">
        <v>291</v>
      </c>
      <c r="F1135" t="s">
        <v>292</v>
      </c>
      <c r="G1135">
        <v>2017</v>
      </c>
      <c r="H1135" s="31">
        <v>0</v>
      </c>
      <c r="I1135" s="31">
        <v>0</v>
      </c>
      <c r="J1135" s="31">
        <v>0</v>
      </c>
      <c r="K1135" s="31">
        <v>0</v>
      </c>
      <c r="L1135" s="31">
        <v>0</v>
      </c>
      <c r="M1135" s="31">
        <v>0</v>
      </c>
      <c r="N1135" s="31">
        <v>0</v>
      </c>
      <c r="O1135" s="31">
        <v>0</v>
      </c>
    </row>
    <row r="1136" spans="1:15" x14ac:dyDescent="0.35">
      <c r="A1136" t="s">
        <v>23</v>
      </c>
      <c r="B1136" t="s">
        <v>23</v>
      </c>
      <c r="C1136" t="s">
        <v>41</v>
      </c>
      <c r="D1136" t="s">
        <v>132</v>
      </c>
      <c r="E1136" t="s">
        <v>291</v>
      </c>
      <c r="F1136" t="s">
        <v>292</v>
      </c>
      <c r="G1136">
        <v>2017</v>
      </c>
      <c r="H1136" s="31">
        <v>0</v>
      </c>
      <c r="I1136" s="31">
        <v>0</v>
      </c>
      <c r="J1136" s="31">
        <v>0</v>
      </c>
      <c r="K1136" s="31">
        <v>0</v>
      </c>
      <c r="L1136" s="31">
        <v>0</v>
      </c>
      <c r="M1136" s="31">
        <v>0</v>
      </c>
      <c r="N1136" s="31">
        <v>0</v>
      </c>
      <c r="O1136" s="31">
        <v>0</v>
      </c>
    </row>
    <row r="1137" spans="1:15" x14ac:dyDescent="0.35">
      <c r="A1137" t="s">
        <v>23</v>
      </c>
      <c r="B1137" t="s">
        <v>23</v>
      </c>
      <c r="C1137" t="s">
        <v>41</v>
      </c>
      <c r="D1137" t="s">
        <v>208</v>
      </c>
      <c r="E1137" t="s">
        <v>291</v>
      </c>
      <c r="F1137" t="s">
        <v>292</v>
      </c>
      <c r="G1137">
        <v>2017</v>
      </c>
      <c r="H1137" s="31">
        <v>0</v>
      </c>
      <c r="I1137" s="31">
        <v>0</v>
      </c>
      <c r="J1137" s="31">
        <v>0</v>
      </c>
      <c r="K1137" s="31">
        <v>0</v>
      </c>
      <c r="L1137" s="31">
        <v>0</v>
      </c>
      <c r="M1137" s="31">
        <v>0</v>
      </c>
      <c r="N1137" s="31">
        <v>0</v>
      </c>
      <c r="O1137" s="31">
        <v>0</v>
      </c>
    </row>
    <row r="1138" spans="1:15" x14ac:dyDescent="0.35">
      <c r="A1138" t="s">
        <v>23</v>
      </c>
      <c r="B1138" t="s">
        <v>23</v>
      </c>
      <c r="C1138" t="s">
        <v>41</v>
      </c>
      <c r="D1138" t="s">
        <v>209</v>
      </c>
      <c r="E1138" t="s">
        <v>291</v>
      </c>
      <c r="F1138" t="s">
        <v>292</v>
      </c>
      <c r="G1138">
        <v>2017</v>
      </c>
      <c r="H1138" s="31">
        <v>190.13399999999999</v>
      </c>
      <c r="I1138" s="31">
        <v>195.006</v>
      </c>
      <c r="J1138" s="31">
        <v>-4.8719999999999999</v>
      </c>
      <c r="K1138" s="31">
        <v>-2.9020000000000001</v>
      </c>
      <c r="L1138" s="31">
        <v>-4.2320000000000002</v>
      </c>
      <c r="M1138" s="31">
        <v>0</v>
      </c>
      <c r="N1138" s="31">
        <v>-4.2320000000000002</v>
      </c>
      <c r="O1138" s="31">
        <v>1.33</v>
      </c>
    </row>
    <row r="1139" spans="1:15" x14ac:dyDescent="0.35">
      <c r="A1139" t="s">
        <v>23</v>
      </c>
      <c r="B1139" t="s">
        <v>23</v>
      </c>
      <c r="C1139" t="s">
        <v>41</v>
      </c>
      <c r="D1139" t="s">
        <v>245</v>
      </c>
      <c r="E1139" t="s">
        <v>291</v>
      </c>
      <c r="F1139" t="s">
        <v>292</v>
      </c>
      <c r="G1139">
        <v>2017</v>
      </c>
      <c r="H1139" s="31">
        <v>0</v>
      </c>
      <c r="I1139" s="31">
        <v>0</v>
      </c>
      <c r="J1139" s="31">
        <v>0</v>
      </c>
      <c r="K1139" s="31">
        <v>0</v>
      </c>
      <c r="L1139" s="31">
        <v>0</v>
      </c>
      <c r="M1139" s="31">
        <v>0</v>
      </c>
      <c r="N1139" s="31">
        <v>0</v>
      </c>
      <c r="O1139" s="31">
        <v>0</v>
      </c>
    </row>
    <row r="1140" spans="1:15" x14ac:dyDescent="0.35">
      <c r="A1140" t="s">
        <v>34</v>
      </c>
      <c r="B1140" t="s">
        <v>34</v>
      </c>
      <c r="C1140" t="s">
        <v>41</v>
      </c>
      <c r="D1140" t="s">
        <v>268</v>
      </c>
      <c r="E1140" t="s">
        <v>291</v>
      </c>
      <c r="F1140" t="s">
        <v>292</v>
      </c>
      <c r="G1140">
        <v>2017</v>
      </c>
      <c r="H1140" s="31">
        <v>8.8919999999999995</v>
      </c>
      <c r="I1140" s="31" t="s">
        <v>293</v>
      </c>
      <c r="J1140" s="31" t="s">
        <v>293</v>
      </c>
      <c r="K1140" s="31">
        <v>0.121</v>
      </c>
      <c r="L1140" s="31" t="s">
        <v>293</v>
      </c>
      <c r="M1140" s="31" t="s">
        <v>293</v>
      </c>
      <c r="N1140" s="31" t="s">
        <v>293</v>
      </c>
      <c r="O1140" s="31" t="s">
        <v>293</v>
      </c>
    </row>
    <row r="1141" spans="1:15" x14ac:dyDescent="0.35">
      <c r="A1141" t="s">
        <v>23</v>
      </c>
      <c r="B1141" t="s">
        <v>23</v>
      </c>
      <c r="C1141" t="s">
        <v>41</v>
      </c>
      <c r="D1141" t="s">
        <v>272</v>
      </c>
      <c r="E1141" t="s">
        <v>291</v>
      </c>
      <c r="F1141" t="s">
        <v>292</v>
      </c>
      <c r="G1141">
        <v>2017</v>
      </c>
      <c r="H1141" s="31">
        <v>11.084</v>
      </c>
      <c r="I1141" s="31" t="s">
        <v>293</v>
      </c>
      <c r="J1141" s="31" t="s">
        <v>293</v>
      </c>
      <c r="K1141" s="31" t="s">
        <v>293</v>
      </c>
      <c r="L1141" s="31" t="s">
        <v>293</v>
      </c>
      <c r="M1141" s="31" t="s">
        <v>293</v>
      </c>
      <c r="N1141" s="31" t="s">
        <v>293</v>
      </c>
      <c r="O1141" s="31" t="s">
        <v>293</v>
      </c>
    </row>
    <row r="1142" spans="1:15" x14ac:dyDescent="0.35">
      <c r="A1142" t="s">
        <v>34</v>
      </c>
      <c r="B1142" t="s">
        <v>34</v>
      </c>
      <c r="C1142" t="s">
        <v>28</v>
      </c>
      <c r="D1142" t="s">
        <v>50</v>
      </c>
      <c r="E1142" t="s">
        <v>291</v>
      </c>
      <c r="F1142" t="s">
        <v>292</v>
      </c>
      <c r="G1142">
        <v>2017</v>
      </c>
      <c r="H1142" s="31">
        <v>2.5579999999999998</v>
      </c>
      <c r="I1142" s="31">
        <v>3.6539999999999999</v>
      </c>
      <c r="J1142" s="31">
        <v>-1.0960000000000001</v>
      </c>
      <c r="K1142" s="31" t="s">
        <v>293</v>
      </c>
      <c r="L1142" s="31" t="s">
        <v>293</v>
      </c>
      <c r="M1142" s="31" t="s">
        <v>293</v>
      </c>
      <c r="N1142" s="31" t="s">
        <v>293</v>
      </c>
      <c r="O1142" s="31" t="s">
        <v>293</v>
      </c>
    </row>
    <row r="1143" spans="1:15" x14ac:dyDescent="0.35">
      <c r="A1143" t="s">
        <v>23</v>
      </c>
      <c r="B1143" t="s">
        <v>23</v>
      </c>
      <c r="C1143" t="s">
        <v>28</v>
      </c>
      <c r="D1143" t="s">
        <v>141</v>
      </c>
      <c r="E1143" t="s">
        <v>291</v>
      </c>
      <c r="F1143" t="s">
        <v>292</v>
      </c>
      <c r="G1143">
        <v>2017</v>
      </c>
      <c r="H1143" s="31" t="s">
        <v>293</v>
      </c>
      <c r="I1143" s="31" t="s">
        <v>293</v>
      </c>
      <c r="J1143" s="31" t="s">
        <v>293</v>
      </c>
      <c r="K1143" s="31" t="s">
        <v>293</v>
      </c>
      <c r="L1143" s="31" t="s">
        <v>293</v>
      </c>
      <c r="M1143" s="31" t="s">
        <v>293</v>
      </c>
      <c r="N1143" s="31" t="s">
        <v>293</v>
      </c>
      <c r="O1143" s="31" t="s">
        <v>293</v>
      </c>
    </row>
    <row r="1144" spans="1:15" x14ac:dyDescent="0.35">
      <c r="A1144" t="s">
        <v>34</v>
      </c>
      <c r="B1144" t="s">
        <v>34</v>
      </c>
      <c r="C1144" t="s">
        <v>28</v>
      </c>
      <c r="D1144" t="s">
        <v>156</v>
      </c>
      <c r="E1144" t="s">
        <v>291</v>
      </c>
      <c r="F1144" t="s">
        <v>292</v>
      </c>
      <c r="G1144">
        <v>2017</v>
      </c>
      <c r="H1144" s="31">
        <v>-0.122</v>
      </c>
      <c r="I1144" s="31" t="s">
        <v>293</v>
      </c>
      <c r="J1144" s="31">
        <v>0.122</v>
      </c>
      <c r="K1144" s="31">
        <v>0</v>
      </c>
      <c r="L1144" s="31">
        <v>0</v>
      </c>
      <c r="M1144" s="31" t="s">
        <v>293</v>
      </c>
      <c r="N1144" s="31" t="s">
        <v>293</v>
      </c>
      <c r="O1144" s="31">
        <v>0</v>
      </c>
    </row>
    <row r="1145" spans="1:15" x14ac:dyDescent="0.35">
      <c r="A1145" t="s">
        <v>34</v>
      </c>
      <c r="B1145" t="s">
        <v>34</v>
      </c>
      <c r="C1145" t="s">
        <v>28</v>
      </c>
      <c r="D1145" t="s">
        <v>202</v>
      </c>
      <c r="E1145" t="s">
        <v>291</v>
      </c>
      <c r="F1145" t="s">
        <v>292</v>
      </c>
      <c r="G1145">
        <v>2017</v>
      </c>
      <c r="H1145" s="31">
        <v>35.323</v>
      </c>
      <c r="I1145" s="31" t="s">
        <v>293</v>
      </c>
      <c r="J1145" s="31">
        <v>9.8659999999999997</v>
      </c>
      <c r="K1145" s="31" t="s">
        <v>293</v>
      </c>
      <c r="L1145" s="31" t="s">
        <v>293</v>
      </c>
      <c r="M1145" s="31" t="s">
        <v>293</v>
      </c>
      <c r="N1145" s="31" t="s">
        <v>293</v>
      </c>
      <c r="O1145" s="31" t="s">
        <v>293</v>
      </c>
    </row>
    <row r="1146" spans="1:15" x14ac:dyDescent="0.35">
      <c r="A1146" t="s">
        <v>34</v>
      </c>
      <c r="B1146" t="s">
        <v>34</v>
      </c>
      <c r="C1146" t="s">
        <v>28</v>
      </c>
      <c r="D1146" t="s">
        <v>215</v>
      </c>
      <c r="E1146" t="s">
        <v>291</v>
      </c>
      <c r="F1146" t="s">
        <v>292</v>
      </c>
      <c r="G1146">
        <v>2017</v>
      </c>
      <c r="H1146" s="31">
        <v>2.1920000000000002</v>
      </c>
      <c r="I1146" s="31">
        <v>-0.24399999999999999</v>
      </c>
      <c r="J1146" s="31">
        <v>2.4359999999999999</v>
      </c>
      <c r="K1146" s="31">
        <v>0.36299999999999999</v>
      </c>
      <c r="L1146" s="31" t="s">
        <v>293</v>
      </c>
      <c r="M1146" s="31" t="s">
        <v>293</v>
      </c>
      <c r="N1146" s="31" t="s">
        <v>293</v>
      </c>
      <c r="O1146" s="31" t="s">
        <v>293</v>
      </c>
    </row>
    <row r="1147" spans="1:15" x14ac:dyDescent="0.35">
      <c r="A1147" t="s">
        <v>34</v>
      </c>
      <c r="B1147" t="s">
        <v>34</v>
      </c>
      <c r="C1147" t="s">
        <v>28</v>
      </c>
      <c r="D1147" t="s">
        <v>225</v>
      </c>
      <c r="E1147" t="s">
        <v>291</v>
      </c>
      <c r="F1147" t="s">
        <v>292</v>
      </c>
      <c r="G1147">
        <v>2017</v>
      </c>
      <c r="H1147" s="31">
        <v>56.76</v>
      </c>
      <c r="I1147" s="31">
        <v>52.253</v>
      </c>
      <c r="J1147" s="31">
        <v>4.5069999999999997</v>
      </c>
      <c r="K1147" s="31" t="s">
        <v>293</v>
      </c>
      <c r="L1147" s="31" t="s">
        <v>293</v>
      </c>
      <c r="M1147" s="31" t="s">
        <v>293</v>
      </c>
      <c r="N1147" s="31" t="s">
        <v>293</v>
      </c>
      <c r="O1147" s="31" t="s">
        <v>293</v>
      </c>
    </row>
    <row r="1148" spans="1:15" x14ac:dyDescent="0.35">
      <c r="A1148" t="s">
        <v>34</v>
      </c>
      <c r="B1148" t="s">
        <v>34</v>
      </c>
      <c r="C1148" t="s">
        <v>28</v>
      </c>
      <c r="D1148" t="s">
        <v>264</v>
      </c>
      <c r="E1148" t="s">
        <v>291</v>
      </c>
      <c r="F1148" t="s">
        <v>292</v>
      </c>
      <c r="G1148">
        <v>2017</v>
      </c>
      <c r="H1148" s="31">
        <v>169.79300000000001</v>
      </c>
      <c r="I1148" s="31">
        <v>118.27</v>
      </c>
      <c r="J1148" s="31">
        <v>51.523000000000003</v>
      </c>
      <c r="K1148" s="31">
        <v>45.46</v>
      </c>
      <c r="L1148" s="31">
        <v>43.042000000000002</v>
      </c>
      <c r="M1148" s="31">
        <v>44.975999999999999</v>
      </c>
      <c r="N1148" s="31">
        <v>-1.9339999999999999</v>
      </c>
      <c r="O1148" s="31">
        <v>2.5390000000000001</v>
      </c>
    </row>
    <row r="1149" spans="1:15" x14ac:dyDescent="0.35">
      <c r="A1149" t="s">
        <v>16</v>
      </c>
      <c r="B1149" t="s">
        <v>16</v>
      </c>
      <c r="C1149" t="s">
        <v>28</v>
      </c>
      <c r="D1149" t="s">
        <v>277</v>
      </c>
      <c r="E1149" t="s">
        <v>291</v>
      </c>
      <c r="F1149" t="s">
        <v>292</v>
      </c>
      <c r="G1149">
        <v>2017</v>
      </c>
      <c r="H1149" s="31">
        <v>0.36499999999999999</v>
      </c>
      <c r="I1149" s="31" t="s">
        <v>293</v>
      </c>
      <c r="J1149" s="31">
        <v>0.24399999999999999</v>
      </c>
      <c r="K1149" s="31" t="s">
        <v>293</v>
      </c>
      <c r="L1149" s="31" t="s">
        <v>293</v>
      </c>
      <c r="M1149" s="31" t="s">
        <v>293</v>
      </c>
      <c r="N1149" s="31" t="s">
        <v>293</v>
      </c>
      <c r="O1149" s="31" t="s">
        <v>293</v>
      </c>
    </row>
    <row r="1150" spans="1:15" x14ac:dyDescent="0.35">
      <c r="A1150" t="s">
        <v>23</v>
      </c>
      <c r="B1150" t="s">
        <v>23</v>
      </c>
      <c r="C1150" t="s">
        <v>24</v>
      </c>
      <c r="D1150" t="s">
        <v>44</v>
      </c>
      <c r="E1150" t="s">
        <v>291</v>
      </c>
      <c r="F1150" t="s">
        <v>292</v>
      </c>
      <c r="G1150">
        <v>2017</v>
      </c>
      <c r="H1150" s="31">
        <v>0</v>
      </c>
      <c r="I1150" s="31">
        <v>0</v>
      </c>
      <c r="J1150" s="31">
        <v>0</v>
      </c>
      <c r="K1150" s="31">
        <v>0</v>
      </c>
      <c r="L1150" s="31">
        <v>0</v>
      </c>
      <c r="M1150" s="31">
        <v>0</v>
      </c>
      <c r="N1150" s="31">
        <v>0</v>
      </c>
      <c r="O1150" s="31">
        <v>0</v>
      </c>
    </row>
    <row r="1151" spans="1:15" x14ac:dyDescent="0.35">
      <c r="A1151" t="s">
        <v>23</v>
      </c>
      <c r="B1151" t="s">
        <v>23</v>
      </c>
      <c r="C1151" t="s">
        <v>24</v>
      </c>
      <c r="D1151" t="s">
        <v>48</v>
      </c>
      <c r="E1151" t="s">
        <v>291</v>
      </c>
      <c r="F1151" t="s">
        <v>292</v>
      </c>
      <c r="G1151">
        <v>2017</v>
      </c>
      <c r="H1151" s="31">
        <v>493.30099999999999</v>
      </c>
      <c r="I1151" s="31" t="s">
        <v>293</v>
      </c>
      <c r="J1151" s="31" t="s">
        <v>293</v>
      </c>
      <c r="K1151" s="31">
        <v>126.587</v>
      </c>
      <c r="L1151" s="31" t="s">
        <v>293</v>
      </c>
      <c r="M1151" s="31" t="s">
        <v>293</v>
      </c>
      <c r="N1151" s="31" t="s">
        <v>293</v>
      </c>
      <c r="O1151" s="31" t="s">
        <v>293</v>
      </c>
    </row>
    <row r="1152" spans="1:15" x14ac:dyDescent="0.35">
      <c r="A1152" t="s">
        <v>23</v>
      </c>
      <c r="B1152" t="s">
        <v>23</v>
      </c>
      <c r="C1152" t="s">
        <v>24</v>
      </c>
      <c r="D1152" t="s">
        <v>118</v>
      </c>
      <c r="E1152" t="s">
        <v>291</v>
      </c>
      <c r="F1152" t="s">
        <v>292</v>
      </c>
      <c r="G1152">
        <v>2017</v>
      </c>
      <c r="H1152" s="31" t="s">
        <v>293</v>
      </c>
      <c r="I1152" s="31" t="s">
        <v>293</v>
      </c>
      <c r="J1152" s="31" t="s">
        <v>293</v>
      </c>
      <c r="K1152" s="31" t="s">
        <v>293</v>
      </c>
      <c r="L1152" s="31" t="s">
        <v>293</v>
      </c>
      <c r="M1152" s="31" t="s">
        <v>293</v>
      </c>
      <c r="N1152" s="31" t="s">
        <v>293</v>
      </c>
      <c r="O1152" s="31" t="s">
        <v>293</v>
      </c>
    </row>
    <row r="1153" spans="1:15" x14ac:dyDescent="0.35">
      <c r="A1153" t="s">
        <v>23</v>
      </c>
      <c r="B1153" t="s">
        <v>23</v>
      </c>
      <c r="C1153" t="s">
        <v>28</v>
      </c>
      <c r="D1153" t="s">
        <v>149</v>
      </c>
      <c r="E1153" t="s">
        <v>291</v>
      </c>
      <c r="F1153" t="s">
        <v>292</v>
      </c>
      <c r="G1153">
        <v>2017</v>
      </c>
      <c r="H1153" s="31" t="s">
        <v>293</v>
      </c>
      <c r="I1153" s="31" t="s">
        <v>293</v>
      </c>
      <c r="J1153" s="31" t="s">
        <v>293</v>
      </c>
      <c r="K1153" s="31" t="s">
        <v>293</v>
      </c>
      <c r="L1153" s="31" t="s">
        <v>293</v>
      </c>
      <c r="M1153" s="31" t="s">
        <v>293</v>
      </c>
      <c r="N1153" s="31" t="s">
        <v>293</v>
      </c>
      <c r="O1153" s="31" t="s">
        <v>293</v>
      </c>
    </row>
    <row r="1154" spans="1:15" x14ac:dyDescent="0.35">
      <c r="A1154" t="s">
        <v>23</v>
      </c>
      <c r="B1154" t="s">
        <v>23</v>
      </c>
      <c r="C1154" t="s">
        <v>28</v>
      </c>
      <c r="D1154" t="s">
        <v>160</v>
      </c>
      <c r="E1154" t="s">
        <v>291</v>
      </c>
      <c r="F1154" t="s">
        <v>292</v>
      </c>
      <c r="G1154">
        <v>2017</v>
      </c>
      <c r="H1154" s="31" t="s">
        <v>293</v>
      </c>
      <c r="I1154" s="31" t="s">
        <v>293</v>
      </c>
      <c r="J1154" s="31">
        <v>0</v>
      </c>
      <c r="K1154" s="31" t="s">
        <v>293</v>
      </c>
      <c r="L1154" s="31" t="s">
        <v>293</v>
      </c>
      <c r="M1154" s="31" t="s">
        <v>293</v>
      </c>
      <c r="N1154" s="31" t="s">
        <v>293</v>
      </c>
      <c r="O1154" s="31" t="s">
        <v>293</v>
      </c>
    </row>
    <row r="1155" spans="1:15" x14ac:dyDescent="0.35">
      <c r="A1155" t="s">
        <v>27</v>
      </c>
      <c r="B1155" t="s">
        <v>27</v>
      </c>
      <c r="C1155" t="s">
        <v>28</v>
      </c>
      <c r="D1155" t="s">
        <v>205</v>
      </c>
      <c r="E1155" t="s">
        <v>291</v>
      </c>
      <c r="F1155" t="s">
        <v>292</v>
      </c>
      <c r="G1155">
        <v>2017</v>
      </c>
      <c r="H1155" s="31">
        <v>0</v>
      </c>
      <c r="I1155" s="31">
        <v>0</v>
      </c>
      <c r="J1155" s="31">
        <v>0</v>
      </c>
      <c r="K1155" s="31">
        <v>0</v>
      </c>
      <c r="L1155" s="31">
        <v>0</v>
      </c>
      <c r="M1155" s="31">
        <v>0</v>
      </c>
      <c r="N1155" s="31">
        <v>0</v>
      </c>
      <c r="O1155" s="31">
        <v>0</v>
      </c>
    </row>
    <row r="1156" spans="1:15" x14ac:dyDescent="0.35">
      <c r="A1156" t="s">
        <v>16</v>
      </c>
      <c r="B1156" t="s">
        <v>16</v>
      </c>
      <c r="C1156" t="s">
        <v>28</v>
      </c>
      <c r="D1156" t="s">
        <v>248</v>
      </c>
      <c r="E1156" t="s">
        <v>291</v>
      </c>
      <c r="F1156" t="s">
        <v>292</v>
      </c>
      <c r="G1156">
        <v>2017</v>
      </c>
      <c r="H1156" s="31">
        <v>0</v>
      </c>
      <c r="I1156" s="31">
        <v>0</v>
      </c>
      <c r="J1156" s="31">
        <v>0</v>
      </c>
      <c r="K1156" s="31">
        <v>0</v>
      </c>
      <c r="L1156" s="31">
        <v>0</v>
      </c>
      <c r="M1156" s="31">
        <v>0</v>
      </c>
      <c r="N1156" s="31">
        <v>0</v>
      </c>
      <c r="O1156" s="31">
        <v>0</v>
      </c>
    </row>
    <row r="1157" spans="1:15" x14ac:dyDescent="0.35">
      <c r="A1157" t="s">
        <v>16</v>
      </c>
      <c r="B1157" t="s">
        <v>16</v>
      </c>
      <c r="C1157" t="s">
        <v>17</v>
      </c>
      <c r="D1157" t="s">
        <v>18</v>
      </c>
      <c r="E1157" t="s">
        <v>291</v>
      </c>
      <c r="F1157" t="s">
        <v>292</v>
      </c>
      <c r="G1157">
        <v>2017</v>
      </c>
      <c r="H1157" s="31">
        <v>0</v>
      </c>
      <c r="I1157" s="31">
        <v>0</v>
      </c>
      <c r="J1157" s="31">
        <v>0</v>
      </c>
      <c r="K1157" s="31">
        <v>0</v>
      </c>
      <c r="L1157" s="31">
        <v>0</v>
      </c>
      <c r="M1157" s="31">
        <v>0</v>
      </c>
      <c r="N1157" s="31">
        <v>0</v>
      </c>
      <c r="O1157" s="31">
        <v>0</v>
      </c>
    </row>
    <row r="1158" spans="1:15" x14ac:dyDescent="0.35">
      <c r="A1158" t="s">
        <v>27</v>
      </c>
      <c r="B1158" t="s">
        <v>27</v>
      </c>
      <c r="C1158" t="s">
        <v>17</v>
      </c>
      <c r="D1158" t="s">
        <v>51</v>
      </c>
      <c r="E1158" t="s">
        <v>291</v>
      </c>
      <c r="F1158" t="s">
        <v>292</v>
      </c>
      <c r="G1158">
        <v>2017</v>
      </c>
      <c r="H1158" s="31">
        <v>289.16000000000003</v>
      </c>
      <c r="I1158" s="31" t="s">
        <v>293</v>
      </c>
      <c r="J1158" s="31" t="s">
        <v>293</v>
      </c>
      <c r="K1158" s="31" t="s">
        <v>293</v>
      </c>
      <c r="L1158" s="31" t="s">
        <v>293</v>
      </c>
      <c r="M1158" s="31" t="s">
        <v>293</v>
      </c>
      <c r="N1158" s="31" t="s">
        <v>293</v>
      </c>
      <c r="O1158" s="31" t="s">
        <v>293</v>
      </c>
    </row>
    <row r="1159" spans="1:15" x14ac:dyDescent="0.35">
      <c r="A1159" t="s">
        <v>27</v>
      </c>
      <c r="B1159" t="s">
        <v>27</v>
      </c>
      <c r="C1159" t="s">
        <v>17</v>
      </c>
      <c r="D1159" t="s">
        <v>59</v>
      </c>
      <c r="E1159" t="s">
        <v>291</v>
      </c>
      <c r="F1159" t="s">
        <v>292</v>
      </c>
      <c r="G1159">
        <v>2017</v>
      </c>
      <c r="H1159" s="31">
        <v>0</v>
      </c>
      <c r="I1159" s="31">
        <v>0</v>
      </c>
      <c r="J1159" s="31">
        <v>0</v>
      </c>
      <c r="K1159" s="31">
        <v>0</v>
      </c>
      <c r="L1159" s="31">
        <v>0</v>
      </c>
      <c r="M1159" s="31">
        <v>0</v>
      </c>
      <c r="N1159" s="31">
        <v>0</v>
      </c>
      <c r="O1159" s="31">
        <v>0</v>
      </c>
    </row>
    <row r="1160" spans="1:15" x14ac:dyDescent="0.35">
      <c r="A1160" t="s">
        <v>34</v>
      </c>
      <c r="B1160" t="s">
        <v>34</v>
      </c>
      <c r="C1160" t="s">
        <v>32</v>
      </c>
      <c r="D1160" t="s">
        <v>67</v>
      </c>
      <c r="E1160" t="s">
        <v>291</v>
      </c>
      <c r="F1160" t="s">
        <v>292</v>
      </c>
      <c r="G1160">
        <v>2017</v>
      </c>
      <c r="H1160" s="31">
        <v>14.616</v>
      </c>
      <c r="I1160" s="31" t="s">
        <v>293</v>
      </c>
      <c r="J1160" s="31">
        <v>-0.97399999999999998</v>
      </c>
      <c r="K1160" s="31" t="s">
        <v>293</v>
      </c>
      <c r="L1160" s="31" t="s">
        <v>293</v>
      </c>
      <c r="M1160" s="31" t="s">
        <v>293</v>
      </c>
      <c r="N1160" s="31" t="s">
        <v>293</v>
      </c>
      <c r="O1160" s="31" t="s">
        <v>293</v>
      </c>
    </row>
    <row r="1161" spans="1:15" x14ac:dyDescent="0.35">
      <c r="A1161" t="s">
        <v>27</v>
      </c>
      <c r="B1161" t="s">
        <v>27</v>
      </c>
      <c r="C1161" t="s">
        <v>32</v>
      </c>
      <c r="D1161" t="s">
        <v>72</v>
      </c>
      <c r="E1161" t="s">
        <v>291</v>
      </c>
      <c r="F1161" t="s">
        <v>292</v>
      </c>
      <c r="G1161">
        <v>2017</v>
      </c>
      <c r="H1161" s="31" t="s">
        <v>293</v>
      </c>
      <c r="I1161" s="31">
        <v>0</v>
      </c>
      <c r="J1161" s="31" t="s">
        <v>293</v>
      </c>
      <c r="K1161" s="31" t="s">
        <v>293</v>
      </c>
      <c r="L1161" s="31" t="s">
        <v>293</v>
      </c>
      <c r="M1161" s="31" t="s">
        <v>293</v>
      </c>
      <c r="N1161" s="31" t="s">
        <v>293</v>
      </c>
      <c r="O1161" s="31" t="s">
        <v>293</v>
      </c>
    </row>
    <row r="1162" spans="1:15" x14ac:dyDescent="0.35">
      <c r="A1162" t="s">
        <v>23</v>
      </c>
      <c r="B1162" t="s">
        <v>23</v>
      </c>
      <c r="C1162" t="s">
        <v>32</v>
      </c>
      <c r="D1162" t="s">
        <v>81</v>
      </c>
      <c r="E1162" t="s">
        <v>291</v>
      </c>
      <c r="F1162" t="s">
        <v>292</v>
      </c>
      <c r="G1162">
        <v>2017</v>
      </c>
      <c r="H1162" s="31">
        <v>162.72800000000001</v>
      </c>
      <c r="I1162" s="31">
        <v>525.33500000000004</v>
      </c>
      <c r="J1162" s="31">
        <v>-362.60700000000003</v>
      </c>
      <c r="K1162" s="31">
        <v>79.555000000000007</v>
      </c>
      <c r="L1162" s="31">
        <v>78.224999999999994</v>
      </c>
      <c r="M1162" s="31">
        <v>38.567999999999998</v>
      </c>
      <c r="N1162" s="31">
        <v>39.536000000000001</v>
      </c>
      <c r="O1162" s="31">
        <v>1.33</v>
      </c>
    </row>
    <row r="1163" spans="1:15" x14ac:dyDescent="0.35">
      <c r="A1163" t="s">
        <v>34</v>
      </c>
      <c r="B1163" t="s">
        <v>34</v>
      </c>
      <c r="C1163" t="s">
        <v>32</v>
      </c>
      <c r="D1163" t="s">
        <v>79</v>
      </c>
      <c r="E1163" t="s">
        <v>291</v>
      </c>
      <c r="F1163" t="s">
        <v>292</v>
      </c>
      <c r="G1163">
        <v>2017</v>
      </c>
      <c r="H1163" s="31">
        <v>152.74100000000001</v>
      </c>
      <c r="I1163" s="31">
        <v>86.844999999999999</v>
      </c>
      <c r="J1163" s="31">
        <v>65.894999999999996</v>
      </c>
      <c r="K1163" s="31">
        <v>13.904</v>
      </c>
      <c r="L1163" s="31">
        <v>11.002000000000001</v>
      </c>
      <c r="M1163" s="31">
        <v>1.6930000000000001</v>
      </c>
      <c r="N1163" s="31">
        <v>9.31</v>
      </c>
      <c r="O1163" s="31">
        <v>2.9020000000000001</v>
      </c>
    </row>
    <row r="1164" spans="1:15" x14ac:dyDescent="0.35">
      <c r="A1164" t="s">
        <v>27</v>
      </c>
      <c r="B1164" t="s">
        <v>27</v>
      </c>
      <c r="C1164" t="s">
        <v>17</v>
      </c>
      <c r="D1164" t="s">
        <v>138</v>
      </c>
      <c r="E1164" t="s">
        <v>291</v>
      </c>
      <c r="F1164" t="s">
        <v>292</v>
      </c>
      <c r="G1164">
        <v>2017</v>
      </c>
      <c r="H1164" s="31">
        <v>213.642</v>
      </c>
      <c r="I1164" s="31">
        <v>171.98500000000001</v>
      </c>
      <c r="J1164" s="31">
        <v>41.656999999999996</v>
      </c>
      <c r="K1164" s="31">
        <v>5.9240000000000004</v>
      </c>
      <c r="L1164" s="31" t="s">
        <v>293</v>
      </c>
      <c r="M1164" s="31" t="s">
        <v>293</v>
      </c>
      <c r="N1164" s="31" t="s">
        <v>293</v>
      </c>
      <c r="O1164" s="31" t="s">
        <v>293</v>
      </c>
    </row>
    <row r="1165" spans="1:15" x14ac:dyDescent="0.35">
      <c r="A1165" t="s">
        <v>23</v>
      </c>
      <c r="B1165" t="s">
        <v>23</v>
      </c>
      <c r="C1165" t="s">
        <v>32</v>
      </c>
      <c r="D1165" t="s">
        <v>139</v>
      </c>
      <c r="E1165" t="s">
        <v>291</v>
      </c>
      <c r="F1165" t="s">
        <v>292</v>
      </c>
      <c r="G1165">
        <v>2017</v>
      </c>
      <c r="H1165" s="31">
        <v>158.465</v>
      </c>
      <c r="I1165" s="31">
        <v>124.361</v>
      </c>
      <c r="J1165" s="31">
        <v>34.104999999999997</v>
      </c>
      <c r="K1165" s="31">
        <v>21.641999999999999</v>
      </c>
      <c r="L1165" s="31">
        <v>18.376999999999999</v>
      </c>
      <c r="M1165" s="31" t="s">
        <v>293</v>
      </c>
      <c r="N1165" s="31" t="s">
        <v>293</v>
      </c>
      <c r="O1165" s="31">
        <v>3.2639999999999998</v>
      </c>
    </row>
    <row r="1166" spans="1:15" x14ac:dyDescent="0.35">
      <c r="A1166" t="s">
        <v>23</v>
      </c>
      <c r="B1166" t="s">
        <v>23</v>
      </c>
      <c r="C1166" t="s">
        <v>28</v>
      </c>
      <c r="D1166" t="s">
        <v>140</v>
      </c>
      <c r="E1166" t="s">
        <v>291</v>
      </c>
      <c r="F1166" t="s">
        <v>292</v>
      </c>
      <c r="G1166">
        <v>2017</v>
      </c>
      <c r="H1166" s="31" t="s">
        <v>293</v>
      </c>
      <c r="I1166" s="31">
        <v>-1.583</v>
      </c>
      <c r="J1166" s="31" t="s">
        <v>293</v>
      </c>
      <c r="K1166" s="31">
        <v>-0.60499999999999998</v>
      </c>
      <c r="L1166" s="31" t="s">
        <v>293</v>
      </c>
      <c r="M1166" s="31" t="s">
        <v>293</v>
      </c>
      <c r="N1166" s="31" t="s">
        <v>293</v>
      </c>
      <c r="O1166" s="31" t="s">
        <v>293</v>
      </c>
    </row>
    <row r="1167" spans="1:15" x14ac:dyDescent="0.35">
      <c r="A1167" t="s">
        <v>23</v>
      </c>
      <c r="B1167" t="s">
        <v>23</v>
      </c>
      <c r="C1167" t="s">
        <v>24</v>
      </c>
      <c r="D1167" t="s">
        <v>150</v>
      </c>
      <c r="E1167" t="s">
        <v>291</v>
      </c>
      <c r="F1167" t="s">
        <v>292</v>
      </c>
      <c r="G1167">
        <v>2017</v>
      </c>
      <c r="H1167" s="31">
        <v>2.0710000000000002</v>
      </c>
      <c r="I1167" s="31" t="s">
        <v>293</v>
      </c>
      <c r="J1167" s="31" t="s">
        <v>293</v>
      </c>
      <c r="K1167" s="31">
        <v>0.36299999999999999</v>
      </c>
      <c r="L1167" s="31">
        <v>0.36299999999999999</v>
      </c>
      <c r="M1167" s="31" t="s">
        <v>293</v>
      </c>
      <c r="N1167" s="31" t="s">
        <v>293</v>
      </c>
      <c r="O1167" s="31">
        <v>0</v>
      </c>
    </row>
    <row r="1168" spans="1:15" x14ac:dyDescent="0.35">
      <c r="A1168" t="s">
        <v>16</v>
      </c>
      <c r="B1168" t="s">
        <v>16</v>
      </c>
      <c r="C1168" t="s">
        <v>32</v>
      </c>
      <c r="D1168" t="s">
        <v>153</v>
      </c>
      <c r="E1168" t="s">
        <v>291</v>
      </c>
      <c r="F1168" t="s">
        <v>292</v>
      </c>
      <c r="G1168">
        <v>2017</v>
      </c>
      <c r="H1168" s="31">
        <v>0</v>
      </c>
      <c r="I1168" s="31">
        <v>0</v>
      </c>
      <c r="J1168" s="31">
        <v>0</v>
      </c>
      <c r="K1168" s="31">
        <v>0</v>
      </c>
      <c r="L1168" s="31">
        <v>0</v>
      </c>
      <c r="M1168" s="31">
        <v>0</v>
      </c>
      <c r="N1168" s="31">
        <v>0</v>
      </c>
      <c r="O1168" s="31">
        <v>0</v>
      </c>
    </row>
    <row r="1169" spans="1:15" x14ac:dyDescent="0.35">
      <c r="A1169" t="s">
        <v>27</v>
      </c>
      <c r="B1169" t="s">
        <v>27</v>
      </c>
      <c r="C1169" t="s">
        <v>24</v>
      </c>
      <c r="D1169" t="s">
        <v>157</v>
      </c>
      <c r="E1169" t="s">
        <v>291</v>
      </c>
      <c r="F1169" t="s">
        <v>292</v>
      </c>
      <c r="G1169">
        <v>2017</v>
      </c>
      <c r="H1169" s="31">
        <v>0</v>
      </c>
      <c r="I1169" s="31">
        <v>0</v>
      </c>
      <c r="J1169" s="31">
        <v>0</v>
      </c>
      <c r="K1169" s="31">
        <v>0</v>
      </c>
      <c r="L1169" s="31">
        <v>0</v>
      </c>
      <c r="M1169" s="31">
        <v>0</v>
      </c>
      <c r="N1169" s="31">
        <v>0</v>
      </c>
      <c r="O1169" s="31">
        <v>0</v>
      </c>
    </row>
    <row r="1170" spans="1:15" x14ac:dyDescent="0.35">
      <c r="A1170" t="s">
        <v>27</v>
      </c>
      <c r="B1170" t="s">
        <v>27</v>
      </c>
      <c r="C1170" t="s">
        <v>32</v>
      </c>
      <c r="D1170" t="s">
        <v>158</v>
      </c>
      <c r="E1170" t="s">
        <v>291</v>
      </c>
      <c r="F1170" t="s">
        <v>292</v>
      </c>
      <c r="G1170">
        <v>2017</v>
      </c>
      <c r="H1170" s="31">
        <v>0</v>
      </c>
      <c r="I1170" s="31">
        <v>0</v>
      </c>
      <c r="J1170" s="31">
        <v>0</v>
      </c>
      <c r="K1170" s="31">
        <v>0</v>
      </c>
      <c r="L1170" s="31">
        <v>0</v>
      </c>
      <c r="M1170" s="31">
        <v>0</v>
      </c>
      <c r="N1170" s="31">
        <v>0</v>
      </c>
      <c r="O1170" s="31">
        <v>0</v>
      </c>
    </row>
    <row r="1171" spans="1:15" x14ac:dyDescent="0.35">
      <c r="A1171" t="s">
        <v>34</v>
      </c>
      <c r="B1171" t="s">
        <v>34</v>
      </c>
      <c r="C1171" t="s">
        <v>32</v>
      </c>
      <c r="D1171" t="s">
        <v>80</v>
      </c>
      <c r="E1171" t="s">
        <v>291</v>
      </c>
      <c r="F1171" t="s">
        <v>292</v>
      </c>
      <c r="G1171">
        <v>2017</v>
      </c>
      <c r="H1171" s="31" t="s">
        <v>293</v>
      </c>
      <c r="I1171" s="31">
        <v>0</v>
      </c>
      <c r="J1171" s="31" t="s">
        <v>293</v>
      </c>
      <c r="K1171" s="31">
        <v>0</v>
      </c>
      <c r="L1171" s="31">
        <v>0</v>
      </c>
      <c r="M1171" s="31">
        <v>0</v>
      </c>
      <c r="N1171" s="31">
        <v>0</v>
      </c>
      <c r="O1171" s="31">
        <v>0</v>
      </c>
    </row>
    <row r="1172" spans="1:15" x14ac:dyDescent="0.35">
      <c r="A1172" t="s">
        <v>23</v>
      </c>
      <c r="B1172" t="s">
        <v>23</v>
      </c>
      <c r="C1172" t="s">
        <v>32</v>
      </c>
      <c r="D1172" t="s">
        <v>169</v>
      </c>
      <c r="E1172" t="s">
        <v>291</v>
      </c>
      <c r="F1172" t="s">
        <v>292</v>
      </c>
      <c r="G1172">
        <v>2017</v>
      </c>
      <c r="H1172" s="31">
        <v>275.76100000000002</v>
      </c>
      <c r="I1172" s="31">
        <v>209.744</v>
      </c>
      <c r="J1172" s="31">
        <v>66.016999999999996</v>
      </c>
      <c r="K1172" s="31">
        <v>-10.519</v>
      </c>
      <c r="L1172" s="31">
        <v>-13.298999999999999</v>
      </c>
      <c r="M1172" s="31">
        <v>29.501000000000001</v>
      </c>
      <c r="N1172" s="31">
        <v>-42.8</v>
      </c>
      <c r="O1172" s="31">
        <v>2.7810000000000001</v>
      </c>
    </row>
    <row r="1173" spans="1:15" x14ac:dyDescent="0.35">
      <c r="A1173" t="s">
        <v>23</v>
      </c>
      <c r="B1173" t="s">
        <v>23</v>
      </c>
      <c r="C1173" t="s">
        <v>17</v>
      </c>
      <c r="D1173" t="s">
        <v>170</v>
      </c>
      <c r="E1173" t="s">
        <v>291</v>
      </c>
      <c r="F1173" t="s">
        <v>292</v>
      </c>
      <c r="G1173">
        <v>2017</v>
      </c>
      <c r="H1173" s="31">
        <v>0</v>
      </c>
      <c r="I1173" s="31">
        <v>0</v>
      </c>
      <c r="J1173" s="31">
        <v>0</v>
      </c>
      <c r="K1173" s="31">
        <v>0</v>
      </c>
      <c r="L1173" s="31">
        <v>0</v>
      </c>
      <c r="M1173" s="31">
        <v>0</v>
      </c>
      <c r="N1173" s="31">
        <v>0</v>
      </c>
      <c r="O1173" s="31">
        <v>0</v>
      </c>
    </row>
    <row r="1174" spans="1:15" x14ac:dyDescent="0.35">
      <c r="A1174" t="s">
        <v>27</v>
      </c>
      <c r="B1174" t="s">
        <v>27</v>
      </c>
      <c r="C1174" t="s">
        <v>32</v>
      </c>
      <c r="D1174" t="s">
        <v>182</v>
      </c>
      <c r="E1174" t="s">
        <v>291</v>
      </c>
      <c r="F1174" t="s">
        <v>292</v>
      </c>
      <c r="G1174">
        <v>2017</v>
      </c>
      <c r="H1174" s="31">
        <v>0</v>
      </c>
      <c r="I1174" s="31">
        <v>0</v>
      </c>
      <c r="J1174" s="31">
        <v>0</v>
      </c>
      <c r="K1174" s="31">
        <v>0</v>
      </c>
      <c r="L1174" s="31">
        <v>0</v>
      </c>
      <c r="M1174" s="31">
        <v>0</v>
      </c>
      <c r="N1174" s="31">
        <v>0</v>
      </c>
      <c r="O1174" s="31">
        <v>0</v>
      </c>
    </row>
    <row r="1175" spans="1:15" x14ac:dyDescent="0.35">
      <c r="A1175" t="s">
        <v>27</v>
      </c>
      <c r="B1175" t="s">
        <v>27</v>
      </c>
      <c r="C1175" t="s">
        <v>32</v>
      </c>
      <c r="D1175" t="s">
        <v>187</v>
      </c>
      <c r="E1175" t="s">
        <v>291</v>
      </c>
      <c r="F1175" t="s">
        <v>292</v>
      </c>
      <c r="G1175">
        <v>2017</v>
      </c>
      <c r="H1175" s="31">
        <v>13.398</v>
      </c>
      <c r="I1175" s="31">
        <v>0.73099999999999998</v>
      </c>
      <c r="J1175" s="31">
        <v>12.667</v>
      </c>
      <c r="K1175" s="31" t="s">
        <v>293</v>
      </c>
      <c r="L1175" s="31" t="s">
        <v>293</v>
      </c>
      <c r="M1175" s="31" t="s">
        <v>293</v>
      </c>
      <c r="N1175" s="31" t="s">
        <v>293</v>
      </c>
      <c r="O1175" s="31" t="s">
        <v>293</v>
      </c>
    </row>
    <row r="1176" spans="1:15" x14ac:dyDescent="0.35">
      <c r="A1176" t="s">
        <v>27</v>
      </c>
      <c r="B1176" t="s">
        <v>27</v>
      </c>
      <c r="C1176" t="s">
        <v>17</v>
      </c>
      <c r="D1176" t="s">
        <v>190</v>
      </c>
      <c r="E1176" t="s">
        <v>291</v>
      </c>
      <c r="F1176" t="s">
        <v>292</v>
      </c>
      <c r="G1176">
        <v>2017</v>
      </c>
      <c r="H1176" s="31" t="s">
        <v>293</v>
      </c>
      <c r="I1176" s="31" t="s">
        <v>293</v>
      </c>
      <c r="J1176" s="31" t="s">
        <v>293</v>
      </c>
      <c r="K1176" s="31" t="s">
        <v>293</v>
      </c>
      <c r="L1176" s="31" t="s">
        <v>293</v>
      </c>
      <c r="M1176" s="31" t="s">
        <v>293</v>
      </c>
      <c r="N1176" s="31" t="s">
        <v>293</v>
      </c>
      <c r="O1176" s="31" t="s">
        <v>293</v>
      </c>
    </row>
    <row r="1177" spans="1:15" x14ac:dyDescent="0.35">
      <c r="A1177" t="s">
        <v>27</v>
      </c>
      <c r="B1177" t="s">
        <v>27</v>
      </c>
      <c r="C1177" t="s">
        <v>17</v>
      </c>
      <c r="D1177" t="s">
        <v>203</v>
      </c>
      <c r="E1177" t="s">
        <v>291</v>
      </c>
      <c r="F1177" t="s">
        <v>292</v>
      </c>
      <c r="G1177">
        <v>2017</v>
      </c>
      <c r="H1177" s="31">
        <v>24.97</v>
      </c>
      <c r="I1177" s="31">
        <v>-0.73099999999999998</v>
      </c>
      <c r="J1177" s="31">
        <v>25.7</v>
      </c>
      <c r="K1177" s="31">
        <v>0.60499999999999998</v>
      </c>
      <c r="L1177" s="31" t="s">
        <v>293</v>
      </c>
      <c r="M1177" s="31" t="s">
        <v>293</v>
      </c>
      <c r="N1177" s="31" t="s">
        <v>293</v>
      </c>
      <c r="O1177" s="31" t="s">
        <v>293</v>
      </c>
    </row>
    <row r="1178" spans="1:15" x14ac:dyDescent="0.35">
      <c r="A1178" t="s">
        <v>27</v>
      </c>
      <c r="B1178" t="s">
        <v>27</v>
      </c>
      <c r="C1178" t="s">
        <v>32</v>
      </c>
      <c r="D1178" t="s">
        <v>210</v>
      </c>
      <c r="E1178" t="s">
        <v>291</v>
      </c>
      <c r="F1178" t="s">
        <v>292</v>
      </c>
      <c r="G1178">
        <v>2017</v>
      </c>
      <c r="H1178" s="31">
        <v>33.130000000000003</v>
      </c>
      <c r="I1178" s="31">
        <v>12.667</v>
      </c>
      <c r="J1178" s="31">
        <v>20.463000000000001</v>
      </c>
      <c r="K1178" s="31">
        <v>0.72499999999999998</v>
      </c>
      <c r="L1178" s="31">
        <v>0.121</v>
      </c>
      <c r="M1178" s="31" t="s">
        <v>293</v>
      </c>
      <c r="N1178" s="31" t="s">
        <v>293</v>
      </c>
      <c r="O1178" s="31">
        <v>0.60499999999999998</v>
      </c>
    </row>
    <row r="1179" spans="1:15" x14ac:dyDescent="0.35">
      <c r="A1179" t="s">
        <v>34</v>
      </c>
      <c r="B1179" t="s">
        <v>34</v>
      </c>
      <c r="C1179" t="s">
        <v>32</v>
      </c>
      <c r="D1179" t="s">
        <v>230</v>
      </c>
      <c r="E1179" t="s">
        <v>291</v>
      </c>
      <c r="F1179" t="s">
        <v>292</v>
      </c>
      <c r="G1179">
        <v>2017</v>
      </c>
      <c r="H1179" s="31">
        <v>12495.981</v>
      </c>
      <c r="I1179" s="31" t="s">
        <v>293</v>
      </c>
      <c r="J1179" s="31">
        <v>-325.57900000000001</v>
      </c>
      <c r="K1179" s="31">
        <v>-823.11699999999996</v>
      </c>
      <c r="L1179" s="31" t="s">
        <v>293</v>
      </c>
      <c r="M1179" s="31" t="s">
        <v>293</v>
      </c>
      <c r="N1179" s="31" t="s">
        <v>293</v>
      </c>
      <c r="O1179" s="31" t="s">
        <v>293</v>
      </c>
    </row>
    <row r="1180" spans="1:15" x14ac:dyDescent="0.35">
      <c r="A1180" t="s">
        <v>27</v>
      </c>
      <c r="B1180" t="s">
        <v>27</v>
      </c>
      <c r="C1180" t="s">
        <v>17</v>
      </c>
      <c r="D1180" t="s">
        <v>240</v>
      </c>
      <c r="E1180" t="s">
        <v>291</v>
      </c>
      <c r="F1180" t="s">
        <v>292</v>
      </c>
      <c r="G1180">
        <v>2017</v>
      </c>
      <c r="H1180" s="31">
        <v>16.077999999999999</v>
      </c>
      <c r="I1180" s="31">
        <v>9.0129999999999999</v>
      </c>
      <c r="J1180" s="31">
        <v>7.0650000000000004</v>
      </c>
      <c r="K1180" s="31">
        <v>3.1440000000000001</v>
      </c>
      <c r="L1180" s="31" t="s">
        <v>293</v>
      </c>
      <c r="M1180" s="31" t="s">
        <v>293</v>
      </c>
      <c r="N1180" s="31" t="s">
        <v>293</v>
      </c>
      <c r="O1180" s="31" t="s">
        <v>293</v>
      </c>
    </row>
    <row r="1181" spans="1:15" x14ac:dyDescent="0.35">
      <c r="A1181" t="s">
        <v>34</v>
      </c>
      <c r="B1181" t="s">
        <v>34</v>
      </c>
      <c r="C1181" t="s">
        <v>32</v>
      </c>
      <c r="D1181" t="s">
        <v>249</v>
      </c>
      <c r="E1181" t="s">
        <v>291</v>
      </c>
      <c r="F1181" t="s">
        <v>292</v>
      </c>
      <c r="G1181">
        <v>2017</v>
      </c>
      <c r="H1181" s="31">
        <v>15.956</v>
      </c>
      <c r="I1181" s="31">
        <v>2.68</v>
      </c>
      <c r="J1181" s="31">
        <v>13.398</v>
      </c>
      <c r="K1181" s="31">
        <v>1.5720000000000001</v>
      </c>
      <c r="L1181" s="31">
        <v>1.5720000000000001</v>
      </c>
      <c r="M1181" s="31" t="s">
        <v>293</v>
      </c>
      <c r="N1181" s="31" t="s">
        <v>293</v>
      </c>
      <c r="O1181" s="31">
        <v>0</v>
      </c>
    </row>
    <row r="1182" spans="1:15" x14ac:dyDescent="0.35">
      <c r="A1182" t="s">
        <v>16</v>
      </c>
      <c r="B1182" t="s">
        <v>16</v>
      </c>
      <c r="C1182" t="s">
        <v>24</v>
      </c>
      <c r="D1182" t="s">
        <v>250</v>
      </c>
      <c r="E1182" t="s">
        <v>291</v>
      </c>
      <c r="F1182" t="s">
        <v>292</v>
      </c>
      <c r="G1182">
        <v>2017</v>
      </c>
      <c r="H1182" s="31">
        <v>0</v>
      </c>
      <c r="I1182" s="31">
        <v>0</v>
      </c>
      <c r="J1182" s="31">
        <v>0</v>
      </c>
      <c r="K1182" s="31">
        <v>0</v>
      </c>
      <c r="L1182" s="31">
        <v>0</v>
      </c>
      <c r="M1182" s="31">
        <v>0</v>
      </c>
      <c r="N1182" s="31">
        <v>0</v>
      </c>
      <c r="O1182" s="31">
        <v>0</v>
      </c>
    </row>
    <row r="1183" spans="1:15" x14ac:dyDescent="0.35">
      <c r="A1183" t="s">
        <v>23</v>
      </c>
      <c r="B1183" t="s">
        <v>23</v>
      </c>
      <c r="C1183" t="s">
        <v>32</v>
      </c>
      <c r="D1183" t="s">
        <v>252</v>
      </c>
      <c r="E1183" t="s">
        <v>291</v>
      </c>
      <c r="F1183" t="s">
        <v>292</v>
      </c>
      <c r="G1183">
        <v>2017</v>
      </c>
      <c r="H1183" s="31">
        <v>987.57600000000002</v>
      </c>
      <c r="I1183" s="31">
        <v>990.13400000000001</v>
      </c>
      <c r="J1183" s="31">
        <v>-2.5579999999999998</v>
      </c>
      <c r="K1183" s="31">
        <v>9.4309999999999992</v>
      </c>
      <c r="L1183" s="31" t="s">
        <v>293</v>
      </c>
      <c r="M1183" s="31" t="s">
        <v>293</v>
      </c>
      <c r="N1183" s="31" t="s">
        <v>293</v>
      </c>
      <c r="O1183" s="31" t="s">
        <v>293</v>
      </c>
    </row>
    <row r="1184" spans="1:15" x14ac:dyDescent="0.35">
      <c r="A1184" t="s">
        <v>38</v>
      </c>
      <c r="B1184" t="s">
        <v>38</v>
      </c>
      <c r="C1184" t="s">
        <v>39</v>
      </c>
      <c r="D1184" t="s">
        <v>294</v>
      </c>
      <c r="E1184" t="s">
        <v>291</v>
      </c>
      <c r="F1184" t="s">
        <v>292</v>
      </c>
      <c r="G1184">
        <v>2017</v>
      </c>
      <c r="H1184" s="31">
        <v>0</v>
      </c>
      <c r="I1184" s="31">
        <v>0</v>
      </c>
      <c r="J1184" s="31">
        <v>0</v>
      </c>
      <c r="K1184" s="31">
        <v>0</v>
      </c>
      <c r="L1184" s="31">
        <v>0</v>
      </c>
      <c r="M1184" s="31">
        <v>0</v>
      </c>
      <c r="N1184" s="31">
        <v>0</v>
      </c>
      <c r="O1184" s="31">
        <v>0</v>
      </c>
    </row>
    <row r="1185" spans="1:15" x14ac:dyDescent="0.35">
      <c r="A1185" t="s">
        <v>23</v>
      </c>
      <c r="B1185" t="s">
        <v>23</v>
      </c>
      <c r="C1185" t="s">
        <v>24</v>
      </c>
      <c r="D1185" t="s">
        <v>259</v>
      </c>
      <c r="E1185" t="s">
        <v>291</v>
      </c>
      <c r="F1185" t="s">
        <v>292</v>
      </c>
      <c r="G1185">
        <v>2017</v>
      </c>
      <c r="H1185" s="31">
        <v>0</v>
      </c>
      <c r="I1185" s="31">
        <v>0</v>
      </c>
      <c r="J1185" s="31">
        <v>0</v>
      </c>
      <c r="K1185" s="31">
        <v>0</v>
      </c>
      <c r="L1185" s="31">
        <v>0</v>
      </c>
      <c r="M1185" s="31">
        <v>0</v>
      </c>
      <c r="N1185" s="31">
        <v>0</v>
      </c>
      <c r="O1185" s="31">
        <v>0</v>
      </c>
    </row>
    <row r="1186" spans="1:15" x14ac:dyDescent="0.35">
      <c r="A1186" t="s">
        <v>27</v>
      </c>
      <c r="B1186" t="s">
        <v>27</v>
      </c>
      <c r="C1186" t="s">
        <v>24</v>
      </c>
      <c r="D1186" t="s">
        <v>270</v>
      </c>
      <c r="E1186" t="s">
        <v>291</v>
      </c>
      <c r="F1186" t="s">
        <v>292</v>
      </c>
      <c r="G1186">
        <v>2017</v>
      </c>
      <c r="H1186" s="31">
        <v>0</v>
      </c>
      <c r="I1186" s="31">
        <v>0</v>
      </c>
      <c r="J1186" s="31">
        <v>0</v>
      </c>
      <c r="K1186" s="31">
        <v>0</v>
      </c>
      <c r="L1186" s="31">
        <v>0</v>
      </c>
      <c r="M1186" s="31">
        <v>0</v>
      </c>
      <c r="N1186" s="31">
        <v>0</v>
      </c>
      <c r="O1186" s="31">
        <v>0</v>
      </c>
    </row>
    <row r="1187" spans="1:15" x14ac:dyDescent="0.35">
      <c r="A1187" t="s">
        <v>27</v>
      </c>
      <c r="B1187" t="s">
        <v>27</v>
      </c>
      <c r="C1187" t="s">
        <v>32</v>
      </c>
      <c r="D1187" t="s">
        <v>273</v>
      </c>
      <c r="E1187" t="s">
        <v>291</v>
      </c>
      <c r="F1187" t="s">
        <v>292</v>
      </c>
      <c r="G1187">
        <v>2017</v>
      </c>
      <c r="H1187" s="31">
        <v>118.758</v>
      </c>
      <c r="I1187" s="31">
        <v>85.018000000000001</v>
      </c>
      <c r="J1187" s="31">
        <v>33.738999999999997</v>
      </c>
      <c r="K1187" s="31">
        <v>24.785</v>
      </c>
      <c r="L1187" s="31" t="s">
        <v>293</v>
      </c>
      <c r="M1187" s="31" t="s">
        <v>293</v>
      </c>
      <c r="N1187" s="31" t="s">
        <v>293</v>
      </c>
      <c r="O1187" s="31" t="s">
        <v>293</v>
      </c>
    </row>
    <row r="1188" spans="1:15" x14ac:dyDescent="0.35">
      <c r="A1188" t="s">
        <v>23</v>
      </c>
      <c r="B1188" t="s">
        <v>23</v>
      </c>
      <c r="C1188" t="s">
        <v>32</v>
      </c>
      <c r="D1188" t="s">
        <v>33</v>
      </c>
      <c r="E1188" t="s">
        <v>291</v>
      </c>
      <c r="F1188" t="s">
        <v>292</v>
      </c>
      <c r="G1188">
        <v>2017</v>
      </c>
      <c r="H1188" s="31">
        <v>0</v>
      </c>
      <c r="I1188" s="31">
        <v>0</v>
      </c>
      <c r="J1188" s="31">
        <v>0</v>
      </c>
      <c r="K1188" s="31">
        <v>0</v>
      </c>
      <c r="L1188" s="31">
        <v>0</v>
      </c>
      <c r="M1188" s="31">
        <v>0</v>
      </c>
      <c r="N1188" s="31">
        <v>0</v>
      </c>
      <c r="O1188" s="31">
        <v>0</v>
      </c>
    </row>
    <row r="1189" spans="1:15" x14ac:dyDescent="0.35">
      <c r="A1189" t="s">
        <v>38</v>
      </c>
      <c r="B1189" t="s">
        <v>38</v>
      </c>
      <c r="C1189" t="s">
        <v>39</v>
      </c>
      <c r="D1189" t="s">
        <v>39</v>
      </c>
      <c r="E1189" t="s">
        <v>291</v>
      </c>
      <c r="F1189" t="s">
        <v>292</v>
      </c>
      <c r="G1189">
        <v>2017</v>
      </c>
      <c r="H1189" s="31" t="s">
        <v>293</v>
      </c>
      <c r="I1189" s="31" t="s">
        <v>293</v>
      </c>
      <c r="J1189" s="31">
        <v>0</v>
      </c>
      <c r="K1189" s="31">
        <v>0</v>
      </c>
      <c r="L1189" s="31">
        <v>0</v>
      </c>
      <c r="M1189" s="31">
        <v>0</v>
      </c>
      <c r="N1189" s="31">
        <v>0</v>
      </c>
      <c r="O1189" s="31">
        <v>0</v>
      </c>
    </row>
    <row r="1190" spans="1:15" x14ac:dyDescent="0.35">
      <c r="A1190" t="s">
        <v>38</v>
      </c>
      <c r="B1190" t="s">
        <v>38</v>
      </c>
      <c r="C1190" t="s">
        <v>39</v>
      </c>
      <c r="D1190" t="s">
        <v>295</v>
      </c>
      <c r="E1190" t="s">
        <v>291</v>
      </c>
      <c r="F1190" t="s">
        <v>292</v>
      </c>
      <c r="G1190">
        <v>2017</v>
      </c>
      <c r="H1190" s="31">
        <v>0</v>
      </c>
      <c r="I1190" s="31">
        <v>0</v>
      </c>
      <c r="J1190" s="31">
        <v>0</v>
      </c>
      <c r="K1190" s="31">
        <v>0</v>
      </c>
      <c r="L1190" s="31">
        <v>0</v>
      </c>
      <c r="M1190" s="31">
        <v>0</v>
      </c>
      <c r="N1190" s="31">
        <v>0</v>
      </c>
      <c r="O1190" s="31">
        <v>0</v>
      </c>
    </row>
    <row r="1191" spans="1:15" x14ac:dyDescent="0.35">
      <c r="A1191" t="s">
        <v>38</v>
      </c>
      <c r="B1191" t="s">
        <v>38</v>
      </c>
      <c r="C1191" t="s">
        <v>39</v>
      </c>
      <c r="D1191" t="s">
        <v>82</v>
      </c>
      <c r="E1191" t="s">
        <v>291</v>
      </c>
      <c r="F1191" t="s">
        <v>292</v>
      </c>
      <c r="G1191">
        <v>2017</v>
      </c>
      <c r="H1191" s="31">
        <v>0</v>
      </c>
      <c r="I1191" s="31">
        <v>0</v>
      </c>
      <c r="J1191" s="31">
        <v>0</v>
      </c>
      <c r="K1191" s="31">
        <v>0</v>
      </c>
      <c r="L1191" s="31">
        <v>0</v>
      </c>
      <c r="M1191" s="31">
        <v>0</v>
      </c>
      <c r="N1191" s="31">
        <v>0</v>
      </c>
      <c r="O1191" s="31">
        <v>0</v>
      </c>
    </row>
    <row r="1192" spans="1:15" x14ac:dyDescent="0.35">
      <c r="A1192" t="s">
        <v>38</v>
      </c>
      <c r="B1192" t="s">
        <v>38</v>
      </c>
      <c r="C1192" t="s">
        <v>39</v>
      </c>
      <c r="D1192" t="s">
        <v>83</v>
      </c>
      <c r="E1192" t="s">
        <v>291</v>
      </c>
      <c r="F1192" t="s">
        <v>292</v>
      </c>
      <c r="G1192">
        <v>2017</v>
      </c>
      <c r="H1192" s="31">
        <v>0</v>
      </c>
      <c r="I1192" s="31">
        <v>0</v>
      </c>
      <c r="J1192" s="31">
        <v>0</v>
      </c>
      <c r="K1192" s="31">
        <v>0</v>
      </c>
      <c r="L1192" s="31">
        <v>0</v>
      </c>
      <c r="M1192" s="31">
        <v>0</v>
      </c>
      <c r="N1192" s="31">
        <v>0</v>
      </c>
      <c r="O1192" s="31">
        <v>0</v>
      </c>
    </row>
    <row r="1193" spans="1:15" x14ac:dyDescent="0.35">
      <c r="A1193" t="s">
        <v>38</v>
      </c>
      <c r="B1193" t="s">
        <v>38</v>
      </c>
      <c r="C1193" t="s">
        <v>39</v>
      </c>
      <c r="D1193" t="s">
        <v>89</v>
      </c>
      <c r="E1193" t="s">
        <v>291</v>
      </c>
      <c r="F1193" t="s">
        <v>292</v>
      </c>
      <c r="G1193">
        <v>2017</v>
      </c>
      <c r="H1193" s="31">
        <v>0</v>
      </c>
      <c r="I1193" s="31">
        <v>0</v>
      </c>
      <c r="J1193" s="31">
        <v>0</v>
      </c>
      <c r="K1193" s="31">
        <v>0</v>
      </c>
      <c r="L1193" s="31">
        <v>0</v>
      </c>
      <c r="M1193" s="31">
        <v>0</v>
      </c>
      <c r="N1193" s="31">
        <v>0</v>
      </c>
      <c r="O1193" s="31">
        <v>0</v>
      </c>
    </row>
    <row r="1194" spans="1:15" x14ac:dyDescent="0.35">
      <c r="A1194" t="s">
        <v>23</v>
      </c>
      <c r="B1194" t="s">
        <v>23</v>
      </c>
      <c r="C1194" t="s">
        <v>32</v>
      </c>
      <c r="D1194" t="s">
        <v>111</v>
      </c>
      <c r="E1194" t="s">
        <v>291</v>
      </c>
      <c r="F1194" t="s">
        <v>292</v>
      </c>
      <c r="G1194">
        <v>2017</v>
      </c>
      <c r="H1194" s="31">
        <v>0</v>
      </c>
      <c r="I1194" s="31">
        <v>0</v>
      </c>
      <c r="J1194" s="31">
        <v>0</v>
      </c>
      <c r="K1194" s="31">
        <v>0</v>
      </c>
      <c r="L1194" s="31">
        <v>0</v>
      </c>
      <c r="M1194" s="31">
        <v>0</v>
      </c>
      <c r="N1194" s="31">
        <v>0</v>
      </c>
      <c r="O1194" s="31">
        <v>0</v>
      </c>
    </row>
    <row r="1195" spans="1:15" x14ac:dyDescent="0.35">
      <c r="A1195" t="s">
        <v>34</v>
      </c>
      <c r="B1195" t="s">
        <v>34</v>
      </c>
      <c r="C1195" t="s">
        <v>32</v>
      </c>
      <c r="D1195" t="s">
        <v>114</v>
      </c>
      <c r="E1195" t="s">
        <v>291</v>
      </c>
      <c r="F1195" t="s">
        <v>292</v>
      </c>
      <c r="G1195">
        <v>2017</v>
      </c>
      <c r="H1195" s="31">
        <v>0</v>
      </c>
      <c r="I1195" s="31">
        <v>0</v>
      </c>
      <c r="J1195" s="31">
        <v>0</v>
      </c>
      <c r="K1195" s="31">
        <v>0</v>
      </c>
      <c r="L1195" s="31">
        <v>0</v>
      </c>
      <c r="M1195" s="31">
        <v>0</v>
      </c>
      <c r="N1195" s="31">
        <v>0</v>
      </c>
      <c r="O1195" s="31">
        <v>0</v>
      </c>
    </row>
    <row r="1196" spans="1:15" x14ac:dyDescent="0.35">
      <c r="A1196" t="s">
        <v>38</v>
      </c>
      <c r="B1196" t="s">
        <v>38</v>
      </c>
      <c r="C1196" t="s">
        <v>39</v>
      </c>
      <c r="D1196" t="s">
        <v>115</v>
      </c>
      <c r="E1196" t="s">
        <v>291</v>
      </c>
      <c r="F1196" t="s">
        <v>292</v>
      </c>
      <c r="G1196">
        <v>2017</v>
      </c>
      <c r="H1196" s="31">
        <v>0</v>
      </c>
      <c r="I1196" s="31">
        <v>0</v>
      </c>
      <c r="J1196" s="31">
        <v>0</v>
      </c>
      <c r="K1196" s="31">
        <v>0</v>
      </c>
      <c r="L1196" s="31">
        <v>0</v>
      </c>
      <c r="M1196" s="31">
        <v>0</v>
      </c>
      <c r="N1196" s="31">
        <v>0</v>
      </c>
      <c r="O1196" s="31">
        <v>0</v>
      </c>
    </row>
    <row r="1197" spans="1:15" x14ac:dyDescent="0.35">
      <c r="A1197" t="s">
        <v>34</v>
      </c>
      <c r="B1197" t="s">
        <v>34</v>
      </c>
      <c r="C1197" t="s">
        <v>32</v>
      </c>
      <c r="D1197" t="s">
        <v>127</v>
      </c>
      <c r="E1197" t="s">
        <v>291</v>
      </c>
      <c r="F1197" t="s">
        <v>292</v>
      </c>
      <c r="G1197">
        <v>2017</v>
      </c>
      <c r="H1197" s="31">
        <v>0</v>
      </c>
      <c r="I1197" s="31">
        <v>0</v>
      </c>
      <c r="J1197" s="31">
        <v>0</v>
      </c>
      <c r="K1197" s="31">
        <v>0</v>
      </c>
      <c r="L1197" s="31">
        <v>0</v>
      </c>
      <c r="M1197" s="31">
        <v>0</v>
      </c>
      <c r="N1197" s="31">
        <v>0</v>
      </c>
      <c r="O1197" s="31">
        <v>0</v>
      </c>
    </row>
    <row r="1198" spans="1:15" x14ac:dyDescent="0.35">
      <c r="A1198" t="s">
        <v>38</v>
      </c>
      <c r="B1198" t="s">
        <v>38</v>
      </c>
      <c r="C1198" t="s">
        <v>39</v>
      </c>
      <c r="D1198" t="s">
        <v>134</v>
      </c>
      <c r="E1198" t="s">
        <v>291</v>
      </c>
      <c r="F1198" t="s">
        <v>292</v>
      </c>
      <c r="G1198">
        <v>2017</v>
      </c>
      <c r="H1198" s="31">
        <v>0</v>
      </c>
      <c r="I1198" s="31">
        <v>0</v>
      </c>
      <c r="J1198" s="31">
        <v>0</v>
      </c>
      <c r="K1198" s="31">
        <v>0</v>
      </c>
      <c r="L1198" s="31">
        <v>0</v>
      </c>
      <c r="M1198" s="31">
        <v>0</v>
      </c>
      <c r="N1198" s="31">
        <v>0</v>
      </c>
      <c r="O1198" s="31">
        <v>0</v>
      </c>
    </row>
    <row r="1199" spans="1:15" x14ac:dyDescent="0.35">
      <c r="A1199" t="s">
        <v>27</v>
      </c>
      <c r="B1199" t="s">
        <v>27</v>
      </c>
      <c r="C1199" t="s">
        <v>32</v>
      </c>
      <c r="D1199" t="s">
        <v>152</v>
      </c>
      <c r="E1199" t="s">
        <v>291</v>
      </c>
      <c r="F1199" t="s">
        <v>292</v>
      </c>
      <c r="G1199">
        <v>2017</v>
      </c>
      <c r="H1199" s="31">
        <v>0</v>
      </c>
      <c r="I1199" s="31">
        <v>0</v>
      </c>
      <c r="J1199" s="31">
        <v>0</v>
      </c>
      <c r="K1199" s="31">
        <v>0</v>
      </c>
      <c r="L1199" s="31">
        <v>0</v>
      </c>
      <c r="M1199" s="31">
        <v>0</v>
      </c>
      <c r="N1199" s="31">
        <v>0</v>
      </c>
      <c r="O1199" s="31">
        <v>0</v>
      </c>
    </row>
    <row r="1200" spans="1:15" x14ac:dyDescent="0.35">
      <c r="A1200" t="s">
        <v>23</v>
      </c>
      <c r="B1200" t="s">
        <v>23</v>
      </c>
      <c r="C1200" t="s">
        <v>32</v>
      </c>
      <c r="D1200" t="s">
        <v>173</v>
      </c>
      <c r="E1200" t="s">
        <v>291</v>
      </c>
      <c r="F1200" t="s">
        <v>292</v>
      </c>
      <c r="G1200">
        <v>2017</v>
      </c>
      <c r="H1200" s="31" t="s">
        <v>293</v>
      </c>
      <c r="I1200" s="31" t="s">
        <v>293</v>
      </c>
      <c r="J1200" s="31" t="s">
        <v>293</v>
      </c>
      <c r="K1200" s="31" t="s">
        <v>293</v>
      </c>
      <c r="L1200" s="31" t="s">
        <v>293</v>
      </c>
      <c r="M1200" s="31" t="s">
        <v>293</v>
      </c>
      <c r="N1200" s="31" t="s">
        <v>293</v>
      </c>
      <c r="O1200" s="31" t="s">
        <v>293</v>
      </c>
    </row>
    <row r="1201" spans="1:15" x14ac:dyDescent="0.35">
      <c r="A1201" t="s">
        <v>27</v>
      </c>
      <c r="B1201" t="s">
        <v>27</v>
      </c>
      <c r="C1201" t="s">
        <v>32</v>
      </c>
      <c r="D1201" t="s">
        <v>179</v>
      </c>
      <c r="E1201" t="s">
        <v>291</v>
      </c>
      <c r="F1201" t="s">
        <v>292</v>
      </c>
      <c r="G1201">
        <v>2017</v>
      </c>
      <c r="H1201" s="31">
        <v>0</v>
      </c>
      <c r="I1201" s="31">
        <v>0</v>
      </c>
      <c r="J1201" s="31">
        <v>0</v>
      </c>
      <c r="K1201" s="31">
        <v>0</v>
      </c>
      <c r="L1201" s="31">
        <v>0</v>
      </c>
      <c r="M1201" s="31">
        <v>0</v>
      </c>
      <c r="N1201" s="31">
        <v>0</v>
      </c>
      <c r="O1201" s="31">
        <v>0</v>
      </c>
    </row>
    <row r="1202" spans="1:15" x14ac:dyDescent="0.35">
      <c r="A1202" t="s">
        <v>34</v>
      </c>
      <c r="B1202" t="s">
        <v>34</v>
      </c>
      <c r="C1202" t="s">
        <v>32</v>
      </c>
      <c r="D1202" t="s">
        <v>189</v>
      </c>
      <c r="E1202" t="s">
        <v>291</v>
      </c>
      <c r="F1202" t="s">
        <v>292</v>
      </c>
      <c r="G1202">
        <v>2017</v>
      </c>
      <c r="H1202" s="31">
        <v>0</v>
      </c>
      <c r="I1202" s="31">
        <v>0</v>
      </c>
      <c r="J1202" s="31">
        <v>0</v>
      </c>
      <c r="K1202" s="31">
        <v>0</v>
      </c>
      <c r="L1202" s="31">
        <v>0</v>
      </c>
      <c r="M1202" s="31">
        <v>0</v>
      </c>
      <c r="N1202" s="31">
        <v>0</v>
      </c>
      <c r="O1202" s="31">
        <v>0</v>
      </c>
    </row>
    <row r="1203" spans="1:15" x14ac:dyDescent="0.35">
      <c r="A1203" t="s">
        <v>34</v>
      </c>
      <c r="B1203" t="s">
        <v>34</v>
      </c>
      <c r="C1203" t="s">
        <v>32</v>
      </c>
      <c r="D1203" t="s">
        <v>192</v>
      </c>
      <c r="E1203" t="s">
        <v>291</v>
      </c>
      <c r="F1203" t="s">
        <v>292</v>
      </c>
      <c r="G1203">
        <v>2017</v>
      </c>
      <c r="H1203" s="31">
        <v>0</v>
      </c>
      <c r="I1203" s="31">
        <v>0</v>
      </c>
      <c r="J1203" s="31">
        <v>0</v>
      </c>
      <c r="K1203" s="31">
        <v>0</v>
      </c>
      <c r="L1203" s="31">
        <v>0</v>
      </c>
      <c r="M1203" s="31">
        <v>0</v>
      </c>
      <c r="N1203" s="31">
        <v>0</v>
      </c>
      <c r="O1203" s="31">
        <v>0</v>
      </c>
    </row>
    <row r="1204" spans="1:15" x14ac:dyDescent="0.35">
      <c r="A1204" t="s">
        <v>38</v>
      </c>
      <c r="B1204" t="s">
        <v>38</v>
      </c>
      <c r="C1204" t="s">
        <v>39</v>
      </c>
      <c r="D1204" t="s">
        <v>197</v>
      </c>
      <c r="E1204" t="s">
        <v>291</v>
      </c>
      <c r="F1204" t="s">
        <v>292</v>
      </c>
      <c r="G1204">
        <v>2017</v>
      </c>
      <c r="H1204" s="31">
        <v>0</v>
      </c>
      <c r="I1204" s="31">
        <v>0</v>
      </c>
      <c r="J1204" s="31">
        <v>0</v>
      </c>
      <c r="K1204" s="31">
        <v>0</v>
      </c>
      <c r="L1204" s="31">
        <v>0</v>
      </c>
      <c r="M1204" s="31">
        <v>0</v>
      </c>
      <c r="N1204" s="31">
        <v>0</v>
      </c>
      <c r="O1204" s="31">
        <v>0</v>
      </c>
    </row>
    <row r="1205" spans="1:15" x14ac:dyDescent="0.35">
      <c r="A1205" t="s">
        <v>38</v>
      </c>
      <c r="B1205" t="s">
        <v>38</v>
      </c>
      <c r="C1205" t="s">
        <v>39</v>
      </c>
      <c r="D1205" t="s">
        <v>198</v>
      </c>
      <c r="E1205" t="s">
        <v>291</v>
      </c>
      <c r="F1205" t="s">
        <v>292</v>
      </c>
      <c r="G1205">
        <v>2017</v>
      </c>
      <c r="H1205" s="31">
        <v>0</v>
      </c>
      <c r="I1205" s="31">
        <v>0</v>
      </c>
      <c r="J1205" s="31">
        <v>0</v>
      </c>
      <c r="K1205" s="31">
        <v>0</v>
      </c>
      <c r="L1205" s="31">
        <v>0</v>
      </c>
      <c r="M1205" s="31">
        <v>0</v>
      </c>
      <c r="N1205" s="31">
        <v>0</v>
      </c>
      <c r="O1205" s="31">
        <v>0</v>
      </c>
    </row>
    <row r="1206" spans="1:15" x14ac:dyDescent="0.35">
      <c r="A1206" t="s">
        <v>34</v>
      </c>
      <c r="B1206" t="s">
        <v>34</v>
      </c>
      <c r="C1206" t="s">
        <v>32</v>
      </c>
      <c r="D1206" t="s">
        <v>200</v>
      </c>
      <c r="E1206" t="s">
        <v>291</v>
      </c>
      <c r="F1206" t="s">
        <v>292</v>
      </c>
      <c r="G1206">
        <v>2017</v>
      </c>
      <c r="H1206" s="31">
        <v>0</v>
      </c>
      <c r="I1206" s="31">
        <v>0</v>
      </c>
      <c r="J1206" s="31">
        <v>0</v>
      </c>
      <c r="K1206" s="31">
        <v>0</v>
      </c>
      <c r="L1206" s="31">
        <v>0</v>
      </c>
      <c r="M1206" s="31">
        <v>0</v>
      </c>
      <c r="N1206" s="31">
        <v>0</v>
      </c>
      <c r="O1206" s="31">
        <v>0</v>
      </c>
    </row>
    <row r="1207" spans="1:15" x14ac:dyDescent="0.35">
      <c r="A1207" t="s">
        <v>34</v>
      </c>
      <c r="B1207" t="s">
        <v>34</v>
      </c>
      <c r="C1207" t="s">
        <v>32</v>
      </c>
      <c r="D1207" t="s">
        <v>204</v>
      </c>
      <c r="E1207" t="s">
        <v>291</v>
      </c>
      <c r="F1207" t="s">
        <v>292</v>
      </c>
      <c r="G1207">
        <v>2017</v>
      </c>
      <c r="H1207" s="31">
        <v>0</v>
      </c>
      <c r="I1207" s="31">
        <v>0</v>
      </c>
      <c r="J1207" s="31">
        <v>0</v>
      </c>
      <c r="K1207" s="31">
        <v>0</v>
      </c>
      <c r="L1207" s="31">
        <v>0</v>
      </c>
      <c r="M1207" s="31">
        <v>0</v>
      </c>
      <c r="N1207" s="31">
        <v>0</v>
      </c>
      <c r="O1207" s="31">
        <v>0</v>
      </c>
    </row>
    <row r="1208" spans="1:15" x14ac:dyDescent="0.35">
      <c r="A1208" t="s">
        <v>27</v>
      </c>
      <c r="B1208" t="s">
        <v>27</v>
      </c>
      <c r="C1208" t="s">
        <v>32</v>
      </c>
      <c r="D1208" t="s">
        <v>207</v>
      </c>
      <c r="E1208" t="s">
        <v>291</v>
      </c>
      <c r="F1208" t="s">
        <v>292</v>
      </c>
      <c r="G1208">
        <v>2017</v>
      </c>
      <c r="H1208" s="31">
        <v>0</v>
      </c>
      <c r="I1208" s="31">
        <v>0</v>
      </c>
      <c r="J1208" s="31">
        <v>0</v>
      </c>
      <c r="K1208" s="31">
        <v>0</v>
      </c>
      <c r="L1208" s="31">
        <v>0</v>
      </c>
      <c r="M1208" s="31">
        <v>0</v>
      </c>
      <c r="N1208" s="31">
        <v>0</v>
      </c>
      <c r="O1208" s="31">
        <v>0</v>
      </c>
    </row>
    <row r="1209" spans="1:15" x14ac:dyDescent="0.35">
      <c r="A1209" t="s">
        <v>38</v>
      </c>
      <c r="B1209" t="s">
        <v>38</v>
      </c>
      <c r="C1209" t="s">
        <v>39</v>
      </c>
      <c r="D1209" t="s">
        <v>211</v>
      </c>
      <c r="E1209" t="s">
        <v>291</v>
      </c>
      <c r="F1209" t="s">
        <v>292</v>
      </c>
      <c r="G1209">
        <v>2017</v>
      </c>
      <c r="H1209" s="31">
        <v>0</v>
      </c>
      <c r="I1209" s="31">
        <v>0</v>
      </c>
      <c r="J1209" s="31">
        <v>0</v>
      </c>
      <c r="K1209" s="31">
        <v>0</v>
      </c>
      <c r="L1209" s="31">
        <v>0</v>
      </c>
      <c r="M1209" s="31">
        <v>0</v>
      </c>
      <c r="N1209" s="31">
        <v>0</v>
      </c>
      <c r="O1209" s="31">
        <v>0</v>
      </c>
    </row>
    <row r="1210" spans="1:15" x14ac:dyDescent="0.35">
      <c r="A1210" t="s">
        <v>23</v>
      </c>
      <c r="B1210" t="s">
        <v>23</v>
      </c>
      <c r="C1210" t="s">
        <v>32</v>
      </c>
      <c r="D1210" t="s">
        <v>222</v>
      </c>
      <c r="E1210" t="s">
        <v>291</v>
      </c>
      <c r="F1210" t="s">
        <v>292</v>
      </c>
      <c r="G1210">
        <v>2017</v>
      </c>
      <c r="H1210" s="31">
        <v>0</v>
      </c>
      <c r="I1210" s="31">
        <v>0</v>
      </c>
      <c r="J1210" s="31">
        <v>0</v>
      </c>
      <c r="K1210" s="31">
        <v>0</v>
      </c>
      <c r="L1210" s="31">
        <v>0</v>
      </c>
      <c r="M1210" s="31">
        <v>0</v>
      </c>
      <c r="N1210" s="31">
        <v>0</v>
      </c>
      <c r="O1210" s="31">
        <v>0</v>
      </c>
    </row>
    <row r="1211" spans="1:15" x14ac:dyDescent="0.35">
      <c r="A1211" t="s">
        <v>27</v>
      </c>
      <c r="B1211" t="s">
        <v>27</v>
      </c>
      <c r="C1211" t="s">
        <v>32</v>
      </c>
      <c r="D1211" t="s">
        <v>234</v>
      </c>
      <c r="E1211" t="s">
        <v>291</v>
      </c>
      <c r="F1211" t="s">
        <v>292</v>
      </c>
      <c r="G1211">
        <v>2017</v>
      </c>
      <c r="H1211" s="31">
        <v>0</v>
      </c>
      <c r="I1211" s="31">
        <v>0</v>
      </c>
      <c r="J1211" s="31">
        <v>0</v>
      </c>
      <c r="K1211" s="31">
        <v>0</v>
      </c>
      <c r="L1211" s="31">
        <v>0</v>
      </c>
      <c r="M1211" s="31">
        <v>0</v>
      </c>
      <c r="N1211" s="31">
        <v>0</v>
      </c>
      <c r="O1211" s="31">
        <v>0</v>
      </c>
    </row>
    <row r="1212" spans="1:15" x14ac:dyDescent="0.35">
      <c r="A1212" t="s">
        <v>38</v>
      </c>
      <c r="B1212" t="s">
        <v>38</v>
      </c>
      <c r="C1212" t="s">
        <v>39</v>
      </c>
      <c r="D1212" t="s">
        <v>237</v>
      </c>
      <c r="E1212" t="s">
        <v>291</v>
      </c>
      <c r="F1212" t="s">
        <v>292</v>
      </c>
      <c r="G1212">
        <v>2017</v>
      </c>
      <c r="H1212" s="31">
        <v>0</v>
      </c>
      <c r="I1212" s="31">
        <v>0</v>
      </c>
      <c r="J1212" s="31">
        <v>0</v>
      </c>
      <c r="K1212" s="31">
        <v>0</v>
      </c>
      <c r="L1212" s="31">
        <v>0</v>
      </c>
      <c r="M1212" s="31">
        <v>0</v>
      </c>
      <c r="N1212" s="31">
        <v>0</v>
      </c>
      <c r="O1212" s="31">
        <v>0</v>
      </c>
    </row>
    <row r="1213" spans="1:15" x14ac:dyDescent="0.35">
      <c r="A1213" t="s">
        <v>38</v>
      </c>
      <c r="B1213" t="s">
        <v>38</v>
      </c>
      <c r="C1213" t="s">
        <v>39</v>
      </c>
      <c r="D1213" t="s">
        <v>254</v>
      </c>
      <c r="E1213" t="s">
        <v>291</v>
      </c>
      <c r="F1213" t="s">
        <v>292</v>
      </c>
      <c r="G1213">
        <v>2017</v>
      </c>
      <c r="H1213" s="31">
        <v>0</v>
      </c>
      <c r="I1213" s="31">
        <v>0</v>
      </c>
      <c r="J1213" s="31">
        <v>0</v>
      </c>
      <c r="K1213" s="31">
        <v>0</v>
      </c>
      <c r="L1213" s="31">
        <v>0</v>
      </c>
      <c r="M1213" s="31">
        <v>0</v>
      </c>
      <c r="N1213" s="31">
        <v>0</v>
      </c>
      <c r="O1213" s="31">
        <v>0</v>
      </c>
    </row>
    <row r="1214" spans="1:15" x14ac:dyDescent="0.35">
      <c r="A1214" t="s">
        <v>23</v>
      </c>
      <c r="B1214" t="s">
        <v>23</v>
      </c>
      <c r="C1214" t="s">
        <v>32</v>
      </c>
      <c r="D1214" t="s">
        <v>255</v>
      </c>
      <c r="E1214" t="s">
        <v>291</v>
      </c>
      <c r="F1214" t="s">
        <v>292</v>
      </c>
      <c r="G1214">
        <v>2017</v>
      </c>
      <c r="H1214" s="31">
        <v>0</v>
      </c>
      <c r="I1214" s="31">
        <v>0</v>
      </c>
      <c r="J1214" s="31">
        <v>0</v>
      </c>
      <c r="K1214" s="31">
        <v>0</v>
      </c>
      <c r="L1214" s="31">
        <v>0</v>
      </c>
      <c r="M1214" s="31">
        <v>0</v>
      </c>
      <c r="N1214" s="31">
        <v>0</v>
      </c>
      <c r="O1214" s="31">
        <v>0</v>
      </c>
    </row>
    <row r="1215" spans="1:15" x14ac:dyDescent="0.35">
      <c r="A1215" t="s">
        <v>23</v>
      </c>
      <c r="B1215" t="s">
        <v>23</v>
      </c>
      <c r="C1215" t="s">
        <v>32</v>
      </c>
      <c r="D1215" t="s">
        <v>261</v>
      </c>
      <c r="E1215" t="s">
        <v>291</v>
      </c>
      <c r="F1215" t="s">
        <v>292</v>
      </c>
      <c r="G1215">
        <v>2017</v>
      </c>
      <c r="H1215" s="31">
        <v>0</v>
      </c>
      <c r="I1215" s="31">
        <v>0</v>
      </c>
      <c r="J1215" s="31">
        <v>0</v>
      </c>
      <c r="K1215" s="31">
        <v>0</v>
      </c>
      <c r="L1215" s="31">
        <v>0</v>
      </c>
      <c r="M1215" s="31">
        <v>0</v>
      </c>
      <c r="N1215" s="31">
        <v>0</v>
      </c>
      <c r="O1215" s="31">
        <v>0</v>
      </c>
    </row>
    <row r="1216" spans="1:15" x14ac:dyDescent="0.35">
      <c r="A1216" t="s">
        <v>38</v>
      </c>
      <c r="B1216" t="s">
        <v>38</v>
      </c>
      <c r="C1216" t="s">
        <v>39</v>
      </c>
      <c r="D1216" t="s">
        <v>269</v>
      </c>
      <c r="E1216" t="s">
        <v>291</v>
      </c>
      <c r="F1216" t="s">
        <v>292</v>
      </c>
      <c r="G1216">
        <v>2017</v>
      </c>
      <c r="H1216" s="31">
        <v>0</v>
      </c>
      <c r="I1216" s="31">
        <v>0</v>
      </c>
      <c r="J1216" s="31">
        <v>0</v>
      </c>
      <c r="K1216" s="31">
        <v>0</v>
      </c>
      <c r="L1216" s="31">
        <v>0</v>
      </c>
      <c r="M1216" s="31">
        <v>0</v>
      </c>
      <c r="N1216" s="31">
        <v>0</v>
      </c>
      <c r="O1216" s="31">
        <v>0</v>
      </c>
    </row>
    <row r="1217" spans="1:15" x14ac:dyDescent="0.35">
      <c r="A1217" t="s">
        <v>27</v>
      </c>
      <c r="B1217" t="s">
        <v>27</v>
      </c>
      <c r="C1217" t="s">
        <v>32</v>
      </c>
      <c r="D1217" t="s">
        <v>271</v>
      </c>
      <c r="E1217" t="s">
        <v>291</v>
      </c>
      <c r="F1217" t="s">
        <v>292</v>
      </c>
      <c r="G1217">
        <v>2017</v>
      </c>
      <c r="H1217" s="31">
        <v>0</v>
      </c>
      <c r="I1217" s="31">
        <v>0</v>
      </c>
      <c r="J1217" s="31">
        <v>0</v>
      </c>
      <c r="K1217" s="31">
        <v>0</v>
      </c>
      <c r="L1217" s="31">
        <v>0</v>
      </c>
      <c r="M1217" s="31">
        <v>0</v>
      </c>
      <c r="N1217" s="31">
        <v>0</v>
      </c>
      <c r="O1217" s="31">
        <v>0</v>
      </c>
    </row>
    <row r="1218" spans="1:15" x14ac:dyDescent="0.35">
      <c r="A1218" t="s">
        <v>38</v>
      </c>
      <c r="B1218" t="s">
        <v>38</v>
      </c>
      <c r="C1218" t="s">
        <v>39</v>
      </c>
      <c r="D1218" t="s">
        <v>274</v>
      </c>
      <c r="E1218" t="s">
        <v>291</v>
      </c>
      <c r="F1218" t="s">
        <v>292</v>
      </c>
      <c r="G1218">
        <v>2017</v>
      </c>
      <c r="H1218" s="31">
        <v>0</v>
      </c>
      <c r="I1218" s="31">
        <v>0</v>
      </c>
      <c r="J1218" s="31">
        <v>0</v>
      </c>
      <c r="K1218" s="31">
        <v>0</v>
      </c>
      <c r="L1218" s="31">
        <v>0</v>
      </c>
      <c r="M1218" s="31">
        <v>0</v>
      </c>
      <c r="N1218" s="31">
        <v>0</v>
      </c>
      <c r="O1218" s="31">
        <v>0</v>
      </c>
    </row>
    <row r="1219" spans="1:15" x14ac:dyDescent="0.35">
      <c r="A1219" t="s">
        <v>30</v>
      </c>
      <c r="B1219" t="s">
        <v>30</v>
      </c>
      <c r="C1219" t="s">
        <v>30</v>
      </c>
      <c r="D1219" t="s">
        <v>31</v>
      </c>
      <c r="E1219" t="s">
        <v>291</v>
      </c>
      <c r="F1219" t="s">
        <v>292</v>
      </c>
      <c r="G1219">
        <v>2018</v>
      </c>
      <c r="H1219" s="31">
        <v>196080.092</v>
      </c>
      <c r="I1219" s="31">
        <v>165242.23199999999</v>
      </c>
      <c r="J1219" s="31">
        <v>30837.744999999999</v>
      </c>
      <c r="K1219" s="31">
        <v>12001.401</v>
      </c>
      <c r="L1219" s="31">
        <v>10927.004999999999</v>
      </c>
      <c r="M1219" s="31">
        <v>9614.7420000000002</v>
      </c>
      <c r="N1219" s="31">
        <v>1312.14</v>
      </c>
      <c r="O1219" s="31">
        <v>1074.519</v>
      </c>
    </row>
    <row r="1220" spans="1:15" x14ac:dyDescent="0.35">
      <c r="A1220" t="s">
        <v>38</v>
      </c>
      <c r="B1220" t="s">
        <v>38</v>
      </c>
      <c r="C1220" t="s">
        <v>39</v>
      </c>
      <c r="D1220" t="s">
        <v>39</v>
      </c>
      <c r="E1220" t="s">
        <v>291</v>
      </c>
      <c r="F1220" t="s">
        <v>292</v>
      </c>
      <c r="G1220">
        <v>2018</v>
      </c>
      <c r="H1220" s="31" t="s">
        <v>293</v>
      </c>
      <c r="I1220" s="31" t="s">
        <v>293</v>
      </c>
      <c r="J1220" s="31" t="s">
        <v>293</v>
      </c>
      <c r="K1220" s="31" t="s">
        <v>293</v>
      </c>
      <c r="L1220" s="31" t="s">
        <v>293</v>
      </c>
      <c r="M1220" s="31" t="s">
        <v>293</v>
      </c>
      <c r="N1220" s="31" t="s">
        <v>293</v>
      </c>
      <c r="O1220" s="31" t="s">
        <v>293</v>
      </c>
    </row>
    <row r="1221" spans="1:15" x14ac:dyDescent="0.35">
      <c r="A1221" t="s">
        <v>34</v>
      </c>
      <c r="B1221" t="s">
        <v>34</v>
      </c>
      <c r="C1221" t="s">
        <v>32</v>
      </c>
      <c r="D1221" t="s">
        <v>46</v>
      </c>
      <c r="E1221" t="s">
        <v>291</v>
      </c>
      <c r="F1221" t="s">
        <v>292</v>
      </c>
      <c r="G1221">
        <v>2018</v>
      </c>
      <c r="H1221" s="31">
        <v>821.17399999999998</v>
      </c>
      <c r="I1221" s="31">
        <v>577.55999999999995</v>
      </c>
      <c r="J1221" s="31">
        <v>243.613</v>
      </c>
      <c r="K1221" s="31">
        <v>-16.963999999999999</v>
      </c>
      <c r="L1221" s="31">
        <v>-19.177</v>
      </c>
      <c r="M1221" s="31">
        <v>6.6379999999999999</v>
      </c>
      <c r="N1221" s="31">
        <v>-25.937999999999999</v>
      </c>
      <c r="O1221" s="31">
        <v>2.2130000000000001</v>
      </c>
    </row>
    <row r="1222" spans="1:15" x14ac:dyDescent="0.35">
      <c r="A1222" t="s">
        <v>34</v>
      </c>
      <c r="B1222" t="s">
        <v>34</v>
      </c>
      <c r="C1222" t="s">
        <v>24</v>
      </c>
      <c r="D1222" t="s">
        <v>47</v>
      </c>
      <c r="E1222" t="s">
        <v>291</v>
      </c>
      <c r="F1222" t="s">
        <v>292</v>
      </c>
      <c r="G1222">
        <v>2018</v>
      </c>
      <c r="H1222" s="31">
        <v>243.72800000000001</v>
      </c>
      <c r="I1222" s="31">
        <v>182.39400000000001</v>
      </c>
      <c r="J1222" s="31">
        <v>61.22</v>
      </c>
      <c r="K1222" s="31">
        <v>-15.858000000000001</v>
      </c>
      <c r="L1222" s="31">
        <v>-16.227</v>
      </c>
      <c r="M1222" s="31">
        <v>6.6379999999999999</v>
      </c>
      <c r="N1222" s="31">
        <v>-22.864999999999998</v>
      </c>
      <c r="O1222" s="31">
        <v>0.36899999999999999</v>
      </c>
    </row>
    <row r="1223" spans="1:15" x14ac:dyDescent="0.35">
      <c r="A1223" t="s">
        <v>34</v>
      </c>
      <c r="B1223" t="s">
        <v>34</v>
      </c>
      <c r="C1223" t="s">
        <v>24</v>
      </c>
      <c r="D1223" t="s">
        <v>54</v>
      </c>
      <c r="E1223" t="s">
        <v>291</v>
      </c>
      <c r="F1223" t="s">
        <v>292</v>
      </c>
      <c r="G1223">
        <v>2018</v>
      </c>
      <c r="H1223" s="31">
        <v>-281.81799999999998</v>
      </c>
      <c r="I1223" s="31">
        <v>1250.633</v>
      </c>
      <c r="J1223" s="31">
        <v>-1532.336</v>
      </c>
      <c r="K1223" s="31">
        <v>22.25</v>
      </c>
      <c r="L1223" s="31">
        <v>19.792000000000002</v>
      </c>
      <c r="M1223" s="31">
        <v>3.4420000000000002</v>
      </c>
      <c r="N1223" s="31">
        <v>16.350000000000001</v>
      </c>
      <c r="O1223" s="31">
        <v>2.4590000000000001</v>
      </c>
    </row>
    <row r="1224" spans="1:15" x14ac:dyDescent="0.35">
      <c r="A1224" t="s">
        <v>34</v>
      </c>
      <c r="B1224" t="s">
        <v>34</v>
      </c>
      <c r="C1224" t="s">
        <v>57</v>
      </c>
      <c r="D1224" t="s">
        <v>74</v>
      </c>
      <c r="E1224" t="s">
        <v>291</v>
      </c>
      <c r="F1224" t="s">
        <v>292</v>
      </c>
      <c r="G1224">
        <v>2018</v>
      </c>
      <c r="H1224" s="31">
        <v>1903.567</v>
      </c>
      <c r="I1224" s="31">
        <v>1116.6859999999999</v>
      </c>
      <c r="J1224" s="31">
        <v>786.88099999999997</v>
      </c>
      <c r="K1224" s="31">
        <v>105.964</v>
      </c>
      <c r="L1224" s="31">
        <v>78.796999999999997</v>
      </c>
      <c r="M1224" s="31" t="s">
        <v>293</v>
      </c>
      <c r="N1224" s="31" t="s">
        <v>293</v>
      </c>
      <c r="O1224" s="31">
        <v>27.167000000000002</v>
      </c>
    </row>
    <row r="1225" spans="1:15" x14ac:dyDescent="0.35">
      <c r="A1225" t="s">
        <v>34</v>
      </c>
      <c r="B1225" t="s">
        <v>34</v>
      </c>
      <c r="C1225" t="s">
        <v>41</v>
      </c>
      <c r="D1225" t="s">
        <v>78</v>
      </c>
      <c r="E1225" t="s">
        <v>291</v>
      </c>
      <c r="F1225" t="s">
        <v>292</v>
      </c>
      <c r="G1225">
        <v>2018</v>
      </c>
      <c r="H1225" s="31">
        <v>1089.9880000000001</v>
      </c>
      <c r="I1225" s="31">
        <v>612.428</v>
      </c>
      <c r="J1225" s="31">
        <v>477.56</v>
      </c>
      <c r="K1225" s="31">
        <v>180.95099999999999</v>
      </c>
      <c r="L1225" s="31">
        <v>156.119</v>
      </c>
      <c r="M1225" s="31" t="s">
        <v>293</v>
      </c>
      <c r="N1225" s="31" t="s">
        <v>293</v>
      </c>
      <c r="O1225" s="31">
        <v>24.832000000000001</v>
      </c>
    </row>
    <row r="1226" spans="1:15" x14ac:dyDescent="0.35">
      <c r="A1226" t="s">
        <v>34</v>
      </c>
      <c r="B1226" t="s">
        <v>34</v>
      </c>
      <c r="C1226" t="s">
        <v>24</v>
      </c>
      <c r="D1226" t="s">
        <v>96</v>
      </c>
      <c r="E1226" t="s">
        <v>291</v>
      </c>
      <c r="F1226" t="s">
        <v>292</v>
      </c>
      <c r="G1226">
        <v>2018</v>
      </c>
      <c r="H1226" s="31">
        <v>240.506</v>
      </c>
      <c r="I1226" s="31">
        <v>204.25800000000001</v>
      </c>
      <c r="J1226" s="31">
        <v>36.363999999999997</v>
      </c>
      <c r="K1226" s="31">
        <v>17.948</v>
      </c>
      <c r="L1226" s="31">
        <v>16.594999999999999</v>
      </c>
      <c r="M1226" s="31">
        <v>7.99</v>
      </c>
      <c r="N1226" s="31">
        <v>8.6050000000000004</v>
      </c>
      <c r="O1226" s="31">
        <v>1.3520000000000001</v>
      </c>
    </row>
    <row r="1227" spans="1:15" x14ac:dyDescent="0.35">
      <c r="A1227" t="s">
        <v>34</v>
      </c>
      <c r="B1227" t="s">
        <v>34</v>
      </c>
      <c r="C1227" t="s">
        <v>24</v>
      </c>
      <c r="D1227" t="s">
        <v>97</v>
      </c>
      <c r="E1227" t="s">
        <v>291</v>
      </c>
      <c r="F1227" t="s">
        <v>292</v>
      </c>
      <c r="G1227">
        <v>2018</v>
      </c>
      <c r="H1227" s="31">
        <v>12805.638999999999</v>
      </c>
      <c r="I1227" s="31">
        <v>11272.152</v>
      </c>
      <c r="J1227" s="31">
        <v>1533.4870000000001</v>
      </c>
      <c r="K1227" s="31">
        <v>1225.9670000000001</v>
      </c>
      <c r="L1227" s="31">
        <v>1187.2449999999999</v>
      </c>
      <c r="M1227" s="31">
        <v>918.27700000000004</v>
      </c>
      <c r="N1227" s="31">
        <v>268.96800000000002</v>
      </c>
      <c r="O1227" s="31">
        <v>38.844999999999999</v>
      </c>
    </row>
    <row r="1228" spans="1:15" x14ac:dyDescent="0.35">
      <c r="A1228" t="s">
        <v>34</v>
      </c>
      <c r="B1228" t="s">
        <v>34</v>
      </c>
      <c r="C1228" t="s">
        <v>24</v>
      </c>
      <c r="D1228" t="s">
        <v>106</v>
      </c>
      <c r="E1228" t="s">
        <v>291</v>
      </c>
      <c r="F1228" t="s">
        <v>292</v>
      </c>
      <c r="G1228">
        <v>2018</v>
      </c>
      <c r="H1228" s="31">
        <v>212.428</v>
      </c>
      <c r="I1228" s="31" t="s">
        <v>293</v>
      </c>
      <c r="J1228" s="31">
        <v>-41.311999999999998</v>
      </c>
      <c r="K1228" s="31">
        <v>33.682000000000002</v>
      </c>
      <c r="L1228" s="31" t="s">
        <v>293</v>
      </c>
      <c r="M1228" s="31" t="s">
        <v>293</v>
      </c>
      <c r="N1228" s="31" t="s">
        <v>293</v>
      </c>
      <c r="O1228" s="31" t="s">
        <v>293</v>
      </c>
    </row>
    <row r="1229" spans="1:15" x14ac:dyDescent="0.35">
      <c r="A1229" t="s">
        <v>34</v>
      </c>
      <c r="B1229" t="s">
        <v>34</v>
      </c>
      <c r="C1229" t="s">
        <v>24</v>
      </c>
      <c r="D1229" t="s">
        <v>112</v>
      </c>
      <c r="E1229" t="s">
        <v>291</v>
      </c>
      <c r="F1229" t="s">
        <v>292</v>
      </c>
      <c r="G1229">
        <v>2018</v>
      </c>
      <c r="H1229" s="31">
        <v>1597.6990000000001</v>
      </c>
      <c r="I1229" s="31">
        <v>1092.175</v>
      </c>
      <c r="J1229" s="31">
        <v>505.63900000000001</v>
      </c>
      <c r="K1229" s="31">
        <v>-105.71899999999999</v>
      </c>
      <c r="L1229" s="31">
        <v>-113.34</v>
      </c>
      <c r="M1229" s="31">
        <v>45.238</v>
      </c>
      <c r="N1229" s="31">
        <v>-158.578</v>
      </c>
      <c r="O1229" s="31">
        <v>7.6219999999999999</v>
      </c>
    </row>
    <row r="1230" spans="1:15" x14ac:dyDescent="0.35">
      <c r="A1230" t="s">
        <v>34</v>
      </c>
      <c r="B1230" t="s">
        <v>34</v>
      </c>
      <c r="C1230" t="s">
        <v>24</v>
      </c>
      <c r="D1230" t="s">
        <v>113</v>
      </c>
      <c r="E1230" t="s">
        <v>291</v>
      </c>
      <c r="F1230" t="s">
        <v>292</v>
      </c>
      <c r="G1230">
        <v>2018</v>
      </c>
      <c r="H1230" s="31">
        <v>4926.9279999999999</v>
      </c>
      <c r="I1230" s="31" t="s">
        <v>293</v>
      </c>
      <c r="J1230" s="31">
        <v>664.327</v>
      </c>
      <c r="K1230" s="31">
        <v>406.40199999999999</v>
      </c>
      <c r="L1230" s="31" t="s">
        <v>293</v>
      </c>
      <c r="M1230" s="31" t="s">
        <v>293</v>
      </c>
      <c r="N1230" s="31" t="s">
        <v>293</v>
      </c>
      <c r="O1230" s="31" t="s">
        <v>293</v>
      </c>
    </row>
    <row r="1231" spans="1:15" x14ac:dyDescent="0.35">
      <c r="A1231" t="s">
        <v>34</v>
      </c>
      <c r="B1231" t="s">
        <v>34</v>
      </c>
      <c r="C1231" t="s">
        <v>24</v>
      </c>
      <c r="D1231" t="s">
        <v>119</v>
      </c>
      <c r="E1231" t="s">
        <v>291</v>
      </c>
      <c r="F1231" t="s">
        <v>292</v>
      </c>
      <c r="G1231">
        <v>2018</v>
      </c>
      <c r="H1231" s="31">
        <v>3082.6239999999998</v>
      </c>
      <c r="I1231" s="31">
        <v>2779.1709999999998</v>
      </c>
      <c r="J1231" s="31">
        <v>303.56700000000001</v>
      </c>
      <c r="K1231" s="31">
        <v>208.733</v>
      </c>
      <c r="L1231" s="31">
        <v>205.78299999999999</v>
      </c>
      <c r="M1231" s="31" t="s">
        <v>293</v>
      </c>
      <c r="N1231" s="31" t="s">
        <v>293</v>
      </c>
      <c r="O1231" s="31">
        <v>2.95</v>
      </c>
    </row>
    <row r="1232" spans="1:15" x14ac:dyDescent="0.35">
      <c r="A1232" t="s">
        <v>34</v>
      </c>
      <c r="B1232" t="s">
        <v>34</v>
      </c>
      <c r="C1232" t="s">
        <v>24</v>
      </c>
      <c r="D1232" t="s">
        <v>122</v>
      </c>
      <c r="E1232" t="s">
        <v>291</v>
      </c>
      <c r="F1232" t="s">
        <v>292</v>
      </c>
      <c r="G1232">
        <v>2018</v>
      </c>
      <c r="H1232" s="31">
        <v>34.982999999999997</v>
      </c>
      <c r="I1232" s="31">
        <v>7.8250000000000002</v>
      </c>
      <c r="J1232" s="31">
        <v>27.158000000000001</v>
      </c>
      <c r="K1232" s="31">
        <v>0.123</v>
      </c>
      <c r="L1232" s="31">
        <v>0.123</v>
      </c>
      <c r="M1232" s="31" t="s">
        <v>293</v>
      </c>
      <c r="N1232" s="31" t="s">
        <v>293</v>
      </c>
      <c r="O1232" s="31">
        <v>0</v>
      </c>
    </row>
    <row r="1233" spans="1:15" x14ac:dyDescent="0.35">
      <c r="A1233" t="s">
        <v>34</v>
      </c>
      <c r="B1233" t="s">
        <v>34</v>
      </c>
      <c r="C1233" t="s">
        <v>24</v>
      </c>
      <c r="D1233" t="s">
        <v>136</v>
      </c>
      <c r="E1233" t="s">
        <v>291</v>
      </c>
      <c r="F1233" t="s">
        <v>292</v>
      </c>
      <c r="G1233">
        <v>2018</v>
      </c>
      <c r="H1233" s="31">
        <v>174.33799999999999</v>
      </c>
      <c r="I1233" s="31">
        <v>166.398</v>
      </c>
      <c r="J1233" s="31">
        <v>7.94</v>
      </c>
      <c r="K1233" s="31">
        <v>64.783000000000001</v>
      </c>
      <c r="L1233" s="31">
        <v>64.415000000000006</v>
      </c>
      <c r="M1233" s="31" t="s">
        <v>293</v>
      </c>
      <c r="N1233" s="31" t="s">
        <v>293</v>
      </c>
      <c r="O1233" s="31">
        <v>0.36899999999999999</v>
      </c>
    </row>
    <row r="1234" spans="1:15" x14ac:dyDescent="0.35">
      <c r="A1234" t="s">
        <v>34</v>
      </c>
      <c r="B1234" t="s">
        <v>34</v>
      </c>
      <c r="C1234" t="s">
        <v>24</v>
      </c>
      <c r="D1234" t="s">
        <v>137</v>
      </c>
      <c r="E1234" t="s">
        <v>291</v>
      </c>
      <c r="F1234" t="s">
        <v>292</v>
      </c>
      <c r="G1234">
        <v>2018</v>
      </c>
      <c r="H1234" s="31">
        <v>311.27699999999999</v>
      </c>
      <c r="I1234" s="31">
        <v>311.96800000000002</v>
      </c>
      <c r="J1234" s="31">
        <v>-0.69</v>
      </c>
      <c r="K1234" s="31">
        <v>12.292999999999999</v>
      </c>
      <c r="L1234" s="31">
        <v>12.416</v>
      </c>
      <c r="M1234" s="31" t="s">
        <v>293</v>
      </c>
      <c r="N1234" s="31" t="s">
        <v>293</v>
      </c>
      <c r="O1234" s="31">
        <v>0</v>
      </c>
    </row>
    <row r="1235" spans="1:15" x14ac:dyDescent="0.35">
      <c r="A1235" t="s">
        <v>34</v>
      </c>
      <c r="B1235" t="s">
        <v>34</v>
      </c>
      <c r="C1235" t="s">
        <v>24</v>
      </c>
      <c r="D1235" t="s">
        <v>142</v>
      </c>
      <c r="E1235" t="s">
        <v>291</v>
      </c>
      <c r="F1235" t="s">
        <v>292</v>
      </c>
      <c r="G1235">
        <v>2018</v>
      </c>
      <c r="H1235" s="31">
        <v>2044.4190000000001</v>
      </c>
      <c r="I1235" s="31">
        <v>1963.0609999999999</v>
      </c>
      <c r="J1235" s="31">
        <v>81.358000000000004</v>
      </c>
      <c r="K1235" s="31">
        <v>323.30200000000002</v>
      </c>
      <c r="L1235" s="31">
        <v>324.04000000000002</v>
      </c>
      <c r="M1235" s="31">
        <v>33.56</v>
      </c>
      <c r="N1235" s="31">
        <v>290.48</v>
      </c>
      <c r="O1235" s="31">
        <v>-0.73799999999999999</v>
      </c>
    </row>
    <row r="1236" spans="1:15" x14ac:dyDescent="0.35">
      <c r="A1236" t="s">
        <v>34</v>
      </c>
      <c r="B1236" t="s">
        <v>34</v>
      </c>
      <c r="C1236" t="s">
        <v>28</v>
      </c>
      <c r="D1236" t="s">
        <v>144</v>
      </c>
      <c r="E1236" t="s">
        <v>291</v>
      </c>
      <c r="F1236" t="s">
        <v>292</v>
      </c>
      <c r="G1236">
        <v>2018</v>
      </c>
      <c r="H1236" s="31">
        <v>5.1779999999999999</v>
      </c>
      <c r="I1236" s="31" t="s">
        <v>293</v>
      </c>
      <c r="J1236" s="31" t="s">
        <v>293</v>
      </c>
      <c r="K1236" s="31" t="s">
        <v>293</v>
      </c>
      <c r="L1236" s="31" t="s">
        <v>293</v>
      </c>
      <c r="M1236" s="31" t="s">
        <v>293</v>
      </c>
      <c r="N1236" s="31" t="s">
        <v>293</v>
      </c>
      <c r="O1236" s="31" t="s">
        <v>293</v>
      </c>
    </row>
    <row r="1237" spans="1:15" x14ac:dyDescent="0.35">
      <c r="A1237" t="s">
        <v>34</v>
      </c>
      <c r="B1237" t="s">
        <v>34</v>
      </c>
      <c r="C1237" t="s">
        <v>24</v>
      </c>
      <c r="D1237" t="s">
        <v>145</v>
      </c>
      <c r="E1237" t="s">
        <v>291</v>
      </c>
      <c r="F1237" t="s">
        <v>292</v>
      </c>
      <c r="G1237">
        <v>2018</v>
      </c>
      <c r="H1237" s="31">
        <v>179.977</v>
      </c>
      <c r="I1237" s="31">
        <v>173.87799999999999</v>
      </c>
      <c r="J1237" s="31">
        <v>6.0990000000000002</v>
      </c>
      <c r="K1237" s="31">
        <v>5.04</v>
      </c>
      <c r="L1237" s="31">
        <v>4.18</v>
      </c>
      <c r="M1237" s="31">
        <v>5.9009999999999998</v>
      </c>
      <c r="N1237" s="31">
        <v>-1.7210000000000001</v>
      </c>
      <c r="O1237" s="31">
        <v>0.73799999999999999</v>
      </c>
    </row>
    <row r="1238" spans="1:15" x14ac:dyDescent="0.35">
      <c r="A1238" t="s">
        <v>34</v>
      </c>
      <c r="B1238" t="s">
        <v>34</v>
      </c>
      <c r="C1238" t="s">
        <v>32</v>
      </c>
      <c r="D1238" t="s">
        <v>147</v>
      </c>
      <c r="E1238" t="s">
        <v>291</v>
      </c>
      <c r="F1238" t="s">
        <v>292</v>
      </c>
      <c r="G1238">
        <v>2018</v>
      </c>
      <c r="H1238" s="31">
        <v>538.66499999999996</v>
      </c>
      <c r="I1238" s="31">
        <v>486.42099999999999</v>
      </c>
      <c r="J1238" s="31">
        <v>52.244</v>
      </c>
      <c r="K1238" s="31">
        <v>2.827</v>
      </c>
      <c r="L1238" s="31">
        <v>10.202999999999999</v>
      </c>
      <c r="M1238" s="31" t="s">
        <v>293</v>
      </c>
      <c r="N1238" s="31" t="s">
        <v>293</v>
      </c>
      <c r="O1238" s="31">
        <v>-7.2530000000000001</v>
      </c>
    </row>
    <row r="1239" spans="1:15" x14ac:dyDescent="0.35">
      <c r="A1239" t="s">
        <v>34</v>
      </c>
      <c r="B1239" t="s">
        <v>34</v>
      </c>
      <c r="C1239" t="s">
        <v>32</v>
      </c>
      <c r="D1239" t="s">
        <v>154</v>
      </c>
      <c r="E1239" t="s">
        <v>291</v>
      </c>
      <c r="F1239" t="s">
        <v>292</v>
      </c>
      <c r="G1239">
        <v>2018</v>
      </c>
      <c r="H1239" s="31">
        <v>807.82500000000005</v>
      </c>
      <c r="I1239" s="31">
        <v>802.07100000000003</v>
      </c>
      <c r="J1239" s="31">
        <v>5.6390000000000002</v>
      </c>
      <c r="K1239" s="31">
        <v>132.886</v>
      </c>
      <c r="L1239" s="31">
        <v>133.00899999999999</v>
      </c>
      <c r="M1239" s="31">
        <v>124.896</v>
      </c>
      <c r="N1239" s="31">
        <v>8.1129999999999995</v>
      </c>
      <c r="O1239" s="31">
        <v>-0.123</v>
      </c>
    </row>
    <row r="1240" spans="1:15" x14ac:dyDescent="0.35">
      <c r="A1240" t="s">
        <v>34</v>
      </c>
      <c r="B1240" t="s">
        <v>34</v>
      </c>
      <c r="C1240" t="s">
        <v>24</v>
      </c>
      <c r="D1240" t="s">
        <v>159</v>
      </c>
      <c r="E1240" t="s">
        <v>291</v>
      </c>
      <c r="F1240" t="s">
        <v>292</v>
      </c>
      <c r="G1240">
        <v>2018</v>
      </c>
      <c r="H1240" s="31">
        <v>375.60399999999998</v>
      </c>
      <c r="I1240" s="31">
        <v>299.42500000000001</v>
      </c>
      <c r="J1240" s="31">
        <v>76.063999999999993</v>
      </c>
      <c r="K1240" s="31">
        <v>125.018</v>
      </c>
      <c r="L1240" s="31">
        <v>125.14100000000001</v>
      </c>
      <c r="M1240" s="31">
        <v>114.20099999999999</v>
      </c>
      <c r="N1240" s="31">
        <v>10.941000000000001</v>
      </c>
      <c r="O1240" s="31">
        <v>-0.123</v>
      </c>
    </row>
    <row r="1241" spans="1:15" x14ac:dyDescent="0.35">
      <c r="A1241" t="s">
        <v>34</v>
      </c>
      <c r="B1241" t="s">
        <v>34</v>
      </c>
      <c r="C1241" t="s">
        <v>24</v>
      </c>
      <c r="D1241" t="s">
        <v>166</v>
      </c>
      <c r="E1241" t="s">
        <v>291</v>
      </c>
      <c r="F1241" t="s">
        <v>292</v>
      </c>
      <c r="G1241">
        <v>2018</v>
      </c>
      <c r="H1241" s="31">
        <v>7412.5429999999997</v>
      </c>
      <c r="I1241" s="31" t="s">
        <v>293</v>
      </c>
      <c r="J1241" s="31" t="s">
        <v>293</v>
      </c>
      <c r="K1241" s="31">
        <v>87.156000000000006</v>
      </c>
      <c r="L1241" s="31" t="s">
        <v>293</v>
      </c>
      <c r="M1241" s="31" t="s">
        <v>293</v>
      </c>
      <c r="N1241" s="31" t="s">
        <v>293</v>
      </c>
      <c r="O1241" s="31" t="s">
        <v>293</v>
      </c>
    </row>
    <row r="1242" spans="1:15" x14ac:dyDescent="0.35">
      <c r="A1242" t="s">
        <v>23</v>
      </c>
      <c r="B1242" t="s">
        <v>23</v>
      </c>
      <c r="C1242" t="s">
        <v>41</v>
      </c>
      <c r="D1242" t="s">
        <v>178</v>
      </c>
      <c r="E1242" t="s">
        <v>291</v>
      </c>
      <c r="F1242" t="s">
        <v>292</v>
      </c>
      <c r="G1242">
        <v>2018</v>
      </c>
      <c r="H1242" s="31">
        <v>93.671000000000006</v>
      </c>
      <c r="I1242" s="31">
        <v>24.050999999999998</v>
      </c>
      <c r="J1242" s="31">
        <v>69.734999999999999</v>
      </c>
      <c r="K1242" s="31">
        <v>-2.5819999999999999</v>
      </c>
      <c r="L1242" s="31">
        <v>-5.1630000000000003</v>
      </c>
      <c r="M1242" s="31">
        <v>6.8840000000000003</v>
      </c>
      <c r="N1242" s="31">
        <v>-12.047000000000001</v>
      </c>
      <c r="O1242" s="31">
        <v>2.4590000000000001</v>
      </c>
    </row>
    <row r="1243" spans="1:15" x14ac:dyDescent="0.35">
      <c r="A1243" t="s">
        <v>34</v>
      </c>
      <c r="B1243" t="s">
        <v>34</v>
      </c>
      <c r="C1243" t="s">
        <v>24</v>
      </c>
      <c r="D1243" t="s">
        <v>191</v>
      </c>
      <c r="E1243" t="s">
        <v>291</v>
      </c>
      <c r="F1243" t="s">
        <v>292</v>
      </c>
      <c r="G1243">
        <v>2018</v>
      </c>
      <c r="H1243" s="31">
        <v>27468.584999999999</v>
      </c>
      <c r="I1243" s="31" t="s">
        <v>293</v>
      </c>
      <c r="J1243" s="31">
        <v>1959.954</v>
      </c>
      <c r="K1243" s="31">
        <v>824.60500000000002</v>
      </c>
      <c r="L1243" s="31" t="s">
        <v>293</v>
      </c>
      <c r="M1243" s="31" t="s">
        <v>293</v>
      </c>
      <c r="N1243" s="31" t="s">
        <v>293</v>
      </c>
      <c r="O1243" s="31" t="s">
        <v>293</v>
      </c>
    </row>
    <row r="1244" spans="1:15" x14ac:dyDescent="0.35">
      <c r="A1244" t="s">
        <v>34</v>
      </c>
      <c r="B1244" t="s">
        <v>34</v>
      </c>
      <c r="C1244" t="s">
        <v>32</v>
      </c>
      <c r="D1244" t="s">
        <v>193</v>
      </c>
      <c r="E1244" t="s">
        <v>291</v>
      </c>
      <c r="F1244" t="s">
        <v>292</v>
      </c>
      <c r="G1244">
        <v>2018</v>
      </c>
      <c r="H1244" s="31">
        <v>43.152999999999999</v>
      </c>
      <c r="I1244" s="31">
        <v>44.649000000000001</v>
      </c>
      <c r="J1244" s="31">
        <v>-1.496</v>
      </c>
      <c r="K1244" s="31">
        <v>16.350000000000001</v>
      </c>
      <c r="L1244" s="31">
        <v>16.103999999999999</v>
      </c>
      <c r="M1244" s="31">
        <v>0</v>
      </c>
      <c r="N1244" s="31">
        <v>16.103999999999999</v>
      </c>
      <c r="O1244" s="31">
        <v>0.246</v>
      </c>
    </row>
    <row r="1245" spans="1:15" x14ac:dyDescent="0.35">
      <c r="A1245" t="s">
        <v>34</v>
      </c>
      <c r="B1245" t="s">
        <v>34</v>
      </c>
      <c r="C1245" t="s">
        <v>24</v>
      </c>
      <c r="D1245" t="s">
        <v>291</v>
      </c>
      <c r="E1245" t="s">
        <v>291</v>
      </c>
      <c r="F1245" t="s">
        <v>292</v>
      </c>
      <c r="G1245">
        <v>2018</v>
      </c>
      <c r="H1245" s="31">
        <v>0</v>
      </c>
      <c r="I1245" s="31">
        <v>0</v>
      </c>
      <c r="J1245" s="31">
        <v>0</v>
      </c>
      <c r="K1245" s="31">
        <v>0</v>
      </c>
      <c r="L1245" s="31">
        <v>0</v>
      </c>
      <c r="M1245" s="31">
        <v>0</v>
      </c>
      <c r="N1245" s="31">
        <v>0</v>
      </c>
      <c r="O1245" s="31">
        <v>0</v>
      </c>
    </row>
    <row r="1246" spans="1:15" x14ac:dyDescent="0.35">
      <c r="A1246" t="s">
        <v>34</v>
      </c>
      <c r="B1246" t="s">
        <v>34</v>
      </c>
      <c r="C1246" t="s">
        <v>24</v>
      </c>
      <c r="D1246" t="s">
        <v>212</v>
      </c>
      <c r="E1246" t="s">
        <v>291</v>
      </c>
      <c r="F1246" t="s">
        <v>292</v>
      </c>
      <c r="G1246">
        <v>2018</v>
      </c>
      <c r="H1246" s="31">
        <v>1610.357</v>
      </c>
      <c r="I1246" s="31">
        <v>1278.481</v>
      </c>
      <c r="J1246" s="31">
        <v>331.87599999999998</v>
      </c>
      <c r="K1246" s="31">
        <v>118.872</v>
      </c>
      <c r="L1246" s="31">
        <v>112.726</v>
      </c>
      <c r="M1246" s="31">
        <v>50.031999999999996</v>
      </c>
      <c r="N1246" s="31">
        <v>62.694000000000003</v>
      </c>
      <c r="O1246" s="31">
        <v>6.1459999999999999</v>
      </c>
    </row>
    <row r="1247" spans="1:15" x14ac:dyDescent="0.35">
      <c r="A1247" t="s">
        <v>34</v>
      </c>
      <c r="B1247" t="s">
        <v>34</v>
      </c>
      <c r="C1247" t="s">
        <v>24</v>
      </c>
      <c r="D1247" t="s">
        <v>213</v>
      </c>
      <c r="E1247" t="s">
        <v>291</v>
      </c>
      <c r="F1247" t="s">
        <v>292</v>
      </c>
      <c r="G1247">
        <v>2018</v>
      </c>
      <c r="H1247" s="31">
        <v>73.418000000000006</v>
      </c>
      <c r="I1247" s="31">
        <v>12.542999999999999</v>
      </c>
      <c r="J1247" s="31">
        <v>60.759</v>
      </c>
      <c r="K1247" s="31">
        <v>1.5980000000000001</v>
      </c>
      <c r="L1247" s="31" t="s">
        <v>293</v>
      </c>
      <c r="M1247" s="31" t="s">
        <v>293</v>
      </c>
      <c r="N1247" s="31" t="s">
        <v>293</v>
      </c>
      <c r="O1247" s="31" t="s">
        <v>293</v>
      </c>
    </row>
    <row r="1248" spans="1:15" x14ac:dyDescent="0.35">
      <c r="A1248" t="s">
        <v>34</v>
      </c>
      <c r="B1248" t="s">
        <v>34</v>
      </c>
      <c r="C1248" t="s">
        <v>24</v>
      </c>
      <c r="D1248" t="s">
        <v>232</v>
      </c>
      <c r="E1248" t="s">
        <v>291</v>
      </c>
      <c r="F1248" t="s">
        <v>292</v>
      </c>
      <c r="G1248">
        <v>2018</v>
      </c>
      <c r="H1248" s="31">
        <v>209.43600000000001</v>
      </c>
      <c r="I1248" s="31">
        <v>176.18</v>
      </c>
      <c r="J1248" s="31">
        <v>33.256999999999998</v>
      </c>
      <c r="K1248" s="31">
        <v>22.126999999999999</v>
      </c>
      <c r="L1248" s="31" t="s">
        <v>293</v>
      </c>
      <c r="M1248" s="31" t="s">
        <v>293</v>
      </c>
      <c r="N1248" s="31" t="s">
        <v>293</v>
      </c>
      <c r="O1248" s="31" t="s">
        <v>293</v>
      </c>
    </row>
    <row r="1249" spans="1:15" x14ac:dyDescent="0.35">
      <c r="A1249" t="s">
        <v>34</v>
      </c>
      <c r="B1249" t="s">
        <v>34</v>
      </c>
      <c r="C1249" t="s">
        <v>24</v>
      </c>
      <c r="D1249" t="s">
        <v>233</v>
      </c>
      <c r="E1249" t="s">
        <v>291</v>
      </c>
      <c r="F1249" t="s">
        <v>292</v>
      </c>
      <c r="G1249">
        <v>2018</v>
      </c>
      <c r="H1249" s="31">
        <v>-9.6660000000000004</v>
      </c>
      <c r="I1249" s="31">
        <v>-9.6660000000000004</v>
      </c>
      <c r="J1249" s="31" t="s">
        <v>293</v>
      </c>
      <c r="K1249" s="31">
        <v>-1.7210000000000001</v>
      </c>
      <c r="L1249" s="31">
        <v>-1.7210000000000001</v>
      </c>
      <c r="M1249" s="31" t="s">
        <v>293</v>
      </c>
      <c r="N1249" s="31" t="s">
        <v>293</v>
      </c>
      <c r="O1249" s="31">
        <v>0</v>
      </c>
    </row>
    <row r="1250" spans="1:15" x14ac:dyDescent="0.35">
      <c r="A1250" t="s">
        <v>34</v>
      </c>
      <c r="B1250" t="s">
        <v>34</v>
      </c>
      <c r="C1250" t="s">
        <v>24</v>
      </c>
      <c r="D1250" t="s">
        <v>239</v>
      </c>
      <c r="E1250" t="s">
        <v>291</v>
      </c>
      <c r="F1250" t="s">
        <v>292</v>
      </c>
      <c r="G1250">
        <v>2018</v>
      </c>
      <c r="H1250" s="31">
        <v>7493.6710000000003</v>
      </c>
      <c r="I1250" s="31">
        <v>7324.2809999999999</v>
      </c>
      <c r="J1250" s="31">
        <v>169.39</v>
      </c>
      <c r="K1250" s="31">
        <v>-226.92599999999999</v>
      </c>
      <c r="L1250" s="31">
        <v>-232.458</v>
      </c>
      <c r="M1250" s="31">
        <v>5.1630000000000003</v>
      </c>
      <c r="N1250" s="31">
        <v>-237.744</v>
      </c>
      <c r="O1250" s="31">
        <v>5.532</v>
      </c>
    </row>
    <row r="1251" spans="1:15" x14ac:dyDescent="0.35">
      <c r="A1251" t="s">
        <v>34</v>
      </c>
      <c r="B1251" t="s">
        <v>34</v>
      </c>
      <c r="C1251" t="s">
        <v>24</v>
      </c>
      <c r="D1251" t="s">
        <v>246</v>
      </c>
      <c r="E1251" t="s">
        <v>291</v>
      </c>
      <c r="F1251" t="s">
        <v>292</v>
      </c>
      <c r="G1251">
        <v>2018</v>
      </c>
      <c r="H1251" s="31">
        <v>25165.132000000001</v>
      </c>
      <c r="I1251" s="31" t="s">
        <v>293</v>
      </c>
      <c r="J1251" s="31">
        <v>1989.9880000000001</v>
      </c>
      <c r="K1251" s="31">
        <v>993.755</v>
      </c>
      <c r="L1251" s="31" t="s">
        <v>293</v>
      </c>
      <c r="M1251" s="31" t="s">
        <v>293</v>
      </c>
      <c r="N1251" s="31" t="s">
        <v>293</v>
      </c>
      <c r="O1251" s="31" t="s">
        <v>293</v>
      </c>
    </row>
    <row r="1252" spans="1:15" x14ac:dyDescent="0.35">
      <c r="A1252" t="s">
        <v>34</v>
      </c>
      <c r="B1252" t="s">
        <v>34</v>
      </c>
      <c r="C1252" t="s">
        <v>24</v>
      </c>
      <c r="D1252" t="s">
        <v>247</v>
      </c>
      <c r="E1252" t="s">
        <v>291</v>
      </c>
      <c r="F1252" t="s">
        <v>292</v>
      </c>
      <c r="G1252">
        <v>2018</v>
      </c>
      <c r="H1252" s="31">
        <v>-72.841999999999999</v>
      </c>
      <c r="I1252" s="31">
        <v>410.47199999999998</v>
      </c>
      <c r="J1252" s="31">
        <v>-483.31400000000002</v>
      </c>
      <c r="K1252" s="31">
        <v>-0.86099999999999999</v>
      </c>
      <c r="L1252" s="31">
        <v>9.4659999999999993</v>
      </c>
      <c r="M1252" s="31">
        <v>1.1060000000000001</v>
      </c>
      <c r="N1252" s="31">
        <v>8.359</v>
      </c>
      <c r="O1252" s="31">
        <v>-10.326000000000001</v>
      </c>
    </row>
    <row r="1253" spans="1:15" x14ac:dyDescent="0.35">
      <c r="A1253" t="s">
        <v>23</v>
      </c>
      <c r="B1253" t="s">
        <v>23</v>
      </c>
      <c r="C1253" t="s">
        <v>24</v>
      </c>
      <c r="D1253" t="s">
        <v>258</v>
      </c>
      <c r="E1253" t="s">
        <v>291</v>
      </c>
      <c r="F1253" t="s">
        <v>292</v>
      </c>
      <c r="G1253">
        <v>2018</v>
      </c>
      <c r="H1253" s="31">
        <v>1070.1959999999999</v>
      </c>
      <c r="I1253" s="31">
        <v>1031.415</v>
      </c>
      <c r="J1253" s="31">
        <v>38.78</v>
      </c>
      <c r="K1253" s="31">
        <v>29.995000000000001</v>
      </c>
      <c r="L1253" s="31">
        <v>24.463000000000001</v>
      </c>
      <c r="M1253" s="31">
        <v>7.2530000000000001</v>
      </c>
      <c r="N1253" s="31">
        <v>17.21</v>
      </c>
      <c r="O1253" s="31">
        <v>5.532</v>
      </c>
    </row>
    <row r="1254" spans="1:15" x14ac:dyDescent="0.35">
      <c r="A1254" t="s">
        <v>34</v>
      </c>
      <c r="B1254" t="s">
        <v>34</v>
      </c>
      <c r="C1254" t="s">
        <v>24</v>
      </c>
      <c r="D1254" t="s">
        <v>265</v>
      </c>
      <c r="E1254" t="s">
        <v>291</v>
      </c>
      <c r="F1254" t="s">
        <v>292</v>
      </c>
      <c r="G1254">
        <v>2018</v>
      </c>
      <c r="H1254" s="31">
        <v>14621.749</v>
      </c>
      <c r="I1254" s="31" t="s">
        <v>293</v>
      </c>
      <c r="J1254" s="31" t="s">
        <v>293</v>
      </c>
      <c r="K1254" s="31">
        <v>2587.8939999999998</v>
      </c>
      <c r="L1254" s="31" t="s">
        <v>293</v>
      </c>
      <c r="M1254" s="31" t="s">
        <v>293</v>
      </c>
      <c r="N1254" s="31" t="s">
        <v>293</v>
      </c>
      <c r="O1254" s="31" t="s">
        <v>293</v>
      </c>
    </row>
    <row r="1255" spans="1:15" x14ac:dyDescent="0.35">
      <c r="A1255" t="s">
        <v>34</v>
      </c>
      <c r="B1255" t="s">
        <v>34</v>
      </c>
      <c r="C1255" t="s">
        <v>57</v>
      </c>
      <c r="D1255" t="s">
        <v>266</v>
      </c>
      <c r="E1255" t="s">
        <v>291</v>
      </c>
      <c r="F1255" t="s">
        <v>292</v>
      </c>
      <c r="G1255">
        <v>2018</v>
      </c>
      <c r="H1255" s="31">
        <v>39461.910000000003</v>
      </c>
      <c r="I1255" s="31" t="s">
        <v>293</v>
      </c>
      <c r="J1255" s="31" t="s">
        <v>293</v>
      </c>
      <c r="K1255" s="31">
        <v>579.85400000000004</v>
      </c>
      <c r="L1255" s="31" t="s">
        <v>293</v>
      </c>
      <c r="M1255" s="31" t="s">
        <v>293</v>
      </c>
      <c r="N1255" s="31" t="s">
        <v>293</v>
      </c>
      <c r="O1255" s="31" t="s">
        <v>293</v>
      </c>
    </row>
    <row r="1256" spans="1:15" x14ac:dyDescent="0.35">
      <c r="A1256" t="s">
        <v>38</v>
      </c>
      <c r="B1256" t="s">
        <v>38</v>
      </c>
      <c r="C1256" t="s">
        <v>39</v>
      </c>
      <c r="D1256" t="s">
        <v>39</v>
      </c>
      <c r="E1256" t="s">
        <v>291</v>
      </c>
      <c r="F1256" t="s">
        <v>292</v>
      </c>
      <c r="G1256">
        <v>2018</v>
      </c>
      <c r="H1256" s="31" t="s">
        <v>293</v>
      </c>
      <c r="I1256" s="31" t="s">
        <v>293</v>
      </c>
      <c r="J1256" s="31" t="s">
        <v>293</v>
      </c>
      <c r="K1256" s="31" t="s">
        <v>293</v>
      </c>
      <c r="L1256" s="31" t="s">
        <v>293</v>
      </c>
      <c r="M1256" s="31" t="s">
        <v>293</v>
      </c>
      <c r="N1256" s="31" t="s">
        <v>293</v>
      </c>
      <c r="O1256" s="31" t="s">
        <v>293</v>
      </c>
    </row>
    <row r="1257" spans="1:15" x14ac:dyDescent="0.35">
      <c r="A1257" t="s">
        <v>34</v>
      </c>
      <c r="B1257" t="s">
        <v>34</v>
      </c>
      <c r="C1257" t="s">
        <v>24</v>
      </c>
      <c r="D1257" t="s">
        <v>165</v>
      </c>
      <c r="E1257" t="s">
        <v>291</v>
      </c>
      <c r="F1257" t="s">
        <v>292</v>
      </c>
      <c r="G1257">
        <v>2018</v>
      </c>
      <c r="H1257" s="31">
        <v>454.2</v>
      </c>
      <c r="I1257" s="31" t="s">
        <v>293</v>
      </c>
      <c r="J1257" s="31" t="s">
        <v>293</v>
      </c>
      <c r="K1257" s="31">
        <v>84.944000000000003</v>
      </c>
      <c r="L1257" s="31" t="s">
        <v>293</v>
      </c>
      <c r="M1257" s="31" t="s">
        <v>293</v>
      </c>
      <c r="N1257" s="31" t="s">
        <v>293</v>
      </c>
      <c r="O1257" s="31" t="s">
        <v>293</v>
      </c>
    </row>
    <row r="1258" spans="1:15" x14ac:dyDescent="0.35">
      <c r="A1258" t="s">
        <v>23</v>
      </c>
      <c r="B1258" t="s">
        <v>23</v>
      </c>
      <c r="C1258" t="s">
        <v>24</v>
      </c>
      <c r="D1258" t="s">
        <v>25</v>
      </c>
      <c r="E1258" t="s">
        <v>291</v>
      </c>
      <c r="F1258" t="s">
        <v>292</v>
      </c>
      <c r="G1258">
        <v>2018</v>
      </c>
      <c r="H1258" s="31" t="s">
        <v>293</v>
      </c>
      <c r="I1258" s="31">
        <v>0</v>
      </c>
      <c r="J1258" s="31" t="s">
        <v>293</v>
      </c>
      <c r="K1258" s="31">
        <v>0</v>
      </c>
      <c r="L1258" s="31">
        <v>0</v>
      </c>
      <c r="M1258" s="31">
        <v>0</v>
      </c>
      <c r="N1258" s="31">
        <v>0</v>
      </c>
      <c r="O1258" s="31">
        <v>0</v>
      </c>
    </row>
    <row r="1259" spans="1:15" x14ac:dyDescent="0.35">
      <c r="A1259" t="s">
        <v>34</v>
      </c>
      <c r="B1259" t="s">
        <v>34</v>
      </c>
      <c r="C1259" t="s">
        <v>24</v>
      </c>
      <c r="D1259" t="s">
        <v>35</v>
      </c>
      <c r="E1259" t="s">
        <v>291</v>
      </c>
      <c r="F1259" t="s">
        <v>292</v>
      </c>
      <c r="G1259">
        <v>2018</v>
      </c>
      <c r="H1259" s="31">
        <v>0</v>
      </c>
      <c r="I1259" s="31">
        <v>0</v>
      </c>
      <c r="J1259" s="31">
        <v>0</v>
      </c>
      <c r="K1259" s="31">
        <v>0</v>
      </c>
      <c r="L1259" s="31">
        <v>0</v>
      </c>
      <c r="M1259" s="31">
        <v>0</v>
      </c>
      <c r="N1259" s="31">
        <v>0</v>
      </c>
      <c r="O1259" s="31">
        <v>0</v>
      </c>
    </row>
    <row r="1260" spans="1:15" x14ac:dyDescent="0.35">
      <c r="A1260" t="s">
        <v>23</v>
      </c>
      <c r="B1260" t="s">
        <v>23</v>
      </c>
      <c r="C1260" t="s">
        <v>24</v>
      </c>
      <c r="D1260" t="s">
        <v>53</v>
      </c>
      <c r="E1260" t="s">
        <v>291</v>
      </c>
      <c r="F1260" t="s">
        <v>292</v>
      </c>
      <c r="G1260">
        <v>2018</v>
      </c>
      <c r="H1260" s="31" t="s">
        <v>293</v>
      </c>
      <c r="I1260" s="31">
        <v>0</v>
      </c>
      <c r="J1260" s="31" t="s">
        <v>293</v>
      </c>
      <c r="K1260" s="31">
        <v>0</v>
      </c>
      <c r="L1260" s="31">
        <v>0</v>
      </c>
      <c r="M1260" s="31">
        <v>0</v>
      </c>
      <c r="N1260" s="31">
        <v>0</v>
      </c>
      <c r="O1260" s="31">
        <v>0</v>
      </c>
    </row>
    <row r="1261" spans="1:15" x14ac:dyDescent="0.35">
      <c r="A1261" t="s">
        <v>23</v>
      </c>
      <c r="B1261" t="s">
        <v>23</v>
      </c>
      <c r="C1261" t="s">
        <v>24</v>
      </c>
      <c r="D1261" t="s">
        <v>62</v>
      </c>
      <c r="E1261" t="s">
        <v>291</v>
      </c>
      <c r="F1261" t="s">
        <v>292</v>
      </c>
      <c r="G1261">
        <v>2018</v>
      </c>
      <c r="H1261" s="31" t="s">
        <v>293</v>
      </c>
      <c r="I1261" s="31">
        <v>0</v>
      </c>
      <c r="J1261" s="31" t="s">
        <v>293</v>
      </c>
      <c r="K1261" s="31">
        <v>0</v>
      </c>
      <c r="L1261" s="31">
        <v>0</v>
      </c>
      <c r="M1261" s="31">
        <v>0</v>
      </c>
      <c r="N1261" s="31">
        <v>0</v>
      </c>
      <c r="O1261" s="31">
        <v>0</v>
      </c>
    </row>
    <row r="1262" spans="1:15" x14ac:dyDescent="0.35">
      <c r="A1262" t="s">
        <v>23</v>
      </c>
      <c r="B1262" t="s">
        <v>23</v>
      </c>
      <c r="C1262" t="s">
        <v>24</v>
      </c>
      <c r="D1262" t="s">
        <v>68</v>
      </c>
      <c r="E1262" t="s">
        <v>291</v>
      </c>
      <c r="F1262" t="s">
        <v>292</v>
      </c>
      <c r="G1262">
        <v>2018</v>
      </c>
      <c r="H1262" s="31">
        <v>8.9760000000000009</v>
      </c>
      <c r="I1262" s="31" t="s">
        <v>293</v>
      </c>
      <c r="J1262" s="31" t="s">
        <v>293</v>
      </c>
      <c r="K1262" s="31" t="s">
        <v>293</v>
      </c>
      <c r="L1262" s="31" t="s">
        <v>293</v>
      </c>
      <c r="M1262" s="31" t="s">
        <v>293</v>
      </c>
      <c r="N1262" s="31" t="s">
        <v>293</v>
      </c>
      <c r="O1262" s="31" t="s">
        <v>293</v>
      </c>
    </row>
    <row r="1263" spans="1:15" x14ac:dyDescent="0.35">
      <c r="A1263" t="s">
        <v>34</v>
      </c>
      <c r="B1263" t="s">
        <v>34</v>
      </c>
      <c r="C1263" t="s">
        <v>24</v>
      </c>
      <c r="D1263" t="s">
        <v>92</v>
      </c>
      <c r="E1263" t="s">
        <v>291</v>
      </c>
      <c r="F1263" t="s">
        <v>292</v>
      </c>
      <c r="G1263">
        <v>2018</v>
      </c>
      <c r="H1263" s="31">
        <v>90.218999999999994</v>
      </c>
      <c r="I1263" s="31">
        <v>75.028999999999996</v>
      </c>
      <c r="J1263" s="31">
        <v>15.19</v>
      </c>
      <c r="K1263" s="31">
        <v>1.5980000000000001</v>
      </c>
      <c r="L1263" s="31">
        <v>0.98299999999999998</v>
      </c>
      <c r="M1263" s="31">
        <v>0</v>
      </c>
      <c r="N1263" s="31">
        <v>0.98299999999999998</v>
      </c>
      <c r="O1263" s="31">
        <v>0.61499999999999999</v>
      </c>
    </row>
    <row r="1264" spans="1:15" x14ac:dyDescent="0.35">
      <c r="A1264" t="s">
        <v>34</v>
      </c>
      <c r="B1264" t="s">
        <v>34</v>
      </c>
      <c r="C1264" t="s">
        <v>24</v>
      </c>
      <c r="D1264" t="s">
        <v>95</v>
      </c>
      <c r="E1264" t="s">
        <v>291</v>
      </c>
      <c r="F1264" t="s">
        <v>292</v>
      </c>
      <c r="G1264">
        <v>2018</v>
      </c>
      <c r="H1264" s="31">
        <v>1180.0920000000001</v>
      </c>
      <c r="I1264" s="31" t="s">
        <v>293</v>
      </c>
      <c r="J1264" s="31">
        <v>8.0549999999999997</v>
      </c>
      <c r="K1264" s="31">
        <v>-383.29199999999997</v>
      </c>
      <c r="L1264" s="31" t="s">
        <v>293</v>
      </c>
      <c r="M1264" s="31" t="s">
        <v>293</v>
      </c>
      <c r="N1264" s="31" t="s">
        <v>293</v>
      </c>
      <c r="O1264" s="31" t="s">
        <v>293</v>
      </c>
    </row>
    <row r="1265" spans="1:15" x14ac:dyDescent="0.35">
      <c r="A1265" t="s">
        <v>34</v>
      </c>
      <c r="B1265" t="s">
        <v>34</v>
      </c>
      <c r="C1265" t="s">
        <v>24</v>
      </c>
      <c r="D1265" t="s">
        <v>110</v>
      </c>
      <c r="E1265" t="s">
        <v>291</v>
      </c>
      <c r="F1265" t="s">
        <v>292</v>
      </c>
      <c r="G1265">
        <v>2018</v>
      </c>
      <c r="H1265" s="31">
        <v>81.817999999999998</v>
      </c>
      <c r="I1265" s="31">
        <v>97.813999999999993</v>
      </c>
      <c r="J1265" s="31" t="s">
        <v>293</v>
      </c>
      <c r="K1265" s="31">
        <v>12.539</v>
      </c>
      <c r="L1265" s="31" t="s">
        <v>293</v>
      </c>
      <c r="M1265" s="31" t="s">
        <v>293</v>
      </c>
      <c r="N1265" s="31" t="s">
        <v>293</v>
      </c>
      <c r="O1265" s="31" t="s">
        <v>293</v>
      </c>
    </row>
    <row r="1266" spans="1:15" x14ac:dyDescent="0.35">
      <c r="A1266" t="s">
        <v>34</v>
      </c>
      <c r="B1266" t="s">
        <v>34</v>
      </c>
      <c r="C1266" t="s">
        <v>24</v>
      </c>
      <c r="D1266" t="s">
        <v>121</v>
      </c>
      <c r="E1266" t="s">
        <v>291</v>
      </c>
      <c r="F1266" t="s">
        <v>292</v>
      </c>
      <c r="G1266">
        <v>2018</v>
      </c>
      <c r="H1266" s="31">
        <v>1.726</v>
      </c>
      <c r="I1266" s="31">
        <v>2.6469999999999998</v>
      </c>
      <c r="J1266" s="31" t="s">
        <v>293</v>
      </c>
      <c r="K1266" s="31" t="s">
        <v>293</v>
      </c>
      <c r="L1266" s="31" t="s">
        <v>293</v>
      </c>
      <c r="M1266" s="31" t="s">
        <v>293</v>
      </c>
      <c r="N1266" s="31" t="s">
        <v>293</v>
      </c>
      <c r="O1266" s="31" t="s">
        <v>293</v>
      </c>
    </row>
    <row r="1267" spans="1:15" x14ac:dyDescent="0.35">
      <c r="A1267" t="s">
        <v>38</v>
      </c>
      <c r="B1267" t="s">
        <v>38</v>
      </c>
      <c r="C1267" t="s">
        <v>39</v>
      </c>
      <c r="D1267" t="s">
        <v>129</v>
      </c>
      <c r="E1267" t="s">
        <v>291</v>
      </c>
      <c r="F1267" t="s">
        <v>292</v>
      </c>
      <c r="G1267">
        <v>2018</v>
      </c>
      <c r="H1267" s="31">
        <v>582.50900000000001</v>
      </c>
      <c r="I1267" s="31" t="s">
        <v>293</v>
      </c>
      <c r="J1267" s="31" t="s">
        <v>293</v>
      </c>
      <c r="K1267" s="31">
        <v>125.756</v>
      </c>
      <c r="L1267" s="31" t="s">
        <v>293</v>
      </c>
      <c r="M1267" s="31" t="s">
        <v>293</v>
      </c>
      <c r="N1267" s="31" t="s">
        <v>293</v>
      </c>
      <c r="O1267" s="31" t="s">
        <v>293</v>
      </c>
    </row>
    <row r="1268" spans="1:15" x14ac:dyDescent="0.35">
      <c r="A1268" t="s">
        <v>38</v>
      </c>
      <c r="B1268" t="s">
        <v>38</v>
      </c>
      <c r="C1268" t="s">
        <v>39</v>
      </c>
      <c r="D1268" t="s">
        <v>39</v>
      </c>
      <c r="E1268" t="s">
        <v>291</v>
      </c>
      <c r="F1268" t="s">
        <v>292</v>
      </c>
      <c r="G1268">
        <v>2018</v>
      </c>
      <c r="H1268" s="31">
        <v>0</v>
      </c>
      <c r="I1268" s="31">
        <v>0</v>
      </c>
      <c r="J1268" s="31">
        <v>0</v>
      </c>
      <c r="K1268" s="31">
        <v>0</v>
      </c>
      <c r="L1268" s="31">
        <v>0</v>
      </c>
      <c r="M1268" s="31">
        <v>0</v>
      </c>
      <c r="N1268" s="31">
        <v>0</v>
      </c>
      <c r="O1268" s="31">
        <v>0</v>
      </c>
    </row>
    <row r="1269" spans="1:15" x14ac:dyDescent="0.35">
      <c r="A1269" t="s">
        <v>34</v>
      </c>
      <c r="B1269" t="s">
        <v>34</v>
      </c>
      <c r="C1269" t="s">
        <v>24</v>
      </c>
      <c r="D1269" t="s">
        <v>143</v>
      </c>
      <c r="E1269" t="s">
        <v>291</v>
      </c>
      <c r="F1269" t="s">
        <v>292</v>
      </c>
      <c r="G1269">
        <v>2018</v>
      </c>
      <c r="H1269" s="31">
        <v>-0.92100000000000004</v>
      </c>
      <c r="I1269" s="31">
        <v>1.726</v>
      </c>
      <c r="J1269" s="31">
        <v>-2.6469999999999998</v>
      </c>
      <c r="K1269" s="31">
        <v>0</v>
      </c>
      <c r="L1269" s="31" t="s">
        <v>293</v>
      </c>
      <c r="M1269" s="31" t="s">
        <v>293</v>
      </c>
      <c r="N1269" s="31" t="s">
        <v>293</v>
      </c>
      <c r="O1269" s="31" t="s">
        <v>293</v>
      </c>
    </row>
    <row r="1270" spans="1:15" x14ac:dyDescent="0.35">
      <c r="A1270" t="s">
        <v>38</v>
      </c>
      <c r="B1270" t="s">
        <v>38</v>
      </c>
      <c r="C1270" t="s">
        <v>39</v>
      </c>
      <c r="D1270" t="s">
        <v>148</v>
      </c>
      <c r="E1270" t="s">
        <v>291</v>
      </c>
      <c r="F1270" t="s">
        <v>292</v>
      </c>
      <c r="G1270">
        <v>2018</v>
      </c>
      <c r="H1270" s="31">
        <v>604.37300000000005</v>
      </c>
      <c r="I1270" s="31">
        <v>604.37300000000005</v>
      </c>
      <c r="J1270" s="31">
        <v>0</v>
      </c>
      <c r="K1270" s="31">
        <v>13.398999999999999</v>
      </c>
      <c r="L1270" s="31" t="s">
        <v>293</v>
      </c>
      <c r="M1270" s="31" t="s">
        <v>293</v>
      </c>
      <c r="N1270" s="31" t="s">
        <v>293</v>
      </c>
      <c r="O1270" s="31" t="s">
        <v>293</v>
      </c>
    </row>
    <row r="1271" spans="1:15" x14ac:dyDescent="0.35">
      <c r="A1271" t="s">
        <v>23</v>
      </c>
      <c r="B1271" t="s">
        <v>23</v>
      </c>
      <c r="C1271" t="s">
        <v>24</v>
      </c>
      <c r="D1271" t="s">
        <v>155</v>
      </c>
      <c r="E1271" t="s">
        <v>291</v>
      </c>
      <c r="F1271" t="s">
        <v>292</v>
      </c>
      <c r="G1271">
        <v>2018</v>
      </c>
      <c r="H1271" s="31">
        <v>0</v>
      </c>
      <c r="I1271" s="31">
        <v>0</v>
      </c>
      <c r="J1271" s="31">
        <v>0</v>
      </c>
      <c r="K1271" s="31">
        <v>0</v>
      </c>
      <c r="L1271" s="31">
        <v>0</v>
      </c>
      <c r="M1271" s="31">
        <v>0</v>
      </c>
      <c r="N1271" s="31">
        <v>0</v>
      </c>
      <c r="O1271" s="31">
        <v>0</v>
      </c>
    </row>
    <row r="1272" spans="1:15" x14ac:dyDescent="0.35">
      <c r="A1272" t="s">
        <v>34</v>
      </c>
      <c r="B1272" t="s">
        <v>34</v>
      </c>
      <c r="C1272" t="s">
        <v>24</v>
      </c>
      <c r="D1272" t="s">
        <v>164</v>
      </c>
      <c r="E1272" t="s">
        <v>291</v>
      </c>
      <c r="F1272" t="s">
        <v>292</v>
      </c>
      <c r="G1272">
        <v>2018</v>
      </c>
      <c r="H1272" s="31">
        <v>0</v>
      </c>
      <c r="I1272" s="31">
        <v>0</v>
      </c>
      <c r="J1272" s="31">
        <v>0</v>
      </c>
      <c r="K1272" s="31">
        <v>0</v>
      </c>
      <c r="L1272" s="31">
        <v>0</v>
      </c>
      <c r="M1272" s="31">
        <v>0</v>
      </c>
      <c r="N1272" s="31">
        <v>0</v>
      </c>
      <c r="O1272" s="31">
        <v>0</v>
      </c>
    </row>
    <row r="1273" spans="1:15" x14ac:dyDescent="0.35">
      <c r="A1273" t="s">
        <v>23</v>
      </c>
      <c r="B1273" t="s">
        <v>23</v>
      </c>
      <c r="C1273" t="s">
        <v>24</v>
      </c>
      <c r="D1273" t="s">
        <v>199</v>
      </c>
      <c r="E1273" t="s">
        <v>291</v>
      </c>
      <c r="F1273" t="s">
        <v>292</v>
      </c>
      <c r="G1273">
        <v>2018</v>
      </c>
      <c r="H1273" s="31" t="s">
        <v>293</v>
      </c>
      <c r="I1273" s="31" t="s">
        <v>293</v>
      </c>
      <c r="J1273" s="31">
        <v>0</v>
      </c>
      <c r="K1273" s="31" t="s">
        <v>293</v>
      </c>
      <c r="L1273" s="31" t="s">
        <v>293</v>
      </c>
      <c r="M1273" s="31" t="s">
        <v>293</v>
      </c>
      <c r="N1273" s="31" t="s">
        <v>293</v>
      </c>
      <c r="O1273" s="31" t="s">
        <v>293</v>
      </c>
    </row>
    <row r="1274" spans="1:15" x14ac:dyDescent="0.35">
      <c r="A1274" t="s">
        <v>34</v>
      </c>
      <c r="B1274" t="s">
        <v>34</v>
      </c>
      <c r="C1274" t="s">
        <v>28</v>
      </c>
      <c r="D1274" t="s">
        <v>172</v>
      </c>
      <c r="E1274" t="s">
        <v>291</v>
      </c>
      <c r="F1274" t="s">
        <v>292</v>
      </c>
      <c r="G1274">
        <v>2018</v>
      </c>
      <c r="H1274" s="31">
        <v>1892.29</v>
      </c>
      <c r="I1274" s="31">
        <v>1127.6179999999999</v>
      </c>
      <c r="J1274" s="31">
        <v>764.78700000000003</v>
      </c>
      <c r="K1274" s="31">
        <v>160.422</v>
      </c>
      <c r="L1274" s="31">
        <v>151.44800000000001</v>
      </c>
      <c r="M1274" s="31">
        <v>113.709</v>
      </c>
      <c r="N1274" s="31">
        <v>37.738999999999997</v>
      </c>
      <c r="O1274" s="31">
        <v>8.9740000000000002</v>
      </c>
    </row>
    <row r="1275" spans="1:15" x14ac:dyDescent="0.35">
      <c r="A1275" t="s">
        <v>27</v>
      </c>
      <c r="B1275" t="s">
        <v>27</v>
      </c>
      <c r="C1275" t="s">
        <v>24</v>
      </c>
      <c r="D1275" t="s">
        <v>180</v>
      </c>
      <c r="E1275" t="s">
        <v>291</v>
      </c>
      <c r="F1275" t="s">
        <v>292</v>
      </c>
      <c r="G1275">
        <v>2018</v>
      </c>
      <c r="H1275" s="31">
        <v>0</v>
      </c>
      <c r="I1275" s="31">
        <v>0</v>
      </c>
      <c r="J1275" s="31">
        <v>0</v>
      </c>
      <c r="K1275" s="31">
        <v>0</v>
      </c>
      <c r="L1275" s="31">
        <v>0</v>
      </c>
      <c r="M1275" s="31">
        <v>0</v>
      </c>
      <c r="N1275" s="31">
        <v>0</v>
      </c>
      <c r="O1275" s="31">
        <v>0</v>
      </c>
    </row>
    <row r="1276" spans="1:15" x14ac:dyDescent="0.35">
      <c r="A1276" t="s">
        <v>23</v>
      </c>
      <c r="B1276" t="s">
        <v>23</v>
      </c>
      <c r="C1276" t="s">
        <v>24</v>
      </c>
      <c r="D1276" t="s">
        <v>183</v>
      </c>
      <c r="E1276" t="s">
        <v>291</v>
      </c>
      <c r="F1276" t="s">
        <v>292</v>
      </c>
      <c r="G1276">
        <v>2018</v>
      </c>
      <c r="H1276" s="31" t="s">
        <v>293</v>
      </c>
      <c r="I1276" s="31" t="s">
        <v>293</v>
      </c>
      <c r="J1276" s="31" t="s">
        <v>293</v>
      </c>
      <c r="K1276" s="31" t="s">
        <v>293</v>
      </c>
      <c r="L1276" s="31" t="s">
        <v>293</v>
      </c>
      <c r="M1276" s="31" t="s">
        <v>293</v>
      </c>
      <c r="N1276" s="31" t="s">
        <v>293</v>
      </c>
      <c r="O1276" s="31" t="s">
        <v>293</v>
      </c>
    </row>
    <row r="1277" spans="1:15" x14ac:dyDescent="0.35">
      <c r="A1277" t="s">
        <v>34</v>
      </c>
      <c r="B1277" t="s">
        <v>34</v>
      </c>
      <c r="C1277" t="s">
        <v>24</v>
      </c>
      <c r="D1277" t="s">
        <v>217</v>
      </c>
      <c r="E1277" t="s">
        <v>291</v>
      </c>
      <c r="F1277" t="s">
        <v>292</v>
      </c>
      <c r="G1277">
        <v>2018</v>
      </c>
      <c r="H1277" s="31">
        <v>121.059</v>
      </c>
      <c r="I1277" s="31">
        <v>157.422</v>
      </c>
      <c r="J1277" s="31">
        <v>-36.363999999999997</v>
      </c>
      <c r="K1277" s="31">
        <v>7.99</v>
      </c>
      <c r="L1277" s="31">
        <v>7.2530000000000001</v>
      </c>
      <c r="M1277" s="31" t="s">
        <v>293</v>
      </c>
      <c r="N1277" s="31" t="s">
        <v>293</v>
      </c>
      <c r="O1277" s="31">
        <v>0.73799999999999999</v>
      </c>
    </row>
    <row r="1278" spans="1:15" x14ac:dyDescent="0.35">
      <c r="A1278" t="s">
        <v>23</v>
      </c>
      <c r="B1278" t="s">
        <v>23</v>
      </c>
      <c r="C1278" t="s">
        <v>24</v>
      </c>
      <c r="D1278" t="s">
        <v>218</v>
      </c>
      <c r="E1278" t="s">
        <v>291</v>
      </c>
      <c r="F1278" t="s">
        <v>292</v>
      </c>
      <c r="G1278">
        <v>2018</v>
      </c>
      <c r="H1278" s="31">
        <v>388.72300000000001</v>
      </c>
      <c r="I1278" s="31">
        <v>334.06200000000001</v>
      </c>
      <c r="J1278" s="31">
        <v>54.661000000000001</v>
      </c>
      <c r="K1278" s="31">
        <v>30.117999999999999</v>
      </c>
      <c r="L1278" s="31">
        <v>24.709</v>
      </c>
      <c r="M1278" s="31">
        <v>24.094000000000001</v>
      </c>
      <c r="N1278" s="31">
        <v>0.61499999999999999</v>
      </c>
      <c r="O1278" s="31">
        <v>5.4089999999999998</v>
      </c>
    </row>
    <row r="1279" spans="1:15" x14ac:dyDescent="0.35">
      <c r="A1279" t="s">
        <v>34</v>
      </c>
      <c r="B1279" t="s">
        <v>34</v>
      </c>
      <c r="C1279" t="s">
        <v>24</v>
      </c>
      <c r="D1279" t="s">
        <v>223</v>
      </c>
      <c r="E1279" t="s">
        <v>291</v>
      </c>
      <c r="F1279" t="s">
        <v>292</v>
      </c>
      <c r="G1279">
        <v>2018</v>
      </c>
      <c r="H1279" s="31">
        <v>0</v>
      </c>
      <c r="I1279" s="31">
        <v>0</v>
      </c>
      <c r="J1279" s="31">
        <v>0</v>
      </c>
      <c r="K1279" s="31">
        <v>0</v>
      </c>
      <c r="L1279" s="31">
        <v>0</v>
      </c>
      <c r="M1279" s="31">
        <v>0</v>
      </c>
      <c r="N1279" s="31">
        <v>0</v>
      </c>
      <c r="O1279" s="31">
        <v>0</v>
      </c>
    </row>
    <row r="1280" spans="1:15" x14ac:dyDescent="0.35">
      <c r="A1280" t="s">
        <v>23</v>
      </c>
      <c r="B1280" t="s">
        <v>23</v>
      </c>
      <c r="C1280" t="s">
        <v>24</v>
      </c>
      <c r="D1280" t="s">
        <v>227</v>
      </c>
      <c r="E1280" t="s">
        <v>291</v>
      </c>
      <c r="F1280" t="s">
        <v>292</v>
      </c>
      <c r="G1280">
        <v>2018</v>
      </c>
      <c r="H1280" s="31">
        <v>3.5670000000000002</v>
      </c>
      <c r="I1280" s="31" t="s">
        <v>293</v>
      </c>
      <c r="J1280" s="31" t="s">
        <v>293</v>
      </c>
      <c r="K1280" s="31">
        <v>-0.86099999999999999</v>
      </c>
      <c r="L1280" s="31">
        <v>-0.86099999999999999</v>
      </c>
      <c r="M1280" s="31" t="s">
        <v>293</v>
      </c>
      <c r="N1280" s="31" t="s">
        <v>293</v>
      </c>
      <c r="O1280" s="31">
        <v>0</v>
      </c>
    </row>
    <row r="1281" spans="1:15" x14ac:dyDescent="0.35">
      <c r="A1281" t="s">
        <v>38</v>
      </c>
      <c r="B1281" t="s">
        <v>38</v>
      </c>
      <c r="C1281" t="s">
        <v>39</v>
      </c>
      <c r="D1281" t="s">
        <v>39</v>
      </c>
      <c r="E1281" t="s">
        <v>291</v>
      </c>
      <c r="F1281" t="s">
        <v>292</v>
      </c>
      <c r="G1281">
        <v>2018</v>
      </c>
      <c r="H1281" s="31" t="s">
        <v>293</v>
      </c>
      <c r="I1281" s="31" t="s">
        <v>293</v>
      </c>
      <c r="J1281" s="31" t="s">
        <v>293</v>
      </c>
      <c r="K1281" s="31" t="s">
        <v>293</v>
      </c>
      <c r="L1281" s="31" t="s">
        <v>293</v>
      </c>
      <c r="M1281" s="31" t="s">
        <v>293</v>
      </c>
      <c r="N1281" s="31" t="s">
        <v>293</v>
      </c>
      <c r="O1281" s="31" t="s">
        <v>293</v>
      </c>
    </row>
    <row r="1282" spans="1:15" x14ac:dyDescent="0.35">
      <c r="A1282" t="s">
        <v>27</v>
      </c>
      <c r="B1282" t="s">
        <v>27</v>
      </c>
      <c r="C1282" t="s">
        <v>24</v>
      </c>
      <c r="D1282" t="s">
        <v>263</v>
      </c>
      <c r="E1282" t="s">
        <v>291</v>
      </c>
      <c r="F1282" t="s">
        <v>292</v>
      </c>
      <c r="G1282">
        <v>2018</v>
      </c>
      <c r="H1282" s="31">
        <v>34.521999999999998</v>
      </c>
      <c r="I1282" s="31">
        <v>24.626000000000001</v>
      </c>
      <c r="J1282" s="31">
        <v>9.8960000000000008</v>
      </c>
      <c r="K1282" s="31">
        <v>1.9670000000000001</v>
      </c>
      <c r="L1282" s="31" t="s">
        <v>293</v>
      </c>
      <c r="M1282" s="31" t="s">
        <v>293</v>
      </c>
      <c r="N1282" s="31" t="s">
        <v>293</v>
      </c>
      <c r="O1282" s="31" t="s">
        <v>293</v>
      </c>
    </row>
    <row r="1283" spans="1:15" x14ac:dyDescent="0.35">
      <c r="A1283" t="s">
        <v>27</v>
      </c>
      <c r="B1283" t="s">
        <v>27</v>
      </c>
      <c r="C1283" t="s">
        <v>28</v>
      </c>
      <c r="D1283" t="s">
        <v>29</v>
      </c>
      <c r="E1283" t="s">
        <v>291</v>
      </c>
      <c r="F1283" t="s">
        <v>292</v>
      </c>
      <c r="G1283">
        <v>2018</v>
      </c>
      <c r="H1283" s="31">
        <v>806.32899999999995</v>
      </c>
      <c r="I1283" s="31">
        <v>806.904</v>
      </c>
      <c r="J1283" s="31">
        <v>-0.69</v>
      </c>
      <c r="K1283" s="31">
        <v>618.20799999999997</v>
      </c>
      <c r="L1283" s="31" t="s">
        <v>293</v>
      </c>
      <c r="M1283" s="31" t="s">
        <v>293</v>
      </c>
      <c r="N1283" s="31" t="s">
        <v>293</v>
      </c>
      <c r="O1283" s="31" t="s">
        <v>293</v>
      </c>
    </row>
    <row r="1284" spans="1:15" x14ac:dyDescent="0.35">
      <c r="A1284" t="s">
        <v>27</v>
      </c>
      <c r="B1284" t="s">
        <v>27</v>
      </c>
      <c r="C1284" t="s">
        <v>28</v>
      </c>
      <c r="D1284" t="s">
        <v>102</v>
      </c>
      <c r="E1284" t="s">
        <v>291</v>
      </c>
      <c r="F1284" t="s">
        <v>292</v>
      </c>
      <c r="G1284">
        <v>2018</v>
      </c>
      <c r="H1284" s="31">
        <v>62.14</v>
      </c>
      <c r="I1284" s="31">
        <v>37.399000000000001</v>
      </c>
      <c r="J1284" s="31">
        <v>24.626000000000001</v>
      </c>
      <c r="K1284" s="31">
        <v>6.8840000000000003</v>
      </c>
      <c r="L1284" s="31" t="s">
        <v>293</v>
      </c>
      <c r="M1284" s="31" t="s">
        <v>293</v>
      </c>
      <c r="N1284" s="31" t="s">
        <v>293</v>
      </c>
      <c r="O1284" s="31" t="s">
        <v>293</v>
      </c>
    </row>
    <row r="1285" spans="1:15" x14ac:dyDescent="0.35">
      <c r="A1285" t="s">
        <v>23</v>
      </c>
      <c r="B1285" t="s">
        <v>23</v>
      </c>
      <c r="C1285" t="s">
        <v>28</v>
      </c>
      <c r="D1285" t="s">
        <v>163</v>
      </c>
      <c r="E1285" t="s">
        <v>291</v>
      </c>
      <c r="F1285" t="s">
        <v>292</v>
      </c>
      <c r="G1285">
        <v>2018</v>
      </c>
      <c r="H1285" s="31" t="s">
        <v>293</v>
      </c>
      <c r="I1285" s="31" t="s">
        <v>293</v>
      </c>
      <c r="J1285" s="31">
        <v>0.69</v>
      </c>
      <c r="K1285" s="31" t="s">
        <v>293</v>
      </c>
      <c r="L1285" s="31" t="s">
        <v>293</v>
      </c>
      <c r="M1285" s="31" t="s">
        <v>293</v>
      </c>
      <c r="N1285" s="31" t="s">
        <v>293</v>
      </c>
      <c r="O1285" s="31" t="s">
        <v>293</v>
      </c>
    </row>
    <row r="1286" spans="1:15" x14ac:dyDescent="0.35">
      <c r="A1286" t="s">
        <v>27</v>
      </c>
      <c r="B1286" t="s">
        <v>27</v>
      </c>
      <c r="C1286" t="s">
        <v>28</v>
      </c>
      <c r="D1286" t="s">
        <v>185</v>
      </c>
      <c r="E1286" t="s">
        <v>291</v>
      </c>
      <c r="F1286" t="s">
        <v>292</v>
      </c>
      <c r="G1286">
        <v>2018</v>
      </c>
      <c r="H1286" s="31" t="s">
        <v>293</v>
      </c>
      <c r="I1286" s="31" t="s">
        <v>293</v>
      </c>
      <c r="J1286" s="31" t="s">
        <v>293</v>
      </c>
      <c r="K1286" s="31" t="s">
        <v>293</v>
      </c>
      <c r="L1286" s="31" t="s">
        <v>293</v>
      </c>
      <c r="M1286" s="31" t="s">
        <v>293</v>
      </c>
      <c r="N1286" s="31" t="s">
        <v>293</v>
      </c>
      <c r="O1286" s="31" t="s">
        <v>293</v>
      </c>
    </row>
    <row r="1287" spans="1:15" x14ac:dyDescent="0.35">
      <c r="A1287" t="s">
        <v>27</v>
      </c>
      <c r="B1287" t="s">
        <v>27</v>
      </c>
      <c r="C1287" t="s">
        <v>28</v>
      </c>
      <c r="D1287" t="s">
        <v>257</v>
      </c>
      <c r="E1287" t="s">
        <v>291</v>
      </c>
      <c r="F1287" t="s">
        <v>292</v>
      </c>
      <c r="G1287">
        <v>2018</v>
      </c>
      <c r="H1287" s="31" t="s">
        <v>293</v>
      </c>
      <c r="I1287" s="31" t="s">
        <v>293</v>
      </c>
      <c r="J1287" s="31" t="s">
        <v>293</v>
      </c>
      <c r="K1287" s="31" t="s">
        <v>293</v>
      </c>
      <c r="L1287" s="31" t="s">
        <v>293</v>
      </c>
      <c r="M1287" s="31" t="s">
        <v>293</v>
      </c>
      <c r="N1287" s="31" t="s">
        <v>293</v>
      </c>
      <c r="O1287" s="31" t="s">
        <v>293</v>
      </c>
    </row>
    <row r="1288" spans="1:15" x14ac:dyDescent="0.35">
      <c r="A1288" t="s">
        <v>27</v>
      </c>
      <c r="B1288" t="s">
        <v>27</v>
      </c>
      <c r="C1288" t="s">
        <v>36</v>
      </c>
      <c r="D1288" t="s">
        <v>37</v>
      </c>
      <c r="E1288" t="s">
        <v>291</v>
      </c>
      <c r="F1288" t="s">
        <v>292</v>
      </c>
      <c r="G1288">
        <v>2018</v>
      </c>
      <c r="H1288" s="31">
        <v>1607.825</v>
      </c>
      <c r="I1288" s="31">
        <v>1565.4780000000001</v>
      </c>
      <c r="J1288" s="31">
        <v>42.347999999999999</v>
      </c>
      <c r="K1288" s="31">
        <v>1344.5940000000001</v>
      </c>
      <c r="L1288" s="31" t="s">
        <v>293</v>
      </c>
      <c r="M1288" s="31" t="s">
        <v>293</v>
      </c>
      <c r="N1288" s="31" t="s">
        <v>293</v>
      </c>
      <c r="O1288" s="31" t="s">
        <v>293</v>
      </c>
    </row>
    <row r="1289" spans="1:15" x14ac:dyDescent="0.35">
      <c r="A1289" t="s">
        <v>27</v>
      </c>
      <c r="B1289" t="s">
        <v>27</v>
      </c>
      <c r="C1289" t="s">
        <v>36</v>
      </c>
      <c r="D1289" t="s">
        <v>56</v>
      </c>
      <c r="E1289" t="s">
        <v>291</v>
      </c>
      <c r="F1289" t="s">
        <v>292</v>
      </c>
      <c r="G1289">
        <v>2018</v>
      </c>
      <c r="H1289" s="31" t="s">
        <v>293</v>
      </c>
      <c r="I1289" s="31" t="s">
        <v>293</v>
      </c>
      <c r="J1289" s="31">
        <v>0</v>
      </c>
      <c r="K1289" s="31" t="s">
        <v>293</v>
      </c>
      <c r="L1289" s="31" t="s">
        <v>293</v>
      </c>
      <c r="M1289" s="31" t="s">
        <v>293</v>
      </c>
      <c r="N1289" s="31" t="s">
        <v>293</v>
      </c>
      <c r="O1289" s="31" t="s">
        <v>293</v>
      </c>
    </row>
    <row r="1290" spans="1:15" x14ac:dyDescent="0.35">
      <c r="A1290" t="s">
        <v>23</v>
      </c>
      <c r="B1290" t="s">
        <v>23</v>
      </c>
      <c r="C1290" t="s">
        <v>36</v>
      </c>
      <c r="D1290" t="s">
        <v>63</v>
      </c>
      <c r="E1290" t="s">
        <v>291</v>
      </c>
      <c r="F1290" t="s">
        <v>292</v>
      </c>
      <c r="G1290">
        <v>2018</v>
      </c>
      <c r="H1290" s="31" t="s">
        <v>293</v>
      </c>
      <c r="I1290" s="31" t="s">
        <v>293</v>
      </c>
      <c r="J1290" s="31">
        <v>0</v>
      </c>
      <c r="K1290" s="31" t="s">
        <v>293</v>
      </c>
      <c r="L1290" s="31" t="s">
        <v>293</v>
      </c>
      <c r="M1290" s="31" t="s">
        <v>293</v>
      </c>
      <c r="N1290" s="31" t="s">
        <v>293</v>
      </c>
      <c r="O1290" s="31" t="s">
        <v>293</v>
      </c>
    </row>
    <row r="1291" spans="1:15" x14ac:dyDescent="0.35">
      <c r="A1291" t="s">
        <v>38</v>
      </c>
      <c r="B1291" t="s">
        <v>38</v>
      </c>
      <c r="C1291" t="s">
        <v>39</v>
      </c>
      <c r="D1291" t="s">
        <v>65</v>
      </c>
      <c r="E1291" t="s">
        <v>291</v>
      </c>
      <c r="F1291" t="s">
        <v>292</v>
      </c>
      <c r="G1291">
        <v>2018</v>
      </c>
      <c r="H1291" s="31">
        <v>0</v>
      </c>
      <c r="I1291" s="31">
        <v>0</v>
      </c>
      <c r="J1291" s="31">
        <v>0</v>
      </c>
      <c r="K1291" s="31">
        <v>0</v>
      </c>
      <c r="L1291" s="31">
        <v>0</v>
      </c>
      <c r="M1291" s="31">
        <v>0</v>
      </c>
      <c r="N1291" s="31">
        <v>0</v>
      </c>
      <c r="O1291" s="31">
        <v>0</v>
      </c>
    </row>
    <row r="1292" spans="1:15" x14ac:dyDescent="0.35">
      <c r="A1292" t="s">
        <v>16</v>
      </c>
      <c r="B1292" t="s">
        <v>16</v>
      </c>
      <c r="C1292" t="s">
        <v>36</v>
      </c>
      <c r="D1292" t="s">
        <v>69</v>
      </c>
      <c r="E1292" t="s">
        <v>291</v>
      </c>
      <c r="F1292" t="s">
        <v>292</v>
      </c>
      <c r="G1292">
        <v>2018</v>
      </c>
      <c r="H1292" s="31" t="s">
        <v>293</v>
      </c>
      <c r="I1292" s="31" t="s">
        <v>293</v>
      </c>
      <c r="J1292" s="31">
        <v>0</v>
      </c>
      <c r="K1292" s="31" t="s">
        <v>293</v>
      </c>
      <c r="L1292" s="31" t="s">
        <v>293</v>
      </c>
      <c r="M1292" s="31" t="s">
        <v>293</v>
      </c>
      <c r="N1292" s="31" t="s">
        <v>293</v>
      </c>
      <c r="O1292" s="31" t="s">
        <v>293</v>
      </c>
    </row>
    <row r="1293" spans="1:15" x14ac:dyDescent="0.35">
      <c r="A1293" t="s">
        <v>16</v>
      </c>
      <c r="B1293" t="s">
        <v>16</v>
      </c>
      <c r="C1293" t="s">
        <v>36</v>
      </c>
      <c r="D1293" t="s">
        <v>70</v>
      </c>
      <c r="E1293" t="s">
        <v>291</v>
      </c>
      <c r="F1293" t="s">
        <v>292</v>
      </c>
      <c r="G1293">
        <v>2018</v>
      </c>
      <c r="H1293" s="31">
        <v>0</v>
      </c>
      <c r="I1293" s="31">
        <v>0</v>
      </c>
      <c r="J1293" s="31">
        <v>0</v>
      </c>
      <c r="K1293" s="31">
        <v>0</v>
      </c>
      <c r="L1293" s="31">
        <v>0</v>
      </c>
      <c r="M1293" s="31">
        <v>0</v>
      </c>
      <c r="N1293" s="31">
        <v>0</v>
      </c>
      <c r="O1293" s="31">
        <v>0</v>
      </c>
    </row>
    <row r="1294" spans="1:15" x14ac:dyDescent="0.35">
      <c r="A1294" t="s">
        <v>27</v>
      </c>
      <c r="B1294" t="s">
        <v>27</v>
      </c>
      <c r="C1294" t="s">
        <v>36</v>
      </c>
      <c r="D1294" t="s">
        <v>73</v>
      </c>
      <c r="E1294" t="s">
        <v>291</v>
      </c>
      <c r="F1294" t="s">
        <v>292</v>
      </c>
      <c r="G1294">
        <v>2018</v>
      </c>
      <c r="H1294" s="31" t="s">
        <v>293</v>
      </c>
      <c r="I1294" s="31" t="s">
        <v>293</v>
      </c>
      <c r="J1294" s="31" t="s">
        <v>293</v>
      </c>
      <c r="K1294" s="31" t="s">
        <v>293</v>
      </c>
      <c r="L1294" s="31" t="s">
        <v>293</v>
      </c>
      <c r="M1294" s="31" t="s">
        <v>293</v>
      </c>
      <c r="N1294" s="31" t="s">
        <v>293</v>
      </c>
      <c r="O1294" s="31" t="s">
        <v>293</v>
      </c>
    </row>
    <row r="1295" spans="1:15" x14ac:dyDescent="0.35">
      <c r="A1295" t="s">
        <v>27</v>
      </c>
      <c r="B1295" t="s">
        <v>27</v>
      </c>
      <c r="C1295" t="s">
        <v>36</v>
      </c>
      <c r="D1295" t="s">
        <v>71</v>
      </c>
      <c r="E1295" t="s">
        <v>291</v>
      </c>
      <c r="F1295" t="s">
        <v>292</v>
      </c>
      <c r="G1295">
        <v>2018</v>
      </c>
      <c r="H1295" s="31">
        <v>0</v>
      </c>
      <c r="I1295" s="31">
        <v>0</v>
      </c>
      <c r="J1295" s="31">
        <v>0</v>
      </c>
      <c r="K1295" s="31">
        <v>0</v>
      </c>
      <c r="L1295" s="31">
        <v>0</v>
      </c>
      <c r="M1295" s="31">
        <v>0</v>
      </c>
      <c r="N1295" s="31">
        <v>0</v>
      </c>
      <c r="O1295" s="31">
        <v>0</v>
      </c>
    </row>
    <row r="1296" spans="1:15" x14ac:dyDescent="0.35">
      <c r="A1296" t="s">
        <v>16</v>
      </c>
      <c r="B1296" t="s">
        <v>16</v>
      </c>
      <c r="C1296" t="s">
        <v>36</v>
      </c>
      <c r="D1296" t="s">
        <v>76</v>
      </c>
      <c r="E1296" t="s">
        <v>291</v>
      </c>
      <c r="F1296" t="s">
        <v>292</v>
      </c>
      <c r="G1296">
        <v>2018</v>
      </c>
      <c r="H1296" s="31">
        <v>0</v>
      </c>
      <c r="I1296" s="31">
        <v>0</v>
      </c>
      <c r="J1296" s="31">
        <v>0</v>
      </c>
      <c r="K1296" s="31">
        <v>0</v>
      </c>
      <c r="L1296" s="31">
        <v>0</v>
      </c>
      <c r="M1296" s="31">
        <v>0</v>
      </c>
      <c r="N1296" s="31">
        <v>0</v>
      </c>
      <c r="O1296" s="31">
        <v>0</v>
      </c>
    </row>
    <row r="1297" spans="1:15" x14ac:dyDescent="0.35">
      <c r="A1297" t="s">
        <v>16</v>
      </c>
      <c r="B1297" t="s">
        <v>16</v>
      </c>
      <c r="C1297" t="s">
        <v>36</v>
      </c>
      <c r="D1297" t="s">
        <v>77</v>
      </c>
      <c r="E1297" t="s">
        <v>291</v>
      </c>
      <c r="F1297" t="s">
        <v>292</v>
      </c>
      <c r="G1297">
        <v>2018</v>
      </c>
      <c r="H1297" s="31">
        <v>0</v>
      </c>
      <c r="I1297" s="31">
        <v>0</v>
      </c>
      <c r="J1297" s="31">
        <v>0</v>
      </c>
      <c r="K1297" s="31">
        <v>0</v>
      </c>
      <c r="L1297" s="31">
        <v>0</v>
      </c>
      <c r="M1297" s="31">
        <v>0</v>
      </c>
      <c r="N1297" s="31">
        <v>0</v>
      </c>
      <c r="O1297" s="31">
        <v>0</v>
      </c>
    </row>
    <row r="1298" spans="1:15" x14ac:dyDescent="0.35">
      <c r="A1298" t="s">
        <v>27</v>
      </c>
      <c r="B1298" t="s">
        <v>27</v>
      </c>
      <c r="C1298" t="s">
        <v>36</v>
      </c>
      <c r="D1298" t="s">
        <v>86</v>
      </c>
      <c r="E1298" t="s">
        <v>291</v>
      </c>
      <c r="F1298" t="s">
        <v>292</v>
      </c>
      <c r="G1298">
        <v>2018</v>
      </c>
      <c r="H1298" s="31">
        <v>0</v>
      </c>
      <c r="I1298" s="31">
        <v>0</v>
      </c>
      <c r="J1298" s="31">
        <v>0</v>
      </c>
      <c r="K1298" s="31">
        <v>0</v>
      </c>
      <c r="L1298" s="31">
        <v>0</v>
      </c>
      <c r="M1298" s="31">
        <v>0</v>
      </c>
      <c r="N1298" s="31">
        <v>0</v>
      </c>
      <c r="O1298" s="31">
        <v>0</v>
      </c>
    </row>
    <row r="1299" spans="1:15" x14ac:dyDescent="0.35">
      <c r="A1299" t="s">
        <v>27</v>
      </c>
      <c r="B1299" t="s">
        <v>27</v>
      </c>
      <c r="C1299" t="s">
        <v>36</v>
      </c>
      <c r="D1299" t="s">
        <v>88</v>
      </c>
      <c r="E1299" t="s">
        <v>291</v>
      </c>
      <c r="F1299" t="s">
        <v>292</v>
      </c>
      <c r="G1299">
        <v>2018</v>
      </c>
      <c r="H1299" s="31" t="s">
        <v>293</v>
      </c>
      <c r="I1299" s="31">
        <v>0</v>
      </c>
      <c r="J1299" s="31" t="s">
        <v>293</v>
      </c>
      <c r="K1299" s="31">
        <v>0</v>
      </c>
      <c r="L1299" s="31">
        <v>0</v>
      </c>
      <c r="M1299" s="31">
        <v>0</v>
      </c>
      <c r="N1299" s="31">
        <v>0</v>
      </c>
      <c r="O1299" s="31">
        <v>0</v>
      </c>
    </row>
    <row r="1300" spans="1:15" x14ac:dyDescent="0.35">
      <c r="A1300" t="s">
        <v>16</v>
      </c>
      <c r="B1300" t="s">
        <v>16</v>
      </c>
      <c r="C1300" t="s">
        <v>36</v>
      </c>
      <c r="D1300" t="s">
        <v>87</v>
      </c>
      <c r="E1300" t="s">
        <v>291</v>
      </c>
      <c r="F1300" t="s">
        <v>292</v>
      </c>
      <c r="G1300">
        <v>2018</v>
      </c>
      <c r="H1300" s="31" t="s">
        <v>293</v>
      </c>
      <c r="I1300" s="31">
        <v>0</v>
      </c>
      <c r="J1300" s="31" t="s">
        <v>293</v>
      </c>
      <c r="K1300" s="31" t="s">
        <v>293</v>
      </c>
      <c r="L1300" s="31" t="s">
        <v>293</v>
      </c>
      <c r="M1300" s="31" t="s">
        <v>293</v>
      </c>
      <c r="N1300" s="31" t="s">
        <v>293</v>
      </c>
      <c r="O1300" s="31" t="s">
        <v>293</v>
      </c>
    </row>
    <row r="1301" spans="1:15" x14ac:dyDescent="0.35">
      <c r="A1301" t="s">
        <v>27</v>
      </c>
      <c r="B1301" t="s">
        <v>27</v>
      </c>
      <c r="C1301" t="s">
        <v>36</v>
      </c>
      <c r="D1301" t="s">
        <v>91</v>
      </c>
      <c r="E1301" t="s">
        <v>291</v>
      </c>
      <c r="F1301" t="s">
        <v>292</v>
      </c>
      <c r="G1301">
        <v>2018</v>
      </c>
      <c r="H1301" s="31">
        <v>-4.1429999999999998</v>
      </c>
      <c r="I1301" s="31" t="s">
        <v>293</v>
      </c>
      <c r="J1301" s="31" t="s">
        <v>293</v>
      </c>
      <c r="K1301" s="31">
        <v>-2.5819999999999999</v>
      </c>
      <c r="L1301" s="31" t="s">
        <v>293</v>
      </c>
      <c r="M1301" s="31" t="s">
        <v>293</v>
      </c>
      <c r="N1301" s="31" t="s">
        <v>293</v>
      </c>
      <c r="O1301" s="31" t="s">
        <v>293</v>
      </c>
    </row>
    <row r="1302" spans="1:15" x14ac:dyDescent="0.35">
      <c r="A1302" t="s">
        <v>27</v>
      </c>
      <c r="B1302" t="s">
        <v>27</v>
      </c>
      <c r="C1302" t="s">
        <v>28</v>
      </c>
      <c r="D1302" t="s">
        <v>98</v>
      </c>
      <c r="E1302" t="s">
        <v>291</v>
      </c>
      <c r="F1302" t="s">
        <v>292</v>
      </c>
      <c r="G1302">
        <v>2018</v>
      </c>
      <c r="H1302" s="31">
        <v>0</v>
      </c>
      <c r="I1302" s="31">
        <v>0</v>
      </c>
      <c r="J1302" s="31">
        <v>0</v>
      </c>
      <c r="K1302" s="31">
        <v>0</v>
      </c>
      <c r="L1302" s="31">
        <v>0</v>
      </c>
      <c r="M1302" s="31">
        <v>0</v>
      </c>
      <c r="N1302" s="31">
        <v>0</v>
      </c>
      <c r="O1302" s="31">
        <v>0</v>
      </c>
    </row>
    <row r="1303" spans="1:15" x14ac:dyDescent="0.35">
      <c r="A1303" t="s">
        <v>23</v>
      </c>
      <c r="B1303" t="s">
        <v>23</v>
      </c>
      <c r="C1303" t="s">
        <v>36</v>
      </c>
      <c r="D1303" t="s">
        <v>104</v>
      </c>
      <c r="E1303" t="s">
        <v>291</v>
      </c>
      <c r="F1303" t="s">
        <v>292</v>
      </c>
      <c r="G1303">
        <v>2018</v>
      </c>
      <c r="H1303" s="31">
        <v>0</v>
      </c>
      <c r="I1303" s="31">
        <v>0</v>
      </c>
      <c r="J1303" s="31">
        <v>0</v>
      </c>
      <c r="K1303" s="31">
        <v>0</v>
      </c>
      <c r="L1303" s="31">
        <v>0</v>
      </c>
      <c r="M1303" s="31">
        <v>0</v>
      </c>
      <c r="N1303" s="31">
        <v>0</v>
      </c>
      <c r="O1303" s="31">
        <v>0</v>
      </c>
    </row>
    <row r="1304" spans="1:15" x14ac:dyDescent="0.35">
      <c r="A1304" t="s">
        <v>16</v>
      </c>
      <c r="B1304" t="s">
        <v>16</v>
      </c>
      <c r="C1304" t="s">
        <v>36</v>
      </c>
      <c r="D1304" t="s">
        <v>105</v>
      </c>
      <c r="E1304" t="s">
        <v>291</v>
      </c>
      <c r="F1304" t="s">
        <v>292</v>
      </c>
      <c r="G1304">
        <v>2018</v>
      </c>
      <c r="H1304" s="31">
        <v>0</v>
      </c>
      <c r="I1304" s="31">
        <v>0</v>
      </c>
      <c r="J1304" s="31">
        <v>0</v>
      </c>
      <c r="K1304" s="31">
        <v>0</v>
      </c>
      <c r="L1304" s="31">
        <v>0</v>
      </c>
      <c r="M1304" s="31">
        <v>0</v>
      </c>
      <c r="N1304" s="31">
        <v>0</v>
      </c>
      <c r="O1304" s="31">
        <v>0</v>
      </c>
    </row>
    <row r="1305" spans="1:15" x14ac:dyDescent="0.35">
      <c r="A1305" t="s">
        <v>16</v>
      </c>
      <c r="B1305" t="s">
        <v>16</v>
      </c>
      <c r="C1305" t="s">
        <v>36</v>
      </c>
      <c r="D1305" t="s">
        <v>108</v>
      </c>
      <c r="E1305" t="s">
        <v>291</v>
      </c>
      <c r="F1305" t="s">
        <v>292</v>
      </c>
      <c r="G1305">
        <v>2018</v>
      </c>
      <c r="H1305" s="31">
        <v>1.611</v>
      </c>
      <c r="I1305" s="31" t="s">
        <v>293</v>
      </c>
      <c r="J1305" s="31" t="s">
        <v>293</v>
      </c>
      <c r="K1305" s="31" t="s">
        <v>293</v>
      </c>
      <c r="L1305" s="31" t="s">
        <v>293</v>
      </c>
      <c r="M1305" s="31" t="s">
        <v>293</v>
      </c>
      <c r="N1305" s="31" t="s">
        <v>293</v>
      </c>
      <c r="O1305" s="31" t="s">
        <v>293</v>
      </c>
    </row>
    <row r="1306" spans="1:15" x14ac:dyDescent="0.35">
      <c r="A1306" t="s">
        <v>23</v>
      </c>
      <c r="B1306" t="s">
        <v>23</v>
      </c>
      <c r="C1306" t="s">
        <v>36</v>
      </c>
      <c r="D1306" t="s">
        <v>116</v>
      </c>
      <c r="E1306" t="s">
        <v>291</v>
      </c>
      <c r="F1306" t="s">
        <v>292</v>
      </c>
      <c r="G1306">
        <v>2018</v>
      </c>
      <c r="H1306" s="31" t="s">
        <v>293</v>
      </c>
      <c r="I1306" s="31">
        <v>0</v>
      </c>
      <c r="J1306" s="31" t="s">
        <v>293</v>
      </c>
      <c r="K1306" s="31" t="s">
        <v>293</v>
      </c>
      <c r="L1306" s="31" t="s">
        <v>293</v>
      </c>
      <c r="M1306" s="31" t="s">
        <v>293</v>
      </c>
      <c r="N1306" s="31" t="s">
        <v>293</v>
      </c>
      <c r="O1306" s="31" t="s">
        <v>293</v>
      </c>
    </row>
    <row r="1307" spans="1:15" x14ac:dyDescent="0.35">
      <c r="A1307" t="s">
        <v>16</v>
      </c>
      <c r="B1307" t="s">
        <v>16</v>
      </c>
      <c r="C1307" t="s">
        <v>36</v>
      </c>
      <c r="D1307" t="s">
        <v>117</v>
      </c>
      <c r="E1307" t="s">
        <v>291</v>
      </c>
      <c r="F1307" t="s">
        <v>292</v>
      </c>
      <c r="G1307">
        <v>2018</v>
      </c>
      <c r="H1307" s="31">
        <v>0</v>
      </c>
      <c r="I1307" s="31">
        <v>0</v>
      </c>
      <c r="J1307" s="31">
        <v>0</v>
      </c>
      <c r="K1307" s="31">
        <v>0</v>
      </c>
      <c r="L1307" s="31">
        <v>0</v>
      </c>
      <c r="M1307" s="31">
        <v>0</v>
      </c>
      <c r="N1307" s="31">
        <v>0</v>
      </c>
      <c r="O1307" s="31">
        <v>0</v>
      </c>
    </row>
    <row r="1308" spans="1:15" x14ac:dyDescent="0.35">
      <c r="A1308" t="s">
        <v>27</v>
      </c>
      <c r="B1308" t="s">
        <v>27</v>
      </c>
      <c r="C1308" t="s">
        <v>36</v>
      </c>
      <c r="D1308" t="s">
        <v>120</v>
      </c>
      <c r="E1308" t="s">
        <v>291</v>
      </c>
      <c r="F1308" t="s">
        <v>292</v>
      </c>
      <c r="G1308">
        <v>2018</v>
      </c>
      <c r="H1308" s="31">
        <v>88.262</v>
      </c>
      <c r="I1308" s="31" t="s">
        <v>293</v>
      </c>
      <c r="J1308" s="31" t="s">
        <v>293</v>
      </c>
      <c r="K1308" s="31" t="s">
        <v>293</v>
      </c>
      <c r="L1308" s="31" t="s">
        <v>293</v>
      </c>
      <c r="M1308" s="31" t="s">
        <v>293</v>
      </c>
      <c r="N1308" s="31" t="s">
        <v>293</v>
      </c>
      <c r="O1308" s="31" t="s">
        <v>293</v>
      </c>
    </row>
    <row r="1309" spans="1:15" x14ac:dyDescent="0.35">
      <c r="A1309" t="s">
        <v>16</v>
      </c>
      <c r="B1309" t="s">
        <v>16</v>
      </c>
      <c r="C1309" t="s">
        <v>36</v>
      </c>
      <c r="D1309" t="s">
        <v>130</v>
      </c>
      <c r="E1309" t="s">
        <v>291</v>
      </c>
      <c r="F1309" t="s">
        <v>292</v>
      </c>
      <c r="G1309">
        <v>2018</v>
      </c>
      <c r="H1309" s="31">
        <v>0</v>
      </c>
      <c r="I1309" s="31">
        <v>0</v>
      </c>
      <c r="J1309" s="31">
        <v>0</v>
      </c>
      <c r="K1309" s="31">
        <v>0</v>
      </c>
      <c r="L1309" s="31">
        <v>0</v>
      </c>
      <c r="M1309" s="31">
        <v>0</v>
      </c>
      <c r="N1309" s="31">
        <v>0</v>
      </c>
      <c r="O1309" s="31">
        <v>0</v>
      </c>
    </row>
    <row r="1310" spans="1:15" x14ac:dyDescent="0.35">
      <c r="A1310" t="s">
        <v>16</v>
      </c>
      <c r="B1310" t="s">
        <v>16</v>
      </c>
      <c r="C1310" t="s">
        <v>36</v>
      </c>
      <c r="D1310" t="s">
        <v>131</v>
      </c>
      <c r="E1310" t="s">
        <v>291</v>
      </c>
      <c r="F1310" t="s">
        <v>292</v>
      </c>
      <c r="G1310">
        <v>2018</v>
      </c>
      <c r="H1310" s="31">
        <v>0</v>
      </c>
      <c r="I1310" s="31">
        <v>0</v>
      </c>
      <c r="J1310" s="31">
        <v>0</v>
      </c>
      <c r="K1310" s="31">
        <v>0</v>
      </c>
      <c r="L1310" s="31">
        <v>0</v>
      </c>
      <c r="M1310" s="31">
        <v>0</v>
      </c>
      <c r="N1310" s="31">
        <v>0</v>
      </c>
      <c r="O1310" s="31">
        <v>0</v>
      </c>
    </row>
    <row r="1311" spans="1:15" x14ac:dyDescent="0.35">
      <c r="A1311" t="s">
        <v>27</v>
      </c>
      <c r="B1311" t="s">
        <v>27</v>
      </c>
      <c r="C1311" t="s">
        <v>36</v>
      </c>
      <c r="D1311" t="s">
        <v>151</v>
      </c>
      <c r="E1311" t="s">
        <v>291</v>
      </c>
      <c r="F1311" t="s">
        <v>292</v>
      </c>
      <c r="G1311">
        <v>2018</v>
      </c>
      <c r="H1311" s="31">
        <v>4.718</v>
      </c>
      <c r="I1311" s="31">
        <v>1.841</v>
      </c>
      <c r="J1311" s="31">
        <v>2.8769999999999998</v>
      </c>
      <c r="K1311" s="31">
        <v>-0.73799999999999999</v>
      </c>
      <c r="L1311" s="31">
        <v>-0.86099999999999999</v>
      </c>
      <c r="M1311" s="31">
        <v>0</v>
      </c>
      <c r="N1311" s="31">
        <v>-0.86099999999999999</v>
      </c>
      <c r="O1311" s="31">
        <v>0.123</v>
      </c>
    </row>
    <row r="1312" spans="1:15" x14ac:dyDescent="0.35">
      <c r="A1312" t="s">
        <v>27</v>
      </c>
      <c r="B1312" t="s">
        <v>27</v>
      </c>
      <c r="C1312" t="s">
        <v>36</v>
      </c>
      <c r="D1312" t="s">
        <v>161</v>
      </c>
      <c r="E1312" t="s">
        <v>291</v>
      </c>
      <c r="F1312" t="s">
        <v>292</v>
      </c>
      <c r="G1312">
        <v>2018</v>
      </c>
      <c r="H1312" s="31" t="s">
        <v>293</v>
      </c>
      <c r="I1312" s="31" t="s">
        <v>293</v>
      </c>
      <c r="J1312" s="31">
        <v>0</v>
      </c>
      <c r="K1312" s="31">
        <v>0</v>
      </c>
      <c r="L1312" s="31">
        <v>0</v>
      </c>
      <c r="M1312" s="31">
        <v>0</v>
      </c>
      <c r="N1312" s="31">
        <v>0</v>
      </c>
      <c r="O1312" s="31">
        <v>0</v>
      </c>
    </row>
    <row r="1313" spans="1:15" x14ac:dyDescent="0.35">
      <c r="A1313" t="s">
        <v>16</v>
      </c>
      <c r="B1313" t="s">
        <v>16</v>
      </c>
      <c r="C1313" t="s">
        <v>36</v>
      </c>
      <c r="D1313" t="s">
        <v>162</v>
      </c>
      <c r="E1313" t="s">
        <v>291</v>
      </c>
      <c r="F1313" t="s">
        <v>292</v>
      </c>
      <c r="G1313">
        <v>2018</v>
      </c>
      <c r="H1313" s="31" t="s">
        <v>293</v>
      </c>
      <c r="I1313" s="31" t="s">
        <v>293</v>
      </c>
      <c r="J1313" s="31" t="s">
        <v>293</v>
      </c>
      <c r="K1313" s="31">
        <v>139.64699999999999</v>
      </c>
      <c r="L1313" s="31" t="s">
        <v>293</v>
      </c>
      <c r="M1313" s="31" t="s">
        <v>293</v>
      </c>
      <c r="N1313" s="31" t="s">
        <v>293</v>
      </c>
      <c r="O1313" s="31" t="s">
        <v>293</v>
      </c>
    </row>
    <row r="1314" spans="1:15" x14ac:dyDescent="0.35">
      <c r="A1314" t="s">
        <v>16</v>
      </c>
      <c r="B1314" t="s">
        <v>16</v>
      </c>
      <c r="C1314" t="s">
        <v>36</v>
      </c>
      <c r="D1314" t="s">
        <v>167</v>
      </c>
      <c r="E1314" t="s">
        <v>291</v>
      </c>
      <c r="F1314" t="s">
        <v>292</v>
      </c>
      <c r="G1314">
        <v>2018</v>
      </c>
      <c r="H1314" s="31">
        <v>0</v>
      </c>
      <c r="I1314" s="31">
        <v>0</v>
      </c>
      <c r="J1314" s="31">
        <v>0</v>
      </c>
      <c r="K1314" s="31">
        <v>0</v>
      </c>
      <c r="L1314" s="31">
        <v>0</v>
      </c>
      <c r="M1314" s="31">
        <v>0</v>
      </c>
      <c r="N1314" s="31">
        <v>0</v>
      </c>
      <c r="O1314" s="31">
        <v>0</v>
      </c>
    </row>
    <row r="1315" spans="1:15" x14ac:dyDescent="0.35">
      <c r="A1315" t="s">
        <v>16</v>
      </c>
      <c r="B1315" t="s">
        <v>16</v>
      </c>
      <c r="C1315" t="s">
        <v>36</v>
      </c>
      <c r="D1315" t="s">
        <v>168</v>
      </c>
      <c r="E1315" t="s">
        <v>291</v>
      </c>
      <c r="F1315" t="s">
        <v>292</v>
      </c>
      <c r="G1315">
        <v>2018</v>
      </c>
      <c r="H1315" s="31">
        <v>0</v>
      </c>
      <c r="I1315" s="31">
        <v>0</v>
      </c>
      <c r="J1315" s="31">
        <v>0</v>
      </c>
      <c r="K1315" s="31">
        <v>0</v>
      </c>
      <c r="L1315" s="31">
        <v>0</v>
      </c>
      <c r="M1315" s="31">
        <v>0</v>
      </c>
      <c r="N1315" s="31">
        <v>0</v>
      </c>
      <c r="O1315" s="31">
        <v>0</v>
      </c>
    </row>
    <row r="1316" spans="1:15" x14ac:dyDescent="0.35">
      <c r="A1316" t="s">
        <v>16</v>
      </c>
      <c r="B1316" t="s">
        <v>16</v>
      </c>
      <c r="C1316" t="s">
        <v>36</v>
      </c>
      <c r="D1316" t="s">
        <v>171</v>
      </c>
      <c r="E1316" t="s">
        <v>291</v>
      </c>
      <c r="F1316" t="s">
        <v>292</v>
      </c>
      <c r="G1316">
        <v>2018</v>
      </c>
      <c r="H1316" s="31" t="s">
        <v>293</v>
      </c>
      <c r="I1316" s="31" t="s">
        <v>293</v>
      </c>
      <c r="J1316" s="31" t="s">
        <v>293</v>
      </c>
      <c r="K1316" s="31" t="s">
        <v>293</v>
      </c>
      <c r="L1316" s="31" t="s">
        <v>293</v>
      </c>
      <c r="M1316" s="31" t="s">
        <v>293</v>
      </c>
      <c r="N1316" s="31" t="s">
        <v>293</v>
      </c>
      <c r="O1316" s="31" t="s">
        <v>293</v>
      </c>
    </row>
    <row r="1317" spans="1:15" x14ac:dyDescent="0.35">
      <c r="A1317" t="s">
        <v>27</v>
      </c>
      <c r="B1317" t="s">
        <v>27</v>
      </c>
      <c r="C1317" t="s">
        <v>36</v>
      </c>
      <c r="D1317" t="s">
        <v>175</v>
      </c>
      <c r="E1317" t="s">
        <v>291</v>
      </c>
      <c r="F1317" t="s">
        <v>292</v>
      </c>
      <c r="G1317">
        <v>2018</v>
      </c>
      <c r="H1317" s="31">
        <v>0</v>
      </c>
      <c r="I1317" s="31">
        <v>0</v>
      </c>
      <c r="J1317" s="31">
        <v>0</v>
      </c>
      <c r="K1317" s="31">
        <v>0</v>
      </c>
      <c r="L1317" s="31">
        <v>0</v>
      </c>
      <c r="M1317" s="31">
        <v>0</v>
      </c>
      <c r="N1317" s="31">
        <v>0</v>
      </c>
      <c r="O1317" s="31">
        <v>0</v>
      </c>
    </row>
    <row r="1318" spans="1:15" x14ac:dyDescent="0.35">
      <c r="A1318" t="s">
        <v>34</v>
      </c>
      <c r="B1318" t="s">
        <v>34</v>
      </c>
      <c r="C1318" t="s">
        <v>36</v>
      </c>
      <c r="D1318" t="s">
        <v>176</v>
      </c>
      <c r="E1318" t="s">
        <v>291</v>
      </c>
      <c r="F1318" t="s">
        <v>292</v>
      </c>
      <c r="G1318">
        <v>2018</v>
      </c>
      <c r="H1318" s="31" t="s">
        <v>293</v>
      </c>
      <c r="I1318" s="31" t="s">
        <v>293</v>
      </c>
      <c r="J1318" s="31" t="s">
        <v>293</v>
      </c>
      <c r="K1318" s="31" t="s">
        <v>293</v>
      </c>
      <c r="L1318" s="31" t="s">
        <v>293</v>
      </c>
      <c r="M1318" s="31" t="s">
        <v>293</v>
      </c>
      <c r="N1318" s="31" t="s">
        <v>293</v>
      </c>
      <c r="O1318" s="31" t="s">
        <v>293</v>
      </c>
    </row>
    <row r="1319" spans="1:15" x14ac:dyDescent="0.35">
      <c r="A1319" t="s">
        <v>16</v>
      </c>
      <c r="B1319" t="s">
        <v>16</v>
      </c>
      <c r="C1319" t="s">
        <v>36</v>
      </c>
      <c r="D1319" t="s">
        <v>186</v>
      </c>
      <c r="E1319" t="s">
        <v>291</v>
      </c>
      <c r="F1319" t="s">
        <v>292</v>
      </c>
      <c r="G1319">
        <v>2018</v>
      </c>
      <c r="H1319" s="31">
        <v>3.6819999999999999</v>
      </c>
      <c r="I1319" s="31" t="s">
        <v>293</v>
      </c>
      <c r="J1319" s="31" t="s">
        <v>293</v>
      </c>
      <c r="K1319" s="31">
        <v>0.73799999999999999</v>
      </c>
      <c r="L1319" s="31" t="s">
        <v>293</v>
      </c>
      <c r="M1319" s="31" t="s">
        <v>293</v>
      </c>
      <c r="N1319" s="31" t="s">
        <v>293</v>
      </c>
      <c r="O1319" s="31" t="s">
        <v>293</v>
      </c>
    </row>
    <row r="1320" spans="1:15" x14ac:dyDescent="0.35">
      <c r="A1320" t="s">
        <v>23</v>
      </c>
      <c r="B1320" t="s">
        <v>23</v>
      </c>
      <c r="C1320" t="s">
        <v>36</v>
      </c>
      <c r="D1320" t="s">
        <v>188</v>
      </c>
      <c r="E1320" t="s">
        <v>291</v>
      </c>
      <c r="F1320" t="s">
        <v>292</v>
      </c>
      <c r="G1320">
        <v>2018</v>
      </c>
      <c r="H1320" s="31" t="s">
        <v>293</v>
      </c>
      <c r="I1320" s="31">
        <v>0</v>
      </c>
      <c r="J1320" s="31" t="s">
        <v>293</v>
      </c>
      <c r="K1320" s="31">
        <v>0</v>
      </c>
      <c r="L1320" s="31">
        <v>0</v>
      </c>
      <c r="M1320" s="31">
        <v>0</v>
      </c>
      <c r="N1320" s="31">
        <v>0</v>
      </c>
      <c r="O1320" s="31">
        <v>0</v>
      </c>
    </row>
    <row r="1321" spans="1:15" x14ac:dyDescent="0.35">
      <c r="A1321" t="s">
        <v>16</v>
      </c>
      <c r="B1321" t="s">
        <v>16</v>
      </c>
      <c r="C1321" t="s">
        <v>36</v>
      </c>
      <c r="D1321" t="s">
        <v>195</v>
      </c>
      <c r="E1321" t="s">
        <v>291</v>
      </c>
      <c r="F1321" t="s">
        <v>292</v>
      </c>
      <c r="G1321">
        <v>2018</v>
      </c>
      <c r="H1321" s="31">
        <v>0</v>
      </c>
      <c r="I1321" s="31">
        <v>0</v>
      </c>
      <c r="J1321" s="31">
        <v>0</v>
      </c>
      <c r="K1321" s="31">
        <v>0</v>
      </c>
      <c r="L1321" s="31">
        <v>0</v>
      </c>
      <c r="M1321" s="31">
        <v>0</v>
      </c>
      <c r="N1321" s="31">
        <v>0</v>
      </c>
      <c r="O1321" s="31">
        <v>0</v>
      </c>
    </row>
    <row r="1322" spans="1:15" x14ac:dyDescent="0.35">
      <c r="A1322" t="s">
        <v>27</v>
      </c>
      <c r="B1322" t="s">
        <v>27</v>
      </c>
      <c r="C1322" t="s">
        <v>36</v>
      </c>
      <c r="D1322" t="s">
        <v>196</v>
      </c>
      <c r="E1322" t="s">
        <v>291</v>
      </c>
      <c r="F1322" t="s">
        <v>292</v>
      </c>
      <c r="G1322">
        <v>2018</v>
      </c>
      <c r="H1322" s="31">
        <v>-685.73099999999999</v>
      </c>
      <c r="I1322" s="31" t="s">
        <v>293</v>
      </c>
      <c r="J1322" s="31" t="s">
        <v>293</v>
      </c>
      <c r="K1322" s="31" t="s">
        <v>293</v>
      </c>
      <c r="L1322" s="31" t="s">
        <v>293</v>
      </c>
      <c r="M1322" s="31" t="s">
        <v>293</v>
      </c>
      <c r="N1322" s="31" t="s">
        <v>293</v>
      </c>
      <c r="O1322" s="31" t="s">
        <v>293</v>
      </c>
    </row>
    <row r="1323" spans="1:15" x14ac:dyDescent="0.35">
      <c r="A1323" t="s">
        <v>16</v>
      </c>
      <c r="B1323" t="s">
        <v>16</v>
      </c>
      <c r="C1323" t="s">
        <v>36</v>
      </c>
      <c r="D1323" t="s">
        <v>219</v>
      </c>
      <c r="E1323" t="s">
        <v>291</v>
      </c>
      <c r="F1323" t="s">
        <v>292</v>
      </c>
      <c r="G1323">
        <v>2018</v>
      </c>
      <c r="H1323" s="31" t="s">
        <v>293</v>
      </c>
      <c r="I1323" s="31" t="s">
        <v>293</v>
      </c>
      <c r="J1323" s="31" t="s">
        <v>293</v>
      </c>
      <c r="K1323" s="31" t="s">
        <v>293</v>
      </c>
      <c r="L1323" s="31" t="s">
        <v>293</v>
      </c>
      <c r="M1323" s="31" t="s">
        <v>293</v>
      </c>
      <c r="N1323" s="31" t="s">
        <v>293</v>
      </c>
      <c r="O1323" s="31" t="s">
        <v>293</v>
      </c>
    </row>
    <row r="1324" spans="1:15" x14ac:dyDescent="0.35">
      <c r="A1324" t="s">
        <v>38</v>
      </c>
      <c r="B1324" t="s">
        <v>38</v>
      </c>
      <c r="C1324" t="s">
        <v>39</v>
      </c>
      <c r="D1324" t="s">
        <v>220</v>
      </c>
      <c r="E1324" t="s">
        <v>291</v>
      </c>
      <c r="F1324" t="s">
        <v>292</v>
      </c>
      <c r="G1324">
        <v>2018</v>
      </c>
      <c r="H1324" s="31">
        <v>0</v>
      </c>
      <c r="I1324" s="31">
        <v>0</v>
      </c>
      <c r="J1324" s="31">
        <v>0</v>
      </c>
      <c r="K1324" s="31">
        <v>0</v>
      </c>
      <c r="L1324" s="31">
        <v>0</v>
      </c>
      <c r="M1324" s="31">
        <v>0</v>
      </c>
      <c r="N1324" s="31">
        <v>0</v>
      </c>
      <c r="O1324" s="31">
        <v>0</v>
      </c>
    </row>
    <row r="1325" spans="1:15" x14ac:dyDescent="0.35">
      <c r="A1325" t="s">
        <v>27</v>
      </c>
      <c r="B1325" t="s">
        <v>27</v>
      </c>
      <c r="C1325" t="s">
        <v>36</v>
      </c>
      <c r="D1325" t="s">
        <v>224</v>
      </c>
      <c r="E1325" t="s">
        <v>291</v>
      </c>
      <c r="F1325" t="s">
        <v>292</v>
      </c>
      <c r="G1325">
        <v>2018</v>
      </c>
      <c r="H1325" s="31">
        <v>0</v>
      </c>
      <c r="I1325" s="31">
        <v>0</v>
      </c>
      <c r="J1325" s="31">
        <v>0</v>
      </c>
      <c r="K1325" s="31">
        <v>0</v>
      </c>
      <c r="L1325" s="31">
        <v>0</v>
      </c>
      <c r="M1325" s="31">
        <v>0</v>
      </c>
      <c r="N1325" s="31">
        <v>0</v>
      </c>
      <c r="O1325" s="31">
        <v>0</v>
      </c>
    </row>
    <row r="1326" spans="1:15" x14ac:dyDescent="0.35">
      <c r="A1326" t="s">
        <v>27</v>
      </c>
      <c r="B1326" t="s">
        <v>27</v>
      </c>
      <c r="C1326" t="s">
        <v>36</v>
      </c>
      <c r="D1326" t="s">
        <v>226</v>
      </c>
      <c r="E1326" t="s">
        <v>291</v>
      </c>
      <c r="F1326" t="s">
        <v>292</v>
      </c>
      <c r="G1326">
        <v>2018</v>
      </c>
      <c r="H1326" s="31" t="s">
        <v>293</v>
      </c>
      <c r="I1326" s="31" t="s">
        <v>293</v>
      </c>
      <c r="J1326" s="31" t="s">
        <v>293</v>
      </c>
      <c r="K1326" s="31" t="s">
        <v>293</v>
      </c>
      <c r="L1326" s="31" t="s">
        <v>293</v>
      </c>
      <c r="M1326" s="31" t="s">
        <v>293</v>
      </c>
      <c r="N1326" s="31" t="s">
        <v>293</v>
      </c>
      <c r="O1326" s="31" t="s">
        <v>293</v>
      </c>
    </row>
    <row r="1327" spans="1:15" x14ac:dyDescent="0.35">
      <c r="A1327" t="s">
        <v>34</v>
      </c>
      <c r="B1327" t="s">
        <v>34</v>
      </c>
      <c r="C1327" t="s">
        <v>36</v>
      </c>
      <c r="D1327" t="s">
        <v>228</v>
      </c>
      <c r="E1327" t="s">
        <v>291</v>
      </c>
      <c r="F1327" t="s">
        <v>292</v>
      </c>
      <c r="G1327">
        <v>2018</v>
      </c>
      <c r="H1327" s="31">
        <v>0</v>
      </c>
      <c r="I1327" s="31">
        <v>0</v>
      </c>
      <c r="J1327" s="31">
        <v>0</v>
      </c>
      <c r="K1327" s="31">
        <v>0</v>
      </c>
      <c r="L1327" s="31">
        <v>0</v>
      </c>
      <c r="M1327" s="31">
        <v>0</v>
      </c>
      <c r="N1327" s="31">
        <v>0</v>
      </c>
      <c r="O1327" s="31">
        <v>0</v>
      </c>
    </row>
    <row r="1328" spans="1:15" x14ac:dyDescent="0.35">
      <c r="A1328" t="s">
        <v>16</v>
      </c>
      <c r="B1328" t="s">
        <v>16</v>
      </c>
      <c r="C1328" t="s">
        <v>36</v>
      </c>
      <c r="D1328" t="s">
        <v>229</v>
      </c>
      <c r="E1328" t="s">
        <v>291</v>
      </c>
      <c r="F1328" t="s">
        <v>292</v>
      </c>
      <c r="G1328">
        <v>2018</v>
      </c>
      <c r="H1328" s="31">
        <v>0</v>
      </c>
      <c r="I1328" s="31">
        <v>0</v>
      </c>
      <c r="J1328" s="31">
        <v>0</v>
      </c>
      <c r="K1328" s="31">
        <v>0</v>
      </c>
      <c r="L1328" s="31">
        <v>0</v>
      </c>
      <c r="M1328" s="31">
        <v>0</v>
      </c>
      <c r="N1328" s="31">
        <v>0</v>
      </c>
      <c r="O1328" s="31">
        <v>0</v>
      </c>
    </row>
    <row r="1329" spans="1:15" x14ac:dyDescent="0.35">
      <c r="A1329" t="s">
        <v>16</v>
      </c>
      <c r="B1329" t="s">
        <v>16</v>
      </c>
      <c r="C1329" t="s">
        <v>36</v>
      </c>
      <c r="D1329" t="s">
        <v>235</v>
      </c>
      <c r="E1329" t="s">
        <v>291</v>
      </c>
      <c r="F1329" t="s">
        <v>292</v>
      </c>
      <c r="G1329">
        <v>2018</v>
      </c>
      <c r="H1329" s="31">
        <v>0</v>
      </c>
      <c r="I1329" s="31">
        <v>0</v>
      </c>
      <c r="J1329" s="31">
        <v>0</v>
      </c>
      <c r="K1329" s="31">
        <v>0</v>
      </c>
      <c r="L1329" s="31">
        <v>0</v>
      </c>
      <c r="M1329" s="31">
        <v>0</v>
      </c>
      <c r="N1329" s="31">
        <v>0</v>
      </c>
      <c r="O1329" s="31">
        <v>0</v>
      </c>
    </row>
    <row r="1330" spans="1:15" x14ac:dyDescent="0.35">
      <c r="A1330" t="s">
        <v>23</v>
      </c>
      <c r="B1330" t="s">
        <v>23</v>
      </c>
      <c r="C1330" t="s">
        <v>36</v>
      </c>
      <c r="D1330" t="s">
        <v>236</v>
      </c>
      <c r="E1330" t="s">
        <v>291</v>
      </c>
      <c r="F1330" t="s">
        <v>292</v>
      </c>
      <c r="G1330">
        <v>2018</v>
      </c>
      <c r="H1330" s="31">
        <v>133.37200000000001</v>
      </c>
      <c r="I1330" s="31">
        <v>65.247</v>
      </c>
      <c r="J1330" s="31">
        <v>68.123999999999995</v>
      </c>
      <c r="K1330" s="31">
        <v>23.971</v>
      </c>
      <c r="L1330" s="31">
        <v>20.652000000000001</v>
      </c>
      <c r="M1330" s="31">
        <v>5.9009999999999998</v>
      </c>
      <c r="N1330" s="31">
        <v>14.750999999999999</v>
      </c>
      <c r="O1330" s="31">
        <v>3.319</v>
      </c>
    </row>
    <row r="1331" spans="1:15" x14ac:dyDescent="0.35">
      <c r="A1331" t="s">
        <v>16</v>
      </c>
      <c r="B1331" t="s">
        <v>16</v>
      </c>
      <c r="C1331" t="s">
        <v>36</v>
      </c>
      <c r="D1331" t="s">
        <v>238</v>
      </c>
      <c r="E1331" t="s">
        <v>291</v>
      </c>
      <c r="F1331" t="s">
        <v>292</v>
      </c>
      <c r="G1331">
        <v>2018</v>
      </c>
      <c r="H1331" s="31" t="s">
        <v>293</v>
      </c>
      <c r="I1331" s="31" t="s">
        <v>293</v>
      </c>
      <c r="J1331" s="31">
        <v>0</v>
      </c>
      <c r="K1331" s="31" t="s">
        <v>293</v>
      </c>
      <c r="L1331" s="31" t="s">
        <v>293</v>
      </c>
      <c r="M1331" s="31" t="s">
        <v>293</v>
      </c>
      <c r="N1331" s="31" t="s">
        <v>293</v>
      </c>
      <c r="O1331" s="31" t="s">
        <v>293</v>
      </c>
    </row>
    <row r="1332" spans="1:15" x14ac:dyDescent="0.35">
      <c r="A1332" t="s">
        <v>16</v>
      </c>
      <c r="B1332" t="s">
        <v>16</v>
      </c>
      <c r="C1332" t="s">
        <v>36</v>
      </c>
      <c r="D1332" t="s">
        <v>244</v>
      </c>
      <c r="E1332" t="s">
        <v>291</v>
      </c>
      <c r="F1332" t="s">
        <v>292</v>
      </c>
      <c r="G1332">
        <v>2018</v>
      </c>
      <c r="H1332" s="31" t="s">
        <v>293</v>
      </c>
      <c r="I1332" s="31">
        <v>0</v>
      </c>
      <c r="J1332" s="31" t="s">
        <v>293</v>
      </c>
      <c r="K1332" s="31" t="s">
        <v>293</v>
      </c>
      <c r="L1332" s="31" t="s">
        <v>293</v>
      </c>
      <c r="M1332" s="31" t="s">
        <v>293</v>
      </c>
      <c r="N1332" s="31" t="s">
        <v>293</v>
      </c>
      <c r="O1332" s="31" t="s">
        <v>293</v>
      </c>
    </row>
    <row r="1333" spans="1:15" x14ac:dyDescent="0.35">
      <c r="A1333" t="s">
        <v>27</v>
      </c>
      <c r="B1333" t="s">
        <v>27</v>
      </c>
      <c r="C1333" t="s">
        <v>36</v>
      </c>
      <c r="D1333" t="s">
        <v>107</v>
      </c>
      <c r="E1333" t="s">
        <v>291</v>
      </c>
      <c r="F1333" t="s">
        <v>292</v>
      </c>
      <c r="G1333">
        <v>2018</v>
      </c>
      <c r="H1333" s="31">
        <v>0</v>
      </c>
      <c r="I1333" s="31">
        <v>0</v>
      </c>
      <c r="J1333" s="31">
        <v>0</v>
      </c>
      <c r="K1333" s="31">
        <v>0</v>
      </c>
      <c r="L1333" s="31">
        <v>0</v>
      </c>
      <c r="M1333" s="31">
        <v>0</v>
      </c>
      <c r="N1333" s="31">
        <v>0</v>
      </c>
      <c r="O1333" s="31">
        <v>0</v>
      </c>
    </row>
    <row r="1334" spans="1:15" x14ac:dyDescent="0.35">
      <c r="A1334" t="s">
        <v>27</v>
      </c>
      <c r="B1334" t="s">
        <v>27</v>
      </c>
      <c r="C1334" t="s">
        <v>36</v>
      </c>
      <c r="D1334" t="s">
        <v>251</v>
      </c>
      <c r="E1334" t="s">
        <v>291</v>
      </c>
      <c r="F1334" t="s">
        <v>292</v>
      </c>
      <c r="G1334">
        <v>2018</v>
      </c>
      <c r="H1334" s="31">
        <v>838.66499999999996</v>
      </c>
      <c r="I1334" s="31" t="s">
        <v>293</v>
      </c>
      <c r="J1334" s="31" t="s">
        <v>293</v>
      </c>
      <c r="K1334" s="31">
        <v>-30.855</v>
      </c>
      <c r="L1334" s="31" t="s">
        <v>293</v>
      </c>
      <c r="M1334" s="31" t="s">
        <v>293</v>
      </c>
      <c r="N1334" s="31" t="s">
        <v>293</v>
      </c>
      <c r="O1334" s="31" t="s">
        <v>293</v>
      </c>
    </row>
    <row r="1335" spans="1:15" x14ac:dyDescent="0.35">
      <c r="A1335" t="s">
        <v>16</v>
      </c>
      <c r="B1335" t="s">
        <v>16</v>
      </c>
      <c r="C1335" t="s">
        <v>36</v>
      </c>
      <c r="D1335" t="s">
        <v>253</v>
      </c>
      <c r="E1335" t="s">
        <v>291</v>
      </c>
      <c r="F1335" t="s">
        <v>292</v>
      </c>
      <c r="G1335">
        <v>2018</v>
      </c>
      <c r="H1335" s="31" t="s">
        <v>293</v>
      </c>
      <c r="I1335" s="31" t="s">
        <v>293</v>
      </c>
      <c r="J1335" s="31">
        <v>0</v>
      </c>
      <c r="K1335" s="31" t="s">
        <v>293</v>
      </c>
      <c r="L1335" s="31" t="s">
        <v>293</v>
      </c>
      <c r="M1335" s="31" t="s">
        <v>293</v>
      </c>
      <c r="N1335" s="31" t="s">
        <v>293</v>
      </c>
      <c r="O1335" s="31" t="s">
        <v>293</v>
      </c>
    </row>
    <row r="1336" spans="1:15" x14ac:dyDescent="0.35">
      <c r="A1336" t="s">
        <v>16</v>
      </c>
      <c r="B1336" t="s">
        <v>16</v>
      </c>
      <c r="C1336" t="s">
        <v>36</v>
      </c>
      <c r="D1336" t="s">
        <v>262</v>
      </c>
      <c r="E1336" t="s">
        <v>291</v>
      </c>
      <c r="F1336" t="s">
        <v>292</v>
      </c>
      <c r="G1336">
        <v>2018</v>
      </c>
      <c r="H1336" s="31">
        <v>9.5510000000000002</v>
      </c>
      <c r="I1336" s="31" t="s">
        <v>293</v>
      </c>
      <c r="J1336" s="31" t="s">
        <v>293</v>
      </c>
      <c r="K1336" s="31" t="s">
        <v>293</v>
      </c>
      <c r="L1336" s="31" t="s">
        <v>293</v>
      </c>
      <c r="M1336" s="31" t="s">
        <v>293</v>
      </c>
      <c r="N1336" s="31" t="s">
        <v>293</v>
      </c>
      <c r="O1336" s="31" t="s">
        <v>293</v>
      </c>
    </row>
    <row r="1337" spans="1:15" x14ac:dyDescent="0.35">
      <c r="A1337" t="s">
        <v>27</v>
      </c>
      <c r="B1337" t="s">
        <v>27</v>
      </c>
      <c r="C1337" t="s">
        <v>36</v>
      </c>
      <c r="D1337" t="s">
        <v>278</v>
      </c>
      <c r="E1337" t="s">
        <v>291</v>
      </c>
      <c r="F1337" t="s">
        <v>292</v>
      </c>
      <c r="G1337">
        <v>2018</v>
      </c>
      <c r="H1337" s="31">
        <v>19.332999999999998</v>
      </c>
      <c r="I1337" s="31" t="s">
        <v>293</v>
      </c>
      <c r="J1337" s="31">
        <v>22.44</v>
      </c>
      <c r="K1337" s="31">
        <v>-6.5149999999999997</v>
      </c>
      <c r="L1337" s="31" t="s">
        <v>293</v>
      </c>
      <c r="M1337" s="31" t="s">
        <v>293</v>
      </c>
      <c r="N1337" s="31" t="s">
        <v>293</v>
      </c>
      <c r="O1337" s="31" t="s">
        <v>293</v>
      </c>
    </row>
    <row r="1338" spans="1:15" x14ac:dyDescent="0.35">
      <c r="A1338" t="s">
        <v>27</v>
      </c>
      <c r="B1338" t="s">
        <v>27</v>
      </c>
      <c r="C1338" t="s">
        <v>36</v>
      </c>
      <c r="D1338" t="s">
        <v>279</v>
      </c>
      <c r="E1338" t="s">
        <v>291</v>
      </c>
      <c r="F1338" t="s">
        <v>292</v>
      </c>
      <c r="G1338">
        <v>2018</v>
      </c>
      <c r="H1338" s="31">
        <v>0</v>
      </c>
      <c r="I1338" s="31">
        <v>0</v>
      </c>
      <c r="J1338" s="31">
        <v>0</v>
      </c>
      <c r="K1338" s="31">
        <v>0</v>
      </c>
      <c r="L1338" s="31">
        <v>0</v>
      </c>
      <c r="M1338" s="31">
        <v>0</v>
      </c>
      <c r="N1338" s="31">
        <v>0</v>
      </c>
      <c r="O1338" s="31">
        <v>0</v>
      </c>
    </row>
    <row r="1339" spans="1:15" x14ac:dyDescent="0.35">
      <c r="A1339" t="s">
        <v>34</v>
      </c>
      <c r="B1339" t="s">
        <v>34</v>
      </c>
      <c r="C1339" t="s">
        <v>24</v>
      </c>
      <c r="D1339" t="s">
        <v>123</v>
      </c>
      <c r="E1339" t="s">
        <v>291</v>
      </c>
      <c r="F1339" t="s">
        <v>292</v>
      </c>
      <c r="G1339">
        <v>2018</v>
      </c>
      <c r="H1339" s="31">
        <v>10.587</v>
      </c>
      <c r="I1339" s="31" t="s">
        <v>293</v>
      </c>
      <c r="J1339" s="31" t="s">
        <v>293</v>
      </c>
      <c r="K1339" s="31" t="s">
        <v>293</v>
      </c>
      <c r="L1339" s="31" t="s">
        <v>293</v>
      </c>
      <c r="M1339" s="31" t="s">
        <v>293</v>
      </c>
      <c r="N1339" s="31" t="s">
        <v>293</v>
      </c>
      <c r="O1339" s="31" t="s">
        <v>293</v>
      </c>
    </row>
    <row r="1340" spans="1:15" x14ac:dyDescent="0.35">
      <c r="A1340" t="s">
        <v>38</v>
      </c>
      <c r="B1340" t="s">
        <v>38</v>
      </c>
      <c r="C1340" t="s">
        <v>39</v>
      </c>
      <c r="D1340" t="s">
        <v>40</v>
      </c>
      <c r="E1340" t="s">
        <v>291</v>
      </c>
      <c r="F1340" t="s">
        <v>292</v>
      </c>
      <c r="G1340">
        <v>2018</v>
      </c>
      <c r="H1340" s="31">
        <v>0</v>
      </c>
      <c r="I1340" s="31">
        <v>0</v>
      </c>
      <c r="J1340" s="31">
        <v>0</v>
      </c>
      <c r="K1340" s="31">
        <v>0</v>
      </c>
      <c r="L1340" s="31">
        <v>0</v>
      </c>
      <c r="M1340" s="31">
        <v>0</v>
      </c>
      <c r="N1340" s="31">
        <v>0</v>
      </c>
      <c r="O1340" s="31">
        <v>0</v>
      </c>
    </row>
    <row r="1341" spans="1:15" x14ac:dyDescent="0.35">
      <c r="A1341" t="s">
        <v>34</v>
      </c>
      <c r="B1341" t="s">
        <v>34</v>
      </c>
      <c r="C1341" t="s">
        <v>41</v>
      </c>
      <c r="D1341" t="s">
        <v>42</v>
      </c>
      <c r="E1341" t="s">
        <v>291</v>
      </c>
      <c r="F1341" t="s">
        <v>292</v>
      </c>
      <c r="G1341">
        <v>2018</v>
      </c>
      <c r="H1341" s="31">
        <v>0</v>
      </c>
      <c r="I1341" s="31">
        <v>0</v>
      </c>
      <c r="J1341" s="31">
        <v>0</v>
      </c>
      <c r="K1341" s="31">
        <v>0</v>
      </c>
      <c r="L1341" s="31">
        <v>0</v>
      </c>
      <c r="M1341" s="31">
        <v>0</v>
      </c>
      <c r="N1341" s="31">
        <v>0</v>
      </c>
      <c r="O1341" s="31">
        <v>0</v>
      </c>
    </row>
    <row r="1342" spans="1:15" x14ac:dyDescent="0.35">
      <c r="A1342" t="s">
        <v>34</v>
      </c>
      <c r="B1342" t="s">
        <v>34</v>
      </c>
      <c r="C1342" t="s">
        <v>41</v>
      </c>
      <c r="D1342" t="s">
        <v>45</v>
      </c>
      <c r="E1342" t="s">
        <v>291</v>
      </c>
      <c r="F1342" t="s">
        <v>292</v>
      </c>
      <c r="G1342">
        <v>2018</v>
      </c>
      <c r="H1342" s="31">
        <v>0</v>
      </c>
      <c r="I1342" s="31">
        <v>0</v>
      </c>
      <c r="J1342" s="31">
        <v>0</v>
      </c>
      <c r="K1342" s="31">
        <v>0</v>
      </c>
      <c r="L1342" s="31">
        <v>0</v>
      </c>
      <c r="M1342" s="31">
        <v>0</v>
      </c>
      <c r="N1342" s="31">
        <v>0</v>
      </c>
      <c r="O1342" s="31">
        <v>0</v>
      </c>
    </row>
    <row r="1343" spans="1:15" x14ac:dyDescent="0.35">
      <c r="A1343" t="s">
        <v>34</v>
      </c>
      <c r="B1343" t="s">
        <v>34</v>
      </c>
      <c r="C1343" t="s">
        <v>41</v>
      </c>
      <c r="D1343" t="s">
        <v>49</v>
      </c>
      <c r="E1343" t="s">
        <v>291</v>
      </c>
      <c r="F1343" t="s">
        <v>292</v>
      </c>
      <c r="G1343">
        <v>2018</v>
      </c>
      <c r="H1343" s="31">
        <v>34.061999999999998</v>
      </c>
      <c r="I1343" s="31">
        <v>7.48</v>
      </c>
      <c r="J1343" s="31" t="s">
        <v>293</v>
      </c>
      <c r="K1343" s="31">
        <v>2.3359999999999999</v>
      </c>
      <c r="L1343" s="31">
        <v>2.3359999999999999</v>
      </c>
      <c r="M1343" s="31">
        <v>0</v>
      </c>
      <c r="N1343" s="31">
        <v>2.3359999999999999</v>
      </c>
      <c r="O1343" s="31">
        <v>0</v>
      </c>
    </row>
    <row r="1344" spans="1:15" x14ac:dyDescent="0.35">
      <c r="A1344" t="s">
        <v>34</v>
      </c>
      <c r="B1344" t="s">
        <v>34</v>
      </c>
      <c r="C1344" t="s">
        <v>41</v>
      </c>
      <c r="D1344" t="s">
        <v>52</v>
      </c>
      <c r="E1344" t="s">
        <v>291</v>
      </c>
      <c r="F1344" t="s">
        <v>292</v>
      </c>
      <c r="G1344">
        <v>2018</v>
      </c>
      <c r="H1344" s="31">
        <v>66.052999999999997</v>
      </c>
      <c r="I1344" s="31" t="s">
        <v>293</v>
      </c>
      <c r="J1344" s="31" t="s">
        <v>293</v>
      </c>
      <c r="K1344" s="31" t="s">
        <v>293</v>
      </c>
      <c r="L1344" s="31" t="s">
        <v>293</v>
      </c>
      <c r="M1344" s="31" t="s">
        <v>293</v>
      </c>
      <c r="N1344" s="31" t="s">
        <v>293</v>
      </c>
      <c r="O1344" s="31" t="s">
        <v>293</v>
      </c>
    </row>
    <row r="1345" spans="1:15" x14ac:dyDescent="0.35">
      <c r="A1345" t="s">
        <v>23</v>
      </c>
      <c r="B1345" t="s">
        <v>23</v>
      </c>
      <c r="C1345" t="s">
        <v>41</v>
      </c>
      <c r="D1345" t="s">
        <v>55</v>
      </c>
      <c r="E1345" t="s">
        <v>291</v>
      </c>
      <c r="F1345" t="s">
        <v>292</v>
      </c>
      <c r="G1345">
        <v>2018</v>
      </c>
      <c r="H1345" s="31">
        <v>0</v>
      </c>
      <c r="I1345" s="31">
        <v>0</v>
      </c>
      <c r="J1345" s="31">
        <v>0</v>
      </c>
      <c r="K1345" s="31">
        <v>0</v>
      </c>
      <c r="L1345" s="31">
        <v>0</v>
      </c>
      <c r="M1345" s="31">
        <v>0</v>
      </c>
      <c r="N1345" s="31">
        <v>0</v>
      </c>
      <c r="O1345" s="31">
        <v>0</v>
      </c>
    </row>
    <row r="1346" spans="1:15" x14ac:dyDescent="0.35">
      <c r="A1346" t="s">
        <v>34</v>
      </c>
      <c r="B1346" t="s">
        <v>34</v>
      </c>
      <c r="C1346" t="s">
        <v>57</v>
      </c>
      <c r="D1346" t="s">
        <v>58</v>
      </c>
      <c r="E1346" t="s">
        <v>291</v>
      </c>
      <c r="F1346" t="s">
        <v>292</v>
      </c>
      <c r="G1346">
        <v>2018</v>
      </c>
      <c r="H1346" s="31">
        <v>1758.8030000000001</v>
      </c>
      <c r="I1346" s="31" t="s">
        <v>293</v>
      </c>
      <c r="J1346" s="31">
        <v>67.549000000000007</v>
      </c>
      <c r="K1346" s="31">
        <v>51.506999999999998</v>
      </c>
      <c r="L1346" s="31" t="s">
        <v>293</v>
      </c>
      <c r="M1346" s="31" t="s">
        <v>293</v>
      </c>
      <c r="N1346" s="31" t="s">
        <v>293</v>
      </c>
      <c r="O1346" s="31" t="s">
        <v>293</v>
      </c>
    </row>
    <row r="1347" spans="1:15" x14ac:dyDescent="0.35">
      <c r="A1347" t="s">
        <v>38</v>
      </c>
      <c r="B1347" t="s">
        <v>38</v>
      </c>
      <c r="C1347" t="s">
        <v>39</v>
      </c>
      <c r="D1347" t="s">
        <v>61</v>
      </c>
      <c r="E1347" t="s">
        <v>291</v>
      </c>
      <c r="F1347" t="s">
        <v>292</v>
      </c>
      <c r="G1347">
        <v>2018</v>
      </c>
      <c r="H1347" s="31">
        <v>0</v>
      </c>
      <c r="I1347" s="31">
        <v>0</v>
      </c>
      <c r="J1347" s="31">
        <v>0</v>
      </c>
      <c r="K1347" s="31">
        <v>0</v>
      </c>
      <c r="L1347" s="31">
        <v>0</v>
      </c>
      <c r="M1347" s="31">
        <v>0</v>
      </c>
      <c r="N1347" s="31">
        <v>0</v>
      </c>
      <c r="O1347" s="31">
        <v>0</v>
      </c>
    </row>
    <row r="1348" spans="1:15" x14ac:dyDescent="0.35">
      <c r="A1348" t="s">
        <v>34</v>
      </c>
      <c r="B1348" t="s">
        <v>34</v>
      </c>
      <c r="C1348" t="s">
        <v>41</v>
      </c>
      <c r="D1348" t="s">
        <v>75</v>
      </c>
      <c r="E1348" t="s">
        <v>291</v>
      </c>
      <c r="F1348" t="s">
        <v>292</v>
      </c>
      <c r="G1348">
        <v>2018</v>
      </c>
      <c r="H1348" s="31">
        <v>178.82599999999999</v>
      </c>
      <c r="I1348" s="31">
        <v>182.50899999999999</v>
      </c>
      <c r="J1348" s="31">
        <v>-3.6819999999999999</v>
      </c>
      <c r="K1348" s="31">
        <v>-21.39</v>
      </c>
      <c r="L1348" s="31" t="s">
        <v>293</v>
      </c>
      <c r="M1348" s="31" t="s">
        <v>293</v>
      </c>
      <c r="N1348" s="31" t="s">
        <v>293</v>
      </c>
      <c r="O1348" s="31" t="s">
        <v>293</v>
      </c>
    </row>
    <row r="1349" spans="1:15" x14ac:dyDescent="0.35">
      <c r="A1349" t="s">
        <v>23</v>
      </c>
      <c r="B1349" t="s">
        <v>23</v>
      </c>
      <c r="C1349" t="s">
        <v>41</v>
      </c>
      <c r="D1349" t="s">
        <v>90</v>
      </c>
      <c r="E1349" t="s">
        <v>291</v>
      </c>
      <c r="F1349" t="s">
        <v>292</v>
      </c>
      <c r="G1349">
        <v>2018</v>
      </c>
      <c r="H1349" s="31">
        <v>13.923999999999999</v>
      </c>
      <c r="I1349" s="31">
        <v>1.266</v>
      </c>
      <c r="J1349" s="31" t="s">
        <v>293</v>
      </c>
      <c r="K1349" s="31">
        <v>0.98299999999999998</v>
      </c>
      <c r="L1349" s="31" t="s">
        <v>293</v>
      </c>
      <c r="M1349" s="31" t="s">
        <v>293</v>
      </c>
      <c r="N1349" s="31" t="s">
        <v>293</v>
      </c>
      <c r="O1349" s="31" t="s">
        <v>293</v>
      </c>
    </row>
    <row r="1350" spans="1:15" x14ac:dyDescent="0.35">
      <c r="A1350" t="s">
        <v>23</v>
      </c>
      <c r="B1350" t="s">
        <v>23</v>
      </c>
      <c r="C1350" t="s">
        <v>41</v>
      </c>
      <c r="D1350" t="s">
        <v>93</v>
      </c>
      <c r="E1350" t="s">
        <v>291</v>
      </c>
      <c r="F1350" t="s">
        <v>292</v>
      </c>
      <c r="G1350">
        <v>2018</v>
      </c>
      <c r="H1350" s="31">
        <v>0</v>
      </c>
      <c r="I1350" s="31">
        <v>0</v>
      </c>
      <c r="J1350" s="31">
        <v>0</v>
      </c>
      <c r="K1350" s="31">
        <v>0</v>
      </c>
      <c r="L1350" s="31">
        <v>0</v>
      </c>
      <c r="M1350" s="31">
        <v>0</v>
      </c>
      <c r="N1350" s="31">
        <v>0</v>
      </c>
      <c r="O1350" s="31">
        <v>0</v>
      </c>
    </row>
    <row r="1351" spans="1:15" x14ac:dyDescent="0.35">
      <c r="A1351" t="s">
        <v>34</v>
      </c>
      <c r="B1351" t="s">
        <v>34</v>
      </c>
      <c r="C1351" t="s">
        <v>41</v>
      </c>
      <c r="D1351" t="s">
        <v>94</v>
      </c>
      <c r="E1351" t="s">
        <v>291</v>
      </c>
      <c r="F1351" t="s">
        <v>292</v>
      </c>
      <c r="G1351">
        <v>2018</v>
      </c>
      <c r="H1351" s="31" t="s">
        <v>293</v>
      </c>
      <c r="I1351" s="31" t="s">
        <v>293</v>
      </c>
      <c r="J1351" s="31">
        <v>0</v>
      </c>
      <c r="K1351" s="31" t="s">
        <v>293</v>
      </c>
      <c r="L1351" s="31" t="s">
        <v>293</v>
      </c>
      <c r="M1351" s="31" t="s">
        <v>293</v>
      </c>
      <c r="N1351" s="31" t="s">
        <v>293</v>
      </c>
      <c r="O1351" s="31" t="s">
        <v>293</v>
      </c>
    </row>
    <row r="1352" spans="1:15" x14ac:dyDescent="0.35">
      <c r="A1352" t="s">
        <v>23</v>
      </c>
      <c r="B1352" t="s">
        <v>23</v>
      </c>
      <c r="C1352" t="s">
        <v>41</v>
      </c>
      <c r="D1352" t="s">
        <v>99</v>
      </c>
      <c r="E1352" t="s">
        <v>291</v>
      </c>
      <c r="F1352" t="s">
        <v>292</v>
      </c>
      <c r="G1352">
        <v>2018</v>
      </c>
      <c r="H1352" s="31" t="s">
        <v>293</v>
      </c>
      <c r="I1352" s="31">
        <v>0</v>
      </c>
      <c r="J1352" s="31" t="s">
        <v>293</v>
      </c>
      <c r="K1352" s="31" t="s">
        <v>293</v>
      </c>
      <c r="L1352" s="31" t="s">
        <v>293</v>
      </c>
      <c r="M1352" s="31" t="s">
        <v>293</v>
      </c>
      <c r="N1352" s="31" t="s">
        <v>293</v>
      </c>
      <c r="O1352" s="31" t="s">
        <v>293</v>
      </c>
    </row>
    <row r="1353" spans="1:15" x14ac:dyDescent="0.35">
      <c r="A1353" t="s">
        <v>23</v>
      </c>
      <c r="B1353" t="s">
        <v>23</v>
      </c>
      <c r="C1353" t="s">
        <v>41</v>
      </c>
      <c r="D1353" t="s">
        <v>100</v>
      </c>
      <c r="E1353" t="s">
        <v>291</v>
      </c>
      <c r="F1353" t="s">
        <v>292</v>
      </c>
      <c r="G1353">
        <v>2018</v>
      </c>
      <c r="H1353" s="31" t="s">
        <v>293</v>
      </c>
      <c r="I1353" s="31" t="s">
        <v>293</v>
      </c>
      <c r="J1353" s="31" t="s">
        <v>293</v>
      </c>
      <c r="K1353" s="31" t="s">
        <v>293</v>
      </c>
      <c r="L1353" s="31" t="s">
        <v>293</v>
      </c>
      <c r="M1353" s="31" t="s">
        <v>293</v>
      </c>
      <c r="N1353" s="31" t="s">
        <v>293</v>
      </c>
      <c r="O1353" s="31" t="s">
        <v>293</v>
      </c>
    </row>
    <row r="1354" spans="1:15" x14ac:dyDescent="0.35">
      <c r="A1354" t="s">
        <v>27</v>
      </c>
      <c r="B1354" t="s">
        <v>27</v>
      </c>
      <c r="C1354" t="s">
        <v>41</v>
      </c>
      <c r="D1354" t="s">
        <v>103</v>
      </c>
      <c r="E1354" t="s">
        <v>291</v>
      </c>
      <c r="F1354" t="s">
        <v>292</v>
      </c>
      <c r="G1354">
        <v>2018</v>
      </c>
      <c r="H1354" s="31" t="s">
        <v>293</v>
      </c>
      <c r="I1354" s="31" t="s">
        <v>293</v>
      </c>
      <c r="J1354" s="31">
        <v>0</v>
      </c>
      <c r="K1354" s="31" t="s">
        <v>293</v>
      </c>
      <c r="L1354" s="31" t="s">
        <v>293</v>
      </c>
      <c r="M1354" s="31" t="s">
        <v>293</v>
      </c>
      <c r="N1354" s="31" t="s">
        <v>293</v>
      </c>
      <c r="O1354" s="31" t="s">
        <v>293</v>
      </c>
    </row>
    <row r="1355" spans="1:15" x14ac:dyDescent="0.35">
      <c r="A1355" t="s">
        <v>23</v>
      </c>
      <c r="B1355" t="s">
        <v>23</v>
      </c>
      <c r="C1355" t="s">
        <v>41</v>
      </c>
      <c r="D1355" t="s">
        <v>124</v>
      </c>
      <c r="E1355" t="s">
        <v>291</v>
      </c>
      <c r="F1355" t="s">
        <v>292</v>
      </c>
      <c r="G1355">
        <v>2018</v>
      </c>
      <c r="H1355" s="31">
        <v>0</v>
      </c>
      <c r="I1355" s="31">
        <v>0</v>
      </c>
      <c r="J1355" s="31">
        <v>0</v>
      </c>
      <c r="K1355" s="31">
        <v>0</v>
      </c>
      <c r="L1355" s="31">
        <v>0</v>
      </c>
      <c r="M1355" s="31">
        <v>0</v>
      </c>
      <c r="N1355" s="31">
        <v>0</v>
      </c>
      <c r="O1355" s="31">
        <v>0</v>
      </c>
    </row>
    <row r="1356" spans="1:15" x14ac:dyDescent="0.35">
      <c r="A1356" t="s">
        <v>23</v>
      </c>
      <c r="B1356" t="s">
        <v>23</v>
      </c>
      <c r="C1356" t="s">
        <v>41</v>
      </c>
      <c r="D1356" t="s">
        <v>128</v>
      </c>
      <c r="E1356" t="s">
        <v>291</v>
      </c>
      <c r="F1356" t="s">
        <v>292</v>
      </c>
      <c r="G1356">
        <v>2018</v>
      </c>
      <c r="H1356" s="31" t="s">
        <v>293</v>
      </c>
      <c r="I1356" s="31" t="s">
        <v>293</v>
      </c>
      <c r="J1356" s="31" t="s">
        <v>293</v>
      </c>
      <c r="K1356" s="31" t="s">
        <v>293</v>
      </c>
      <c r="L1356" s="31" t="s">
        <v>293</v>
      </c>
      <c r="M1356" s="31" t="s">
        <v>293</v>
      </c>
      <c r="N1356" s="31" t="s">
        <v>293</v>
      </c>
      <c r="O1356" s="31" t="s">
        <v>293</v>
      </c>
    </row>
    <row r="1357" spans="1:15" x14ac:dyDescent="0.35">
      <c r="A1357" t="s">
        <v>16</v>
      </c>
      <c r="B1357" t="s">
        <v>16</v>
      </c>
      <c r="C1357" t="s">
        <v>41</v>
      </c>
      <c r="D1357" t="s">
        <v>133</v>
      </c>
      <c r="E1357" t="s">
        <v>291</v>
      </c>
      <c r="F1357" t="s">
        <v>292</v>
      </c>
      <c r="G1357">
        <v>2018</v>
      </c>
      <c r="H1357" s="31">
        <v>0</v>
      </c>
      <c r="I1357" s="31">
        <v>0</v>
      </c>
      <c r="J1357" s="31">
        <v>0</v>
      </c>
      <c r="K1357" s="31">
        <v>0</v>
      </c>
      <c r="L1357" s="31">
        <v>0</v>
      </c>
      <c r="M1357" s="31">
        <v>0</v>
      </c>
      <c r="N1357" s="31">
        <v>0</v>
      </c>
      <c r="O1357" s="31">
        <v>0</v>
      </c>
    </row>
    <row r="1358" spans="1:15" x14ac:dyDescent="0.35">
      <c r="A1358" t="s">
        <v>27</v>
      </c>
      <c r="B1358" t="s">
        <v>27</v>
      </c>
      <c r="C1358" t="s">
        <v>41</v>
      </c>
      <c r="D1358" t="s">
        <v>135</v>
      </c>
      <c r="E1358" t="s">
        <v>291</v>
      </c>
      <c r="F1358" t="s">
        <v>292</v>
      </c>
      <c r="G1358">
        <v>2018</v>
      </c>
      <c r="H1358" s="31" t="s">
        <v>293</v>
      </c>
      <c r="I1358" s="31" t="s">
        <v>293</v>
      </c>
      <c r="J1358" s="31" t="s">
        <v>293</v>
      </c>
      <c r="K1358" s="31" t="s">
        <v>293</v>
      </c>
      <c r="L1358" s="31" t="s">
        <v>293</v>
      </c>
      <c r="M1358" s="31" t="s">
        <v>293</v>
      </c>
      <c r="N1358" s="31" t="s">
        <v>293</v>
      </c>
      <c r="O1358" s="31" t="s">
        <v>293</v>
      </c>
    </row>
    <row r="1359" spans="1:15" x14ac:dyDescent="0.35">
      <c r="A1359" t="s">
        <v>23</v>
      </c>
      <c r="B1359" t="s">
        <v>23</v>
      </c>
      <c r="C1359" t="s">
        <v>41</v>
      </c>
      <c r="D1359" t="s">
        <v>146</v>
      </c>
      <c r="E1359" t="s">
        <v>291</v>
      </c>
      <c r="F1359" t="s">
        <v>292</v>
      </c>
      <c r="G1359">
        <v>2018</v>
      </c>
      <c r="H1359" s="31">
        <v>0</v>
      </c>
      <c r="I1359" s="31">
        <v>0</v>
      </c>
      <c r="J1359" s="31">
        <v>0</v>
      </c>
      <c r="K1359" s="31">
        <v>0</v>
      </c>
      <c r="L1359" s="31">
        <v>0</v>
      </c>
      <c r="M1359" s="31">
        <v>0</v>
      </c>
      <c r="N1359" s="31">
        <v>0</v>
      </c>
      <c r="O1359" s="31">
        <v>0</v>
      </c>
    </row>
    <row r="1360" spans="1:15" x14ac:dyDescent="0.35">
      <c r="A1360" t="s">
        <v>38</v>
      </c>
      <c r="B1360" t="s">
        <v>38</v>
      </c>
      <c r="C1360" t="s">
        <v>39</v>
      </c>
      <c r="D1360" t="s">
        <v>184</v>
      </c>
      <c r="E1360" t="s">
        <v>291</v>
      </c>
      <c r="F1360" t="s">
        <v>292</v>
      </c>
      <c r="G1360">
        <v>2018</v>
      </c>
      <c r="H1360" s="31">
        <v>0</v>
      </c>
      <c r="I1360" s="31">
        <v>0</v>
      </c>
      <c r="J1360" s="31">
        <v>0</v>
      </c>
      <c r="K1360" s="31">
        <v>0</v>
      </c>
      <c r="L1360" s="31">
        <v>0</v>
      </c>
      <c r="M1360" s="31">
        <v>0</v>
      </c>
      <c r="N1360" s="31">
        <v>0</v>
      </c>
      <c r="O1360" s="31">
        <v>0</v>
      </c>
    </row>
    <row r="1361" spans="1:15" x14ac:dyDescent="0.35">
      <c r="A1361" t="s">
        <v>38</v>
      </c>
      <c r="B1361" t="s">
        <v>38</v>
      </c>
      <c r="C1361" t="s">
        <v>39</v>
      </c>
      <c r="D1361" t="s">
        <v>39</v>
      </c>
      <c r="E1361" t="s">
        <v>291</v>
      </c>
      <c r="F1361" t="s">
        <v>292</v>
      </c>
      <c r="G1361">
        <v>2018</v>
      </c>
      <c r="H1361" s="31" t="s">
        <v>293</v>
      </c>
      <c r="I1361" s="31" t="s">
        <v>293</v>
      </c>
      <c r="J1361" s="31" t="s">
        <v>293</v>
      </c>
      <c r="K1361" s="31" t="s">
        <v>293</v>
      </c>
      <c r="L1361" s="31" t="s">
        <v>293</v>
      </c>
      <c r="M1361" s="31" t="s">
        <v>293</v>
      </c>
      <c r="N1361" s="31" t="s">
        <v>293</v>
      </c>
      <c r="O1361" s="31" t="s">
        <v>293</v>
      </c>
    </row>
    <row r="1362" spans="1:15" x14ac:dyDescent="0.35">
      <c r="A1362" t="s">
        <v>27</v>
      </c>
      <c r="B1362" t="s">
        <v>27</v>
      </c>
      <c r="C1362" t="s">
        <v>41</v>
      </c>
      <c r="D1362" t="s">
        <v>194</v>
      </c>
      <c r="E1362" t="s">
        <v>291</v>
      </c>
      <c r="F1362" t="s">
        <v>292</v>
      </c>
      <c r="G1362">
        <v>2018</v>
      </c>
      <c r="H1362" s="31">
        <v>19.908000000000001</v>
      </c>
      <c r="I1362" s="31" t="s">
        <v>293</v>
      </c>
      <c r="J1362" s="31" t="s">
        <v>293</v>
      </c>
      <c r="K1362" s="31" t="s">
        <v>293</v>
      </c>
      <c r="L1362" s="31" t="s">
        <v>293</v>
      </c>
      <c r="M1362" s="31" t="s">
        <v>293</v>
      </c>
      <c r="N1362" s="31" t="s">
        <v>293</v>
      </c>
      <c r="O1362" s="31" t="s">
        <v>293</v>
      </c>
    </row>
    <row r="1363" spans="1:15" x14ac:dyDescent="0.35">
      <c r="A1363" t="s">
        <v>34</v>
      </c>
      <c r="B1363" t="s">
        <v>34</v>
      </c>
      <c r="C1363" t="s">
        <v>41</v>
      </c>
      <c r="D1363" t="s">
        <v>206</v>
      </c>
      <c r="E1363" t="s">
        <v>291</v>
      </c>
      <c r="F1363" t="s">
        <v>292</v>
      </c>
      <c r="G1363">
        <v>2018</v>
      </c>
      <c r="H1363" s="31">
        <v>56.616999999999997</v>
      </c>
      <c r="I1363" s="31">
        <v>35.673000000000002</v>
      </c>
      <c r="J1363" s="31">
        <v>20.943999999999999</v>
      </c>
      <c r="K1363" s="31">
        <v>7.867</v>
      </c>
      <c r="L1363" s="31">
        <v>4.9169999999999998</v>
      </c>
      <c r="M1363" s="31" t="s">
        <v>293</v>
      </c>
      <c r="N1363" s="31" t="s">
        <v>293</v>
      </c>
      <c r="O1363" s="31">
        <v>2.95</v>
      </c>
    </row>
    <row r="1364" spans="1:15" x14ac:dyDescent="0.35">
      <c r="A1364" t="s">
        <v>34</v>
      </c>
      <c r="B1364" t="s">
        <v>34</v>
      </c>
      <c r="C1364" t="s">
        <v>41</v>
      </c>
      <c r="D1364" t="s">
        <v>241</v>
      </c>
      <c r="E1364" t="s">
        <v>291</v>
      </c>
      <c r="F1364" t="s">
        <v>292</v>
      </c>
      <c r="G1364">
        <v>2018</v>
      </c>
      <c r="H1364" s="31">
        <v>0</v>
      </c>
      <c r="I1364" s="31">
        <v>0</v>
      </c>
      <c r="J1364" s="31">
        <v>0</v>
      </c>
      <c r="K1364" s="31">
        <v>0</v>
      </c>
      <c r="L1364" s="31">
        <v>0</v>
      </c>
      <c r="M1364" s="31">
        <v>0</v>
      </c>
      <c r="N1364" s="31">
        <v>0</v>
      </c>
      <c r="O1364" s="31">
        <v>0</v>
      </c>
    </row>
    <row r="1365" spans="1:15" x14ac:dyDescent="0.35">
      <c r="A1365" t="s">
        <v>23</v>
      </c>
      <c r="B1365" t="s">
        <v>23</v>
      </c>
      <c r="C1365" t="s">
        <v>41</v>
      </c>
      <c r="D1365" t="s">
        <v>242</v>
      </c>
      <c r="E1365" t="s">
        <v>291</v>
      </c>
      <c r="F1365" t="s">
        <v>292</v>
      </c>
      <c r="G1365">
        <v>2018</v>
      </c>
      <c r="H1365" s="31">
        <v>0</v>
      </c>
      <c r="I1365" s="31">
        <v>0</v>
      </c>
      <c r="J1365" s="31">
        <v>0</v>
      </c>
      <c r="K1365" s="31">
        <v>0</v>
      </c>
      <c r="L1365" s="31">
        <v>0</v>
      </c>
      <c r="M1365" s="31">
        <v>0</v>
      </c>
      <c r="N1365" s="31">
        <v>0</v>
      </c>
      <c r="O1365" s="31">
        <v>0</v>
      </c>
    </row>
    <row r="1366" spans="1:15" x14ac:dyDescent="0.35">
      <c r="A1366" t="s">
        <v>23</v>
      </c>
      <c r="B1366" t="s">
        <v>23</v>
      </c>
      <c r="C1366" t="s">
        <v>41</v>
      </c>
      <c r="D1366" t="s">
        <v>243</v>
      </c>
      <c r="E1366" t="s">
        <v>291</v>
      </c>
      <c r="F1366" t="s">
        <v>292</v>
      </c>
      <c r="G1366">
        <v>2018</v>
      </c>
      <c r="H1366" s="31">
        <v>0</v>
      </c>
      <c r="I1366" s="31">
        <v>0</v>
      </c>
      <c r="J1366" s="31">
        <v>0</v>
      </c>
      <c r="K1366" s="31">
        <v>0</v>
      </c>
      <c r="L1366" s="31">
        <v>0</v>
      </c>
      <c r="M1366" s="31">
        <v>0</v>
      </c>
      <c r="N1366" s="31">
        <v>0</v>
      </c>
      <c r="O1366" s="31">
        <v>0</v>
      </c>
    </row>
    <row r="1367" spans="1:15" x14ac:dyDescent="0.35">
      <c r="A1367" t="s">
        <v>34</v>
      </c>
      <c r="B1367" t="s">
        <v>34</v>
      </c>
      <c r="C1367" t="s">
        <v>41</v>
      </c>
      <c r="D1367" t="s">
        <v>231</v>
      </c>
      <c r="E1367" t="s">
        <v>291</v>
      </c>
      <c r="F1367" t="s">
        <v>292</v>
      </c>
      <c r="G1367">
        <v>2018</v>
      </c>
      <c r="H1367" s="31">
        <v>0</v>
      </c>
      <c r="I1367" s="31">
        <v>0</v>
      </c>
      <c r="J1367" s="31">
        <v>0</v>
      </c>
      <c r="K1367" s="31">
        <v>0</v>
      </c>
      <c r="L1367" s="31">
        <v>0</v>
      </c>
      <c r="M1367" s="31">
        <v>0</v>
      </c>
      <c r="N1367" s="31">
        <v>0</v>
      </c>
      <c r="O1367" s="31">
        <v>0</v>
      </c>
    </row>
    <row r="1368" spans="1:15" x14ac:dyDescent="0.35">
      <c r="A1368" t="s">
        <v>34</v>
      </c>
      <c r="B1368" t="s">
        <v>34</v>
      </c>
      <c r="C1368" t="s">
        <v>41</v>
      </c>
      <c r="D1368" t="s">
        <v>256</v>
      </c>
      <c r="E1368" t="s">
        <v>291</v>
      </c>
      <c r="F1368" t="s">
        <v>292</v>
      </c>
      <c r="G1368">
        <v>2018</v>
      </c>
      <c r="H1368" s="31" t="s">
        <v>293</v>
      </c>
      <c r="I1368" s="31" t="s">
        <v>293</v>
      </c>
      <c r="J1368" s="31" t="s">
        <v>293</v>
      </c>
      <c r="K1368" s="31" t="s">
        <v>293</v>
      </c>
      <c r="L1368" s="31" t="s">
        <v>293</v>
      </c>
      <c r="M1368" s="31" t="s">
        <v>293</v>
      </c>
      <c r="N1368" s="31" t="s">
        <v>293</v>
      </c>
      <c r="O1368" s="31" t="s">
        <v>293</v>
      </c>
    </row>
    <row r="1369" spans="1:15" x14ac:dyDescent="0.35">
      <c r="A1369" t="s">
        <v>34</v>
      </c>
      <c r="B1369" t="s">
        <v>34</v>
      </c>
      <c r="C1369" t="s">
        <v>41</v>
      </c>
      <c r="D1369" t="s">
        <v>260</v>
      </c>
      <c r="E1369" t="s">
        <v>291</v>
      </c>
      <c r="F1369" t="s">
        <v>292</v>
      </c>
      <c r="G1369">
        <v>2018</v>
      </c>
      <c r="H1369" s="31">
        <v>0</v>
      </c>
      <c r="I1369" s="31">
        <v>0</v>
      </c>
      <c r="J1369" s="31">
        <v>0</v>
      </c>
      <c r="K1369" s="31">
        <v>0</v>
      </c>
      <c r="L1369" s="31">
        <v>0</v>
      </c>
      <c r="M1369" s="31">
        <v>0</v>
      </c>
      <c r="N1369" s="31">
        <v>0</v>
      </c>
      <c r="O1369" s="31">
        <v>0</v>
      </c>
    </row>
    <row r="1370" spans="1:15" x14ac:dyDescent="0.35">
      <c r="A1370" t="s">
        <v>38</v>
      </c>
      <c r="B1370" t="s">
        <v>38</v>
      </c>
      <c r="C1370" t="s">
        <v>39</v>
      </c>
      <c r="D1370" t="s">
        <v>66</v>
      </c>
      <c r="E1370" t="s">
        <v>291</v>
      </c>
      <c r="F1370" t="s">
        <v>292</v>
      </c>
      <c r="G1370">
        <v>2018</v>
      </c>
      <c r="H1370" s="31">
        <v>82.739000000000004</v>
      </c>
      <c r="I1370" s="31">
        <v>60.875</v>
      </c>
      <c r="J1370" s="31" t="s">
        <v>293</v>
      </c>
      <c r="K1370" s="31">
        <v>5.7779999999999996</v>
      </c>
      <c r="L1370" s="31">
        <v>5.7779999999999996</v>
      </c>
      <c r="M1370" s="31" t="s">
        <v>293</v>
      </c>
      <c r="N1370" s="31" t="s">
        <v>293</v>
      </c>
      <c r="O1370" s="31">
        <v>0</v>
      </c>
    </row>
    <row r="1371" spans="1:15" x14ac:dyDescent="0.35">
      <c r="A1371" t="s">
        <v>38</v>
      </c>
      <c r="B1371" t="s">
        <v>38</v>
      </c>
      <c r="C1371" t="s">
        <v>39</v>
      </c>
      <c r="D1371" t="s">
        <v>267</v>
      </c>
      <c r="E1371" t="s">
        <v>291</v>
      </c>
      <c r="F1371" t="s">
        <v>292</v>
      </c>
      <c r="G1371">
        <v>2018</v>
      </c>
      <c r="H1371" s="31">
        <v>0</v>
      </c>
      <c r="I1371" s="31">
        <v>0</v>
      </c>
      <c r="J1371" s="31">
        <v>0</v>
      </c>
      <c r="K1371" s="31">
        <v>0</v>
      </c>
      <c r="L1371" s="31">
        <v>0</v>
      </c>
      <c r="M1371" s="31">
        <v>0</v>
      </c>
      <c r="N1371" s="31">
        <v>0</v>
      </c>
      <c r="O1371" s="31">
        <v>0</v>
      </c>
    </row>
    <row r="1372" spans="1:15" x14ac:dyDescent="0.35">
      <c r="A1372" t="s">
        <v>23</v>
      </c>
      <c r="B1372" t="s">
        <v>23</v>
      </c>
      <c r="C1372" t="s">
        <v>41</v>
      </c>
      <c r="D1372" t="s">
        <v>43</v>
      </c>
      <c r="E1372" t="s">
        <v>291</v>
      </c>
      <c r="F1372" t="s">
        <v>292</v>
      </c>
      <c r="G1372">
        <v>2018</v>
      </c>
      <c r="H1372" s="31">
        <v>115.19</v>
      </c>
      <c r="I1372" s="31">
        <v>96.548000000000002</v>
      </c>
      <c r="J1372" s="31">
        <v>18.641999999999999</v>
      </c>
      <c r="K1372" s="31">
        <v>13.891</v>
      </c>
      <c r="L1372" s="31">
        <v>13.398999999999999</v>
      </c>
      <c r="M1372" s="31" t="s">
        <v>293</v>
      </c>
      <c r="N1372" s="31" t="s">
        <v>293</v>
      </c>
      <c r="O1372" s="31">
        <v>0.49199999999999999</v>
      </c>
    </row>
    <row r="1373" spans="1:15" x14ac:dyDescent="0.35">
      <c r="A1373" t="s">
        <v>27</v>
      </c>
      <c r="B1373" t="s">
        <v>27</v>
      </c>
      <c r="C1373" t="s">
        <v>41</v>
      </c>
      <c r="D1373" t="s">
        <v>60</v>
      </c>
      <c r="E1373" t="s">
        <v>291</v>
      </c>
      <c r="F1373" t="s">
        <v>292</v>
      </c>
      <c r="G1373">
        <v>2018</v>
      </c>
      <c r="H1373" s="31" t="s">
        <v>293</v>
      </c>
      <c r="I1373" s="31" t="s">
        <v>293</v>
      </c>
      <c r="J1373" s="31" t="s">
        <v>293</v>
      </c>
      <c r="K1373" s="31" t="s">
        <v>293</v>
      </c>
      <c r="L1373" s="31" t="s">
        <v>293</v>
      </c>
      <c r="M1373" s="31" t="s">
        <v>293</v>
      </c>
      <c r="N1373" s="31" t="s">
        <v>293</v>
      </c>
      <c r="O1373" s="31" t="s">
        <v>293</v>
      </c>
    </row>
    <row r="1374" spans="1:15" x14ac:dyDescent="0.35">
      <c r="A1374" t="s">
        <v>23</v>
      </c>
      <c r="B1374" t="s">
        <v>23</v>
      </c>
      <c r="C1374" t="s">
        <v>41</v>
      </c>
      <c r="D1374" t="s">
        <v>64</v>
      </c>
      <c r="E1374" t="s">
        <v>291</v>
      </c>
      <c r="F1374" t="s">
        <v>292</v>
      </c>
      <c r="G1374">
        <v>2018</v>
      </c>
      <c r="H1374" s="31">
        <v>8247.1810000000005</v>
      </c>
      <c r="I1374" s="31">
        <v>7074.9139999999998</v>
      </c>
      <c r="J1374" s="31">
        <v>1172.2670000000001</v>
      </c>
      <c r="K1374" s="31">
        <v>285.31700000000001</v>
      </c>
      <c r="L1374" s="31">
        <v>221.886</v>
      </c>
      <c r="M1374" s="31">
        <v>9.343</v>
      </c>
      <c r="N1374" s="31">
        <v>212.54400000000001</v>
      </c>
      <c r="O1374" s="31">
        <v>63.430999999999997</v>
      </c>
    </row>
    <row r="1375" spans="1:15" x14ac:dyDescent="0.35">
      <c r="A1375" t="s">
        <v>23</v>
      </c>
      <c r="B1375" t="s">
        <v>23</v>
      </c>
      <c r="C1375" t="s">
        <v>41</v>
      </c>
      <c r="D1375" t="s">
        <v>85</v>
      </c>
      <c r="E1375" t="s">
        <v>291</v>
      </c>
      <c r="F1375" t="s">
        <v>292</v>
      </c>
      <c r="G1375">
        <v>2018</v>
      </c>
      <c r="H1375" s="31">
        <v>190.79400000000001</v>
      </c>
      <c r="I1375" s="31">
        <v>137.51400000000001</v>
      </c>
      <c r="J1375" s="31">
        <v>53.164999999999999</v>
      </c>
      <c r="K1375" s="31">
        <v>-25.446000000000002</v>
      </c>
      <c r="L1375" s="31" t="s">
        <v>293</v>
      </c>
      <c r="M1375" s="31" t="s">
        <v>293</v>
      </c>
      <c r="N1375" s="31" t="s">
        <v>293</v>
      </c>
      <c r="O1375" s="31" t="s">
        <v>293</v>
      </c>
    </row>
    <row r="1376" spans="1:15" x14ac:dyDescent="0.35">
      <c r="A1376" t="s">
        <v>23</v>
      </c>
      <c r="B1376" t="s">
        <v>23</v>
      </c>
      <c r="C1376" t="s">
        <v>41</v>
      </c>
      <c r="D1376" t="s">
        <v>101</v>
      </c>
      <c r="E1376" t="s">
        <v>291</v>
      </c>
      <c r="F1376" t="s">
        <v>292</v>
      </c>
      <c r="G1376">
        <v>2018</v>
      </c>
      <c r="H1376" s="31" t="s">
        <v>293</v>
      </c>
      <c r="I1376" s="31" t="s">
        <v>293</v>
      </c>
      <c r="J1376" s="31" t="s">
        <v>293</v>
      </c>
      <c r="K1376" s="31" t="s">
        <v>293</v>
      </c>
      <c r="L1376" s="31" t="s">
        <v>293</v>
      </c>
      <c r="M1376" s="31" t="s">
        <v>293</v>
      </c>
      <c r="N1376" s="31" t="s">
        <v>293</v>
      </c>
      <c r="O1376" s="31" t="s">
        <v>293</v>
      </c>
    </row>
    <row r="1377" spans="1:15" x14ac:dyDescent="0.35">
      <c r="A1377" t="s">
        <v>38</v>
      </c>
      <c r="B1377" t="s">
        <v>38</v>
      </c>
      <c r="C1377" t="s">
        <v>39</v>
      </c>
      <c r="D1377" t="s">
        <v>201</v>
      </c>
      <c r="E1377" t="s">
        <v>291</v>
      </c>
      <c r="F1377" t="s">
        <v>292</v>
      </c>
      <c r="G1377">
        <v>2018</v>
      </c>
      <c r="H1377" s="31">
        <v>0</v>
      </c>
      <c r="I1377" s="31">
        <v>0</v>
      </c>
      <c r="J1377" s="31">
        <v>0</v>
      </c>
      <c r="K1377" s="31">
        <v>0</v>
      </c>
      <c r="L1377" s="31">
        <v>0</v>
      </c>
      <c r="M1377" s="31">
        <v>0</v>
      </c>
      <c r="N1377" s="31">
        <v>0</v>
      </c>
      <c r="O1377" s="31">
        <v>0</v>
      </c>
    </row>
    <row r="1378" spans="1:15" x14ac:dyDescent="0.35">
      <c r="A1378" t="s">
        <v>23</v>
      </c>
      <c r="B1378" t="s">
        <v>23</v>
      </c>
      <c r="C1378" t="s">
        <v>41</v>
      </c>
      <c r="D1378" t="s">
        <v>132</v>
      </c>
      <c r="E1378" t="s">
        <v>291</v>
      </c>
      <c r="F1378" t="s">
        <v>292</v>
      </c>
      <c r="G1378">
        <v>2018</v>
      </c>
      <c r="H1378" s="31">
        <v>0</v>
      </c>
      <c r="I1378" s="31">
        <v>0</v>
      </c>
      <c r="J1378" s="31">
        <v>0</v>
      </c>
      <c r="K1378" s="31">
        <v>0</v>
      </c>
      <c r="L1378" s="31">
        <v>0</v>
      </c>
      <c r="M1378" s="31">
        <v>0</v>
      </c>
      <c r="N1378" s="31">
        <v>0</v>
      </c>
      <c r="O1378" s="31">
        <v>0</v>
      </c>
    </row>
    <row r="1379" spans="1:15" x14ac:dyDescent="0.35">
      <c r="A1379" t="s">
        <v>23</v>
      </c>
      <c r="B1379" t="s">
        <v>23</v>
      </c>
      <c r="C1379" t="s">
        <v>41</v>
      </c>
      <c r="D1379" t="s">
        <v>208</v>
      </c>
      <c r="E1379" t="s">
        <v>291</v>
      </c>
      <c r="F1379" t="s">
        <v>292</v>
      </c>
      <c r="G1379">
        <v>2018</v>
      </c>
      <c r="H1379" s="31">
        <v>0</v>
      </c>
      <c r="I1379" s="31">
        <v>0</v>
      </c>
      <c r="J1379" s="31">
        <v>0</v>
      </c>
      <c r="K1379" s="31">
        <v>0</v>
      </c>
      <c r="L1379" s="31">
        <v>0</v>
      </c>
      <c r="M1379" s="31">
        <v>0</v>
      </c>
      <c r="N1379" s="31">
        <v>0</v>
      </c>
      <c r="O1379" s="31">
        <v>0</v>
      </c>
    </row>
    <row r="1380" spans="1:15" x14ac:dyDescent="0.35">
      <c r="A1380" t="s">
        <v>23</v>
      </c>
      <c r="B1380" t="s">
        <v>23</v>
      </c>
      <c r="C1380" t="s">
        <v>41</v>
      </c>
      <c r="D1380" t="s">
        <v>209</v>
      </c>
      <c r="E1380" t="s">
        <v>291</v>
      </c>
      <c r="F1380" t="s">
        <v>292</v>
      </c>
      <c r="G1380">
        <v>2018</v>
      </c>
      <c r="H1380" s="31">
        <v>201.726</v>
      </c>
      <c r="I1380" s="31">
        <v>216.68600000000001</v>
      </c>
      <c r="J1380" s="31">
        <v>-14.96</v>
      </c>
      <c r="K1380" s="31">
        <v>19.792000000000002</v>
      </c>
      <c r="L1380" s="31">
        <v>17.948</v>
      </c>
      <c r="M1380" s="31">
        <v>0</v>
      </c>
      <c r="N1380" s="31">
        <v>17.948</v>
      </c>
      <c r="O1380" s="31">
        <v>1.8440000000000001</v>
      </c>
    </row>
    <row r="1381" spans="1:15" x14ac:dyDescent="0.35">
      <c r="A1381" t="s">
        <v>23</v>
      </c>
      <c r="B1381" t="s">
        <v>23</v>
      </c>
      <c r="C1381" t="s">
        <v>41</v>
      </c>
      <c r="D1381" t="s">
        <v>245</v>
      </c>
      <c r="E1381" t="s">
        <v>291</v>
      </c>
      <c r="F1381" t="s">
        <v>292</v>
      </c>
      <c r="G1381">
        <v>2018</v>
      </c>
      <c r="H1381" s="31" t="s">
        <v>293</v>
      </c>
      <c r="I1381" s="31">
        <v>0</v>
      </c>
      <c r="J1381" s="31" t="s">
        <v>293</v>
      </c>
      <c r="K1381" s="31" t="s">
        <v>293</v>
      </c>
      <c r="L1381" s="31" t="s">
        <v>293</v>
      </c>
      <c r="M1381" s="31" t="s">
        <v>293</v>
      </c>
      <c r="N1381" s="31" t="s">
        <v>293</v>
      </c>
      <c r="O1381" s="31" t="s">
        <v>293</v>
      </c>
    </row>
    <row r="1382" spans="1:15" x14ac:dyDescent="0.35">
      <c r="A1382" t="s">
        <v>34</v>
      </c>
      <c r="B1382" t="s">
        <v>34</v>
      </c>
      <c r="C1382" t="s">
        <v>41</v>
      </c>
      <c r="D1382" t="s">
        <v>268</v>
      </c>
      <c r="E1382" t="s">
        <v>291</v>
      </c>
      <c r="F1382" t="s">
        <v>292</v>
      </c>
      <c r="G1382">
        <v>2018</v>
      </c>
      <c r="H1382" s="31">
        <v>-8.2850000000000001</v>
      </c>
      <c r="I1382" s="31">
        <v>-6.3289999999999997</v>
      </c>
      <c r="J1382" s="31" t="s">
        <v>293</v>
      </c>
      <c r="K1382" s="31">
        <v>-11.801</v>
      </c>
      <c r="L1382" s="31" t="s">
        <v>293</v>
      </c>
      <c r="M1382" s="31" t="s">
        <v>293</v>
      </c>
      <c r="N1382" s="31" t="s">
        <v>293</v>
      </c>
      <c r="O1382" s="31" t="s">
        <v>293</v>
      </c>
    </row>
    <row r="1383" spans="1:15" x14ac:dyDescent="0.35">
      <c r="A1383" t="s">
        <v>23</v>
      </c>
      <c r="B1383" t="s">
        <v>23</v>
      </c>
      <c r="C1383" t="s">
        <v>41</v>
      </c>
      <c r="D1383" t="s">
        <v>272</v>
      </c>
      <c r="E1383" t="s">
        <v>291</v>
      </c>
      <c r="F1383" t="s">
        <v>292</v>
      </c>
      <c r="G1383">
        <v>2018</v>
      </c>
      <c r="H1383" s="31" t="s">
        <v>293</v>
      </c>
      <c r="I1383" s="31" t="s">
        <v>293</v>
      </c>
      <c r="J1383" s="31" t="s">
        <v>293</v>
      </c>
      <c r="K1383" s="31" t="s">
        <v>293</v>
      </c>
      <c r="L1383" s="31" t="s">
        <v>293</v>
      </c>
      <c r="M1383" s="31" t="s">
        <v>293</v>
      </c>
      <c r="N1383" s="31" t="s">
        <v>293</v>
      </c>
      <c r="O1383" s="31" t="s">
        <v>293</v>
      </c>
    </row>
    <row r="1384" spans="1:15" x14ac:dyDescent="0.35">
      <c r="A1384" t="s">
        <v>34</v>
      </c>
      <c r="B1384" t="s">
        <v>34</v>
      </c>
      <c r="C1384" t="s">
        <v>28</v>
      </c>
      <c r="D1384" t="s">
        <v>50</v>
      </c>
      <c r="E1384" t="s">
        <v>291</v>
      </c>
      <c r="F1384" t="s">
        <v>292</v>
      </c>
      <c r="G1384">
        <v>2018</v>
      </c>
      <c r="H1384" s="31">
        <v>3.3370000000000002</v>
      </c>
      <c r="I1384" s="31">
        <v>2.6469999999999998</v>
      </c>
      <c r="J1384" s="31" t="s">
        <v>293</v>
      </c>
      <c r="K1384" s="31">
        <v>-3.6880000000000002</v>
      </c>
      <c r="L1384" s="31" t="s">
        <v>293</v>
      </c>
      <c r="M1384" s="31" t="s">
        <v>293</v>
      </c>
      <c r="N1384" s="31" t="s">
        <v>293</v>
      </c>
      <c r="O1384" s="31" t="s">
        <v>293</v>
      </c>
    </row>
    <row r="1385" spans="1:15" x14ac:dyDescent="0.35">
      <c r="A1385" t="s">
        <v>23</v>
      </c>
      <c r="B1385" t="s">
        <v>23</v>
      </c>
      <c r="C1385" t="s">
        <v>28</v>
      </c>
      <c r="D1385" t="s">
        <v>141</v>
      </c>
      <c r="E1385" t="s">
        <v>291</v>
      </c>
      <c r="F1385" t="s">
        <v>292</v>
      </c>
      <c r="G1385">
        <v>2018</v>
      </c>
      <c r="H1385" s="31" t="s">
        <v>293</v>
      </c>
      <c r="I1385" s="31" t="s">
        <v>293</v>
      </c>
      <c r="J1385" s="31">
        <v>0.69</v>
      </c>
      <c r="K1385" s="31" t="s">
        <v>293</v>
      </c>
      <c r="L1385" s="31" t="s">
        <v>293</v>
      </c>
      <c r="M1385" s="31" t="s">
        <v>293</v>
      </c>
      <c r="N1385" s="31" t="s">
        <v>293</v>
      </c>
      <c r="O1385" s="31" t="s">
        <v>293</v>
      </c>
    </row>
    <row r="1386" spans="1:15" x14ac:dyDescent="0.35">
      <c r="A1386" t="s">
        <v>34</v>
      </c>
      <c r="B1386" t="s">
        <v>34</v>
      </c>
      <c r="C1386" t="s">
        <v>28</v>
      </c>
      <c r="D1386" t="s">
        <v>156</v>
      </c>
      <c r="E1386" t="s">
        <v>291</v>
      </c>
      <c r="F1386" t="s">
        <v>292</v>
      </c>
      <c r="G1386">
        <v>2018</v>
      </c>
      <c r="H1386" s="31">
        <v>2.1859999999999999</v>
      </c>
      <c r="I1386" s="31">
        <v>2.1859999999999999</v>
      </c>
      <c r="J1386" s="31" t="s">
        <v>293</v>
      </c>
      <c r="K1386" s="31">
        <v>0.49199999999999999</v>
      </c>
      <c r="L1386" s="31">
        <v>0.49199999999999999</v>
      </c>
      <c r="M1386" s="31" t="s">
        <v>293</v>
      </c>
      <c r="N1386" s="31" t="s">
        <v>293</v>
      </c>
      <c r="O1386" s="31">
        <v>0</v>
      </c>
    </row>
    <row r="1387" spans="1:15" x14ac:dyDescent="0.35">
      <c r="A1387" t="s">
        <v>34</v>
      </c>
      <c r="B1387" t="s">
        <v>34</v>
      </c>
      <c r="C1387" t="s">
        <v>28</v>
      </c>
      <c r="D1387" t="s">
        <v>202</v>
      </c>
      <c r="E1387" t="s">
        <v>291</v>
      </c>
      <c r="F1387" t="s">
        <v>292</v>
      </c>
      <c r="G1387">
        <v>2018</v>
      </c>
      <c r="H1387" s="31">
        <v>38.664999999999999</v>
      </c>
      <c r="I1387" s="31">
        <v>29.344000000000001</v>
      </c>
      <c r="J1387" s="31">
        <v>9.2059999999999995</v>
      </c>
      <c r="K1387" s="31">
        <v>10.08</v>
      </c>
      <c r="L1387" s="31" t="s">
        <v>293</v>
      </c>
      <c r="M1387" s="31" t="s">
        <v>293</v>
      </c>
      <c r="N1387" s="31" t="s">
        <v>293</v>
      </c>
      <c r="O1387" s="31" t="s">
        <v>293</v>
      </c>
    </row>
    <row r="1388" spans="1:15" x14ac:dyDescent="0.35">
      <c r="A1388" t="s">
        <v>34</v>
      </c>
      <c r="B1388" t="s">
        <v>34</v>
      </c>
      <c r="C1388" t="s">
        <v>28</v>
      </c>
      <c r="D1388" t="s">
        <v>215</v>
      </c>
      <c r="E1388" t="s">
        <v>291</v>
      </c>
      <c r="F1388" t="s">
        <v>292</v>
      </c>
      <c r="G1388">
        <v>2018</v>
      </c>
      <c r="H1388" s="31">
        <v>2.3010000000000002</v>
      </c>
      <c r="I1388" s="31">
        <v>-1.956</v>
      </c>
      <c r="J1388" s="31">
        <v>4.258</v>
      </c>
      <c r="K1388" s="31">
        <v>0.36899999999999999</v>
      </c>
      <c r="L1388" s="31">
        <v>0.36899999999999999</v>
      </c>
      <c r="M1388" s="31">
        <v>0</v>
      </c>
      <c r="N1388" s="31">
        <v>0.36899999999999999</v>
      </c>
      <c r="O1388" s="31">
        <v>0</v>
      </c>
    </row>
    <row r="1389" spans="1:15" x14ac:dyDescent="0.35">
      <c r="A1389" t="s">
        <v>34</v>
      </c>
      <c r="B1389" t="s">
        <v>34</v>
      </c>
      <c r="C1389" t="s">
        <v>28</v>
      </c>
      <c r="D1389" t="s">
        <v>225</v>
      </c>
      <c r="E1389" t="s">
        <v>291</v>
      </c>
      <c r="F1389" t="s">
        <v>292</v>
      </c>
      <c r="G1389">
        <v>2018</v>
      </c>
      <c r="H1389" s="31">
        <v>61.104999999999997</v>
      </c>
      <c r="I1389" s="31">
        <v>50.747999999999998</v>
      </c>
      <c r="J1389" s="31">
        <v>10.242000000000001</v>
      </c>
      <c r="K1389" s="31">
        <v>18.931000000000001</v>
      </c>
      <c r="L1389" s="31">
        <v>18.562000000000001</v>
      </c>
      <c r="M1389" s="31" t="s">
        <v>293</v>
      </c>
      <c r="N1389" s="31" t="s">
        <v>293</v>
      </c>
      <c r="O1389" s="31">
        <v>0.36899999999999999</v>
      </c>
    </row>
    <row r="1390" spans="1:15" x14ac:dyDescent="0.35">
      <c r="A1390" t="s">
        <v>34</v>
      </c>
      <c r="B1390" t="s">
        <v>34</v>
      </c>
      <c r="C1390" t="s">
        <v>28</v>
      </c>
      <c r="D1390" t="s">
        <v>264</v>
      </c>
      <c r="E1390" t="s">
        <v>291</v>
      </c>
      <c r="F1390" t="s">
        <v>292</v>
      </c>
      <c r="G1390">
        <v>2018</v>
      </c>
      <c r="H1390" s="31">
        <v>161.79499999999999</v>
      </c>
      <c r="I1390" s="31" t="s">
        <v>293</v>
      </c>
      <c r="J1390" s="31">
        <v>59.494</v>
      </c>
      <c r="K1390" s="31">
        <v>90.597999999999999</v>
      </c>
      <c r="L1390" s="31">
        <v>88.632000000000005</v>
      </c>
      <c r="M1390" s="31">
        <v>38.476999999999997</v>
      </c>
      <c r="N1390" s="31">
        <v>50.155000000000001</v>
      </c>
      <c r="O1390" s="31">
        <v>1.9670000000000001</v>
      </c>
    </row>
    <row r="1391" spans="1:15" x14ac:dyDescent="0.35">
      <c r="A1391" t="s">
        <v>16</v>
      </c>
      <c r="B1391" t="s">
        <v>16</v>
      </c>
      <c r="C1391" t="s">
        <v>28</v>
      </c>
      <c r="D1391" t="s">
        <v>277</v>
      </c>
      <c r="E1391" t="s">
        <v>291</v>
      </c>
      <c r="F1391" t="s">
        <v>292</v>
      </c>
      <c r="G1391">
        <v>2018</v>
      </c>
      <c r="H1391" s="31">
        <v>0.46</v>
      </c>
      <c r="I1391" s="31" t="s">
        <v>293</v>
      </c>
      <c r="J1391" s="31" t="s">
        <v>293</v>
      </c>
      <c r="K1391" s="31" t="s">
        <v>293</v>
      </c>
      <c r="L1391" s="31" t="s">
        <v>293</v>
      </c>
      <c r="M1391" s="31" t="s">
        <v>293</v>
      </c>
      <c r="N1391" s="31" t="s">
        <v>293</v>
      </c>
      <c r="O1391" s="31" t="s">
        <v>293</v>
      </c>
    </row>
    <row r="1392" spans="1:15" x14ac:dyDescent="0.35">
      <c r="A1392" t="s">
        <v>23</v>
      </c>
      <c r="B1392" t="s">
        <v>23</v>
      </c>
      <c r="C1392" t="s">
        <v>24</v>
      </c>
      <c r="D1392" t="s">
        <v>44</v>
      </c>
      <c r="E1392" t="s">
        <v>291</v>
      </c>
      <c r="F1392" t="s">
        <v>292</v>
      </c>
      <c r="G1392">
        <v>2018</v>
      </c>
      <c r="H1392" s="31">
        <v>0</v>
      </c>
      <c r="I1392" s="31">
        <v>0</v>
      </c>
      <c r="J1392" s="31">
        <v>0</v>
      </c>
      <c r="K1392" s="31">
        <v>0</v>
      </c>
      <c r="L1392" s="31">
        <v>0</v>
      </c>
      <c r="M1392" s="31">
        <v>0</v>
      </c>
      <c r="N1392" s="31">
        <v>0</v>
      </c>
      <c r="O1392" s="31">
        <v>0</v>
      </c>
    </row>
    <row r="1393" spans="1:15" x14ac:dyDescent="0.35">
      <c r="A1393" t="s">
        <v>23</v>
      </c>
      <c r="B1393" t="s">
        <v>23</v>
      </c>
      <c r="C1393" t="s">
        <v>24</v>
      </c>
      <c r="D1393" t="s">
        <v>48</v>
      </c>
      <c r="E1393" t="s">
        <v>291</v>
      </c>
      <c r="F1393" t="s">
        <v>292</v>
      </c>
      <c r="G1393">
        <v>2018</v>
      </c>
      <c r="H1393" s="31">
        <v>790.21900000000005</v>
      </c>
      <c r="I1393" s="31" t="s">
        <v>293</v>
      </c>
      <c r="J1393" s="31" t="s">
        <v>293</v>
      </c>
      <c r="K1393" s="31">
        <v>367.065</v>
      </c>
      <c r="L1393" s="31" t="s">
        <v>293</v>
      </c>
      <c r="M1393" s="31" t="s">
        <v>293</v>
      </c>
      <c r="N1393" s="31" t="s">
        <v>293</v>
      </c>
      <c r="O1393" s="31" t="s">
        <v>293</v>
      </c>
    </row>
    <row r="1394" spans="1:15" x14ac:dyDescent="0.35">
      <c r="A1394" t="s">
        <v>23</v>
      </c>
      <c r="B1394" t="s">
        <v>23</v>
      </c>
      <c r="C1394" t="s">
        <v>24</v>
      </c>
      <c r="D1394" t="s">
        <v>118</v>
      </c>
      <c r="E1394" t="s">
        <v>291</v>
      </c>
      <c r="F1394" t="s">
        <v>292</v>
      </c>
      <c r="G1394">
        <v>2018</v>
      </c>
      <c r="H1394" s="31">
        <v>12.888</v>
      </c>
      <c r="I1394" s="31" t="s">
        <v>293</v>
      </c>
      <c r="J1394" s="31" t="s">
        <v>293</v>
      </c>
      <c r="K1394" s="31">
        <v>-1.7210000000000001</v>
      </c>
      <c r="L1394" s="31">
        <v>-1.7210000000000001</v>
      </c>
      <c r="M1394" s="31" t="s">
        <v>293</v>
      </c>
      <c r="N1394" s="31" t="s">
        <v>293</v>
      </c>
      <c r="O1394" s="31">
        <v>0</v>
      </c>
    </row>
    <row r="1395" spans="1:15" x14ac:dyDescent="0.35">
      <c r="A1395" t="s">
        <v>23</v>
      </c>
      <c r="B1395" t="s">
        <v>23</v>
      </c>
      <c r="C1395" t="s">
        <v>28</v>
      </c>
      <c r="D1395" t="s">
        <v>149</v>
      </c>
      <c r="E1395" t="s">
        <v>291</v>
      </c>
      <c r="F1395" t="s">
        <v>292</v>
      </c>
      <c r="G1395">
        <v>2018</v>
      </c>
      <c r="H1395" s="31" t="s">
        <v>293</v>
      </c>
      <c r="I1395" s="31" t="s">
        <v>293</v>
      </c>
      <c r="J1395" s="31" t="s">
        <v>293</v>
      </c>
      <c r="K1395" s="31" t="s">
        <v>293</v>
      </c>
      <c r="L1395" s="31" t="s">
        <v>293</v>
      </c>
      <c r="M1395" s="31" t="s">
        <v>293</v>
      </c>
      <c r="N1395" s="31" t="s">
        <v>293</v>
      </c>
      <c r="O1395" s="31" t="s">
        <v>293</v>
      </c>
    </row>
    <row r="1396" spans="1:15" x14ac:dyDescent="0.35">
      <c r="A1396" t="s">
        <v>23</v>
      </c>
      <c r="B1396" t="s">
        <v>23</v>
      </c>
      <c r="C1396" t="s">
        <v>28</v>
      </c>
      <c r="D1396" t="s">
        <v>160</v>
      </c>
      <c r="E1396" t="s">
        <v>291</v>
      </c>
      <c r="F1396" t="s">
        <v>292</v>
      </c>
      <c r="G1396">
        <v>2018</v>
      </c>
      <c r="H1396" s="31" t="s">
        <v>293</v>
      </c>
      <c r="I1396" s="31" t="s">
        <v>293</v>
      </c>
      <c r="J1396" s="31">
        <v>0</v>
      </c>
      <c r="K1396" s="31" t="s">
        <v>293</v>
      </c>
      <c r="L1396" s="31" t="s">
        <v>293</v>
      </c>
      <c r="M1396" s="31" t="s">
        <v>293</v>
      </c>
      <c r="N1396" s="31" t="s">
        <v>293</v>
      </c>
      <c r="O1396" s="31" t="s">
        <v>293</v>
      </c>
    </row>
    <row r="1397" spans="1:15" x14ac:dyDescent="0.35">
      <c r="A1397" t="s">
        <v>27</v>
      </c>
      <c r="B1397" t="s">
        <v>27</v>
      </c>
      <c r="C1397" t="s">
        <v>28</v>
      </c>
      <c r="D1397" t="s">
        <v>205</v>
      </c>
      <c r="E1397" t="s">
        <v>291</v>
      </c>
      <c r="F1397" t="s">
        <v>292</v>
      </c>
      <c r="G1397">
        <v>2018</v>
      </c>
      <c r="H1397" s="31">
        <v>0</v>
      </c>
      <c r="I1397" s="31">
        <v>0</v>
      </c>
      <c r="J1397" s="31">
        <v>0</v>
      </c>
      <c r="K1397" s="31">
        <v>0</v>
      </c>
      <c r="L1397" s="31">
        <v>0</v>
      </c>
      <c r="M1397" s="31">
        <v>0</v>
      </c>
      <c r="N1397" s="31">
        <v>0</v>
      </c>
      <c r="O1397" s="31">
        <v>0</v>
      </c>
    </row>
    <row r="1398" spans="1:15" x14ac:dyDescent="0.35">
      <c r="A1398" t="s">
        <v>16</v>
      </c>
      <c r="B1398" t="s">
        <v>16</v>
      </c>
      <c r="C1398" t="s">
        <v>28</v>
      </c>
      <c r="D1398" t="s">
        <v>248</v>
      </c>
      <c r="E1398" t="s">
        <v>291</v>
      </c>
      <c r="F1398" t="s">
        <v>292</v>
      </c>
      <c r="G1398">
        <v>2018</v>
      </c>
      <c r="H1398" s="31">
        <v>0</v>
      </c>
      <c r="I1398" s="31">
        <v>0</v>
      </c>
      <c r="J1398" s="31">
        <v>0</v>
      </c>
      <c r="K1398" s="31">
        <v>0</v>
      </c>
      <c r="L1398" s="31">
        <v>0</v>
      </c>
      <c r="M1398" s="31">
        <v>0</v>
      </c>
      <c r="N1398" s="31">
        <v>0</v>
      </c>
      <c r="O1398" s="31">
        <v>0</v>
      </c>
    </row>
    <row r="1399" spans="1:15" x14ac:dyDescent="0.35">
      <c r="A1399" t="s">
        <v>16</v>
      </c>
      <c r="B1399" t="s">
        <v>16</v>
      </c>
      <c r="C1399" t="s">
        <v>17</v>
      </c>
      <c r="D1399" t="s">
        <v>18</v>
      </c>
      <c r="E1399" t="s">
        <v>291</v>
      </c>
      <c r="F1399" t="s">
        <v>292</v>
      </c>
      <c r="G1399">
        <v>2018</v>
      </c>
      <c r="H1399" s="31">
        <v>0</v>
      </c>
      <c r="I1399" s="31">
        <v>0</v>
      </c>
      <c r="J1399" s="31">
        <v>0</v>
      </c>
      <c r="K1399" s="31">
        <v>0</v>
      </c>
      <c r="L1399" s="31">
        <v>0</v>
      </c>
      <c r="M1399" s="31">
        <v>0</v>
      </c>
      <c r="N1399" s="31">
        <v>0</v>
      </c>
      <c r="O1399" s="31">
        <v>0</v>
      </c>
    </row>
    <row r="1400" spans="1:15" x14ac:dyDescent="0.35">
      <c r="A1400" t="s">
        <v>27</v>
      </c>
      <c r="B1400" t="s">
        <v>27</v>
      </c>
      <c r="C1400" t="s">
        <v>17</v>
      </c>
      <c r="D1400" t="s">
        <v>51</v>
      </c>
      <c r="E1400" t="s">
        <v>291</v>
      </c>
      <c r="F1400" t="s">
        <v>292</v>
      </c>
      <c r="G1400">
        <v>2018</v>
      </c>
      <c r="H1400" s="31" t="s">
        <v>293</v>
      </c>
      <c r="I1400" s="31" t="s">
        <v>293</v>
      </c>
      <c r="J1400" s="31" t="s">
        <v>293</v>
      </c>
      <c r="K1400" s="31" t="s">
        <v>293</v>
      </c>
      <c r="L1400" s="31" t="s">
        <v>293</v>
      </c>
      <c r="M1400" s="31" t="s">
        <v>293</v>
      </c>
      <c r="N1400" s="31" t="s">
        <v>293</v>
      </c>
      <c r="O1400" s="31" t="s">
        <v>293</v>
      </c>
    </row>
    <row r="1401" spans="1:15" x14ac:dyDescent="0.35">
      <c r="A1401" t="s">
        <v>27</v>
      </c>
      <c r="B1401" t="s">
        <v>27</v>
      </c>
      <c r="C1401" t="s">
        <v>17</v>
      </c>
      <c r="D1401" t="s">
        <v>59</v>
      </c>
      <c r="E1401" t="s">
        <v>291</v>
      </c>
      <c r="F1401" t="s">
        <v>292</v>
      </c>
      <c r="G1401">
        <v>2018</v>
      </c>
      <c r="H1401" s="31">
        <v>0</v>
      </c>
      <c r="I1401" s="31">
        <v>0</v>
      </c>
      <c r="J1401" s="31">
        <v>0</v>
      </c>
      <c r="K1401" s="31">
        <v>0</v>
      </c>
      <c r="L1401" s="31">
        <v>0</v>
      </c>
      <c r="M1401" s="31">
        <v>0</v>
      </c>
      <c r="N1401" s="31">
        <v>0</v>
      </c>
      <c r="O1401" s="31">
        <v>0</v>
      </c>
    </row>
    <row r="1402" spans="1:15" x14ac:dyDescent="0.35">
      <c r="A1402" t="s">
        <v>34</v>
      </c>
      <c r="B1402" t="s">
        <v>34</v>
      </c>
      <c r="C1402" t="s">
        <v>32</v>
      </c>
      <c r="D1402" t="s">
        <v>67</v>
      </c>
      <c r="E1402" t="s">
        <v>291</v>
      </c>
      <c r="F1402" t="s">
        <v>292</v>
      </c>
      <c r="G1402">
        <v>2018</v>
      </c>
      <c r="H1402" s="31">
        <v>10.932</v>
      </c>
      <c r="I1402" s="31" t="s">
        <v>293</v>
      </c>
      <c r="J1402" s="31">
        <v>-3.1070000000000002</v>
      </c>
      <c r="K1402" s="31" t="s">
        <v>293</v>
      </c>
      <c r="L1402" s="31" t="s">
        <v>293</v>
      </c>
      <c r="M1402" s="31" t="s">
        <v>293</v>
      </c>
      <c r="N1402" s="31" t="s">
        <v>293</v>
      </c>
      <c r="O1402" s="31" t="s">
        <v>293</v>
      </c>
    </row>
    <row r="1403" spans="1:15" x14ac:dyDescent="0.35">
      <c r="A1403" t="s">
        <v>27</v>
      </c>
      <c r="B1403" t="s">
        <v>27</v>
      </c>
      <c r="C1403" t="s">
        <v>32</v>
      </c>
      <c r="D1403" t="s">
        <v>72</v>
      </c>
      <c r="E1403" t="s">
        <v>291</v>
      </c>
      <c r="F1403" t="s">
        <v>292</v>
      </c>
      <c r="G1403">
        <v>2018</v>
      </c>
      <c r="H1403" s="31" t="s">
        <v>293</v>
      </c>
      <c r="I1403" s="31" t="s">
        <v>293</v>
      </c>
      <c r="J1403" s="31" t="s">
        <v>293</v>
      </c>
      <c r="K1403" s="31" t="s">
        <v>293</v>
      </c>
      <c r="L1403" s="31" t="s">
        <v>293</v>
      </c>
      <c r="M1403" s="31" t="s">
        <v>293</v>
      </c>
      <c r="N1403" s="31" t="s">
        <v>293</v>
      </c>
      <c r="O1403" s="31" t="s">
        <v>293</v>
      </c>
    </row>
    <row r="1404" spans="1:15" x14ac:dyDescent="0.35">
      <c r="A1404" t="s">
        <v>23</v>
      </c>
      <c r="B1404" t="s">
        <v>23</v>
      </c>
      <c r="C1404" t="s">
        <v>32</v>
      </c>
      <c r="D1404" t="s">
        <v>81</v>
      </c>
      <c r="E1404" t="s">
        <v>291</v>
      </c>
      <c r="F1404" t="s">
        <v>292</v>
      </c>
      <c r="G1404">
        <v>2018</v>
      </c>
      <c r="H1404" s="31">
        <v>971.577</v>
      </c>
      <c r="I1404" s="31">
        <v>852.12900000000002</v>
      </c>
      <c r="J1404" s="31">
        <v>119.44799999999999</v>
      </c>
      <c r="K1404" s="31">
        <v>261.346</v>
      </c>
      <c r="L1404" s="31">
        <v>257.04399999999998</v>
      </c>
      <c r="M1404" s="31">
        <v>29.748999999999999</v>
      </c>
      <c r="N1404" s="31">
        <v>227.172</v>
      </c>
      <c r="O1404" s="31">
        <v>4.3029999999999999</v>
      </c>
    </row>
    <row r="1405" spans="1:15" x14ac:dyDescent="0.35">
      <c r="A1405" t="s">
        <v>34</v>
      </c>
      <c r="B1405" t="s">
        <v>34</v>
      </c>
      <c r="C1405" t="s">
        <v>32</v>
      </c>
      <c r="D1405" t="s">
        <v>79</v>
      </c>
      <c r="E1405" t="s">
        <v>291</v>
      </c>
      <c r="F1405" t="s">
        <v>292</v>
      </c>
      <c r="G1405">
        <v>2018</v>
      </c>
      <c r="H1405" s="31">
        <v>94.245999999999995</v>
      </c>
      <c r="I1405" s="31">
        <v>85.27</v>
      </c>
      <c r="J1405" s="31">
        <v>8.8610000000000007</v>
      </c>
      <c r="K1405" s="31">
        <v>21.143999999999998</v>
      </c>
      <c r="L1405" s="31">
        <v>20.774999999999999</v>
      </c>
      <c r="M1405" s="31">
        <v>14.750999999999999</v>
      </c>
      <c r="N1405" s="31">
        <v>6.024</v>
      </c>
      <c r="O1405" s="31">
        <v>0.246</v>
      </c>
    </row>
    <row r="1406" spans="1:15" x14ac:dyDescent="0.35">
      <c r="A1406" t="s">
        <v>27</v>
      </c>
      <c r="B1406" t="s">
        <v>27</v>
      </c>
      <c r="C1406" t="s">
        <v>17</v>
      </c>
      <c r="D1406" t="s">
        <v>138</v>
      </c>
      <c r="E1406" t="s">
        <v>291</v>
      </c>
      <c r="F1406" t="s">
        <v>292</v>
      </c>
      <c r="G1406">
        <v>2018</v>
      </c>
      <c r="H1406" s="31">
        <v>349.25200000000001</v>
      </c>
      <c r="I1406" s="31">
        <v>175.94900000000001</v>
      </c>
      <c r="J1406" s="31">
        <v>173.303</v>
      </c>
      <c r="K1406" s="31">
        <v>6.1459999999999999</v>
      </c>
      <c r="L1406" s="31">
        <v>0.49199999999999999</v>
      </c>
      <c r="M1406" s="31" t="s">
        <v>293</v>
      </c>
      <c r="N1406" s="31" t="s">
        <v>293</v>
      </c>
      <c r="O1406" s="31">
        <v>5.6550000000000002</v>
      </c>
    </row>
    <row r="1407" spans="1:15" x14ac:dyDescent="0.35">
      <c r="A1407" t="s">
        <v>23</v>
      </c>
      <c r="B1407" t="s">
        <v>23</v>
      </c>
      <c r="C1407" t="s">
        <v>32</v>
      </c>
      <c r="D1407" t="s">
        <v>139</v>
      </c>
      <c r="E1407" t="s">
        <v>291</v>
      </c>
      <c r="F1407" t="s">
        <v>292</v>
      </c>
      <c r="G1407">
        <v>2018</v>
      </c>
      <c r="H1407" s="31">
        <v>136.47900000000001</v>
      </c>
      <c r="I1407" s="31">
        <v>67.778999999999996</v>
      </c>
      <c r="J1407" s="31">
        <v>68.7</v>
      </c>
      <c r="K1407" s="31">
        <v>13.03</v>
      </c>
      <c r="L1407" s="31">
        <v>10.08</v>
      </c>
      <c r="M1407" s="31" t="s">
        <v>293</v>
      </c>
      <c r="N1407" s="31" t="s">
        <v>293</v>
      </c>
      <c r="O1407" s="31">
        <v>3.073</v>
      </c>
    </row>
    <row r="1408" spans="1:15" x14ac:dyDescent="0.35">
      <c r="A1408" t="s">
        <v>23</v>
      </c>
      <c r="B1408" t="s">
        <v>23</v>
      </c>
      <c r="C1408" t="s">
        <v>28</v>
      </c>
      <c r="D1408" t="s">
        <v>140</v>
      </c>
      <c r="E1408" t="s">
        <v>291</v>
      </c>
      <c r="F1408" t="s">
        <v>292</v>
      </c>
      <c r="G1408">
        <v>2018</v>
      </c>
      <c r="H1408" s="31" t="s">
        <v>293</v>
      </c>
      <c r="I1408" s="31" t="s">
        <v>293</v>
      </c>
      <c r="J1408" s="31" t="s">
        <v>293</v>
      </c>
      <c r="K1408" s="31">
        <v>0.98299999999999998</v>
      </c>
      <c r="L1408" s="31" t="s">
        <v>293</v>
      </c>
      <c r="M1408" s="31" t="s">
        <v>293</v>
      </c>
      <c r="N1408" s="31" t="s">
        <v>293</v>
      </c>
      <c r="O1408" s="31" t="s">
        <v>293</v>
      </c>
    </row>
    <row r="1409" spans="1:15" x14ac:dyDescent="0.35">
      <c r="A1409" t="s">
        <v>23</v>
      </c>
      <c r="B1409" t="s">
        <v>23</v>
      </c>
      <c r="C1409" t="s">
        <v>24</v>
      </c>
      <c r="D1409" t="s">
        <v>150</v>
      </c>
      <c r="E1409" t="s">
        <v>291</v>
      </c>
      <c r="F1409" t="s">
        <v>292</v>
      </c>
      <c r="G1409">
        <v>2018</v>
      </c>
      <c r="H1409" s="31">
        <v>1.956</v>
      </c>
      <c r="I1409" s="31" t="s">
        <v>293</v>
      </c>
      <c r="J1409" s="31" t="s">
        <v>293</v>
      </c>
      <c r="K1409" s="31">
        <v>0</v>
      </c>
      <c r="L1409" s="31" t="s">
        <v>293</v>
      </c>
      <c r="M1409" s="31" t="s">
        <v>293</v>
      </c>
      <c r="N1409" s="31" t="s">
        <v>293</v>
      </c>
      <c r="O1409" s="31" t="s">
        <v>293</v>
      </c>
    </row>
    <row r="1410" spans="1:15" x14ac:dyDescent="0.35">
      <c r="A1410" t="s">
        <v>16</v>
      </c>
      <c r="B1410" t="s">
        <v>16</v>
      </c>
      <c r="C1410" t="s">
        <v>32</v>
      </c>
      <c r="D1410" t="s">
        <v>153</v>
      </c>
      <c r="E1410" t="s">
        <v>291</v>
      </c>
      <c r="F1410" t="s">
        <v>292</v>
      </c>
      <c r="G1410">
        <v>2018</v>
      </c>
      <c r="H1410" s="31">
        <v>0</v>
      </c>
      <c r="I1410" s="31">
        <v>0</v>
      </c>
      <c r="J1410" s="31">
        <v>0</v>
      </c>
      <c r="K1410" s="31">
        <v>0</v>
      </c>
      <c r="L1410" s="31">
        <v>0</v>
      </c>
      <c r="M1410" s="31">
        <v>0</v>
      </c>
      <c r="N1410" s="31">
        <v>0</v>
      </c>
      <c r="O1410" s="31">
        <v>0</v>
      </c>
    </row>
    <row r="1411" spans="1:15" x14ac:dyDescent="0.35">
      <c r="A1411" t="s">
        <v>27</v>
      </c>
      <c r="B1411" t="s">
        <v>27</v>
      </c>
      <c r="C1411" t="s">
        <v>24</v>
      </c>
      <c r="D1411" t="s">
        <v>157</v>
      </c>
      <c r="E1411" t="s">
        <v>291</v>
      </c>
      <c r="F1411" t="s">
        <v>292</v>
      </c>
      <c r="G1411">
        <v>2018</v>
      </c>
      <c r="H1411" s="31">
        <v>0</v>
      </c>
      <c r="I1411" s="31">
        <v>0</v>
      </c>
      <c r="J1411" s="31">
        <v>0</v>
      </c>
      <c r="K1411" s="31">
        <v>0</v>
      </c>
      <c r="L1411" s="31">
        <v>0</v>
      </c>
      <c r="M1411" s="31">
        <v>0</v>
      </c>
      <c r="N1411" s="31">
        <v>0</v>
      </c>
      <c r="O1411" s="31">
        <v>0</v>
      </c>
    </row>
    <row r="1412" spans="1:15" x14ac:dyDescent="0.35">
      <c r="A1412" t="s">
        <v>27</v>
      </c>
      <c r="B1412" t="s">
        <v>27</v>
      </c>
      <c r="C1412" t="s">
        <v>32</v>
      </c>
      <c r="D1412" t="s">
        <v>158</v>
      </c>
      <c r="E1412" t="s">
        <v>291</v>
      </c>
      <c r="F1412" t="s">
        <v>292</v>
      </c>
      <c r="G1412">
        <v>2018</v>
      </c>
      <c r="H1412" s="31">
        <v>0</v>
      </c>
      <c r="I1412" s="31">
        <v>0</v>
      </c>
      <c r="J1412" s="31">
        <v>0</v>
      </c>
      <c r="K1412" s="31">
        <v>0</v>
      </c>
      <c r="L1412" s="31">
        <v>0</v>
      </c>
      <c r="M1412" s="31">
        <v>0</v>
      </c>
      <c r="N1412" s="31">
        <v>0</v>
      </c>
      <c r="O1412" s="31">
        <v>0</v>
      </c>
    </row>
    <row r="1413" spans="1:15" x14ac:dyDescent="0.35">
      <c r="A1413" t="s">
        <v>34</v>
      </c>
      <c r="B1413" t="s">
        <v>34</v>
      </c>
      <c r="C1413" t="s">
        <v>32</v>
      </c>
      <c r="D1413" t="s">
        <v>80</v>
      </c>
      <c r="E1413" t="s">
        <v>291</v>
      </c>
      <c r="F1413" t="s">
        <v>292</v>
      </c>
      <c r="G1413">
        <v>2018</v>
      </c>
      <c r="H1413" s="31">
        <v>0</v>
      </c>
      <c r="I1413" s="31">
        <v>0</v>
      </c>
      <c r="J1413" s="31">
        <v>0</v>
      </c>
      <c r="K1413" s="31">
        <v>0</v>
      </c>
      <c r="L1413" s="31">
        <v>0</v>
      </c>
      <c r="M1413" s="31">
        <v>0</v>
      </c>
      <c r="N1413" s="31">
        <v>0</v>
      </c>
      <c r="O1413" s="31">
        <v>0</v>
      </c>
    </row>
    <row r="1414" spans="1:15" x14ac:dyDescent="0.35">
      <c r="A1414" t="s">
        <v>23</v>
      </c>
      <c r="B1414" t="s">
        <v>23</v>
      </c>
      <c r="C1414" t="s">
        <v>32</v>
      </c>
      <c r="D1414" t="s">
        <v>169</v>
      </c>
      <c r="E1414" t="s">
        <v>291</v>
      </c>
      <c r="F1414" t="s">
        <v>292</v>
      </c>
      <c r="G1414">
        <v>2018</v>
      </c>
      <c r="H1414" s="31">
        <v>246.60499999999999</v>
      </c>
      <c r="I1414" s="31">
        <v>228.423</v>
      </c>
      <c r="J1414" s="31">
        <v>18.067</v>
      </c>
      <c r="K1414" s="31">
        <v>31.960999999999999</v>
      </c>
      <c r="L1414" s="31">
        <v>31.100999999999999</v>
      </c>
      <c r="M1414" s="31">
        <v>39.706000000000003</v>
      </c>
      <c r="N1414" s="31">
        <v>-8.6050000000000004</v>
      </c>
      <c r="O1414" s="31">
        <v>0.86099999999999999</v>
      </c>
    </row>
    <row r="1415" spans="1:15" x14ac:dyDescent="0.35">
      <c r="A1415" t="s">
        <v>23</v>
      </c>
      <c r="B1415" t="s">
        <v>23</v>
      </c>
      <c r="C1415" t="s">
        <v>17</v>
      </c>
      <c r="D1415" t="s">
        <v>170</v>
      </c>
      <c r="E1415" t="s">
        <v>291</v>
      </c>
      <c r="F1415" t="s">
        <v>292</v>
      </c>
      <c r="G1415">
        <v>2018</v>
      </c>
      <c r="H1415" s="31">
        <v>0</v>
      </c>
      <c r="I1415" s="31">
        <v>0</v>
      </c>
      <c r="J1415" s="31">
        <v>0</v>
      </c>
      <c r="K1415" s="31">
        <v>0</v>
      </c>
      <c r="L1415" s="31">
        <v>0</v>
      </c>
      <c r="M1415" s="31">
        <v>0</v>
      </c>
      <c r="N1415" s="31">
        <v>0</v>
      </c>
      <c r="O1415" s="31">
        <v>0</v>
      </c>
    </row>
    <row r="1416" spans="1:15" x14ac:dyDescent="0.35">
      <c r="A1416" t="s">
        <v>27</v>
      </c>
      <c r="B1416" t="s">
        <v>27</v>
      </c>
      <c r="C1416" t="s">
        <v>32</v>
      </c>
      <c r="D1416" t="s">
        <v>182</v>
      </c>
      <c r="E1416" t="s">
        <v>291</v>
      </c>
      <c r="F1416" t="s">
        <v>292</v>
      </c>
      <c r="G1416">
        <v>2018</v>
      </c>
      <c r="H1416" s="31">
        <v>0</v>
      </c>
      <c r="I1416" s="31">
        <v>0</v>
      </c>
      <c r="J1416" s="31">
        <v>0</v>
      </c>
      <c r="K1416" s="31">
        <v>0</v>
      </c>
      <c r="L1416" s="31">
        <v>0</v>
      </c>
      <c r="M1416" s="31">
        <v>0</v>
      </c>
      <c r="N1416" s="31">
        <v>0</v>
      </c>
      <c r="O1416" s="31">
        <v>0</v>
      </c>
    </row>
    <row r="1417" spans="1:15" x14ac:dyDescent="0.35">
      <c r="A1417" t="s">
        <v>27</v>
      </c>
      <c r="B1417" t="s">
        <v>27</v>
      </c>
      <c r="C1417" t="s">
        <v>32</v>
      </c>
      <c r="D1417" t="s">
        <v>187</v>
      </c>
      <c r="E1417" t="s">
        <v>291</v>
      </c>
      <c r="F1417" t="s">
        <v>292</v>
      </c>
      <c r="G1417">
        <v>2018</v>
      </c>
      <c r="H1417" s="31">
        <v>16.916</v>
      </c>
      <c r="I1417" s="31">
        <v>1.726</v>
      </c>
      <c r="J1417" s="31">
        <v>15.19</v>
      </c>
      <c r="K1417" s="31" t="s">
        <v>293</v>
      </c>
      <c r="L1417" s="31" t="s">
        <v>293</v>
      </c>
      <c r="M1417" s="31" t="s">
        <v>293</v>
      </c>
      <c r="N1417" s="31" t="s">
        <v>293</v>
      </c>
      <c r="O1417" s="31" t="s">
        <v>293</v>
      </c>
    </row>
    <row r="1418" spans="1:15" x14ac:dyDescent="0.35">
      <c r="A1418" t="s">
        <v>27</v>
      </c>
      <c r="B1418" t="s">
        <v>27</v>
      </c>
      <c r="C1418" t="s">
        <v>17</v>
      </c>
      <c r="D1418" t="s">
        <v>190</v>
      </c>
      <c r="E1418" t="s">
        <v>291</v>
      </c>
      <c r="F1418" t="s">
        <v>292</v>
      </c>
      <c r="G1418">
        <v>2018</v>
      </c>
      <c r="H1418" s="31" t="s">
        <v>293</v>
      </c>
      <c r="I1418" s="31" t="s">
        <v>293</v>
      </c>
      <c r="J1418" s="31" t="s">
        <v>293</v>
      </c>
      <c r="K1418" s="31" t="s">
        <v>293</v>
      </c>
      <c r="L1418" s="31" t="s">
        <v>293</v>
      </c>
      <c r="M1418" s="31" t="s">
        <v>293</v>
      </c>
      <c r="N1418" s="31" t="s">
        <v>293</v>
      </c>
      <c r="O1418" s="31" t="s">
        <v>293</v>
      </c>
    </row>
    <row r="1419" spans="1:15" x14ac:dyDescent="0.35">
      <c r="A1419" t="s">
        <v>27</v>
      </c>
      <c r="B1419" t="s">
        <v>27</v>
      </c>
      <c r="C1419" t="s">
        <v>17</v>
      </c>
      <c r="D1419" t="s">
        <v>203</v>
      </c>
      <c r="E1419" t="s">
        <v>291</v>
      </c>
      <c r="F1419" t="s">
        <v>292</v>
      </c>
      <c r="G1419">
        <v>2018</v>
      </c>
      <c r="H1419" s="31">
        <v>52.473999999999997</v>
      </c>
      <c r="I1419" s="31">
        <v>0.92100000000000004</v>
      </c>
      <c r="J1419" s="31">
        <v>51.668999999999997</v>
      </c>
      <c r="K1419" s="31">
        <v>-2.3359999999999999</v>
      </c>
      <c r="L1419" s="31" t="s">
        <v>293</v>
      </c>
      <c r="M1419" s="31" t="s">
        <v>293</v>
      </c>
      <c r="N1419" s="31" t="s">
        <v>293</v>
      </c>
      <c r="O1419" s="31" t="s">
        <v>293</v>
      </c>
    </row>
    <row r="1420" spans="1:15" x14ac:dyDescent="0.35">
      <c r="A1420" t="s">
        <v>27</v>
      </c>
      <c r="B1420" t="s">
        <v>27</v>
      </c>
      <c r="C1420" t="s">
        <v>32</v>
      </c>
      <c r="D1420" t="s">
        <v>210</v>
      </c>
      <c r="E1420" t="s">
        <v>291</v>
      </c>
      <c r="F1420" t="s">
        <v>292</v>
      </c>
      <c r="G1420">
        <v>2018</v>
      </c>
      <c r="H1420" s="31">
        <v>36.363999999999997</v>
      </c>
      <c r="I1420" s="31">
        <v>11.162000000000001</v>
      </c>
      <c r="J1420" s="31">
        <v>25.201000000000001</v>
      </c>
      <c r="K1420" s="31">
        <v>1.1060000000000001</v>
      </c>
      <c r="L1420" s="31">
        <v>0.123</v>
      </c>
      <c r="M1420" s="31" t="s">
        <v>293</v>
      </c>
      <c r="N1420" s="31" t="s">
        <v>293</v>
      </c>
      <c r="O1420" s="31">
        <v>0.98299999999999998</v>
      </c>
    </row>
    <row r="1421" spans="1:15" x14ac:dyDescent="0.35">
      <c r="A1421" t="s">
        <v>34</v>
      </c>
      <c r="B1421" t="s">
        <v>34</v>
      </c>
      <c r="C1421" t="s">
        <v>32</v>
      </c>
      <c r="D1421" t="s">
        <v>230</v>
      </c>
      <c r="E1421" t="s">
        <v>291</v>
      </c>
      <c r="F1421" t="s">
        <v>292</v>
      </c>
      <c r="G1421">
        <v>2018</v>
      </c>
      <c r="H1421" s="31">
        <v>10495.627</v>
      </c>
      <c r="I1421" s="31" t="s">
        <v>293</v>
      </c>
      <c r="J1421" s="31" t="s">
        <v>293</v>
      </c>
      <c r="K1421" s="31">
        <v>-957.245</v>
      </c>
      <c r="L1421" s="31">
        <v>-942.24800000000005</v>
      </c>
      <c r="M1421" s="31">
        <v>365.83600000000001</v>
      </c>
      <c r="N1421" s="31">
        <v>-1308.0840000000001</v>
      </c>
      <c r="O1421" s="31">
        <v>-14.997</v>
      </c>
    </row>
    <row r="1422" spans="1:15" x14ac:dyDescent="0.35">
      <c r="A1422" t="s">
        <v>27</v>
      </c>
      <c r="B1422" t="s">
        <v>27</v>
      </c>
      <c r="C1422" t="s">
        <v>17</v>
      </c>
      <c r="D1422" t="s">
        <v>240</v>
      </c>
      <c r="E1422" t="s">
        <v>291</v>
      </c>
      <c r="F1422" t="s">
        <v>292</v>
      </c>
      <c r="G1422">
        <v>2018</v>
      </c>
      <c r="H1422" s="31">
        <v>18.641999999999999</v>
      </c>
      <c r="I1422" s="31">
        <v>11.391999999999999</v>
      </c>
      <c r="J1422" s="31">
        <v>7.25</v>
      </c>
      <c r="K1422" s="31">
        <v>0</v>
      </c>
      <c r="L1422" s="31" t="s">
        <v>293</v>
      </c>
      <c r="M1422" s="31" t="s">
        <v>293</v>
      </c>
      <c r="N1422" s="31" t="s">
        <v>293</v>
      </c>
      <c r="O1422" s="31" t="s">
        <v>293</v>
      </c>
    </row>
    <row r="1423" spans="1:15" x14ac:dyDescent="0.35">
      <c r="A1423" t="s">
        <v>34</v>
      </c>
      <c r="B1423" t="s">
        <v>34</v>
      </c>
      <c r="C1423" t="s">
        <v>32</v>
      </c>
      <c r="D1423" t="s">
        <v>249</v>
      </c>
      <c r="E1423" t="s">
        <v>291</v>
      </c>
      <c r="F1423" t="s">
        <v>292</v>
      </c>
      <c r="G1423">
        <v>2018</v>
      </c>
      <c r="H1423" s="31">
        <v>7.94</v>
      </c>
      <c r="I1423" s="31">
        <v>3.1070000000000002</v>
      </c>
      <c r="J1423" s="31">
        <v>4.8330000000000002</v>
      </c>
      <c r="K1423" s="31">
        <v>2.2130000000000001</v>
      </c>
      <c r="L1423" s="31" t="s">
        <v>293</v>
      </c>
      <c r="M1423" s="31" t="s">
        <v>293</v>
      </c>
      <c r="N1423" s="31" t="s">
        <v>293</v>
      </c>
      <c r="O1423" s="31" t="s">
        <v>293</v>
      </c>
    </row>
    <row r="1424" spans="1:15" x14ac:dyDescent="0.35">
      <c r="A1424" t="s">
        <v>16</v>
      </c>
      <c r="B1424" t="s">
        <v>16</v>
      </c>
      <c r="C1424" t="s">
        <v>24</v>
      </c>
      <c r="D1424" t="s">
        <v>250</v>
      </c>
      <c r="E1424" t="s">
        <v>291</v>
      </c>
      <c r="F1424" t="s">
        <v>292</v>
      </c>
      <c r="G1424">
        <v>2018</v>
      </c>
      <c r="H1424" s="31">
        <v>0</v>
      </c>
      <c r="I1424" s="31">
        <v>0</v>
      </c>
      <c r="J1424" s="31">
        <v>0</v>
      </c>
      <c r="K1424" s="31">
        <v>0</v>
      </c>
      <c r="L1424" s="31">
        <v>0</v>
      </c>
      <c r="M1424" s="31">
        <v>0</v>
      </c>
      <c r="N1424" s="31">
        <v>0</v>
      </c>
      <c r="O1424" s="31">
        <v>0</v>
      </c>
    </row>
    <row r="1425" spans="1:15" x14ac:dyDescent="0.35">
      <c r="A1425" t="s">
        <v>23</v>
      </c>
      <c r="B1425" t="s">
        <v>23</v>
      </c>
      <c r="C1425" t="s">
        <v>32</v>
      </c>
      <c r="D1425" t="s">
        <v>252</v>
      </c>
      <c r="E1425" t="s">
        <v>291</v>
      </c>
      <c r="F1425" t="s">
        <v>292</v>
      </c>
      <c r="G1425">
        <v>2018</v>
      </c>
      <c r="H1425" s="31">
        <v>990.56399999999996</v>
      </c>
      <c r="I1425" s="31">
        <v>968.23900000000003</v>
      </c>
      <c r="J1425" s="31">
        <v>22.324999999999999</v>
      </c>
      <c r="K1425" s="31">
        <v>62.694000000000003</v>
      </c>
      <c r="L1425" s="31" t="s">
        <v>293</v>
      </c>
      <c r="M1425" s="31" t="s">
        <v>293</v>
      </c>
      <c r="N1425" s="31" t="s">
        <v>293</v>
      </c>
      <c r="O1425" s="31" t="s">
        <v>293</v>
      </c>
    </row>
    <row r="1426" spans="1:15" x14ac:dyDescent="0.35">
      <c r="A1426" t="s">
        <v>38</v>
      </c>
      <c r="B1426" t="s">
        <v>38</v>
      </c>
      <c r="C1426" t="s">
        <v>39</v>
      </c>
      <c r="D1426" t="s">
        <v>294</v>
      </c>
      <c r="E1426" t="s">
        <v>291</v>
      </c>
      <c r="F1426" t="s">
        <v>292</v>
      </c>
      <c r="G1426">
        <v>2018</v>
      </c>
      <c r="H1426" s="31">
        <v>0</v>
      </c>
      <c r="I1426" s="31">
        <v>0</v>
      </c>
      <c r="J1426" s="31">
        <v>0</v>
      </c>
      <c r="K1426" s="31">
        <v>0</v>
      </c>
      <c r="L1426" s="31">
        <v>0</v>
      </c>
      <c r="M1426" s="31">
        <v>0</v>
      </c>
      <c r="N1426" s="31">
        <v>0</v>
      </c>
      <c r="O1426" s="31">
        <v>0</v>
      </c>
    </row>
    <row r="1427" spans="1:15" x14ac:dyDescent="0.35">
      <c r="A1427" t="s">
        <v>23</v>
      </c>
      <c r="B1427" t="s">
        <v>23</v>
      </c>
      <c r="C1427" t="s">
        <v>24</v>
      </c>
      <c r="D1427" t="s">
        <v>259</v>
      </c>
      <c r="E1427" t="s">
        <v>291</v>
      </c>
      <c r="F1427" t="s">
        <v>292</v>
      </c>
      <c r="G1427">
        <v>2018</v>
      </c>
      <c r="H1427" s="31">
        <v>0</v>
      </c>
      <c r="I1427" s="31">
        <v>0</v>
      </c>
      <c r="J1427" s="31">
        <v>0</v>
      </c>
      <c r="K1427" s="31">
        <v>0</v>
      </c>
      <c r="L1427" s="31">
        <v>0</v>
      </c>
      <c r="M1427" s="31">
        <v>0</v>
      </c>
      <c r="N1427" s="31">
        <v>0</v>
      </c>
      <c r="O1427" s="31">
        <v>0</v>
      </c>
    </row>
    <row r="1428" spans="1:15" x14ac:dyDescent="0.35">
      <c r="A1428" t="s">
        <v>27</v>
      </c>
      <c r="B1428" t="s">
        <v>27</v>
      </c>
      <c r="C1428" t="s">
        <v>24</v>
      </c>
      <c r="D1428" t="s">
        <v>270</v>
      </c>
      <c r="E1428" t="s">
        <v>291</v>
      </c>
      <c r="F1428" t="s">
        <v>292</v>
      </c>
      <c r="G1428">
        <v>2018</v>
      </c>
      <c r="H1428" s="31">
        <v>0</v>
      </c>
      <c r="I1428" s="31">
        <v>0</v>
      </c>
      <c r="J1428" s="31">
        <v>0</v>
      </c>
      <c r="K1428" s="31">
        <v>0</v>
      </c>
      <c r="L1428" s="31">
        <v>0</v>
      </c>
      <c r="M1428" s="31">
        <v>0</v>
      </c>
      <c r="N1428" s="31">
        <v>0</v>
      </c>
      <c r="O1428" s="31">
        <v>0</v>
      </c>
    </row>
    <row r="1429" spans="1:15" x14ac:dyDescent="0.35">
      <c r="A1429" t="s">
        <v>27</v>
      </c>
      <c r="B1429" t="s">
        <v>27</v>
      </c>
      <c r="C1429" t="s">
        <v>32</v>
      </c>
      <c r="D1429" t="s">
        <v>273</v>
      </c>
      <c r="E1429" t="s">
        <v>291</v>
      </c>
      <c r="F1429" t="s">
        <v>292</v>
      </c>
      <c r="G1429">
        <v>2018</v>
      </c>
      <c r="H1429" s="31">
        <v>85.730999999999995</v>
      </c>
      <c r="I1429" s="31">
        <v>83.89</v>
      </c>
      <c r="J1429" s="31">
        <v>1.841</v>
      </c>
      <c r="K1429" s="31" t="s">
        <v>293</v>
      </c>
      <c r="L1429" s="31" t="s">
        <v>293</v>
      </c>
      <c r="M1429" s="31" t="s">
        <v>293</v>
      </c>
      <c r="N1429" s="31" t="s">
        <v>293</v>
      </c>
      <c r="O1429" s="31" t="s">
        <v>293</v>
      </c>
    </row>
    <row r="1430" spans="1:15" x14ac:dyDescent="0.35">
      <c r="A1430" t="s">
        <v>23</v>
      </c>
      <c r="B1430" t="s">
        <v>23</v>
      </c>
      <c r="C1430" t="s">
        <v>32</v>
      </c>
      <c r="D1430" t="s">
        <v>33</v>
      </c>
      <c r="E1430" t="s">
        <v>291</v>
      </c>
      <c r="F1430" t="s">
        <v>292</v>
      </c>
      <c r="G1430">
        <v>2018</v>
      </c>
      <c r="H1430" s="31">
        <v>0</v>
      </c>
      <c r="I1430" s="31">
        <v>0</v>
      </c>
      <c r="J1430" s="31">
        <v>0</v>
      </c>
      <c r="K1430" s="31">
        <v>0</v>
      </c>
      <c r="L1430" s="31">
        <v>0</v>
      </c>
      <c r="M1430" s="31">
        <v>0</v>
      </c>
      <c r="N1430" s="31">
        <v>0</v>
      </c>
      <c r="O1430" s="31">
        <v>0</v>
      </c>
    </row>
    <row r="1431" spans="1:15" x14ac:dyDescent="0.35">
      <c r="A1431" t="s">
        <v>38</v>
      </c>
      <c r="B1431" t="s">
        <v>38</v>
      </c>
      <c r="C1431" t="s">
        <v>39</v>
      </c>
      <c r="D1431" t="s">
        <v>39</v>
      </c>
      <c r="E1431" t="s">
        <v>291</v>
      </c>
      <c r="F1431" t="s">
        <v>292</v>
      </c>
      <c r="G1431">
        <v>2018</v>
      </c>
      <c r="H1431" s="31" t="s">
        <v>293</v>
      </c>
      <c r="I1431" s="31" t="s">
        <v>293</v>
      </c>
      <c r="J1431" s="31">
        <v>0</v>
      </c>
      <c r="K1431" s="31">
        <v>0</v>
      </c>
      <c r="L1431" s="31">
        <v>0</v>
      </c>
      <c r="M1431" s="31">
        <v>0</v>
      </c>
      <c r="N1431" s="31">
        <v>0</v>
      </c>
      <c r="O1431" s="31">
        <v>0</v>
      </c>
    </row>
    <row r="1432" spans="1:15" x14ac:dyDescent="0.35">
      <c r="A1432" t="s">
        <v>38</v>
      </c>
      <c r="B1432" t="s">
        <v>38</v>
      </c>
      <c r="C1432" t="s">
        <v>39</v>
      </c>
      <c r="D1432" t="s">
        <v>295</v>
      </c>
      <c r="E1432" t="s">
        <v>291</v>
      </c>
      <c r="F1432" t="s">
        <v>292</v>
      </c>
      <c r="G1432">
        <v>2018</v>
      </c>
      <c r="H1432" s="31">
        <v>0</v>
      </c>
      <c r="I1432" s="31">
        <v>0</v>
      </c>
      <c r="J1432" s="31">
        <v>0</v>
      </c>
      <c r="K1432" s="31">
        <v>0</v>
      </c>
      <c r="L1432" s="31">
        <v>0</v>
      </c>
      <c r="M1432" s="31">
        <v>0</v>
      </c>
      <c r="N1432" s="31">
        <v>0</v>
      </c>
      <c r="O1432" s="31">
        <v>0</v>
      </c>
    </row>
    <row r="1433" spans="1:15" x14ac:dyDescent="0.35">
      <c r="A1433" t="s">
        <v>38</v>
      </c>
      <c r="B1433" t="s">
        <v>38</v>
      </c>
      <c r="C1433" t="s">
        <v>39</v>
      </c>
      <c r="D1433" t="s">
        <v>82</v>
      </c>
      <c r="E1433" t="s">
        <v>291</v>
      </c>
      <c r="F1433" t="s">
        <v>292</v>
      </c>
      <c r="G1433">
        <v>2018</v>
      </c>
      <c r="H1433" s="31">
        <v>0</v>
      </c>
      <c r="I1433" s="31">
        <v>0</v>
      </c>
      <c r="J1433" s="31">
        <v>0</v>
      </c>
      <c r="K1433" s="31">
        <v>0</v>
      </c>
      <c r="L1433" s="31">
        <v>0</v>
      </c>
      <c r="M1433" s="31">
        <v>0</v>
      </c>
      <c r="N1433" s="31">
        <v>0</v>
      </c>
      <c r="O1433" s="31">
        <v>0</v>
      </c>
    </row>
    <row r="1434" spans="1:15" x14ac:dyDescent="0.35">
      <c r="A1434" t="s">
        <v>38</v>
      </c>
      <c r="B1434" t="s">
        <v>38</v>
      </c>
      <c r="C1434" t="s">
        <v>39</v>
      </c>
      <c r="D1434" t="s">
        <v>83</v>
      </c>
      <c r="E1434" t="s">
        <v>291</v>
      </c>
      <c r="F1434" t="s">
        <v>292</v>
      </c>
      <c r="G1434">
        <v>2018</v>
      </c>
      <c r="H1434" s="31">
        <v>0</v>
      </c>
      <c r="I1434" s="31">
        <v>0</v>
      </c>
      <c r="J1434" s="31">
        <v>0</v>
      </c>
      <c r="K1434" s="31">
        <v>0</v>
      </c>
      <c r="L1434" s="31">
        <v>0</v>
      </c>
      <c r="M1434" s="31">
        <v>0</v>
      </c>
      <c r="N1434" s="31">
        <v>0</v>
      </c>
      <c r="O1434" s="31">
        <v>0</v>
      </c>
    </row>
    <row r="1435" spans="1:15" x14ac:dyDescent="0.35">
      <c r="A1435" t="s">
        <v>38</v>
      </c>
      <c r="B1435" t="s">
        <v>38</v>
      </c>
      <c r="C1435" t="s">
        <v>39</v>
      </c>
      <c r="D1435" t="s">
        <v>89</v>
      </c>
      <c r="E1435" t="s">
        <v>291</v>
      </c>
      <c r="F1435" t="s">
        <v>292</v>
      </c>
      <c r="G1435">
        <v>2018</v>
      </c>
      <c r="H1435" s="31">
        <v>0</v>
      </c>
      <c r="I1435" s="31">
        <v>0</v>
      </c>
      <c r="J1435" s="31">
        <v>0</v>
      </c>
      <c r="K1435" s="31">
        <v>0</v>
      </c>
      <c r="L1435" s="31">
        <v>0</v>
      </c>
      <c r="M1435" s="31">
        <v>0</v>
      </c>
      <c r="N1435" s="31">
        <v>0</v>
      </c>
      <c r="O1435" s="31">
        <v>0</v>
      </c>
    </row>
    <row r="1436" spans="1:15" x14ac:dyDescent="0.35">
      <c r="A1436" t="s">
        <v>23</v>
      </c>
      <c r="B1436" t="s">
        <v>23</v>
      </c>
      <c r="C1436" t="s">
        <v>32</v>
      </c>
      <c r="D1436" t="s">
        <v>111</v>
      </c>
      <c r="E1436" t="s">
        <v>291</v>
      </c>
      <c r="F1436" t="s">
        <v>292</v>
      </c>
      <c r="G1436">
        <v>2018</v>
      </c>
      <c r="H1436" s="31">
        <v>0</v>
      </c>
      <c r="I1436" s="31">
        <v>0</v>
      </c>
      <c r="J1436" s="31">
        <v>0</v>
      </c>
      <c r="K1436" s="31">
        <v>0</v>
      </c>
      <c r="L1436" s="31">
        <v>0</v>
      </c>
      <c r="M1436" s="31">
        <v>0</v>
      </c>
      <c r="N1436" s="31">
        <v>0</v>
      </c>
      <c r="O1436" s="31">
        <v>0</v>
      </c>
    </row>
    <row r="1437" spans="1:15" x14ac:dyDescent="0.35">
      <c r="A1437" t="s">
        <v>34</v>
      </c>
      <c r="B1437" t="s">
        <v>34</v>
      </c>
      <c r="C1437" t="s">
        <v>32</v>
      </c>
      <c r="D1437" t="s">
        <v>114</v>
      </c>
      <c r="E1437" t="s">
        <v>291</v>
      </c>
      <c r="F1437" t="s">
        <v>292</v>
      </c>
      <c r="G1437">
        <v>2018</v>
      </c>
      <c r="H1437" s="31">
        <v>0</v>
      </c>
      <c r="I1437" s="31">
        <v>0</v>
      </c>
      <c r="J1437" s="31">
        <v>0</v>
      </c>
      <c r="K1437" s="31">
        <v>0</v>
      </c>
      <c r="L1437" s="31">
        <v>0</v>
      </c>
      <c r="M1437" s="31">
        <v>0</v>
      </c>
      <c r="N1437" s="31">
        <v>0</v>
      </c>
      <c r="O1437" s="31">
        <v>0</v>
      </c>
    </row>
    <row r="1438" spans="1:15" x14ac:dyDescent="0.35">
      <c r="A1438" t="s">
        <v>38</v>
      </c>
      <c r="B1438" t="s">
        <v>38</v>
      </c>
      <c r="C1438" t="s">
        <v>39</v>
      </c>
      <c r="D1438" t="s">
        <v>115</v>
      </c>
      <c r="E1438" t="s">
        <v>291</v>
      </c>
      <c r="F1438" t="s">
        <v>292</v>
      </c>
      <c r="G1438">
        <v>2018</v>
      </c>
      <c r="H1438" s="31">
        <v>0</v>
      </c>
      <c r="I1438" s="31">
        <v>0</v>
      </c>
      <c r="J1438" s="31">
        <v>0</v>
      </c>
      <c r="K1438" s="31">
        <v>0</v>
      </c>
      <c r="L1438" s="31">
        <v>0</v>
      </c>
      <c r="M1438" s="31">
        <v>0</v>
      </c>
      <c r="N1438" s="31">
        <v>0</v>
      </c>
      <c r="O1438" s="31">
        <v>0</v>
      </c>
    </row>
    <row r="1439" spans="1:15" x14ac:dyDescent="0.35">
      <c r="A1439" t="s">
        <v>34</v>
      </c>
      <c r="B1439" t="s">
        <v>34</v>
      </c>
      <c r="C1439" t="s">
        <v>32</v>
      </c>
      <c r="D1439" t="s">
        <v>127</v>
      </c>
      <c r="E1439" t="s">
        <v>291</v>
      </c>
      <c r="F1439" t="s">
        <v>292</v>
      </c>
      <c r="G1439">
        <v>2018</v>
      </c>
      <c r="H1439" s="31">
        <v>0</v>
      </c>
      <c r="I1439" s="31">
        <v>0</v>
      </c>
      <c r="J1439" s="31">
        <v>0</v>
      </c>
      <c r="K1439" s="31">
        <v>0</v>
      </c>
      <c r="L1439" s="31">
        <v>0</v>
      </c>
      <c r="M1439" s="31">
        <v>0</v>
      </c>
      <c r="N1439" s="31">
        <v>0</v>
      </c>
      <c r="O1439" s="31">
        <v>0</v>
      </c>
    </row>
    <row r="1440" spans="1:15" x14ac:dyDescent="0.35">
      <c r="A1440" t="s">
        <v>38</v>
      </c>
      <c r="B1440" t="s">
        <v>38</v>
      </c>
      <c r="C1440" t="s">
        <v>39</v>
      </c>
      <c r="D1440" t="s">
        <v>134</v>
      </c>
      <c r="E1440" t="s">
        <v>291</v>
      </c>
      <c r="F1440" t="s">
        <v>292</v>
      </c>
      <c r="G1440">
        <v>2018</v>
      </c>
      <c r="H1440" s="31">
        <v>0</v>
      </c>
      <c r="I1440" s="31">
        <v>0</v>
      </c>
      <c r="J1440" s="31">
        <v>0</v>
      </c>
      <c r="K1440" s="31">
        <v>0</v>
      </c>
      <c r="L1440" s="31">
        <v>0</v>
      </c>
      <c r="M1440" s="31">
        <v>0</v>
      </c>
      <c r="N1440" s="31">
        <v>0</v>
      </c>
      <c r="O1440" s="31">
        <v>0</v>
      </c>
    </row>
    <row r="1441" spans="1:15" x14ac:dyDescent="0.35">
      <c r="A1441" t="s">
        <v>27</v>
      </c>
      <c r="B1441" t="s">
        <v>27</v>
      </c>
      <c r="C1441" t="s">
        <v>32</v>
      </c>
      <c r="D1441" t="s">
        <v>152</v>
      </c>
      <c r="E1441" t="s">
        <v>291</v>
      </c>
      <c r="F1441" t="s">
        <v>292</v>
      </c>
      <c r="G1441">
        <v>2018</v>
      </c>
      <c r="H1441" s="31">
        <v>0</v>
      </c>
      <c r="I1441" s="31">
        <v>0</v>
      </c>
      <c r="J1441" s="31">
        <v>0</v>
      </c>
      <c r="K1441" s="31">
        <v>0</v>
      </c>
      <c r="L1441" s="31">
        <v>0</v>
      </c>
      <c r="M1441" s="31">
        <v>0</v>
      </c>
      <c r="N1441" s="31">
        <v>0</v>
      </c>
      <c r="O1441" s="31">
        <v>0</v>
      </c>
    </row>
    <row r="1442" spans="1:15" x14ac:dyDescent="0.35">
      <c r="A1442" t="s">
        <v>23</v>
      </c>
      <c r="B1442" t="s">
        <v>23</v>
      </c>
      <c r="C1442" t="s">
        <v>32</v>
      </c>
      <c r="D1442" t="s">
        <v>173</v>
      </c>
      <c r="E1442" t="s">
        <v>291</v>
      </c>
      <c r="F1442" t="s">
        <v>292</v>
      </c>
      <c r="G1442">
        <v>2018</v>
      </c>
      <c r="H1442" s="31">
        <v>142.34800000000001</v>
      </c>
      <c r="I1442" s="31">
        <v>138.435</v>
      </c>
      <c r="J1442" s="31" t="s">
        <v>293</v>
      </c>
      <c r="K1442" s="31">
        <v>-0.123</v>
      </c>
      <c r="L1442" s="31">
        <v>-0.123</v>
      </c>
      <c r="M1442" s="31" t="s">
        <v>293</v>
      </c>
      <c r="N1442" s="31" t="s">
        <v>293</v>
      </c>
      <c r="O1442" s="31">
        <v>0</v>
      </c>
    </row>
    <row r="1443" spans="1:15" x14ac:dyDescent="0.35">
      <c r="A1443" t="s">
        <v>27</v>
      </c>
      <c r="B1443" t="s">
        <v>27</v>
      </c>
      <c r="C1443" t="s">
        <v>32</v>
      </c>
      <c r="D1443" t="s">
        <v>179</v>
      </c>
      <c r="E1443" t="s">
        <v>291</v>
      </c>
      <c r="F1443" t="s">
        <v>292</v>
      </c>
      <c r="G1443">
        <v>2018</v>
      </c>
      <c r="H1443" s="31">
        <v>0</v>
      </c>
      <c r="I1443" s="31">
        <v>0</v>
      </c>
      <c r="J1443" s="31">
        <v>0</v>
      </c>
      <c r="K1443" s="31">
        <v>0</v>
      </c>
      <c r="L1443" s="31">
        <v>0</v>
      </c>
      <c r="M1443" s="31">
        <v>0</v>
      </c>
      <c r="N1443" s="31">
        <v>0</v>
      </c>
      <c r="O1443" s="31">
        <v>0</v>
      </c>
    </row>
    <row r="1444" spans="1:15" x14ac:dyDescent="0.35">
      <c r="A1444" t="s">
        <v>34</v>
      </c>
      <c r="B1444" t="s">
        <v>34</v>
      </c>
      <c r="C1444" t="s">
        <v>32</v>
      </c>
      <c r="D1444" t="s">
        <v>189</v>
      </c>
      <c r="E1444" t="s">
        <v>291</v>
      </c>
      <c r="F1444" t="s">
        <v>292</v>
      </c>
      <c r="G1444">
        <v>2018</v>
      </c>
      <c r="H1444" s="31">
        <v>0</v>
      </c>
      <c r="I1444" s="31">
        <v>0</v>
      </c>
      <c r="J1444" s="31">
        <v>0</v>
      </c>
      <c r="K1444" s="31">
        <v>0</v>
      </c>
      <c r="L1444" s="31">
        <v>0</v>
      </c>
      <c r="M1444" s="31">
        <v>0</v>
      </c>
      <c r="N1444" s="31">
        <v>0</v>
      </c>
      <c r="O1444" s="31">
        <v>0</v>
      </c>
    </row>
    <row r="1445" spans="1:15" x14ac:dyDescent="0.35">
      <c r="A1445" t="s">
        <v>34</v>
      </c>
      <c r="B1445" t="s">
        <v>34</v>
      </c>
      <c r="C1445" t="s">
        <v>32</v>
      </c>
      <c r="D1445" t="s">
        <v>192</v>
      </c>
      <c r="E1445" t="s">
        <v>291</v>
      </c>
      <c r="F1445" t="s">
        <v>292</v>
      </c>
      <c r="G1445">
        <v>2018</v>
      </c>
      <c r="H1445" s="31">
        <v>0</v>
      </c>
      <c r="I1445" s="31">
        <v>0</v>
      </c>
      <c r="J1445" s="31">
        <v>0</v>
      </c>
      <c r="K1445" s="31">
        <v>0</v>
      </c>
      <c r="L1445" s="31">
        <v>0</v>
      </c>
      <c r="M1445" s="31">
        <v>0</v>
      </c>
      <c r="N1445" s="31">
        <v>0</v>
      </c>
      <c r="O1445" s="31">
        <v>0</v>
      </c>
    </row>
    <row r="1446" spans="1:15" x14ac:dyDescent="0.35">
      <c r="A1446" t="s">
        <v>38</v>
      </c>
      <c r="B1446" t="s">
        <v>38</v>
      </c>
      <c r="C1446" t="s">
        <v>39</v>
      </c>
      <c r="D1446" t="s">
        <v>197</v>
      </c>
      <c r="E1446" t="s">
        <v>291</v>
      </c>
      <c r="F1446" t="s">
        <v>292</v>
      </c>
      <c r="G1446">
        <v>2018</v>
      </c>
      <c r="H1446" s="31">
        <v>0</v>
      </c>
      <c r="I1446" s="31">
        <v>0</v>
      </c>
      <c r="J1446" s="31">
        <v>0</v>
      </c>
      <c r="K1446" s="31">
        <v>0</v>
      </c>
      <c r="L1446" s="31">
        <v>0</v>
      </c>
      <c r="M1446" s="31">
        <v>0</v>
      </c>
      <c r="N1446" s="31">
        <v>0</v>
      </c>
      <c r="O1446" s="31">
        <v>0</v>
      </c>
    </row>
    <row r="1447" spans="1:15" x14ac:dyDescent="0.35">
      <c r="A1447" t="s">
        <v>38</v>
      </c>
      <c r="B1447" t="s">
        <v>38</v>
      </c>
      <c r="C1447" t="s">
        <v>39</v>
      </c>
      <c r="D1447" t="s">
        <v>198</v>
      </c>
      <c r="E1447" t="s">
        <v>291</v>
      </c>
      <c r="F1447" t="s">
        <v>292</v>
      </c>
      <c r="G1447">
        <v>2018</v>
      </c>
      <c r="H1447" s="31">
        <v>0</v>
      </c>
      <c r="I1447" s="31">
        <v>0</v>
      </c>
      <c r="J1447" s="31">
        <v>0</v>
      </c>
      <c r="K1447" s="31">
        <v>0</v>
      </c>
      <c r="L1447" s="31">
        <v>0</v>
      </c>
      <c r="M1447" s="31">
        <v>0</v>
      </c>
      <c r="N1447" s="31">
        <v>0</v>
      </c>
      <c r="O1447" s="31">
        <v>0</v>
      </c>
    </row>
    <row r="1448" spans="1:15" x14ac:dyDescent="0.35">
      <c r="A1448" t="s">
        <v>34</v>
      </c>
      <c r="B1448" t="s">
        <v>34</v>
      </c>
      <c r="C1448" t="s">
        <v>32</v>
      </c>
      <c r="D1448" t="s">
        <v>200</v>
      </c>
      <c r="E1448" t="s">
        <v>291</v>
      </c>
      <c r="F1448" t="s">
        <v>292</v>
      </c>
      <c r="G1448">
        <v>2018</v>
      </c>
      <c r="H1448" s="31">
        <v>0</v>
      </c>
      <c r="I1448" s="31">
        <v>0</v>
      </c>
      <c r="J1448" s="31">
        <v>0</v>
      </c>
      <c r="K1448" s="31">
        <v>0</v>
      </c>
      <c r="L1448" s="31">
        <v>0</v>
      </c>
      <c r="M1448" s="31">
        <v>0</v>
      </c>
      <c r="N1448" s="31">
        <v>0</v>
      </c>
      <c r="O1448" s="31">
        <v>0</v>
      </c>
    </row>
    <row r="1449" spans="1:15" x14ac:dyDescent="0.35">
      <c r="A1449" t="s">
        <v>34</v>
      </c>
      <c r="B1449" t="s">
        <v>34</v>
      </c>
      <c r="C1449" t="s">
        <v>32</v>
      </c>
      <c r="D1449" t="s">
        <v>204</v>
      </c>
      <c r="E1449" t="s">
        <v>291</v>
      </c>
      <c r="F1449" t="s">
        <v>292</v>
      </c>
      <c r="G1449">
        <v>2018</v>
      </c>
      <c r="H1449" s="31">
        <v>0</v>
      </c>
      <c r="I1449" s="31">
        <v>0</v>
      </c>
      <c r="J1449" s="31">
        <v>0</v>
      </c>
      <c r="K1449" s="31">
        <v>0</v>
      </c>
      <c r="L1449" s="31">
        <v>0</v>
      </c>
      <c r="M1449" s="31">
        <v>0</v>
      </c>
      <c r="N1449" s="31">
        <v>0</v>
      </c>
      <c r="O1449" s="31">
        <v>0</v>
      </c>
    </row>
    <row r="1450" spans="1:15" x14ac:dyDescent="0.35">
      <c r="A1450" t="s">
        <v>27</v>
      </c>
      <c r="B1450" t="s">
        <v>27</v>
      </c>
      <c r="C1450" t="s">
        <v>32</v>
      </c>
      <c r="D1450" t="s">
        <v>207</v>
      </c>
      <c r="E1450" t="s">
        <v>291</v>
      </c>
      <c r="F1450" t="s">
        <v>292</v>
      </c>
      <c r="G1450">
        <v>2018</v>
      </c>
      <c r="H1450" s="31">
        <v>0</v>
      </c>
      <c r="I1450" s="31">
        <v>0</v>
      </c>
      <c r="J1450" s="31">
        <v>0</v>
      </c>
      <c r="K1450" s="31">
        <v>0</v>
      </c>
      <c r="L1450" s="31">
        <v>0</v>
      </c>
      <c r="M1450" s="31">
        <v>0</v>
      </c>
      <c r="N1450" s="31">
        <v>0</v>
      </c>
      <c r="O1450" s="31">
        <v>0</v>
      </c>
    </row>
    <row r="1451" spans="1:15" x14ac:dyDescent="0.35">
      <c r="A1451" t="s">
        <v>38</v>
      </c>
      <c r="B1451" t="s">
        <v>38</v>
      </c>
      <c r="C1451" t="s">
        <v>39</v>
      </c>
      <c r="D1451" t="s">
        <v>211</v>
      </c>
      <c r="E1451" t="s">
        <v>291</v>
      </c>
      <c r="F1451" t="s">
        <v>292</v>
      </c>
      <c r="G1451">
        <v>2018</v>
      </c>
      <c r="H1451" s="31">
        <v>0</v>
      </c>
      <c r="I1451" s="31">
        <v>0</v>
      </c>
      <c r="J1451" s="31">
        <v>0</v>
      </c>
      <c r="K1451" s="31">
        <v>0</v>
      </c>
      <c r="L1451" s="31">
        <v>0</v>
      </c>
      <c r="M1451" s="31">
        <v>0</v>
      </c>
      <c r="N1451" s="31">
        <v>0</v>
      </c>
      <c r="O1451" s="31">
        <v>0</v>
      </c>
    </row>
    <row r="1452" spans="1:15" x14ac:dyDescent="0.35">
      <c r="A1452" t="s">
        <v>23</v>
      </c>
      <c r="B1452" t="s">
        <v>23</v>
      </c>
      <c r="C1452" t="s">
        <v>32</v>
      </c>
      <c r="D1452" t="s">
        <v>222</v>
      </c>
      <c r="E1452" t="s">
        <v>291</v>
      </c>
      <c r="F1452" t="s">
        <v>292</v>
      </c>
      <c r="G1452">
        <v>2018</v>
      </c>
      <c r="H1452" s="31">
        <v>0</v>
      </c>
      <c r="I1452" s="31">
        <v>0</v>
      </c>
      <c r="J1452" s="31">
        <v>0</v>
      </c>
      <c r="K1452" s="31">
        <v>0</v>
      </c>
      <c r="L1452" s="31">
        <v>0</v>
      </c>
      <c r="M1452" s="31">
        <v>0</v>
      </c>
      <c r="N1452" s="31">
        <v>0</v>
      </c>
      <c r="O1452" s="31">
        <v>0</v>
      </c>
    </row>
    <row r="1453" spans="1:15" x14ac:dyDescent="0.35">
      <c r="A1453" t="s">
        <v>27</v>
      </c>
      <c r="B1453" t="s">
        <v>27</v>
      </c>
      <c r="C1453" t="s">
        <v>32</v>
      </c>
      <c r="D1453" t="s">
        <v>234</v>
      </c>
      <c r="E1453" t="s">
        <v>291</v>
      </c>
      <c r="F1453" t="s">
        <v>292</v>
      </c>
      <c r="G1453">
        <v>2018</v>
      </c>
      <c r="H1453" s="31">
        <v>0</v>
      </c>
      <c r="I1453" s="31">
        <v>0</v>
      </c>
      <c r="J1453" s="31">
        <v>0</v>
      </c>
      <c r="K1453" s="31">
        <v>0</v>
      </c>
      <c r="L1453" s="31">
        <v>0</v>
      </c>
      <c r="M1453" s="31">
        <v>0</v>
      </c>
      <c r="N1453" s="31">
        <v>0</v>
      </c>
      <c r="O1453" s="31">
        <v>0</v>
      </c>
    </row>
    <row r="1454" spans="1:15" x14ac:dyDescent="0.35">
      <c r="A1454" t="s">
        <v>38</v>
      </c>
      <c r="B1454" t="s">
        <v>38</v>
      </c>
      <c r="C1454" t="s">
        <v>39</v>
      </c>
      <c r="D1454" t="s">
        <v>237</v>
      </c>
      <c r="E1454" t="s">
        <v>291</v>
      </c>
      <c r="F1454" t="s">
        <v>292</v>
      </c>
      <c r="G1454">
        <v>2018</v>
      </c>
      <c r="H1454" s="31">
        <v>0</v>
      </c>
      <c r="I1454" s="31">
        <v>0</v>
      </c>
      <c r="J1454" s="31">
        <v>0</v>
      </c>
      <c r="K1454" s="31">
        <v>0</v>
      </c>
      <c r="L1454" s="31">
        <v>0</v>
      </c>
      <c r="M1454" s="31">
        <v>0</v>
      </c>
      <c r="N1454" s="31">
        <v>0</v>
      </c>
      <c r="O1454" s="31">
        <v>0</v>
      </c>
    </row>
    <row r="1455" spans="1:15" x14ac:dyDescent="0.35">
      <c r="A1455" t="s">
        <v>38</v>
      </c>
      <c r="B1455" t="s">
        <v>38</v>
      </c>
      <c r="C1455" t="s">
        <v>39</v>
      </c>
      <c r="D1455" t="s">
        <v>254</v>
      </c>
      <c r="E1455" t="s">
        <v>291</v>
      </c>
      <c r="F1455" t="s">
        <v>292</v>
      </c>
      <c r="G1455">
        <v>2018</v>
      </c>
      <c r="H1455" s="31">
        <v>0</v>
      </c>
      <c r="I1455" s="31">
        <v>0</v>
      </c>
      <c r="J1455" s="31">
        <v>0</v>
      </c>
      <c r="K1455" s="31">
        <v>0</v>
      </c>
      <c r="L1455" s="31">
        <v>0</v>
      </c>
      <c r="M1455" s="31">
        <v>0</v>
      </c>
      <c r="N1455" s="31">
        <v>0</v>
      </c>
      <c r="O1455" s="31">
        <v>0</v>
      </c>
    </row>
    <row r="1456" spans="1:15" x14ac:dyDescent="0.35">
      <c r="A1456" t="s">
        <v>23</v>
      </c>
      <c r="B1456" t="s">
        <v>23</v>
      </c>
      <c r="C1456" t="s">
        <v>32</v>
      </c>
      <c r="D1456" t="s">
        <v>255</v>
      </c>
      <c r="E1456" t="s">
        <v>291</v>
      </c>
      <c r="F1456" t="s">
        <v>292</v>
      </c>
      <c r="G1456">
        <v>2018</v>
      </c>
      <c r="H1456" s="31">
        <v>0</v>
      </c>
      <c r="I1456" s="31">
        <v>0</v>
      </c>
      <c r="J1456" s="31">
        <v>0</v>
      </c>
      <c r="K1456" s="31">
        <v>0</v>
      </c>
      <c r="L1456" s="31">
        <v>0</v>
      </c>
      <c r="M1456" s="31">
        <v>0</v>
      </c>
      <c r="N1456" s="31">
        <v>0</v>
      </c>
      <c r="O1456" s="31">
        <v>0</v>
      </c>
    </row>
    <row r="1457" spans="1:15" x14ac:dyDescent="0.35">
      <c r="A1457" t="s">
        <v>23</v>
      </c>
      <c r="B1457" t="s">
        <v>23</v>
      </c>
      <c r="C1457" t="s">
        <v>32</v>
      </c>
      <c r="D1457" t="s">
        <v>261</v>
      </c>
      <c r="E1457" t="s">
        <v>291</v>
      </c>
      <c r="F1457" t="s">
        <v>292</v>
      </c>
      <c r="G1457">
        <v>2018</v>
      </c>
      <c r="H1457" s="31">
        <v>0</v>
      </c>
      <c r="I1457" s="31">
        <v>0</v>
      </c>
      <c r="J1457" s="31">
        <v>0</v>
      </c>
      <c r="K1457" s="31">
        <v>0</v>
      </c>
      <c r="L1457" s="31">
        <v>0</v>
      </c>
      <c r="M1457" s="31">
        <v>0</v>
      </c>
      <c r="N1457" s="31">
        <v>0</v>
      </c>
      <c r="O1457" s="31">
        <v>0</v>
      </c>
    </row>
    <row r="1458" spans="1:15" x14ac:dyDescent="0.35">
      <c r="A1458" t="s">
        <v>38</v>
      </c>
      <c r="B1458" t="s">
        <v>38</v>
      </c>
      <c r="C1458" t="s">
        <v>39</v>
      </c>
      <c r="D1458" t="s">
        <v>269</v>
      </c>
      <c r="E1458" t="s">
        <v>291</v>
      </c>
      <c r="F1458" t="s">
        <v>292</v>
      </c>
      <c r="G1458">
        <v>2018</v>
      </c>
      <c r="H1458" s="31">
        <v>0</v>
      </c>
      <c r="I1458" s="31">
        <v>0</v>
      </c>
      <c r="J1458" s="31">
        <v>0</v>
      </c>
      <c r="K1458" s="31">
        <v>0</v>
      </c>
      <c r="L1458" s="31">
        <v>0</v>
      </c>
      <c r="M1458" s="31">
        <v>0</v>
      </c>
      <c r="N1458" s="31">
        <v>0</v>
      </c>
      <c r="O1458" s="31">
        <v>0</v>
      </c>
    </row>
    <row r="1459" spans="1:15" x14ac:dyDescent="0.35">
      <c r="A1459" t="s">
        <v>27</v>
      </c>
      <c r="B1459" t="s">
        <v>27</v>
      </c>
      <c r="C1459" t="s">
        <v>32</v>
      </c>
      <c r="D1459" t="s">
        <v>271</v>
      </c>
      <c r="E1459" t="s">
        <v>291</v>
      </c>
      <c r="F1459" t="s">
        <v>292</v>
      </c>
      <c r="G1459">
        <v>2018</v>
      </c>
      <c r="H1459" s="31">
        <v>0</v>
      </c>
      <c r="I1459" s="31">
        <v>0</v>
      </c>
      <c r="J1459" s="31">
        <v>0</v>
      </c>
      <c r="K1459" s="31">
        <v>0</v>
      </c>
      <c r="L1459" s="31">
        <v>0</v>
      </c>
      <c r="M1459" s="31">
        <v>0</v>
      </c>
      <c r="N1459" s="31">
        <v>0</v>
      </c>
      <c r="O1459" s="31">
        <v>0</v>
      </c>
    </row>
    <row r="1460" spans="1:15" x14ac:dyDescent="0.35">
      <c r="A1460" t="s">
        <v>38</v>
      </c>
      <c r="B1460" t="s">
        <v>38</v>
      </c>
      <c r="C1460" t="s">
        <v>39</v>
      </c>
      <c r="D1460" t="s">
        <v>274</v>
      </c>
      <c r="E1460" t="s">
        <v>291</v>
      </c>
      <c r="F1460" t="s">
        <v>292</v>
      </c>
      <c r="G1460">
        <v>2018</v>
      </c>
      <c r="H1460" s="31">
        <v>0</v>
      </c>
      <c r="I1460" s="31">
        <v>0</v>
      </c>
      <c r="J1460" s="31">
        <v>0</v>
      </c>
      <c r="K1460" s="31">
        <v>0</v>
      </c>
      <c r="L1460" s="31">
        <v>0</v>
      </c>
      <c r="M1460" s="31">
        <v>0</v>
      </c>
      <c r="N1460" s="31">
        <v>0</v>
      </c>
      <c r="O1460" s="31">
        <v>0</v>
      </c>
    </row>
    <row r="1461" spans="1:15" x14ac:dyDescent="0.35">
      <c r="A1461" t="s">
        <v>30</v>
      </c>
      <c r="B1461" t="s">
        <v>30</v>
      </c>
      <c r="C1461" t="s">
        <v>30</v>
      </c>
      <c r="D1461" t="s">
        <v>31</v>
      </c>
      <c r="E1461" t="s">
        <v>246</v>
      </c>
      <c r="F1461" t="s">
        <v>292</v>
      </c>
      <c r="G1461">
        <v>2013</v>
      </c>
      <c r="H1461" s="31">
        <v>440946.79200000002</v>
      </c>
      <c r="I1461" s="31">
        <v>407981.72399999999</v>
      </c>
      <c r="J1461" s="31">
        <v>32965.222999999998</v>
      </c>
      <c r="K1461" s="31">
        <v>34850.298999999999</v>
      </c>
      <c r="L1461" s="31">
        <v>33859.358</v>
      </c>
      <c r="M1461" s="31">
        <v>18796.561000000002</v>
      </c>
      <c r="N1461" s="31">
        <v>15062.797</v>
      </c>
      <c r="O1461" s="31">
        <v>990.94100000000003</v>
      </c>
    </row>
    <row r="1462" spans="1:15" x14ac:dyDescent="0.35">
      <c r="A1462" t="s">
        <v>38</v>
      </c>
      <c r="B1462" t="s">
        <v>38</v>
      </c>
      <c r="C1462" t="s">
        <v>39</v>
      </c>
      <c r="D1462" t="s">
        <v>39</v>
      </c>
      <c r="E1462" t="s">
        <v>246</v>
      </c>
      <c r="F1462" t="s">
        <v>292</v>
      </c>
      <c r="G1462">
        <v>2013</v>
      </c>
      <c r="H1462" s="31" t="s">
        <v>293</v>
      </c>
      <c r="I1462" s="31" t="s">
        <v>293</v>
      </c>
      <c r="J1462" s="31" t="s">
        <v>293</v>
      </c>
      <c r="K1462" s="31" t="s">
        <v>293</v>
      </c>
      <c r="L1462" s="31" t="s">
        <v>293</v>
      </c>
      <c r="M1462" s="31" t="s">
        <v>293</v>
      </c>
      <c r="N1462" s="31" t="s">
        <v>293</v>
      </c>
      <c r="O1462" s="31" t="s">
        <v>293</v>
      </c>
    </row>
    <row r="1463" spans="1:15" x14ac:dyDescent="0.35">
      <c r="A1463" t="s">
        <v>34</v>
      </c>
      <c r="B1463" t="s">
        <v>34</v>
      </c>
      <c r="C1463" t="s">
        <v>32</v>
      </c>
      <c r="D1463" t="s">
        <v>46</v>
      </c>
      <c r="E1463" t="s">
        <v>246</v>
      </c>
      <c r="F1463" t="s">
        <v>292</v>
      </c>
      <c r="G1463">
        <v>2013</v>
      </c>
      <c r="H1463" s="31">
        <v>2046.9190000000001</v>
      </c>
      <c r="I1463" s="31">
        <v>1424.702</v>
      </c>
      <c r="J1463" s="31">
        <v>622.21699999999998</v>
      </c>
      <c r="K1463" s="31">
        <v>161.523</v>
      </c>
      <c r="L1463" s="31">
        <v>143.405</v>
      </c>
      <c r="M1463" s="31">
        <v>187.471</v>
      </c>
      <c r="N1463" s="31">
        <v>-44.066000000000003</v>
      </c>
      <c r="O1463" s="31">
        <v>18.117999999999999</v>
      </c>
    </row>
    <row r="1464" spans="1:15" x14ac:dyDescent="0.35">
      <c r="A1464" t="s">
        <v>34</v>
      </c>
      <c r="B1464" t="s">
        <v>34</v>
      </c>
      <c r="C1464" t="s">
        <v>24</v>
      </c>
      <c r="D1464" t="s">
        <v>47</v>
      </c>
      <c r="E1464" t="s">
        <v>246</v>
      </c>
      <c r="F1464" t="s">
        <v>292</v>
      </c>
      <c r="G1464">
        <v>2013</v>
      </c>
      <c r="H1464" s="31">
        <v>3586.1950000000002</v>
      </c>
      <c r="I1464" s="31">
        <v>3529.0639999999999</v>
      </c>
      <c r="J1464" s="31">
        <v>57.286999999999999</v>
      </c>
      <c r="K1464" s="31">
        <v>518.19399999999996</v>
      </c>
      <c r="L1464" s="31">
        <v>498.23399999999998</v>
      </c>
      <c r="M1464" s="31" t="s">
        <v>293</v>
      </c>
      <c r="N1464" s="31">
        <v>395.82400000000001</v>
      </c>
      <c r="O1464" s="31" t="s">
        <v>293</v>
      </c>
    </row>
    <row r="1465" spans="1:15" x14ac:dyDescent="0.35">
      <c r="A1465" t="s">
        <v>34</v>
      </c>
      <c r="B1465" t="s">
        <v>34</v>
      </c>
      <c r="C1465" t="s">
        <v>24</v>
      </c>
      <c r="D1465" t="s">
        <v>54</v>
      </c>
      <c r="E1465" t="s">
        <v>246</v>
      </c>
      <c r="F1465" t="s">
        <v>292</v>
      </c>
      <c r="G1465">
        <v>2013</v>
      </c>
      <c r="H1465" s="31">
        <v>23461.503000000001</v>
      </c>
      <c r="I1465" s="31">
        <v>32969.892999999996</v>
      </c>
      <c r="J1465" s="31">
        <v>-9508.3909999999996</v>
      </c>
      <c r="K1465" s="31">
        <v>1277.5989999999999</v>
      </c>
      <c r="L1465" s="31">
        <v>1527.867</v>
      </c>
      <c r="M1465" s="31">
        <v>1095.808</v>
      </c>
      <c r="N1465" s="31">
        <v>432.05900000000003</v>
      </c>
      <c r="O1465" s="31">
        <v>-250.26900000000001</v>
      </c>
    </row>
    <row r="1466" spans="1:15" x14ac:dyDescent="0.35">
      <c r="A1466" t="s">
        <v>34</v>
      </c>
      <c r="B1466" t="s">
        <v>34</v>
      </c>
      <c r="C1466" t="s">
        <v>57</v>
      </c>
      <c r="D1466" t="s">
        <v>74</v>
      </c>
      <c r="E1466" t="s">
        <v>246</v>
      </c>
      <c r="F1466" t="s">
        <v>292</v>
      </c>
      <c r="G1466">
        <v>2013</v>
      </c>
      <c r="H1466" s="31">
        <v>3247.7660000000001</v>
      </c>
      <c r="I1466" s="31">
        <v>2945.1419999999998</v>
      </c>
      <c r="J1466" s="31">
        <v>302.625</v>
      </c>
      <c r="K1466" s="31">
        <v>340.089</v>
      </c>
      <c r="L1466" s="31">
        <v>337.94</v>
      </c>
      <c r="M1466" s="31">
        <v>434.976</v>
      </c>
      <c r="N1466" s="31">
        <v>-97.037000000000006</v>
      </c>
      <c r="O1466" s="31">
        <v>2.15</v>
      </c>
    </row>
    <row r="1467" spans="1:15" x14ac:dyDescent="0.35">
      <c r="A1467" t="s">
        <v>34</v>
      </c>
      <c r="B1467" t="s">
        <v>34</v>
      </c>
      <c r="C1467" t="s">
        <v>41</v>
      </c>
      <c r="D1467" t="s">
        <v>78</v>
      </c>
      <c r="E1467" t="s">
        <v>246</v>
      </c>
      <c r="F1467" t="s">
        <v>292</v>
      </c>
      <c r="G1467">
        <v>2013</v>
      </c>
      <c r="H1467" s="31">
        <v>1602.9449999999999</v>
      </c>
      <c r="I1467" s="31">
        <v>1084.405</v>
      </c>
      <c r="J1467" s="31">
        <v>518.54</v>
      </c>
      <c r="K1467" s="31">
        <v>150.00800000000001</v>
      </c>
      <c r="L1467" s="31">
        <v>110.08799999999999</v>
      </c>
      <c r="M1467" s="31" t="s">
        <v>293</v>
      </c>
      <c r="N1467" s="31">
        <v>66.635999999999996</v>
      </c>
      <c r="O1467" s="31" t="s">
        <v>293</v>
      </c>
    </row>
    <row r="1468" spans="1:15" x14ac:dyDescent="0.35">
      <c r="A1468" t="s">
        <v>34</v>
      </c>
      <c r="B1468" t="s">
        <v>34</v>
      </c>
      <c r="C1468" t="s">
        <v>24</v>
      </c>
      <c r="D1468" t="s">
        <v>96</v>
      </c>
      <c r="E1468" t="s">
        <v>246</v>
      </c>
      <c r="F1468" t="s">
        <v>292</v>
      </c>
      <c r="G1468">
        <v>2013</v>
      </c>
      <c r="H1468" s="31">
        <v>1826.1780000000001</v>
      </c>
      <c r="I1468" s="31">
        <v>1545.6579999999999</v>
      </c>
      <c r="J1468" s="31">
        <v>280.51900000000001</v>
      </c>
      <c r="K1468" s="31">
        <v>196.684</v>
      </c>
      <c r="L1468" s="31">
        <v>189.928</v>
      </c>
      <c r="M1468" s="31">
        <v>69.86</v>
      </c>
      <c r="N1468" s="31">
        <v>120.068</v>
      </c>
      <c r="O1468" s="31">
        <v>6.7560000000000002</v>
      </c>
    </row>
    <row r="1469" spans="1:15" x14ac:dyDescent="0.35">
      <c r="A1469" t="s">
        <v>34</v>
      </c>
      <c r="B1469" t="s">
        <v>34</v>
      </c>
      <c r="C1469" t="s">
        <v>24</v>
      </c>
      <c r="D1469" t="s">
        <v>97</v>
      </c>
      <c r="E1469" t="s">
        <v>246</v>
      </c>
      <c r="F1469" t="s">
        <v>292</v>
      </c>
      <c r="G1469">
        <v>2013</v>
      </c>
      <c r="H1469" s="31">
        <v>28558.796999999999</v>
      </c>
      <c r="I1469" s="31">
        <v>23411.687999999998</v>
      </c>
      <c r="J1469" s="31">
        <v>5147.1090000000004</v>
      </c>
      <c r="K1469" s="31">
        <v>1533.088</v>
      </c>
      <c r="L1469" s="31">
        <v>1445.877</v>
      </c>
      <c r="M1469" s="31">
        <v>2573.4679999999998</v>
      </c>
      <c r="N1469" s="31">
        <v>-1127.5909999999999</v>
      </c>
      <c r="O1469" s="31">
        <v>87.21</v>
      </c>
    </row>
    <row r="1470" spans="1:15" x14ac:dyDescent="0.35">
      <c r="A1470" t="s">
        <v>34</v>
      </c>
      <c r="B1470" t="s">
        <v>34</v>
      </c>
      <c r="C1470" t="s">
        <v>24</v>
      </c>
      <c r="D1470" t="s">
        <v>106</v>
      </c>
      <c r="E1470" t="s">
        <v>246</v>
      </c>
      <c r="F1470" t="s">
        <v>292</v>
      </c>
      <c r="G1470">
        <v>2013</v>
      </c>
      <c r="H1470" s="31">
        <v>5563.9960000000001</v>
      </c>
      <c r="I1470" s="31">
        <v>5245.1819999999998</v>
      </c>
      <c r="J1470" s="31">
        <v>318.97000000000003</v>
      </c>
      <c r="K1470" s="31">
        <v>733.303</v>
      </c>
      <c r="L1470" s="31">
        <v>725.01199999999994</v>
      </c>
      <c r="M1470" s="31">
        <v>157.685</v>
      </c>
      <c r="N1470" s="31">
        <v>567.327</v>
      </c>
      <c r="O1470" s="31">
        <v>8.4450000000000003</v>
      </c>
    </row>
    <row r="1471" spans="1:15" x14ac:dyDescent="0.35">
      <c r="A1471" t="s">
        <v>34</v>
      </c>
      <c r="B1471" t="s">
        <v>34</v>
      </c>
      <c r="C1471" t="s">
        <v>24</v>
      </c>
      <c r="D1471" t="s">
        <v>112</v>
      </c>
      <c r="E1471" t="s">
        <v>246</v>
      </c>
      <c r="F1471" t="s">
        <v>292</v>
      </c>
      <c r="G1471">
        <v>2013</v>
      </c>
      <c r="H1471" s="31">
        <v>42579.781000000003</v>
      </c>
      <c r="I1471" s="31">
        <v>41624.739000000001</v>
      </c>
      <c r="J1471" s="31">
        <v>955.04200000000003</v>
      </c>
      <c r="K1471" s="31">
        <v>2904.806</v>
      </c>
      <c r="L1471" s="31">
        <v>3004.76</v>
      </c>
      <c r="M1471" s="31">
        <v>1835.0989999999999</v>
      </c>
      <c r="N1471" s="31">
        <v>1169.6610000000001</v>
      </c>
      <c r="O1471" s="31">
        <v>-99.953999999999994</v>
      </c>
    </row>
    <row r="1472" spans="1:15" x14ac:dyDescent="0.35">
      <c r="A1472" t="s">
        <v>34</v>
      </c>
      <c r="B1472" t="s">
        <v>34</v>
      </c>
      <c r="C1472" t="s">
        <v>24</v>
      </c>
      <c r="D1472" t="s">
        <v>113</v>
      </c>
      <c r="E1472" t="s">
        <v>246</v>
      </c>
      <c r="F1472" t="s">
        <v>292</v>
      </c>
      <c r="G1472">
        <v>2013</v>
      </c>
      <c r="H1472" s="31">
        <v>9308.1980000000003</v>
      </c>
      <c r="I1472" s="31">
        <v>7890.6570000000002</v>
      </c>
      <c r="J1472" s="31">
        <v>1417.5409999999999</v>
      </c>
      <c r="K1472" s="31">
        <v>763.55</v>
      </c>
      <c r="L1472" s="31">
        <v>734.07</v>
      </c>
      <c r="M1472" s="31">
        <v>168.58600000000001</v>
      </c>
      <c r="N1472" s="31">
        <v>565.48400000000004</v>
      </c>
      <c r="O1472" s="31">
        <v>29.48</v>
      </c>
    </row>
    <row r="1473" spans="1:15" x14ac:dyDescent="0.35">
      <c r="A1473" t="s">
        <v>34</v>
      </c>
      <c r="B1473" t="s">
        <v>34</v>
      </c>
      <c r="C1473" t="s">
        <v>24</v>
      </c>
      <c r="D1473" t="s">
        <v>119</v>
      </c>
      <c r="E1473" t="s">
        <v>246</v>
      </c>
      <c r="F1473" t="s">
        <v>292</v>
      </c>
      <c r="G1473">
        <v>2013</v>
      </c>
      <c r="H1473" s="31">
        <v>22614.34</v>
      </c>
      <c r="I1473" s="31">
        <v>24324.853999999999</v>
      </c>
      <c r="J1473" s="31">
        <v>-1710.3579999999999</v>
      </c>
      <c r="K1473" s="31">
        <v>2345.4630000000002</v>
      </c>
      <c r="L1473" s="31">
        <v>2317.3649999999998</v>
      </c>
      <c r="M1473" s="31">
        <v>546.29200000000003</v>
      </c>
      <c r="N1473" s="31">
        <v>1771.0730000000001</v>
      </c>
      <c r="O1473" s="31">
        <v>28.097999999999999</v>
      </c>
    </row>
    <row r="1474" spans="1:15" x14ac:dyDescent="0.35">
      <c r="A1474" t="s">
        <v>34</v>
      </c>
      <c r="B1474" t="s">
        <v>34</v>
      </c>
      <c r="C1474" t="s">
        <v>24</v>
      </c>
      <c r="D1474" t="s">
        <v>122</v>
      </c>
      <c r="E1474" t="s">
        <v>246</v>
      </c>
      <c r="F1474" t="s">
        <v>292</v>
      </c>
      <c r="G1474">
        <v>2013</v>
      </c>
      <c r="H1474" s="31">
        <v>168.59200000000001</v>
      </c>
      <c r="I1474" s="31">
        <v>104.3</v>
      </c>
      <c r="J1474" s="31">
        <v>64.292000000000002</v>
      </c>
      <c r="K1474" s="31">
        <v>12.282999999999999</v>
      </c>
      <c r="L1474" s="31">
        <v>11.362</v>
      </c>
      <c r="M1474" s="31" t="s">
        <v>293</v>
      </c>
      <c r="N1474" s="31" t="s">
        <v>293</v>
      </c>
      <c r="O1474" s="31">
        <v>0.92100000000000004</v>
      </c>
    </row>
    <row r="1475" spans="1:15" x14ac:dyDescent="0.35">
      <c r="A1475" t="s">
        <v>34</v>
      </c>
      <c r="B1475" t="s">
        <v>34</v>
      </c>
      <c r="C1475" t="s">
        <v>24</v>
      </c>
      <c r="D1475" t="s">
        <v>136</v>
      </c>
      <c r="E1475" t="s">
        <v>246</v>
      </c>
      <c r="F1475" t="s">
        <v>292</v>
      </c>
      <c r="G1475">
        <v>2013</v>
      </c>
      <c r="H1475" s="31">
        <v>1172.826</v>
      </c>
      <c r="I1475" s="31">
        <v>984.93100000000004</v>
      </c>
      <c r="J1475" s="31">
        <v>187.89500000000001</v>
      </c>
      <c r="K1475" s="31">
        <v>77.384</v>
      </c>
      <c r="L1475" s="31">
        <v>73.391999999999996</v>
      </c>
      <c r="M1475" s="31">
        <v>17.811</v>
      </c>
      <c r="N1475" s="31">
        <v>55.581000000000003</v>
      </c>
      <c r="O1475" s="31">
        <v>3.992</v>
      </c>
    </row>
    <row r="1476" spans="1:15" x14ac:dyDescent="0.35">
      <c r="A1476" t="s">
        <v>34</v>
      </c>
      <c r="B1476" t="s">
        <v>34</v>
      </c>
      <c r="C1476" t="s">
        <v>24</v>
      </c>
      <c r="D1476" t="s">
        <v>137</v>
      </c>
      <c r="E1476" t="s">
        <v>246</v>
      </c>
      <c r="F1476" t="s">
        <v>292</v>
      </c>
      <c r="G1476">
        <v>2013</v>
      </c>
      <c r="H1476" s="31">
        <v>43.432000000000002</v>
      </c>
      <c r="I1476" s="31" t="s">
        <v>293</v>
      </c>
      <c r="J1476" s="31" t="s">
        <v>293</v>
      </c>
      <c r="K1476" s="31">
        <v>8.2910000000000004</v>
      </c>
      <c r="L1476" s="31">
        <v>8.2910000000000004</v>
      </c>
      <c r="M1476" s="31" t="s">
        <v>293</v>
      </c>
      <c r="N1476" s="31" t="s">
        <v>293</v>
      </c>
      <c r="O1476" s="31">
        <v>0</v>
      </c>
    </row>
    <row r="1477" spans="1:15" x14ac:dyDescent="0.35">
      <c r="A1477" t="s">
        <v>34</v>
      </c>
      <c r="B1477" t="s">
        <v>34</v>
      </c>
      <c r="C1477" t="s">
        <v>24</v>
      </c>
      <c r="D1477" t="s">
        <v>142</v>
      </c>
      <c r="E1477" t="s">
        <v>246</v>
      </c>
      <c r="F1477" t="s">
        <v>292</v>
      </c>
      <c r="G1477">
        <v>2013</v>
      </c>
      <c r="H1477" s="31">
        <v>2941.25</v>
      </c>
      <c r="I1477" s="31">
        <v>3105.3270000000002</v>
      </c>
      <c r="J1477" s="31">
        <v>-164.077</v>
      </c>
      <c r="K1477" s="31">
        <v>339.62799999999999</v>
      </c>
      <c r="L1477" s="31">
        <v>381.084</v>
      </c>
      <c r="M1477" s="31" t="s">
        <v>293</v>
      </c>
      <c r="N1477" s="31">
        <v>-16.736000000000001</v>
      </c>
      <c r="O1477" s="31" t="s">
        <v>293</v>
      </c>
    </row>
    <row r="1478" spans="1:15" x14ac:dyDescent="0.35">
      <c r="A1478" t="s">
        <v>34</v>
      </c>
      <c r="B1478" t="s">
        <v>34</v>
      </c>
      <c r="C1478" t="s">
        <v>28</v>
      </c>
      <c r="D1478" t="s">
        <v>144</v>
      </c>
      <c r="E1478" t="s">
        <v>246</v>
      </c>
      <c r="F1478" t="s">
        <v>292</v>
      </c>
      <c r="G1478">
        <v>2013</v>
      </c>
      <c r="H1478" s="31">
        <v>1069.46</v>
      </c>
      <c r="I1478" s="31">
        <v>1071.951</v>
      </c>
      <c r="J1478" s="31">
        <v>-2.335</v>
      </c>
      <c r="K1478" s="31">
        <v>44.066000000000003</v>
      </c>
      <c r="L1478" s="31">
        <v>43.759</v>
      </c>
      <c r="M1478" s="31" t="s">
        <v>293</v>
      </c>
      <c r="N1478" s="31">
        <v>43.143999999999998</v>
      </c>
      <c r="O1478" s="31" t="s">
        <v>293</v>
      </c>
    </row>
    <row r="1479" spans="1:15" x14ac:dyDescent="0.35">
      <c r="A1479" t="s">
        <v>34</v>
      </c>
      <c r="B1479" t="s">
        <v>34</v>
      </c>
      <c r="C1479" t="s">
        <v>24</v>
      </c>
      <c r="D1479" t="s">
        <v>145</v>
      </c>
      <c r="E1479" t="s">
        <v>246</v>
      </c>
      <c r="F1479" t="s">
        <v>292</v>
      </c>
      <c r="G1479">
        <v>2013</v>
      </c>
      <c r="H1479" s="31">
        <v>6918.491</v>
      </c>
      <c r="I1479" s="31">
        <v>5142.2830000000004</v>
      </c>
      <c r="J1479" s="31">
        <v>1776.2070000000001</v>
      </c>
      <c r="K1479" s="31">
        <v>273.3</v>
      </c>
      <c r="L1479" s="31">
        <v>241.517</v>
      </c>
      <c r="M1479" s="31">
        <v>68.786000000000001</v>
      </c>
      <c r="N1479" s="31">
        <v>172.73099999999999</v>
      </c>
      <c r="O1479" s="31">
        <v>31.783000000000001</v>
      </c>
    </row>
    <row r="1480" spans="1:15" x14ac:dyDescent="0.35">
      <c r="A1480" t="s">
        <v>34</v>
      </c>
      <c r="B1480" t="s">
        <v>34</v>
      </c>
      <c r="C1480" t="s">
        <v>32</v>
      </c>
      <c r="D1480" t="s">
        <v>147</v>
      </c>
      <c r="E1480" t="s">
        <v>246</v>
      </c>
      <c r="F1480" t="s">
        <v>292</v>
      </c>
      <c r="G1480">
        <v>2013</v>
      </c>
      <c r="H1480" s="31">
        <v>3756.6550000000002</v>
      </c>
      <c r="I1480" s="31">
        <v>1781.8109999999999</v>
      </c>
      <c r="J1480" s="31">
        <v>1974.8440000000001</v>
      </c>
      <c r="K1480" s="31">
        <v>198.37200000000001</v>
      </c>
      <c r="L1480" s="31">
        <v>141.87</v>
      </c>
      <c r="M1480" s="31" t="s">
        <v>293</v>
      </c>
      <c r="N1480" s="31">
        <v>74.774000000000001</v>
      </c>
      <c r="O1480" s="31" t="s">
        <v>293</v>
      </c>
    </row>
    <row r="1481" spans="1:15" x14ac:dyDescent="0.35">
      <c r="A1481" t="s">
        <v>34</v>
      </c>
      <c r="B1481" t="s">
        <v>34</v>
      </c>
      <c r="C1481" t="s">
        <v>32</v>
      </c>
      <c r="D1481" t="s">
        <v>154</v>
      </c>
      <c r="E1481" t="s">
        <v>246</v>
      </c>
      <c r="F1481" t="s">
        <v>292</v>
      </c>
      <c r="G1481">
        <v>2013</v>
      </c>
      <c r="H1481" s="31">
        <v>2584.14</v>
      </c>
      <c r="I1481" s="31">
        <v>2092.8420000000001</v>
      </c>
      <c r="J1481" s="31">
        <v>491.298</v>
      </c>
      <c r="K1481" s="31">
        <v>268.07900000000001</v>
      </c>
      <c r="L1481" s="31">
        <v>257.024</v>
      </c>
      <c r="M1481" s="31">
        <v>78.766000000000005</v>
      </c>
      <c r="N1481" s="31">
        <v>178.25899999999999</v>
      </c>
      <c r="O1481" s="31">
        <v>10.901</v>
      </c>
    </row>
    <row r="1482" spans="1:15" x14ac:dyDescent="0.35">
      <c r="A1482" t="s">
        <v>34</v>
      </c>
      <c r="B1482" t="s">
        <v>34</v>
      </c>
      <c r="C1482" t="s">
        <v>24</v>
      </c>
      <c r="D1482" t="s">
        <v>159</v>
      </c>
      <c r="E1482" t="s">
        <v>246</v>
      </c>
      <c r="F1482" t="s">
        <v>292</v>
      </c>
      <c r="G1482">
        <v>2013</v>
      </c>
      <c r="H1482" s="31">
        <v>3471.933</v>
      </c>
      <c r="I1482" s="31">
        <v>3293.0659999999998</v>
      </c>
      <c r="J1482" s="31">
        <v>178.86600000000001</v>
      </c>
      <c r="K1482" s="31">
        <v>403.654</v>
      </c>
      <c r="L1482" s="31">
        <v>399.202</v>
      </c>
      <c r="M1482" s="31">
        <v>106.40300000000001</v>
      </c>
      <c r="N1482" s="31">
        <v>292.79899999999998</v>
      </c>
      <c r="O1482" s="31">
        <v>4.4530000000000003</v>
      </c>
    </row>
    <row r="1483" spans="1:15" x14ac:dyDescent="0.35">
      <c r="A1483" t="s">
        <v>34</v>
      </c>
      <c r="B1483" t="s">
        <v>34</v>
      </c>
      <c r="C1483" t="s">
        <v>24</v>
      </c>
      <c r="D1483" t="s">
        <v>166</v>
      </c>
      <c r="E1483" t="s">
        <v>246</v>
      </c>
      <c r="F1483" t="s">
        <v>292</v>
      </c>
      <c r="G1483">
        <v>2013</v>
      </c>
      <c r="H1483" s="31">
        <v>27935.49</v>
      </c>
      <c r="I1483" s="31">
        <v>26399.016</v>
      </c>
      <c r="J1483" s="31">
        <v>1536.4739999999999</v>
      </c>
      <c r="K1483" s="31">
        <v>1008.905</v>
      </c>
      <c r="L1483" s="31">
        <v>1130.662</v>
      </c>
      <c r="M1483" s="31">
        <v>1102.7180000000001</v>
      </c>
      <c r="N1483" s="31">
        <v>27.943999999999999</v>
      </c>
      <c r="O1483" s="31">
        <v>-121.756</v>
      </c>
    </row>
    <row r="1484" spans="1:15" x14ac:dyDescent="0.35">
      <c r="A1484" t="s">
        <v>23</v>
      </c>
      <c r="B1484" t="s">
        <v>23</v>
      </c>
      <c r="C1484" t="s">
        <v>41</v>
      </c>
      <c r="D1484" t="s">
        <v>178</v>
      </c>
      <c r="E1484" t="s">
        <v>246</v>
      </c>
      <c r="F1484" t="s">
        <v>292</v>
      </c>
      <c r="G1484">
        <v>2013</v>
      </c>
      <c r="H1484" s="31">
        <v>2086.1480000000001</v>
      </c>
      <c r="I1484" s="31">
        <v>1799.0909999999999</v>
      </c>
      <c r="J1484" s="31">
        <v>287.05799999999999</v>
      </c>
      <c r="K1484" s="31">
        <v>268.07900000000001</v>
      </c>
      <c r="L1484" s="31">
        <v>257.178</v>
      </c>
      <c r="M1484" s="31">
        <v>40.073999999999998</v>
      </c>
      <c r="N1484" s="31">
        <v>217.25800000000001</v>
      </c>
      <c r="O1484" s="31">
        <v>10.901</v>
      </c>
    </row>
    <row r="1485" spans="1:15" x14ac:dyDescent="0.35">
      <c r="A1485" t="s">
        <v>34</v>
      </c>
      <c r="B1485" t="s">
        <v>34</v>
      </c>
      <c r="C1485" t="s">
        <v>24</v>
      </c>
      <c r="D1485" t="s">
        <v>191</v>
      </c>
      <c r="E1485" t="s">
        <v>246</v>
      </c>
      <c r="F1485" t="s">
        <v>292</v>
      </c>
      <c r="G1485">
        <v>2013</v>
      </c>
      <c r="H1485" s="31">
        <v>43357.981</v>
      </c>
      <c r="I1485" s="31">
        <v>43657.180999999997</v>
      </c>
      <c r="J1485" s="31">
        <v>-299.2</v>
      </c>
      <c r="K1485" s="31">
        <v>2842.6219999999998</v>
      </c>
      <c r="L1485" s="31">
        <v>2799.3240000000001</v>
      </c>
      <c r="M1485" s="31">
        <v>2344.5419999999999</v>
      </c>
      <c r="N1485" s="31">
        <v>454.78300000000002</v>
      </c>
      <c r="O1485" s="31">
        <v>43.298000000000002</v>
      </c>
    </row>
    <row r="1486" spans="1:15" x14ac:dyDescent="0.35">
      <c r="A1486" t="s">
        <v>34</v>
      </c>
      <c r="B1486" t="s">
        <v>34</v>
      </c>
      <c r="C1486" t="s">
        <v>32</v>
      </c>
      <c r="D1486" t="s">
        <v>193</v>
      </c>
      <c r="E1486" t="s">
        <v>246</v>
      </c>
      <c r="F1486" t="s">
        <v>292</v>
      </c>
      <c r="G1486">
        <v>2013</v>
      </c>
      <c r="H1486" s="31">
        <v>95.114999999999995</v>
      </c>
      <c r="I1486" s="31">
        <v>88.576999999999998</v>
      </c>
      <c r="J1486" s="31">
        <v>6.5380000000000003</v>
      </c>
      <c r="K1486" s="31">
        <v>1.6890000000000001</v>
      </c>
      <c r="L1486" s="31">
        <v>1.6890000000000001</v>
      </c>
      <c r="M1486" s="31">
        <v>0</v>
      </c>
      <c r="N1486" s="31">
        <v>1.6890000000000001</v>
      </c>
      <c r="O1486" s="31">
        <v>0</v>
      </c>
    </row>
    <row r="1487" spans="1:15" x14ac:dyDescent="0.35">
      <c r="A1487" t="s">
        <v>34</v>
      </c>
      <c r="B1487" t="s">
        <v>34</v>
      </c>
      <c r="C1487" t="s">
        <v>24</v>
      </c>
      <c r="D1487" t="s">
        <v>291</v>
      </c>
      <c r="E1487" t="s">
        <v>246</v>
      </c>
      <c r="F1487" t="s">
        <v>292</v>
      </c>
      <c r="G1487">
        <v>2013</v>
      </c>
      <c r="H1487" s="31">
        <v>28373.080999999998</v>
      </c>
      <c r="I1487" s="31">
        <v>23754.942999999999</v>
      </c>
      <c r="J1487" s="31">
        <v>4618.1390000000001</v>
      </c>
      <c r="K1487" s="31">
        <v>2480.27</v>
      </c>
      <c r="L1487" s="31">
        <v>2259.3270000000002</v>
      </c>
      <c r="M1487" s="31">
        <v>864.73199999999997</v>
      </c>
      <c r="N1487" s="31">
        <v>1394.595</v>
      </c>
      <c r="O1487" s="31">
        <v>220.78899999999999</v>
      </c>
    </row>
    <row r="1488" spans="1:15" x14ac:dyDescent="0.35">
      <c r="A1488" t="s">
        <v>34</v>
      </c>
      <c r="B1488" t="s">
        <v>34</v>
      </c>
      <c r="C1488" t="s">
        <v>24</v>
      </c>
      <c r="D1488" t="s">
        <v>212</v>
      </c>
      <c r="E1488" t="s">
        <v>246</v>
      </c>
      <c r="F1488" t="s">
        <v>292</v>
      </c>
      <c r="G1488">
        <v>2013</v>
      </c>
      <c r="H1488" s="31">
        <v>11028.986000000001</v>
      </c>
      <c r="I1488" s="31">
        <v>7892.5249999999996</v>
      </c>
      <c r="J1488" s="31">
        <v>3136.4609999999998</v>
      </c>
      <c r="K1488" s="31">
        <v>442.5</v>
      </c>
      <c r="L1488" s="31">
        <v>420.851</v>
      </c>
      <c r="M1488" s="31">
        <v>143.405</v>
      </c>
      <c r="N1488" s="31">
        <v>277.44499999999999</v>
      </c>
      <c r="O1488" s="31">
        <v>21.649000000000001</v>
      </c>
    </row>
    <row r="1489" spans="1:15" x14ac:dyDescent="0.35">
      <c r="A1489" t="s">
        <v>34</v>
      </c>
      <c r="B1489" t="s">
        <v>34</v>
      </c>
      <c r="C1489" t="s">
        <v>24</v>
      </c>
      <c r="D1489" t="s">
        <v>213</v>
      </c>
      <c r="E1489" t="s">
        <v>246</v>
      </c>
      <c r="F1489" t="s">
        <v>292</v>
      </c>
      <c r="G1489">
        <v>2013</v>
      </c>
      <c r="H1489" s="31">
        <v>877.82899999999995</v>
      </c>
      <c r="I1489" s="31">
        <v>820.23099999999999</v>
      </c>
      <c r="J1489" s="31">
        <v>57.597999999999999</v>
      </c>
      <c r="K1489" s="31">
        <v>69.093000000000004</v>
      </c>
      <c r="L1489" s="31">
        <v>66.789000000000001</v>
      </c>
      <c r="M1489" s="31">
        <v>14.893000000000001</v>
      </c>
      <c r="N1489" s="31">
        <v>52.05</v>
      </c>
      <c r="O1489" s="31">
        <v>2.3029999999999999</v>
      </c>
    </row>
    <row r="1490" spans="1:15" x14ac:dyDescent="0.35">
      <c r="A1490" t="s">
        <v>34</v>
      </c>
      <c r="B1490" t="s">
        <v>34</v>
      </c>
      <c r="C1490" t="s">
        <v>24</v>
      </c>
      <c r="D1490" t="s">
        <v>232</v>
      </c>
      <c r="E1490" t="s">
        <v>246</v>
      </c>
      <c r="F1490" t="s">
        <v>292</v>
      </c>
      <c r="G1490">
        <v>2013</v>
      </c>
      <c r="H1490" s="31">
        <v>236.464</v>
      </c>
      <c r="I1490" s="31">
        <v>181.357</v>
      </c>
      <c r="J1490" s="31">
        <v>54.951999999999998</v>
      </c>
      <c r="K1490" s="31">
        <v>24.565999999999999</v>
      </c>
      <c r="L1490" s="31">
        <v>20.574000000000002</v>
      </c>
      <c r="M1490" s="31">
        <v>5.9880000000000004</v>
      </c>
      <c r="N1490" s="31">
        <v>14.586</v>
      </c>
      <c r="O1490" s="31">
        <v>4.1459999999999999</v>
      </c>
    </row>
    <row r="1491" spans="1:15" x14ac:dyDescent="0.35">
      <c r="A1491" t="s">
        <v>34</v>
      </c>
      <c r="B1491" t="s">
        <v>34</v>
      </c>
      <c r="C1491" t="s">
        <v>24</v>
      </c>
      <c r="D1491" t="s">
        <v>233</v>
      </c>
      <c r="E1491" t="s">
        <v>246</v>
      </c>
      <c r="F1491" t="s">
        <v>292</v>
      </c>
      <c r="G1491">
        <v>2013</v>
      </c>
      <c r="H1491" s="31">
        <v>53.862000000000002</v>
      </c>
      <c r="I1491" s="31">
        <v>71.92</v>
      </c>
      <c r="J1491" s="31">
        <v>-18.058</v>
      </c>
      <c r="K1491" s="31">
        <v>16.736000000000001</v>
      </c>
      <c r="L1491" s="31">
        <v>16.582000000000001</v>
      </c>
      <c r="M1491" s="31" t="s">
        <v>293</v>
      </c>
      <c r="N1491" s="31" t="s">
        <v>293</v>
      </c>
      <c r="O1491" s="31">
        <v>0.154</v>
      </c>
    </row>
    <row r="1492" spans="1:15" x14ac:dyDescent="0.35">
      <c r="A1492" t="s">
        <v>34</v>
      </c>
      <c r="B1492" t="s">
        <v>34</v>
      </c>
      <c r="C1492" t="s">
        <v>24</v>
      </c>
      <c r="D1492" t="s">
        <v>239</v>
      </c>
      <c r="E1492" t="s">
        <v>246</v>
      </c>
      <c r="F1492" t="s">
        <v>292</v>
      </c>
      <c r="G1492">
        <v>2013</v>
      </c>
      <c r="H1492" s="31">
        <v>10583.767</v>
      </c>
      <c r="I1492" s="31">
        <v>9689.7479999999996</v>
      </c>
      <c r="J1492" s="31">
        <v>894.17499999999995</v>
      </c>
      <c r="K1492" s="31">
        <v>427.76</v>
      </c>
      <c r="L1492" s="31">
        <v>303.54700000000003</v>
      </c>
      <c r="M1492" s="31">
        <v>225.39500000000001</v>
      </c>
      <c r="N1492" s="31">
        <v>78.150999999999996</v>
      </c>
      <c r="O1492" s="31">
        <v>124.21299999999999</v>
      </c>
    </row>
    <row r="1493" spans="1:15" x14ac:dyDescent="0.35">
      <c r="A1493" t="s">
        <v>34</v>
      </c>
      <c r="B1493" t="s">
        <v>34</v>
      </c>
      <c r="C1493" t="s">
        <v>24</v>
      </c>
      <c r="D1493" t="s">
        <v>246</v>
      </c>
      <c r="E1493" t="s">
        <v>246</v>
      </c>
      <c r="F1493" t="s">
        <v>292</v>
      </c>
      <c r="G1493">
        <v>2013</v>
      </c>
      <c r="H1493" s="31">
        <v>0</v>
      </c>
      <c r="I1493" s="31">
        <v>0</v>
      </c>
      <c r="J1493" s="31">
        <v>0</v>
      </c>
      <c r="K1493" s="31">
        <v>0</v>
      </c>
      <c r="L1493" s="31">
        <v>0</v>
      </c>
      <c r="M1493" s="31">
        <v>0</v>
      </c>
      <c r="N1493" s="31">
        <v>0</v>
      </c>
      <c r="O1493" s="31">
        <v>0</v>
      </c>
    </row>
    <row r="1494" spans="1:15" x14ac:dyDescent="0.35">
      <c r="A1494" t="s">
        <v>34</v>
      </c>
      <c r="B1494" t="s">
        <v>34</v>
      </c>
      <c r="C1494" t="s">
        <v>24</v>
      </c>
      <c r="D1494" t="s">
        <v>247</v>
      </c>
      <c r="E1494" t="s">
        <v>246</v>
      </c>
      <c r="F1494" t="s">
        <v>292</v>
      </c>
      <c r="G1494">
        <v>2013</v>
      </c>
      <c r="H1494" s="31">
        <v>9414.6769999999997</v>
      </c>
      <c r="I1494" s="31">
        <v>10182.758</v>
      </c>
      <c r="J1494" s="31">
        <v>-768.08100000000002</v>
      </c>
      <c r="K1494" s="31">
        <v>1068.7860000000001</v>
      </c>
      <c r="L1494" s="31">
        <v>1095.348</v>
      </c>
      <c r="M1494" s="31">
        <v>790.11199999999997</v>
      </c>
      <c r="N1494" s="31">
        <v>305.23599999999999</v>
      </c>
      <c r="O1494" s="31">
        <v>-26.562000000000001</v>
      </c>
    </row>
    <row r="1495" spans="1:15" x14ac:dyDescent="0.35">
      <c r="A1495" t="s">
        <v>23</v>
      </c>
      <c r="B1495" t="s">
        <v>23</v>
      </c>
      <c r="C1495" t="s">
        <v>24</v>
      </c>
      <c r="D1495" t="s">
        <v>258</v>
      </c>
      <c r="E1495" t="s">
        <v>246</v>
      </c>
      <c r="F1495" t="s">
        <v>292</v>
      </c>
      <c r="G1495">
        <v>2013</v>
      </c>
      <c r="H1495" s="31">
        <v>1453.6569999999999</v>
      </c>
      <c r="I1495" s="31">
        <v>1174.538</v>
      </c>
      <c r="J1495" s="31">
        <v>279.11799999999999</v>
      </c>
      <c r="K1495" s="31">
        <v>87.516999999999996</v>
      </c>
      <c r="L1495" s="31">
        <v>64.947000000000003</v>
      </c>
      <c r="M1495" s="31">
        <v>5.22</v>
      </c>
      <c r="N1495" s="31">
        <v>59.726999999999997</v>
      </c>
      <c r="O1495" s="31">
        <v>22.57</v>
      </c>
    </row>
    <row r="1496" spans="1:15" x14ac:dyDescent="0.35">
      <c r="A1496" t="s">
        <v>34</v>
      </c>
      <c r="B1496" t="s">
        <v>34</v>
      </c>
      <c r="C1496" t="s">
        <v>24</v>
      </c>
      <c r="D1496" t="s">
        <v>265</v>
      </c>
      <c r="E1496" t="s">
        <v>246</v>
      </c>
      <c r="F1496" t="s">
        <v>292</v>
      </c>
      <c r="G1496">
        <v>2013</v>
      </c>
      <c r="H1496" s="31">
        <v>28371.991999999998</v>
      </c>
      <c r="I1496" s="31">
        <v>25014.01</v>
      </c>
      <c r="J1496" s="31">
        <v>3357.9810000000002</v>
      </c>
      <c r="K1496" s="31">
        <v>1406.1110000000001</v>
      </c>
      <c r="L1496" s="31">
        <v>1322.432</v>
      </c>
      <c r="M1496" s="31">
        <v>480.577</v>
      </c>
      <c r="N1496" s="31">
        <v>841.85500000000002</v>
      </c>
      <c r="O1496" s="31">
        <v>83.679000000000002</v>
      </c>
    </row>
    <row r="1497" spans="1:15" x14ac:dyDescent="0.35">
      <c r="A1497" t="s">
        <v>34</v>
      </c>
      <c r="B1497" t="s">
        <v>34</v>
      </c>
      <c r="C1497" t="s">
        <v>57</v>
      </c>
      <c r="D1497" t="s">
        <v>266</v>
      </c>
      <c r="E1497" t="s">
        <v>246</v>
      </c>
      <c r="F1497" t="s">
        <v>292</v>
      </c>
      <c r="G1497">
        <v>2013</v>
      </c>
      <c r="H1497" s="31">
        <v>55545.472000000002</v>
      </c>
      <c r="I1497" s="31">
        <v>44826.737999999998</v>
      </c>
      <c r="J1497" s="31">
        <v>10718.578</v>
      </c>
      <c r="K1497" s="31">
        <v>3965.3</v>
      </c>
      <c r="L1497" s="31">
        <v>3573.7759999999998</v>
      </c>
      <c r="M1497" s="31">
        <v>2054.66</v>
      </c>
      <c r="N1497" s="31">
        <v>1518.962</v>
      </c>
      <c r="O1497" s="31">
        <v>391.52499999999998</v>
      </c>
    </row>
    <row r="1498" spans="1:15" x14ac:dyDescent="0.35">
      <c r="A1498" t="s">
        <v>38</v>
      </c>
      <c r="B1498" t="s">
        <v>38</v>
      </c>
      <c r="C1498" t="s">
        <v>39</v>
      </c>
      <c r="D1498" t="s">
        <v>39</v>
      </c>
      <c r="E1498" t="s">
        <v>246</v>
      </c>
      <c r="F1498" t="s">
        <v>292</v>
      </c>
      <c r="G1498">
        <v>2013</v>
      </c>
      <c r="H1498" s="31">
        <v>0</v>
      </c>
      <c r="I1498" s="31">
        <v>0</v>
      </c>
      <c r="J1498" s="31">
        <v>0</v>
      </c>
      <c r="K1498" s="31">
        <v>0</v>
      </c>
      <c r="L1498" s="31">
        <v>0</v>
      </c>
      <c r="M1498" s="31">
        <v>0</v>
      </c>
      <c r="N1498" s="31">
        <v>0</v>
      </c>
      <c r="O1498" s="31">
        <v>0</v>
      </c>
    </row>
    <row r="1499" spans="1:15" x14ac:dyDescent="0.35">
      <c r="A1499" t="s">
        <v>34</v>
      </c>
      <c r="B1499" t="s">
        <v>34</v>
      </c>
      <c r="C1499" t="s">
        <v>24</v>
      </c>
      <c r="D1499" t="s">
        <v>165</v>
      </c>
      <c r="E1499" t="s">
        <v>246</v>
      </c>
      <c r="F1499" t="s">
        <v>292</v>
      </c>
      <c r="G1499">
        <v>2013</v>
      </c>
      <c r="H1499" s="31">
        <v>3568.4490000000001</v>
      </c>
      <c r="I1499" s="31">
        <v>3443.4450000000002</v>
      </c>
      <c r="J1499" s="31">
        <v>125.004</v>
      </c>
      <c r="K1499" s="31">
        <v>314.29399999999998</v>
      </c>
      <c r="L1499" s="31">
        <v>309.995</v>
      </c>
      <c r="M1499" s="31" t="s">
        <v>293</v>
      </c>
      <c r="N1499" s="31">
        <v>233.994</v>
      </c>
      <c r="O1499" s="31" t="s">
        <v>293</v>
      </c>
    </row>
    <row r="1500" spans="1:15" x14ac:dyDescent="0.35">
      <c r="A1500" t="s">
        <v>23</v>
      </c>
      <c r="B1500" t="s">
        <v>23</v>
      </c>
      <c r="C1500" t="s">
        <v>24</v>
      </c>
      <c r="D1500" t="s">
        <v>25</v>
      </c>
      <c r="E1500" t="s">
        <v>246</v>
      </c>
      <c r="F1500" t="s">
        <v>292</v>
      </c>
      <c r="G1500">
        <v>2013</v>
      </c>
      <c r="H1500" s="31">
        <v>0</v>
      </c>
      <c r="I1500" s="31">
        <v>0</v>
      </c>
      <c r="J1500" s="31">
        <v>0</v>
      </c>
      <c r="K1500" s="31">
        <v>0</v>
      </c>
      <c r="L1500" s="31">
        <v>0</v>
      </c>
      <c r="M1500" s="31">
        <v>0</v>
      </c>
      <c r="N1500" s="31">
        <v>0</v>
      </c>
      <c r="O1500" s="31">
        <v>0</v>
      </c>
    </row>
    <row r="1501" spans="1:15" x14ac:dyDescent="0.35">
      <c r="A1501" t="s">
        <v>34</v>
      </c>
      <c r="B1501" t="s">
        <v>34</v>
      </c>
      <c r="C1501" t="s">
        <v>24</v>
      </c>
      <c r="D1501" t="s">
        <v>35</v>
      </c>
      <c r="E1501" t="s">
        <v>246</v>
      </c>
      <c r="F1501" t="s">
        <v>292</v>
      </c>
      <c r="G1501">
        <v>2013</v>
      </c>
      <c r="H1501" s="31">
        <v>0</v>
      </c>
      <c r="I1501" s="31">
        <v>0</v>
      </c>
      <c r="J1501" s="31">
        <v>0</v>
      </c>
      <c r="K1501" s="31">
        <v>0</v>
      </c>
      <c r="L1501" s="31">
        <v>0</v>
      </c>
      <c r="M1501" s="31">
        <v>0</v>
      </c>
      <c r="N1501" s="31">
        <v>0</v>
      </c>
      <c r="O1501" s="31">
        <v>0</v>
      </c>
    </row>
    <row r="1502" spans="1:15" x14ac:dyDescent="0.35">
      <c r="A1502" t="s">
        <v>23</v>
      </c>
      <c r="B1502" t="s">
        <v>23</v>
      </c>
      <c r="C1502" t="s">
        <v>24</v>
      </c>
      <c r="D1502" t="s">
        <v>53</v>
      </c>
      <c r="E1502" t="s">
        <v>246</v>
      </c>
      <c r="F1502" t="s">
        <v>292</v>
      </c>
      <c r="G1502">
        <v>2013</v>
      </c>
      <c r="H1502" s="31" t="s">
        <v>293</v>
      </c>
      <c r="I1502" s="31" t="s">
        <v>293</v>
      </c>
      <c r="J1502" s="31" t="s">
        <v>293</v>
      </c>
      <c r="K1502" s="31">
        <v>58.037999999999997</v>
      </c>
      <c r="L1502" s="31">
        <v>53.892000000000003</v>
      </c>
      <c r="M1502" s="31" t="s">
        <v>293</v>
      </c>
      <c r="N1502" s="31">
        <v>52.664000000000001</v>
      </c>
      <c r="O1502" s="31" t="s">
        <v>293</v>
      </c>
    </row>
    <row r="1503" spans="1:15" x14ac:dyDescent="0.35">
      <c r="A1503" t="s">
        <v>23</v>
      </c>
      <c r="B1503" t="s">
        <v>23</v>
      </c>
      <c r="C1503" t="s">
        <v>24</v>
      </c>
      <c r="D1503" t="s">
        <v>62</v>
      </c>
      <c r="E1503" t="s">
        <v>246</v>
      </c>
      <c r="F1503" t="s">
        <v>292</v>
      </c>
      <c r="G1503">
        <v>2013</v>
      </c>
      <c r="H1503" s="31">
        <v>11.208</v>
      </c>
      <c r="I1503" s="31" t="s">
        <v>293</v>
      </c>
      <c r="J1503" s="31" t="s">
        <v>293</v>
      </c>
      <c r="K1503" s="31">
        <v>2.3029999999999999</v>
      </c>
      <c r="L1503" s="31">
        <v>2.3029999999999999</v>
      </c>
      <c r="M1503" s="31" t="s">
        <v>293</v>
      </c>
      <c r="N1503" s="31">
        <v>2.3029999999999999</v>
      </c>
      <c r="O1503" s="31" t="s">
        <v>293</v>
      </c>
    </row>
    <row r="1504" spans="1:15" x14ac:dyDescent="0.35">
      <c r="A1504" t="s">
        <v>23</v>
      </c>
      <c r="B1504" t="s">
        <v>23</v>
      </c>
      <c r="C1504" t="s">
        <v>24</v>
      </c>
      <c r="D1504" t="s">
        <v>68</v>
      </c>
      <c r="E1504" t="s">
        <v>246</v>
      </c>
      <c r="F1504" t="s">
        <v>292</v>
      </c>
      <c r="G1504">
        <v>2013</v>
      </c>
      <c r="H1504" s="31">
        <v>690.09</v>
      </c>
      <c r="I1504" s="31" t="s">
        <v>293</v>
      </c>
      <c r="J1504" s="31" t="s">
        <v>293</v>
      </c>
      <c r="K1504" s="31">
        <v>31.783000000000001</v>
      </c>
      <c r="L1504" s="31">
        <v>29.786999999999999</v>
      </c>
      <c r="M1504" s="31">
        <v>2.61</v>
      </c>
      <c r="N1504" s="31">
        <v>27.023</v>
      </c>
      <c r="O1504" s="31">
        <v>2.15</v>
      </c>
    </row>
    <row r="1505" spans="1:15" x14ac:dyDescent="0.35">
      <c r="A1505" t="s">
        <v>34</v>
      </c>
      <c r="B1505" t="s">
        <v>34</v>
      </c>
      <c r="C1505" t="s">
        <v>24</v>
      </c>
      <c r="D1505" t="s">
        <v>92</v>
      </c>
      <c r="E1505" t="s">
        <v>246</v>
      </c>
      <c r="F1505" t="s">
        <v>292</v>
      </c>
      <c r="G1505">
        <v>2013</v>
      </c>
      <c r="H1505" s="31">
        <v>342.63200000000001</v>
      </c>
      <c r="I1505" s="31">
        <v>185.87100000000001</v>
      </c>
      <c r="J1505" s="31">
        <v>156.761</v>
      </c>
      <c r="K1505" s="31">
        <v>-47.29</v>
      </c>
      <c r="L1505" s="31">
        <v>-59.42</v>
      </c>
      <c r="M1505" s="31" t="s">
        <v>293</v>
      </c>
      <c r="N1505" s="31">
        <v>-59.42</v>
      </c>
      <c r="O1505" s="31" t="s">
        <v>293</v>
      </c>
    </row>
    <row r="1506" spans="1:15" x14ac:dyDescent="0.35">
      <c r="A1506" t="s">
        <v>34</v>
      </c>
      <c r="B1506" t="s">
        <v>34</v>
      </c>
      <c r="C1506" t="s">
        <v>24</v>
      </c>
      <c r="D1506" t="s">
        <v>95</v>
      </c>
      <c r="E1506" t="s">
        <v>246</v>
      </c>
      <c r="F1506" t="s">
        <v>292</v>
      </c>
      <c r="G1506">
        <v>2013</v>
      </c>
      <c r="H1506" s="31">
        <v>2213.4870000000001</v>
      </c>
      <c r="I1506" s="31" t="s">
        <v>293</v>
      </c>
      <c r="J1506" s="31" t="s">
        <v>293</v>
      </c>
      <c r="K1506" s="31">
        <v>77.998000000000005</v>
      </c>
      <c r="L1506" s="31">
        <v>58.344999999999999</v>
      </c>
      <c r="M1506" s="31" t="s">
        <v>293</v>
      </c>
      <c r="N1506" s="31">
        <v>5.5270000000000001</v>
      </c>
      <c r="O1506" s="31" t="s">
        <v>293</v>
      </c>
    </row>
    <row r="1507" spans="1:15" x14ac:dyDescent="0.35">
      <c r="A1507" t="s">
        <v>34</v>
      </c>
      <c r="B1507" t="s">
        <v>34</v>
      </c>
      <c r="C1507" t="s">
        <v>24</v>
      </c>
      <c r="D1507" t="s">
        <v>110</v>
      </c>
      <c r="E1507" t="s">
        <v>246</v>
      </c>
      <c r="F1507" t="s">
        <v>292</v>
      </c>
      <c r="G1507">
        <v>2013</v>
      </c>
      <c r="H1507" s="31" t="s">
        <v>293</v>
      </c>
      <c r="I1507" s="31" t="s">
        <v>293</v>
      </c>
      <c r="J1507" s="31" t="s">
        <v>293</v>
      </c>
      <c r="K1507" s="31">
        <v>0</v>
      </c>
      <c r="L1507" s="31">
        <v>0</v>
      </c>
      <c r="M1507" s="31">
        <v>0</v>
      </c>
      <c r="N1507" s="31">
        <v>0</v>
      </c>
      <c r="O1507" s="31">
        <v>0</v>
      </c>
    </row>
    <row r="1508" spans="1:15" x14ac:dyDescent="0.35">
      <c r="A1508" t="s">
        <v>34</v>
      </c>
      <c r="B1508" t="s">
        <v>34</v>
      </c>
      <c r="C1508" t="s">
        <v>24</v>
      </c>
      <c r="D1508" t="s">
        <v>121</v>
      </c>
      <c r="E1508" t="s">
        <v>246</v>
      </c>
      <c r="F1508" t="s">
        <v>292</v>
      </c>
      <c r="G1508">
        <v>2013</v>
      </c>
      <c r="H1508" s="31" t="s">
        <v>293</v>
      </c>
      <c r="I1508" s="31" t="s">
        <v>293</v>
      </c>
      <c r="J1508" s="31">
        <v>0</v>
      </c>
      <c r="K1508" s="31">
        <v>0.76800000000000002</v>
      </c>
      <c r="L1508" s="31">
        <v>0.76800000000000002</v>
      </c>
      <c r="M1508" s="31">
        <v>0</v>
      </c>
      <c r="N1508" s="31">
        <v>0.76800000000000002</v>
      </c>
      <c r="O1508" s="31">
        <v>0</v>
      </c>
    </row>
    <row r="1509" spans="1:15" x14ac:dyDescent="0.35">
      <c r="A1509" t="s">
        <v>38</v>
      </c>
      <c r="B1509" t="s">
        <v>38</v>
      </c>
      <c r="C1509" t="s">
        <v>39</v>
      </c>
      <c r="D1509" t="s">
        <v>129</v>
      </c>
      <c r="E1509" t="s">
        <v>246</v>
      </c>
      <c r="F1509" t="s">
        <v>292</v>
      </c>
      <c r="G1509">
        <v>2013</v>
      </c>
      <c r="H1509" s="31" t="s">
        <v>293</v>
      </c>
      <c r="I1509" s="31" t="s">
        <v>293</v>
      </c>
      <c r="J1509" s="31" t="s">
        <v>293</v>
      </c>
      <c r="K1509" s="31">
        <v>52.203000000000003</v>
      </c>
      <c r="L1509" s="31">
        <v>46.829000000000001</v>
      </c>
      <c r="M1509" s="31" t="s">
        <v>293</v>
      </c>
      <c r="N1509" s="31">
        <v>37.616999999999997</v>
      </c>
      <c r="O1509" s="31" t="s">
        <v>293</v>
      </c>
    </row>
    <row r="1510" spans="1:15" x14ac:dyDescent="0.35">
      <c r="A1510" t="s">
        <v>38</v>
      </c>
      <c r="B1510" t="s">
        <v>38</v>
      </c>
      <c r="C1510" t="s">
        <v>39</v>
      </c>
      <c r="D1510" t="s">
        <v>39</v>
      </c>
      <c r="E1510" t="s">
        <v>246</v>
      </c>
      <c r="F1510" t="s">
        <v>292</v>
      </c>
      <c r="G1510">
        <v>2013</v>
      </c>
      <c r="H1510" s="31">
        <v>0</v>
      </c>
      <c r="I1510" s="31">
        <v>0</v>
      </c>
      <c r="J1510" s="31">
        <v>0</v>
      </c>
      <c r="K1510" s="31">
        <v>0</v>
      </c>
      <c r="L1510" s="31">
        <v>0</v>
      </c>
      <c r="M1510" s="31">
        <v>0</v>
      </c>
      <c r="N1510" s="31">
        <v>0</v>
      </c>
      <c r="O1510" s="31">
        <v>0</v>
      </c>
    </row>
    <row r="1511" spans="1:15" x14ac:dyDescent="0.35">
      <c r="A1511" t="s">
        <v>34</v>
      </c>
      <c r="B1511" t="s">
        <v>34</v>
      </c>
      <c r="C1511" t="s">
        <v>24</v>
      </c>
      <c r="D1511" t="s">
        <v>143</v>
      </c>
      <c r="E1511" t="s">
        <v>246</v>
      </c>
      <c r="F1511" t="s">
        <v>292</v>
      </c>
      <c r="G1511">
        <v>2013</v>
      </c>
      <c r="H1511" s="31" t="s">
        <v>293</v>
      </c>
      <c r="I1511" s="31" t="s">
        <v>293</v>
      </c>
      <c r="J1511" s="31" t="s">
        <v>293</v>
      </c>
      <c r="K1511" s="31">
        <v>19.96</v>
      </c>
      <c r="L1511" s="31">
        <v>19.96</v>
      </c>
      <c r="M1511" s="31">
        <v>0</v>
      </c>
      <c r="N1511" s="31">
        <v>19.96</v>
      </c>
      <c r="O1511" s="31">
        <v>0</v>
      </c>
    </row>
    <row r="1512" spans="1:15" x14ac:dyDescent="0.35">
      <c r="A1512" t="s">
        <v>38</v>
      </c>
      <c r="B1512" t="s">
        <v>38</v>
      </c>
      <c r="C1512" t="s">
        <v>39</v>
      </c>
      <c r="D1512" t="s">
        <v>148</v>
      </c>
      <c r="E1512" t="s">
        <v>246</v>
      </c>
      <c r="F1512" t="s">
        <v>292</v>
      </c>
      <c r="G1512">
        <v>2013</v>
      </c>
      <c r="H1512" s="31" t="s">
        <v>293</v>
      </c>
      <c r="I1512" s="31" t="s">
        <v>293</v>
      </c>
      <c r="J1512" s="31" t="s">
        <v>293</v>
      </c>
      <c r="K1512" s="31">
        <v>-5.0670000000000002</v>
      </c>
      <c r="L1512" s="31">
        <v>-5.0670000000000002</v>
      </c>
      <c r="M1512" s="31">
        <v>0</v>
      </c>
      <c r="N1512" s="31">
        <v>-5.0670000000000002</v>
      </c>
      <c r="O1512" s="31">
        <v>0</v>
      </c>
    </row>
    <row r="1513" spans="1:15" x14ac:dyDescent="0.35">
      <c r="A1513" t="s">
        <v>23</v>
      </c>
      <c r="B1513" t="s">
        <v>23</v>
      </c>
      <c r="C1513" t="s">
        <v>24</v>
      </c>
      <c r="D1513" t="s">
        <v>155</v>
      </c>
      <c r="E1513" t="s">
        <v>246</v>
      </c>
      <c r="F1513" t="s">
        <v>292</v>
      </c>
      <c r="G1513">
        <v>2013</v>
      </c>
      <c r="H1513" s="31">
        <v>0</v>
      </c>
      <c r="I1513" s="31">
        <v>0</v>
      </c>
      <c r="J1513" s="31">
        <v>0</v>
      </c>
      <c r="K1513" s="31">
        <v>0</v>
      </c>
      <c r="L1513" s="31">
        <v>0</v>
      </c>
      <c r="M1513" s="31">
        <v>0</v>
      </c>
      <c r="N1513" s="31">
        <v>0</v>
      </c>
      <c r="O1513" s="31">
        <v>0</v>
      </c>
    </row>
    <row r="1514" spans="1:15" x14ac:dyDescent="0.35">
      <c r="A1514" t="s">
        <v>34</v>
      </c>
      <c r="B1514" t="s">
        <v>34</v>
      </c>
      <c r="C1514" t="s">
        <v>24</v>
      </c>
      <c r="D1514" t="s">
        <v>164</v>
      </c>
      <c r="E1514" t="s">
        <v>246</v>
      </c>
      <c r="F1514" t="s">
        <v>292</v>
      </c>
      <c r="G1514">
        <v>2013</v>
      </c>
      <c r="H1514" s="31">
        <v>0</v>
      </c>
      <c r="I1514" s="31">
        <v>0</v>
      </c>
      <c r="J1514" s="31">
        <v>0</v>
      </c>
      <c r="K1514" s="31">
        <v>0</v>
      </c>
      <c r="L1514" s="31">
        <v>0</v>
      </c>
      <c r="M1514" s="31">
        <v>0</v>
      </c>
      <c r="N1514" s="31">
        <v>0</v>
      </c>
      <c r="O1514" s="31">
        <v>0</v>
      </c>
    </row>
    <row r="1515" spans="1:15" x14ac:dyDescent="0.35">
      <c r="A1515" t="s">
        <v>23</v>
      </c>
      <c r="B1515" t="s">
        <v>23</v>
      </c>
      <c r="C1515" t="s">
        <v>24</v>
      </c>
      <c r="D1515" t="s">
        <v>199</v>
      </c>
      <c r="E1515" t="s">
        <v>246</v>
      </c>
      <c r="F1515" t="s">
        <v>292</v>
      </c>
      <c r="G1515">
        <v>2013</v>
      </c>
      <c r="H1515" s="31">
        <v>19.148</v>
      </c>
      <c r="I1515" s="31" t="s">
        <v>293</v>
      </c>
      <c r="J1515" s="31" t="s">
        <v>293</v>
      </c>
      <c r="K1515" s="31">
        <v>1.8420000000000001</v>
      </c>
      <c r="L1515" s="31">
        <v>1.8420000000000001</v>
      </c>
      <c r="M1515" s="31">
        <v>0</v>
      </c>
      <c r="N1515" s="31">
        <v>1.8420000000000001</v>
      </c>
      <c r="O1515" s="31">
        <v>0</v>
      </c>
    </row>
    <row r="1516" spans="1:15" x14ac:dyDescent="0.35">
      <c r="A1516" t="s">
        <v>34</v>
      </c>
      <c r="B1516" t="s">
        <v>34</v>
      </c>
      <c r="C1516" t="s">
        <v>28</v>
      </c>
      <c r="D1516" t="s">
        <v>172</v>
      </c>
      <c r="E1516" t="s">
        <v>246</v>
      </c>
      <c r="F1516" t="s">
        <v>292</v>
      </c>
      <c r="G1516">
        <v>2013</v>
      </c>
      <c r="H1516" s="31" t="s">
        <v>293</v>
      </c>
      <c r="I1516" s="31" t="s">
        <v>293</v>
      </c>
      <c r="J1516" s="31">
        <v>47.323999999999998</v>
      </c>
      <c r="K1516" s="31">
        <v>113.312</v>
      </c>
      <c r="L1516" s="31">
        <v>113.158</v>
      </c>
      <c r="M1516" s="31" t="s">
        <v>293</v>
      </c>
      <c r="N1516" s="31">
        <v>-10.441000000000001</v>
      </c>
      <c r="O1516" s="31" t="s">
        <v>293</v>
      </c>
    </row>
    <row r="1517" spans="1:15" x14ac:dyDescent="0.35">
      <c r="A1517" t="s">
        <v>27</v>
      </c>
      <c r="B1517" t="s">
        <v>27</v>
      </c>
      <c r="C1517" t="s">
        <v>24</v>
      </c>
      <c r="D1517" t="s">
        <v>180</v>
      </c>
      <c r="E1517" t="s">
        <v>246</v>
      </c>
      <c r="F1517" t="s">
        <v>292</v>
      </c>
      <c r="G1517">
        <v>2013</v>
      </c>
      <c r="H1517" s="31" t="s">
        <v>293</v>
      </c>
      <c r="I1517" s="31" t="s">
        <v>293</v>
      </c>
      <c r="J1517" s="31" t="s">
        <v>293</v>
      </c>
      <c r="K1517" s="31">
        <v>1.996</v>
      </c>
      <c r="L1517" s="31">
        <v>1.996</v>
      </c>
      <c r="M1517" s="31" t="s">
        <v>293</v>
      </c>
      <c r="N1517" s="31">
        <v>1.996</v>
      </c>
      <c r="O1517" s="31" t="s">
        <v>293</v>
      </c>
    </row>
    <row r="1518" spans="1:15" x14ac:dyDescent="0.35">
      <c r="A1518" t="s">
        <v>23</v>
      </c>
      <c r="B1518" t="s">
        <v>23</v>
      </c>
      <c r="C1518" t="s">
        <v>24</v>
      </c>
      <c r="D1518" t="s">
        <v>183</v>
      </c>
      <c r="E1518" t="s">
        <v>246</v>
      </c>
      <c r="F1518" t="s">
        <v>292</v>
      </c>
      <c r="G1518">
        <v>2013</v>
      </c>
      <c r="H1518" s="31" t="s">
        <v>293</v>
      </c>
      <c r="I1518" s="31" t="s">
        <v>293</v>
      </c>
      <c r="J1518" s="31">
        <v>0</v>
      </c>
      <c r="K1518" s="31">
        <v>0.46100000000000002</v>
      </c>
      <c r="L1518" s="31">
        <v>0.154</v>
      </c>
      <c r="M1518" s="31" t="s">
        <v>293</v>
      </c>
      <c r="N1518" s="31">
        <v>0.154</v>
      </c>
      <c r="O1518" s="31" t="s">
        <v>293</v>
      </c>
    </row>
    <row r="1519" spans="1:15" x14ac:dyDescent="0.35">
      <c r="A1519" t="s">
        <v>34</v>
      </c>
      <c r="B1519" t="s">
        <v>34</v>
      </c>
      <c r="C1519" t="s">
        <v>24</v>
      </c>
      <c r="D1519" t="s">
        <v>217</v>
      </c>
      <c r="E1519" t="s">
        <v>246</v>
      </c>
      <c r="F1519" t="s">
        <v>292</v>
      </c>
      <c r="G1519">
        <v>2013</v>
      </c>
      <c r="H1519" s="31">
        <v>588.904</v>
      </c>
      <c r="I1519" s="31">
        <v>386.22</v>
      </c>
      <c r="J1519" s="31">
        <v>202.684</v>
      </c>
      <c r="K1519" s="31">
        <v>45.755000000000003</v>
      </c>
      <c r="L1519" s="31">
        <v>39.613</v>
      </c>
      <c r="M1519" s="31" t="s">
        <v>293</v>
      </c>
      <c r="N1519" s="31" t="s">
        <v>293</v>
      </c>
      <c r="O1519" s="31">
        <v>6.1420000000000003</v>
      </c>
    </row>
    <row r="1520" spans="1:15" x14ac:dyDescent="0.35">
      <c r="A1520" t="s">
        <v>23</v>
      </c>
      <c r="B1520" t="s">
        <v>23</v>
      </c>
      <c r="C1520" t="s">
        <v>24</v>
      </c>
      <c r="D1520" t="s">
        <v>218</v>
      </c>
      <c r="E1520" t="s">
        <v>246</v>
      </c>
      <c r="F1520" t="s">
        <v>292</v>
      </c>
      <c r="G1520">
        <v>2013</v>
      </c>
      <c r="H1520" s="31">
        <v>7364.8</v>
      </c>
      <c r="I1520" s="31">
        <v>6032.8779999999997</v>
      </c>
      <c r="J1520" s="31">
        <v>1331.922</v>
      </c>
      <c r="K1520" s="31">
        <v>2276.8310000000001</v>
      </c>
      <c r="L1520" s="31">
        <v>2206.049</v>
      </c>
      <c r="M1520" s="31">
        <v>519.88300000000004</v>
      </c>
      <c r="N1520" s="31">
        <v>1686.1659999999999</v>
      </c>
      <c r="O1520" s="31">
        <v>70.781999999999996</v>
      </c>
    </row>
    <row r="1521" spans="1:15" x14ac:dyDescent="0.35">
      <c r="A1521" t="s">
        <v>34</v>
      </c>
      <c r="B1521" t="s">
        <v>34</v>
      </c>
      <c r="C1521" t="s">
        <v>24</v>
      </c>
      <c r="D1521" t="s">
        <v>223</v>
      </c>
      <c r="E1521" t="s">
        <v>246</v>
      </c>
      <c r="F1521" t="s">
        <v>292</v>
      </c>
      <c r="G1521">
        <v>2013</v>
      </c>
      <c r="H1521" s="31">
        <v>0</v>
      </c>
      <c r="I1521" s="31">
        <v>0</v>
      </c>
      <c r="J1521" s="31">
        <v>0</v>
      </c>
      <c r="K1521" s="31">
        <v>0</v>
      </c>
      <c r="L1521" s="31">
        <v>0</v>
      </c>
      <c r="M1521" s="31">
        <v>0</v>
      </c>
      <c r="N1521" s="31">
        <v>0</v>
      </c>
      <c r="O1521" s="31">
        <v>0</v>
      </c>
    </row>
    <row r="1522" spans="1:15" x14ac:dyDescent="0.35">
      <c r="A1522" t="s">
        <v>23</v>
      </c>
      <c r="B1522" t="s">
        <v>23</v>
      </c>
      <c r="C1522" t="s">
        <v>24</v>
      </c>
      <c r="D1522" t="s">
        <v>227</v>
      </c>
      <c r="E1522" t="s">
        <v>246</v>
      </c>
      <c r="F1522" t="s">
        <v>292</v>
      </c>
      <c r="G1522">
        <v>2013</v>
      </c>
      <c r="H1522" s="31">
        <v>188.36199999999999</v>
      </c>
      <c r="I1522" s="31">
        <v>184.47</v>
      </c>
      <c r="J1522" s="31">
        <v>3.8919999999999999</v>
      </c>
      <c r="K1522" s="31">
        <v>13.819000000000001</v>
      </c>
      <c r="L1522" s="31">
        <v>13.819000000000001</v>
      </c>
      <c r="M1522" s="31" t="s">
        <v>293</v>
      </c>
      <c r="N1522" s="31" t="s">
        <v>293</v>
      </c>
      <c r="O1522" s="31">
        <v>0</v>
      </c>
    </row>
    <row r="1523" spans="1:15" x14ac:dyDescent="0.35">
      <c r="A1523" t="s">
        <v>38</v>
      </c>
      <c r="B1523" t="s">
        <v>38</v>
      </c>
      <c r="C1523" t="s">
        <v>39</v>
      </c>
      <c r="D1523" t="s">
        <v>39</v>
      </c>
      <c r="E1523" t="s">
        <v>246</v>
      </c>
      <c r="F1523" t="s">
        <v>292</v>
      </c>
      <c r="G1523">
        <v>2013</v>
      </c>
      <c r="H1523" s="31">
        <v>0</v>
      </c>
      <c r="I1523" s="31">
        <v>0</v>
      </c>
      <c r="J1523" s="31">
        <v>0</v>
      </c>
      <c r="K1523" s="31">
        <v>0</v>
      </c>
      <c r="L1523" s="31">
        <v>0</v>
      </c>
      <c r="M1523" s="31">
        <v>0</v>
      </c>
      <c r="N1523" s="31">
        <v>0</v>
      </c>
      <c r="O1523" s="31">
        <v>0</v>
      </c>
    </row>
    <row r="1524" spans="1:15" x14ac:dyDescent="0.35">
      <c r="A1524" t="s">
        <v>27</v>
      </c>
      <c r="B1524" t="s">
        <v>27</v>
      </c>
      <c r="C1524" t="s">
        <v>24</v>
      </c>
      <c r="D1524" t="s">
        <v>263</v>
      </c>
      <c r="E1524" t="s">
        <v>246</v>
      </c>
      <c r="F1524" t="s">
        <v>292</v>
      </c>
      <c r="G1524">
        <v>2013</v>
      </c>
      <c r="H1524" s="31">
        <v>755.78300000000002</v>
      </c>
      <c r="I1524" s="31">
        <v>701.92100000000005</v>
      </c>
      <c r="J1524" s="31">
        <v>53.707000000000001</v>
      </c>
      <c r="K1524" s="31">
        <v>64.179000000000002</v>
      </c>
      <c r="L1524" s="31">
        <v>62.796999999999997</v>
      </c>
      <c r="M1524" s="31">
        <v>1.8420000000000001</v>
      </c>
      <c r="N1524" s="31">
        <v>60.954999999999998</v>
      </c>
      <c r="O1524" s="31">
        <v>1.3819999999999999</v>
      </c>
    </row>
    <row r="1525" spans="1:15" x14ac:dyDescent="0.35">
      <c r="A1525" t="s">
        <v>27</v>
      </c>
      <c r="B1525" t="s">
        <v>27</v>
      </c>
      <c r="C1525" t="s">
        <v>28</v>
      </c>
      <c r="D1525" t="s">
        <v>29</v>
      </c>
      <c r="E1525" t="s">
        <v>246</v>
      </c>
      <c r="F1525" t="s">
        <v>292</v>
      </c>
      <c r="G1525">
        <v>2013</v>
      </c>
      <c r="H1525" s="31" t="s">
        <v>293</v>
      </c>
      <c r="I1525" s="31" t="s">
        <v>293</v>
      </c>
      <c r="J1525" s="31">
        <v>0</v>
      </c>
      <c r="K1525" s="31">
        <v>17.811</v>
      </c>
      <c r="L1525" s="31">
        <v>17.811</v>
      </c>
      <c r="M1525" s="31">
        <v>0</v>
      </c>
      <c r="N1525" s="31">
        <v>17.811</v>
      </c>
      <c r="O1525" s="31">
        <v>0</v>
      </c>
    </row>
    <row r="1526" spans="1:15" x14ac:dyDescent="0.35">
      <c r="A1526" t="s">
        <v>27</v>
      </c>
      <c r="B1526" t="s">
        <v>27</v>
      </c>
      <c r="C1526" t="s">
        <v>28</v>
      </c>
      <c r="D1526" t="s">
        <v>102</v>
      </c>
      <c r="E1526" t="s">
        <v>246</v>
      </c>
      <c r="F1526" t="s">
        <v>292</v>
      </c>
      <c r="G1526">
        <v>2013</v>
      </c>
      <c r="H1526" s="31">
        <v>516.98400000000004</v>
      </c>
      <c r="I1526" s="31" t="s">
        <v>293</v>
      </c>
      <c r="J1526" s="31" t="s">
        <v>293</v>
      </c>
      <c r="K1526" s="31">
        <v>-15.047000000000001</v>
      </c>
      <c r="L1526" s="31">
        <v>-19.346</v>
      </c>
      <c r="M1526" s="31" t="s">
        <v>293</v>
      </c>
      <c r="N1526" s="31">
        <v>-19.346</v>
      </c>
      <c r="O1526" s="31" t="s">
        <v>293</v>
      </c>
    </row>
    <row r="1527" spans="1:15" x14ac:dyDescent="0.35">
      <c r="A1527" t="s">
        <v>23</v>
      </c>
      <c r="B1527" t="s">
        <v>23</v>
      </c>
      <c r="C1527" t="s">
        <v>28</v>
      </c>
      <c r="D1527" t="s">
        <v>163</v>
      </c>
      <c r="E1527" t="s">
        <v>246</v>
      </c>
      <c r="F1527" t="s">
        <v>292</v>
      </c>
      <c r="G1527">
        <v>2013</v>
      </c>
      <c r="H1527" s="31">
        <v>0</v>
      </c>
      <c r="I1527" s="31">
        <v>0</v>
      </c>
      <c r="J1527" s="31">
        <v>0</v>
      </c>
      <c r="K1527" s="31">
        <v>0</v>
      </c>
      <c r="L1527" s="31">
        <v>0</v>
      </c>
      <c r="M1527" s="31">
        <v>0</v>
      </c>
      <c r="N1527" s="31">
        <v>0</v>
      </c>
      <c r="O1527" s="31">
        <v>0</v>
      </c>
    </row>
    <row r="1528" spans="1:15" x14ac:dyDescent="0.35">
      <c r="A1528" t="s">
        <v>27</v>
      </c>
      <c r="B1528" t="s">
        <v>27</v>
      </c>
      <c r="C1528" t="s">
        <v>28</v>
      </c>
      <c r="D1528" t="s">
        <v>185</v>
      </c>
      <c r="E1528" t="s">
        <v>246</v>
      </c>
      <c r="F1528" t="s">
        <v>292</v>
      </c>
      <c r="G1528">
        <v>2013</v>
      </c>
      <c r="H1528" s="31">
        <v>720.75699999999995</v>
      </c>
      <c r="I1528" s="31" t="s">
        <v>293</v>
      </c>
      <c r="J1528" s="31" t="s">
        <v>293</v>
      </c>
      <c r="K1528" s="31">
        <v>-22.876999999999999</v>
      </c>
      <c r="L1528" s="31">
        <v>-23.030999999999999</v>
      </c>
      <c r="M1528" s="31" t="s">
        <v>293</v>
      </c>
      <c r="N1528" s="31">
        <v>-28.864999999999998</v>
      </c>
      <c r="O1528" s="31" t="s">
        <v>293</v>
      </c>
    </row>
    <row r="1529" spans="1:15" x14ac:dyDescent="0.35">
      <c r="A1529" t="s">
        <v>27</v>
      </c>
      <c r="B1529" t="s">
        <v>27</v>
      </c>
      <c r="C1529" t="s">
        <v>28</v>
      </c>
      <c r="D1529" t="s">
        <v>257</v>
      </c>
      <c r="E1529" t="s">
        <v>246</v>
      </c>
      <c r="F1529" t="s">
        <v>292</v>
      </c>
      <c r="G1529">
        <v>2013</v>
      </c>
      <c r="H1529" s="31">
        <v>64.603999999999999</v>
      </c>
      <c r="I1529" s="31" t="s">
        <v>293</v>
      </c>
      <c r="J1529" s="31" t="s">
        <v>293</v>
      </c>
      <c r="K1529" s="31">
        <v>7.2160000000000002</v>
      </c>
      <c r="L1529" s="31">
        <v>7.2160000000000002</v>
      </c>
      <c r="M1529" s="31">
        <v>0</v>
      </c>
      <c r="N1529" s="31">
        <v>7.2160000000000002</v>
      </c>
      <c r="O1529" s="31">
        <v>0</v>
      </c>
    </row>
    <row r="1530" spans="1:15" x14ac:dyDescent="0.35">
      <c r="A1530" t="s">
        <v>27</v>
      </c>
      <c r="B1530" t="s">
        <v>27</v>
      </c>
      <c r="C1530" t="s">
        <v>36</v>
      </c>
      <c r="D1530" t="s">
        <v>37</v>
      </c>
      <c r="E1530" t="s">
        <v>246</v>
      </c>
      <c r="F1530" t="s">
        <v>292</v>
      </c>
      <c r="G1530">
        <v>2013</v>
      </c>
      <c r="H1530" s="31">
        <v>0</v>
      </c>
      <c r="I1530" s="31">
        <v>0</v>
      </c>
      <c r="J1530" s="31">
        <v>0</v>
      </c>
      <c r="K1530" s="31">
        <v>0</v>
      </c>
      <c r="L1530" s="31">
        <v>0</v>
      </c>
      <c r="M1530" s="31">
        <v>0</v>
      </c>
      <c r="N1530" s="31">
        <v>0</v>
      </c>
      <c r="O1530" s="31">
        <v>0</v>
      </c>
    </row>
    <row r="1531" spans="1:15" x14ac:dyDescent="0.35">
      <c r="A1531" t="s">
        <v>27</v>
      </c>
      <c r="B1531" t="s">
        <v>27</v>
      </c>
      <c r="C1531" t="s">
        <v>36</v>
      </c>
      <c r="D1531" t="s">
        <v>56</v>
      </c>
      <c r="E1531" t="s">
        <v>246</v>
      </c>
      <c r="F1531" t="s">
        <v>292</v>
      </c>
      <c r="G1531">
        <v>2013</v>
      </c>
      <c r="H1531" s="31" t="s">
        <v>293</v>
      </c>
      <c r="I1531" s="31" t="s">
        <v>293</v>
      </c>
      <c r="J1531" s="31">
        <v>0</v>
      </c>
      <c r="K1531" s="31">
        <v>8.9049999999999994</v>
      </c>
      <c r="L1531" s="31">
        <v>8.9049999999999994</v>
      </c>
      <c r="M1531" s="31">
        <v>0</v>
      </c>
      <c r="N1531" s="31">
        <v>8.9049999999999994</v>
      </c>
      <c r="O1531" s="31">
        <v>0</v>
      </c>
    </row>
    <row r="1532" spans="1:15" x14ac:dyDescent="0.35">
      <c r="A1532" t="s">
        <v>23</v>
      </c>
      <c r="B1532" t="s">
        <v>23</v>
      </c>
      <c r="C1532" t="s">
        <v>36</v>
      </c>
      <c r="D1532" t="s">
        <v>63</v>
      </c>
      <c r="E1532" t="s">
        <v>246</v>
      </c>
      <c r="F1532" t="s">
        <v>292</v>
      </c>
      <c r="G1532">
        <v>2013</v>
      </c>
      <c r="H1532" s="31" t="s">
        <v>293</v>
      </c>
      <c r="I1532" s="31" t="s">
        <v>293</v>
      </c>
      <c r="J1532" s="31">
        <v>0</v>
      </c>
      <c r="K1532" s="31">
        <v>0.76800000000000002</v>
      </c>
      <c r="L1532" s="31">
        <v>0.76800000000000002</v>
      </c>
      <c r="M1532" s="31" t="s">
        <v>293</v>
      </c>
      <c r="N1532" s="31">
        <v>0.76800000000000002</v>
      </c>
      <c r="O1532" s="31" t="s">
        <v>293</v>
      </c>
    </row>
    <row r="1533" spans="1:15" x14ac:dyDescent="0.35">
      <c r="A1533" t="s">
        <v>38</v>
      </c>
      <c r="B1533" t="s">
        <v>38</v>
      </c>
      <c r="C1533" t="s">
        <v>39</v>
      </c>
      <c r="D1533" t="s">
        <v>65</v>
      </c>
      <c r="E1533" t="s">
        <v>246</v>
      </c>
      <c r="F1533" t="s">
        <v>292</v>
      </c>
      <c r="G1533">
        <v>2013</v>
      </c>
      <c r="H1533" s="31">
        <v>0</v>
      </c>
      <c r="I1533" s="31">
        <v>0</v>
      </c>
      <c r="J1533" s="31">
        <v>0</v>
      </c>
      <c r="K1533" s="31">
        <v>0</v>
      </c>
      <c r="L1533" s="31">
        <v>0</v>
      </c>
      <c r="M1533" s="31">
        <v>0</v>
      </c>
      <c r="N1533" s="31">
        <v>0</v>
      </c>
      <c r="O1533" s="31">
        <v>0</v>
      </c>
    </row>
    <row r="1534" spans="1:15" x14ac:dyDescent="0.35">
      <c r="A1534" t="s">
        <v>16</v>
      </c>
      <c r="B1534" t="s">
        <v>16</v>
      </c>
      <c r="C1534" t="s">
        <v>36</v>
      </c>
      <c r="D1534" t="s">
        <v>69</v>
      </c>
      <c r="E1534" t="s">
        <v>246</v>
      </c>
      <c r="F1534" t="s">
        <v>292</v>
      </c>
      <c r="G1534">
        <v>2013</v>
      </c>
      <c r="H1534" s="31" t="s">
        <v>293</v>
      </c>
      <c r="I1534" s="31" t="s">
        <v>293</v>
      </c>
      <c r="J1534" s="31">
        <v>0</v>
      </c>
      <c r="K1534" s="31">
        <v>7.37</v>
      </c>
      <c r="L1534" s="31">
        <v>7.37</v>
      </c>
      <c r="M1534" s="31">
        <v>0</v>
      </c>
      <c r="N1534" s="31">
        <v>7.37</v>
      </c>
      <c r="O1534" s="31">
        <v>0</v>
      </c>
    </row>
    <row r="1535" spans="1:15" x14ac:dyDescent="0.35">
      <c r="A1535" t="s">
        <v>16</v>
      </c>
      <c r="B1535" t="s">
        <v>16</v>
      </c>
      <c r="C1535" t="s">
        <v>36</v>
      </c>
      <c r="D1535" t="s">
        <v>70</v>
      </c>
      <c r="E1535" t="s">
        <v>246</v>
      </c>
      <c r="F1535" t="s">
        <v>292</v>
      </c>
      <c r="G1535">
        <v>2013</v>
      </c>
      <c r="H1535" s="31">
        <v>0</v>
      </c>
      <c r="I1535" s="31">
        <v>0</v>
      </c>
      <c r="J1535" s="31">
        <v>0</v>
      </c>
      <c r="K1535" s="31">
        <v>0</v>
      </c>
      <c r="L1535" s="31">
        <v>0</v>
      </c>
      <c r="M1535" s="31">
        <v>0</v>
      </c>
      <c r="N1535" s="31">
        <v>0</v>
      </c>
      <c r="O1535" s="31">
        <v>0</v>
      </c>
    </row>
    <row r="1536" spans="1:15" x14ac:dyDescent="0.35">
      <c r="A1536" t="s">
        <v>27</v>
      </c>
      <c r="B1536" t="s">
        <v>27</v>
      </c>
      <c r="C1536" t="s">
        <v>36</v>
      </c>
      <c r="D1536" t="s">
        <v>73</v>
      </c>
      <c r="E1536" t="s">
        <v>246</v>
      </c>
      <c r="F1536" t="s">
        <v>292</v>
      </c>
      <c r="G1536">
        <v>2013</v>
      </c>
      <c r="H1536" s="31" t="s">
        <v>293</v>
      </c>
      <c r="I1536" s="31" t="s">
        <v>293</v>
      </c>
      <c r="J1536" s="31" t="s">
        <v>293</v>
      </c>
      <c r="K1536" s="31">
        <v>6.6020000000000003</v>
      </c>
      <c r="L1536" s="31">
        <v>6.6020000000000003</v>
      </c>
      <c r="M1536" s="31" t="s">
        <v>293</v>
      </c>
      <c r="N1536" s="31">
        <v>6.6020000000000003</v>
      </c>
      <c r="O1536" s="31" t="s">
        <v>293</v>
      </c>
    </row>
    <row r="1537" spans="1:15" x14ac:dyDescent="0.35">
      <c r="A1537" t="s">
        <v>27</v>
      </c>
      <c r="B1537" t="s">
        <v>27</v>
      </c>
      <c r="C1537" t="s">
        <v>36</v>
      </c>
      <c r="D1537" t="s">
        <v>71</v>
      </c>
      <c r="E1537" t="s">
        <v>246</v>
      </c>
      <c r="F1537" t="s">
        <v>292</v>
      </c>
      <c r="G1537">
        <v>2013</v>
      </c>
      <c r="H1537" s="31">
        <v>0</v>
      </c>
      <c r="I1537" s="31">
        <v>0</v>
      </c>
      <c r="J1537" s="31">
        <v>0</v>
      </c>
      <c r="K1537" s="31">
        <v>0</v>
      </c>
      <c r="L1537" s="31">
        <v>0</v>
      </c>
      <c r="M1537" s="31">
        <v>0</v>
      </c>
      <c r="N1537" s="31">
        <v>0</v>
      </c>
      <c r="O1537" s="31">
        <v>0</v>
      </c>
    </row>
    <row r="1538" spans="1:15" x14ac:dyDescent="0.35">
      <c r="A1538" t="s">
        <v>16</v>
      </c>
      <c r="B1538" t="s">
        <v>16</v>
      </c>
      <c r="C1538" t="s">
        <v>36</v>
      </c>
      <c r="D1538" t="s">
        <v>76</v>
      </c>
      <c r="E1538" t="s">
        <v>246</v>
      </c>
      <c r="F1538" t="s">
        <v>292</v>
      </c>
      <c r="G1538">
        <v>2013</v>
      </c>
      <c r="H1538" s="31">
        <v>0</v>
      </c>
      <c r="I1538" s="31">
        <v>0</v>
      </c>
      <c r="J1538" s="31">
        <v>0</v>
      </c>
      <c r="K1538" s="31">
        <v>0</v>
      </c>
      <c r="L1538" s="31">
        <v>0</v>
      </c>
      <c r="M1538" s="31">
        <v>0</v>
      </c>
      <c r="N1538" s="31">
        <v>0</v>
      </c>
      <c r="O1538" s="31">
        <v>0</v>
      </c>
    </row>
    <row r="1539" spans="1:15" x14ac:dyDescent="0.35">
      <c r="A1539" t="s">
        <v>16</v>
      </c>
      <c r="B1539" t="s">
        <v>16</v>
      </c>
      <c r="C1539" t="s">
        <v>36</v>
      </c>
      <c r="D1539" t="s">
        <v>77</v>
      </c>
      <c r="E1539" t="s">
        <v>246</v>
      </c>
      <c r="F1539" t="s">
        <v>292</v>
      </c>
      <c r="G1539">
        <v>2013</v>
      </c>
      <c r="H1539" s="31">
        <v>0</v>
      </c>
      <c r="I1539" s="31">
        <v>0</v>
      </c>
      <c r="J1539" s="31">
        <v>0</v>
      </c>
      <c r="K1539" s="31">
        <v>0</v>
      </c>
      <c r="L1539" s="31">
        <v>0</v>
      </c>
      <c r="M1539" s="31">
        <v>0</v>
      </c>
      <c r="N1539" s="31">
        <v>0</v>
      </c>
      <c r="O1539" s="31">
        <v>0</v>
      </c>
    </row>
    <row r="1540" spans="1:15" x14ac:dyDescent="0.35">
      <c r="A1540" t="s">
        <v>27</v>
      </c>
      <c r="B1540" t="s">
        <v>27</v>
      </c>
      <c r="C1540" t="s">
        <v>36</v>
      </c>
      <c r="D1540" t="s">
        <v>86</v>
      </c>
      <c r="E1540" t="s">
        <v>246</v>
      </c>
      <c r="F1540" t="s">
        <v>292</v>
      </c>
      <c r="G1540">
        <v>2013</v>
      </c>
      <c r="H1540" s="31">
        <v>0</v>
      </c>
      <c r="I1540" s="31">
        <v>0</v>
      </c>
      <c r="J1540" s="31">
        <v>0</v>
      </c>
      <c r="K1540" s="31">
        <v>0</v>
      </c>
      <c r="L1540" s="31">
        <v>0</v>
      </c>
      <c r="M1540" s="31">
        <v>0</v>
      </c>
      <c r="N1540" s="31">
        <v>0</v>
      </c>
      <c r="O1540" s="31">
        <v>0</v>
      </c>
    </row>
    <row r="1541" spans="1:15" x14ac:dyDescent="0.35">
      <c r="A1541" t="s">
        <v>27</v>
      </c>
      <c r="B1541" t="s">
        <v>27</v>
      </c>
      <c r="C1541" t="s">
        <v>36</v>
      </c>
      <c r="D1541" t="s">
        <v>88</v>
      </c>
      <c r="E1541" t="s">
        <v>246</v>
      </c>
      <c r="F1541" t="s">
        <v>292</v>
      </c>
      <c r="G1541">
        <v>2013</v>
      </c>
      <c r="H1541" s="31" t="s">
        <v>293</v>
      </c>
      <c r="I1541" s="31">
        <v>0</v>
      </c>
      <c r="J1541" s="31" t="s">
        <v>293</v>
      </c>
      <c r="K1541" s="31">
        <v>0</v>
      </c>
      <c r="L1541" s="31">
        <v>0</v>
      </c>
      <c r="M1541" s="31">
        <v>0</v>
      </c>
      <c r="N1541" s="31">
        <v>0</v>
      </c>
      <c r="O1541" s="31">
        <v>0</v>
      </c>
    </row>
    <row r="1542" spans="1:15" x14ac:dyDescent="0.35">
      <c r="A1542" t="s">
        <v>16</v>
      </c>
      <c r="B1542" t="s">
        <v>16</v>
      </c>
      <c r="C1542" t="s">
        <v>36</v>
      </c>
      <c r="D1542" t="s">
        <v>87</v>
      </c>
      <c r="E1542" t="s">
        <v>246</v>
      </c>
      <c r="F1542" t="s">
        <v>292</v>
      </c>
      <c r="G1542">
        <v>2013</v>
      </c>
      <c r="H1542" s="31" t="s">
        <v>293</v>
      </c>
      <c r="I1542" s="31" t="s">
        <v>293</v>
      </c>
      <c r="J1542" s="31">
        <v>0</v>
      </c>
      <c r="K1542" s="31">
        <v>4.6059999999999999</v>
      </c>
      <c r="L1542" s="31">
        <v>4.6059999999999999</v>
      </c>
      <c r="M1542" s="31">
        <v>0</v>
      </c>
      <c r="N1542" s="31">
        <v>4.6059999999999999</v>
      </c>
      <c r="O1542" s="31">
        <v>0</v>
      </c>
    </row>
    <row r="1543" spans="1:15" x14ac:dyDescent="0.35">
      <c r="A1543" t="s">
        <v>27</v>
      </c>
      <c r="B1543" t="s">
        <v>27</v>
      </c>
      <c r="C1543" t="s">
        <v>36</v>
      </c>
      <c r="D1543" t="s">
        <v>91</v>
      </c>
      <c r="E1543" t="s">
        <v>246</v>
      </c>
      <c r="F1543" t="s">
        <v>292</v>
      </c>
      <c r="G1543">
        <v>2013</v>
      </c>
      <c r="H1543" s="31" t="s">
        <v>293</v>
      </c>
      <c r="I1543" s="31" t="s">
        <v>293</v>
      </c>
      <c r="J1543" s="31" t="s">
        <v>293</v>
      </c>
      <c r="K1543" s="31">
        <v>13.510999999999999</v>
      </c>
      <c r="L1543" s="31">
        <v>13.510999999999999</v>
      </c>
      <c r="M1543" s="31" t="s">
        <v>293</v>
      </c>
      <c r="N1543" s="31" t="s">
        <v>293</v>
      </c>
      <c r="O1543" s="31">
        <v>0</v>
      </c>
    </row>
    <row r="1544" spans="1:15" x14ac:dyDescent="0.35">
      <c r="A1544" t="s">
        <v>27</v>
      </c>
      <c r="B1544" t="s">
        <v>27</v>
      </c>
      <c r="C1544" t="s">
        <v>28</v>
      </c>
      <c r="D1544" t="s">
        <v>98</v>
      </c>
      <c r="E1544" t="s">
        <v>246</v>
      </c>
      <c r="F1544" t="s">
        <v>292</v>
      </c>
      <c r="G1544">
        <v>2013</v>
      </c>
      <c r="H1544" s="31">
        <v>0</v>
      </c>
      <c r="I1544" s="31">
        <v>0</v>
      </c>
      <c r="J1544" s="31">
        <v>0</v>
      </c>
      <c r="K1544" s="31">
        <v>0</v>
      </c>
      <c r="L1544" s="31">
        <v>0</v>
      </c>
      <c r="M1544" s="31">
        <v>0</v>
      </c>
      <c r="N1544" s="31">
        <v>0</v>
      </c>
      <c r="O1544" s="31">
        <v>0</v>
      </c>
    </row>
    <row r="1545" spans="1:15" x14ac:dyDescent="0.35">
      <c r="A1545" t="s">
        <v>23</v>
      </c>
      <c r="B1545" t="s">
        <v>23</v>
      </c>
      <c r="C1545" t="s">
        <v>36</v>
      </c>
      <c r="D1545" t="s">
        <v>104</v>
      </c>
      <c r="E1545" t="s">
        <v>246</v>
      </c>
      <c r="F1545" t="s">
        <v>292</v>
      </c>
      <c r="G1545">
        <v>2013</v>
      </c>
      <c r="H1545" s="31">
        <v>0</v>
      </c>
      <c r="I1545" s="31">
        <v>0</v>
      </c>
      <c r="J1545" s="31">
        <v>0</v>
      </c>
      <c r="K1545" s="31">
        <v>0</v>
      </c>
      <c r="L1545" s="31">
        <v>0</v>
      </c>
      <c r="M1545" s="31">
        <v>0</v>
      </c>
      <c r="N1545" s="31">
        <v>0</v>
      </c>
      <c r="O1545" s="31">
        <v>0</v>
      </c>
    </row>
    <row r="1546" spans="1:15" x14ac:dyDescent="0.35">
      <c r="A1546" t="s">
        <v>16</v>
      </c>
      <c r="B1546" t="s">
        <v>16</v>
      </c>
      <c r="C1546" t="s">
        <v>36</v>
      </c>
      <c r="D1546" t="s">
        <v>105</v>
      </c>
      <c r="E1546" t="s">
        <v>246</v>
      </c>
      <c r="F1546" t="s">
        <v>292</v>
      </c>
      <c r="G1546">
        <v>2013</v>
      </c>
      <c r="H1546" s="31">
        <v>0</v>
      </c>
      <c r="I1546" s="31">
        <v>0</v>
      </c>
      <c r="J1546" s="31">
        <v>0</v>
      </c>
      <c r="K1546" s="31">
        <v>0</v>
      </c>
      <c r="L1546" s="31">
        <v>0</v>
      </c>
      <c r="M1546" s="31">
        <v>0</v>
      </c>
      <c r="N1546" s="31">
        <v>0</v>
      </c>
      <c r="O1546" s="31">
        <v>0</v>
      </c>
    </row>
    <row r="1547" spans="1:15" x14ac:dyDescent="0.35">
      <c r="A1547" t="s">
        <v>16</v>
      </c>
      <c r="B1547" t="s">
        <v>16</v>
      </c>
      <c r="C1547" t="s">
        <v>36</v>
      </c>
      <c r="D1547" t="s">
        <v>108</v>
      </c>
      <c r="E1547" t="s">
        <v>246</v>
      </c>
      <c r="F1547" t="s">
        <v>292</v>
      </c>
      <c r="G1547">
        <v>2013</v>
      </c>
      <c r="H1547" s="31">
        <v>0</v>
      </c>
      <c r="I1547" s="31">
        <v>0</v>
      </c>
      <c r="J1547" s="31">
        <v>0</v>
      </c>
      <c r="K1547" s="31">
        <v>0</v>
      </c>
      <c r="L1547" s="31">
        <v>0</v>
      </c>
      <c r="M1547" s="31">
        <v>0</v>
      </c>
      <c r="N1547" s="31">
        <v>0</v>
      </c>
      <c r="O1547" s="31">
        <v>0</v>
      </c>
    </row>
    <row r="1548" spans="1:15" x14ac:dyDescent="0.35">
      <c r="A1548" t="s">
        <v>23</v>
      </c>
      <c r="B1548" t="s">
        <v>23</v>
      </c>
      <c r="C1548" t="s">
        <v>36</v>
      </c>
      <c r="D1548" t="s">
        <v>116</v>
      </c>
      <c r="E1548" t="s">
        <v>246</v>
      </c>
      <c r="F1548" t="s">
        <v>292</v>
      </c>
      <c r="G1548">
        <v>2013</v>
      </c>
      <c r="H1548" s="31">
        <v>0</v>
      </c>
      <c r="I1548" s="31">
        <v>0</v>
      </c>
      <c r="J1548" s="31">
        <v>0</v>
      </c>
      <c r="K1548" s="31">
        <v>0</v>
      </c>
      <c r="L1548" s="31">
        <v>0</v>
      </c>
      <c r="M1548" s="31">
        <v>0</v>
      </c>
      <c r="N1548" s="31">
        <v>0</v>
      </c>
      <c r="O1548" s="31">
        <v>0</v>
      </c>
    </row>
    <row r="1549" spans="1:15" x14ac:dyDescent="0.35">
      <c r="A1549" t="s">
        <v>16</v>
      </c>
      <c r="B1549" t="s">
        <v>16</v>
      </c>
      <c r="C1549" t="s">
        <v>36</v>
      </c>
      <c r="D1549" t="s">
        <v>117</v>
      </c>
      <c r="E1549" t="s">
        <v>246</v>
      </c>
      <c r="F1549" t="s">
        <v>292</v>
      </c>
      <c r="G1549">
        <v>2013</v>
      </c>
      <c r="H1549" s="31">
        <v>0</v>
      </c>
      <c r="I1549" s="31">
        <v>0</v>
      </c>
      <c r="J1549" s="31">
        <v>0</v>
      </c>
      <c r="K1549" s="31">
        <v>0</v>
      </c>
      <c r="L1549" s="31">
        <v>0</v>
      </c>
      <c r="M1549" s="31">
        <v>0</v>
      </c>
      <c r="N1549" s="31">
        <v>0</v>
      </c>
      <c r="O1549" s="31">
        <v>0</v>
      </c>
    </row>
    <row r="1550" spans="1:15" x14ac:dyDescent="0.35">
      <c r="A1550" t="s">
        <v>27</v>
      </c>
      <c r="B1550" t="s">
        <v>27</v>
      </c>
      <c r="C1550" t="s">
        <v>36</v>
      </c>
      <c r="D1550" t="s">
        <v>120</v>
      </c>
      <c r="E1550" t="s">
        <v>246</v>
      </c>
      <c r="F1550" t="s">
        <v>292</v>
      </c>
      <c r="G1550">
        <v>2013</v>
      </c>
      <c r="H1550" s="31" t="s">
        <v>293</v>
      </c>
      <c r="I1550" s="31" t="s">
        <v>293</v>
      </c>
      <c r="J1550" s="31" t="s">
        <v>293</v>
      </c>
      <c r="K1550" s="31">
        <v>93.811999999999998</v>
      </c>
      <c r="L1550" s="31">
        <v>93.352000000000004</v>
      </c>
      <c r="M1550" s="31" t="s">
        <v>293</v>
      </c>
      <c r="N1550" s="31">
        <v>93.352000000000004</v>
      </c>
      <c r="O1550" s="31" t="s">
        <v>293</v>
      </c>
    </row>
    <row r="1551" spans="1:15" x14ac:dyDescent="0.35">
      <c r="A1551" t="s">
        <v>16</v>
      </c>
      <c r="B1551" t="s">
        <v>16</v>
      </c>
      <c r="C1551" t="s">
        <v>36</v>
      </c>
      <c r="D1551" t="s">
        <v>130</v>
      </c>
      <c r="E1551" t="s">
        <v>246</v>
      </c>
      <c r="F1551" t="s">
        <v>292</v>
      </c>
      <c r="G1551">
        <v>2013</v>
      </c>
      <c r="H1551" s="31">
        <v>0</v>
      </c>
      <c r="I1551" s="31">
        <v>0</v>
      </c>
      <c r="J1551" s="31">
        <v>0</v>
      </c>
      <c r="K1551" s="31">
        <v>0</v>
      </c>
      <c r="L1551" s="31">
        <v>0</v>
      </c>
      <c r="M1551" s="31">
        <v>0</v>
      </c>
      <c r="N1551" s="31">
        <v>0</v>
      </c>
      <c r="O1551" s="31">
        <v>0</v>
      </c>
    </row>
    <row r="1552" spans="1:15" x14ac:dyDescent="0.35">
      <c r="A1552" t="s">
        <v>16</v>
      </c>
      <c r="B1552" t="s">
        <v>16</v>
      </c>
      <c r="C1552" t="s">
        <v>36</v>
      </c>
      <c r="D1552" t="s">
        <v>131</v>
      </c>
      <c r="E1552" t="s">
        <v>246</v>
      </c>
      <c r="F1552" t="s">
        <v>292</v>
      </c>
      <c r="G1552">
        <v>2013</v>
      </c>
      <c r="H1552" s="31">
        <v>0</v>
      </c>
      <c r="I1552" s="31">
        <v>0</v>
      </c>
      <c r="J1552" s="31">
        <v>0</v>
      </c>
      <c r="K1552" s="31">
        <v>0</v>
      </c>
      <c r="L1552" s="31">
        <v>0</v>
      </c>
      <c r="M1552" s="31">
        <v>0</v>
      </c>
      <c r="N1552" s="31">
        <v>0</v>
      </c>
      <c r="O1552" s="31">
        <v>0</v>
      </c>
    </row>
    <row r="1553" spans="1:15" x14ac:dyDescent="0.35">
      <c r="A1553" t="s">
        <v>27</v>
      </c>
      <c r="B1553" t="s">
        <v>27</v>
      </c>
      <c r="C1553" t="s">
        <v>36</v>
      </c>
      <c r="D1553" t="s">
        <v>151</v>
      </c>
      <c r="E1553" t="s">
        <v>246</v>
      </c>
      <c r="F1553" t="s">
        <v>292</v>
      </c>
      <c r="G1553">
        <v>2013</v>
      </c>
      <c r="H1553" s="31" t="s">
        <v>293</v>
      </c>
      <c r="I1553" s="31" t="s">
        <v>293</v>
      </c>
      <c r="J1553" s="31" t="s">
        <v>293</v>
      </c>
      <c r="K1553" s="31">
        <v>5.3739999999999997</v>
      </c>
      <c r="L1553" s="31">
        <v>4.76</v>
      </c>
      <c r="M1553" s="31" t="s">
        <v>293</v>
      </c>
      <c r="N1553" s="31" t="s">
        <v>293</v>
      </c>
      <c r="O1553" s="31">
        <v>0.76800000000000002</v>
      </c>
    </row>
    <row r="1554" spans="1:15" x14ac:dyDescent="0.35">
      <c r="A1554" t="s">
        <v>27</v>
      </c>
      <c r="B1554" t="s">
        <v>27</v>
      </c>
      <c r="C1554" t="s">
        <v>36</v>
      </c>
      <c r="D1554" t="s">
        <v>161</v>
      </c>
      <c r="E1554" t="s">
        <v>246</v>
      </c>
      <c r="F1554" t="s">
        <v>292</v>
      </c>
      <c r="G1554">
        <v>2013</v>
      </c>
      <c r="H1554" s="31">
        <v>0</v>
      </c>
      <c r="I1554" s="31">
        <v>0</v>
      </c>
      <c r="J1554" s="31">
        <v>0</v>
      </c>
      <c r="K1554" s="31">
        <v>0</v>
      </c>
      <c r="L1554" s="31">
        <v>0</v>
      </c>
      <c r="M1554" s="31">
        <v>0</v>
      </c>
      <c r="N1554" s="31">
        <v>0</v>
      </c>
      <c r="O1554" s="31">
        <v>0</v>
      </c>
    </row>
    <row r="1555" spans="1:15" x14ac:dyDescent="0.35">
      <c r="A1555" t="s">
        <v>16</v>
      </c>
      <c r="B1555" t="s">
        <v>16</v>
      </c>
      <c r="C1555" t="s">
        <v>36</v>
      </c>
      <c r="D1555" t="s">
        <v>162</v>
      </c>
      <c r="E1555" t="s">
        <v>246</v>
      </c>
      <c r="F1555" t="s">
        <v>292</v>
      </c>
      <c r="G1555">
        <v>2013</v>
      </c>
      <c r="H1555" s="31">
        <v>0</v>
      </c>
      <c r="I1555" s="31">
        <v>0</v>
      </c>
      <c r="J1555" s="31">
        <v>0</v>
      </c>
      <c r="K1555" s="31">
        <v>0</v>
      </c>
      <c r="L1555" s="31">
        <v>0</v>
      </c>
      <c r="M1555" s="31">
        <v>0</v>
      </c>
      <c r="N1555" s="31">
        <v>0</v>
      </c>
      <c r="O1555" s="31">
        <v>0</v>
      </c>
    </row>
    <row r="1556" spans="1:15" x14ac:dyDescent="0.35">
      <c r="A1556" t="s">
        <v>16</v>
      </c>
      <c r="B1556" t="s">
        <v>16</v>
      </c>
      <c r="C1556" t="s">
        <v>36</v>
      </c>
      <c r="D1556" t="s">
        <v>167</v>
      </c>
      <c r="E1556" t="s">
        <v>246</v>
      </c>
      <c r="F1556" t="s">
        <v>292</v>
      </c>
      <c r="G1556">
        <v>2013</v>
      </c>
      <c r="H1556" s="31">
        <v>0</v>
      </c>
      <c r="I1556" s="31">
        <v>0</v>
      </c>
      <c r="J1556" s="31">
        <v>0</v>
      </c>
      <c r="K1556" s="31">
        <v>0</v>
      </c>
      <c r="L1556" s="31">
        <v>0</v>
      </c>
      <c r="M1556" s="31">
        <v>0</v>
      </c>
      <c r="N1556" s="31">
        <v>0</v>
      </c>
      <c r="O1556" s="31">
        <v>0</v>
      </c>
    </row>
    <row r="1557" spans="1:15" x14ac:dyDescent="0.35">
      <c r="A1557" t="s">
        <v>16</v>
      </c>
      <c r="B1557" t="s">
        <v>16</v>
      </c>
      <c r="C1557" t="s">
        <v>36</v>
      </c>
      <c r="D1557" t="s">
        <v>168</v>
      </c>
      <c r="E1557" t="s">
        <v>246</v>
      </c>
      <c r="F1557" t="s">
        <v>292</v>
      </c>
      <c r="G1557">
        <v>2013</v>
      </c>
      <c r="H1557" s="31">
        <v>0</v>
      </c>
      <c r="I1557" s="31">
        <v>0</v>
      </c>
      <c r="J1557" s="31">
        <v>0</v>
      </c>
      <c r="K1557" s="31">
        <v>0</v>
      </c>
      <c r="L1557" s="31">
        <v>0</v>
      </c>
      <c r="M1557" s="31">
        <v>0</v>
      </c>
      <c r="N1557" s="31">
        <v>0</v>
      </c>
      <c r="O1557" s="31">
        <v>0</v>
      </c>
    </row>
    <row r="1558" spans="1:15" x14ac:dyDescent="0.35">
      <c r="A1558" t="s">
        <v>16</v>
      </c>
      <c r="B1558" t="s">
        <v>16</v>
      </c>
      <c r="C1558" t="s">
        <v>36</v>
      </c>
      <c r="D1558" t="s">
        <v>171</v>
      </c>
      <c r="E1558" t="s">
        <v>246</v>
      </c>
      <c r="F1558" t="s">
        <v>292</v>
      </c>
      <c r="G1558">
        <v>2013</v>
      </c>
      <c r="H1558" s="31" t="s">
        <v>293</v>
      </c>
      <c r="I1558" s="31" t="s">
        <v>293</v>
      </c>
      <c r="J1558" s="31">
        <v>0</v>
      </c>
      <c r="K1558" s="31">
        <v>7.6769999999999996</v>
      </c>
      <c r="L1558" s="31">
        <v>7.6769999999999996</v>
      </c>
      <c r="M1558" s="31" t="s">
        <v>293</v>
      </c>
      <c r="N1558" s="31" t="s">
        <v>293</v>
      </c>
      <c r="O1558" s="31">
        <v>0</v>
      </c>
    </row>
    <row r="1559" spans="1:15" x14ac:dyDescent="0.35">
      <c r="A1559" t="s">
        <v>27</v>
      </c>
      <c r="B1559" t="s">
        <v>27</v>
      </c>
      <c r="C1559" t="s">
        <v>36</v>
      </c>
      <c r="D1559" t="s">
        <v>175</v>
      </c>
      <c r="E1559" t="s">
        <v>246</v>
      </c>
      <c r="F1559" t="s">
        <v>292</v>
      </c>
      <c r="G1559">
        <v>2013</v>
      </c>
      <c r="H1559" s="31">
        <v>0</v>
      </c>
      <c r="I1559" s="31">
        <v>0</v>
      </c>
      <c r="J1559" s="31">
        <v>0</v>
      </c>
      <c r="K1559" s="31">
        <v>0</v>
      </c>
      <c r="L1559" s="31">
        <v>0</v>
      </c>
      <c r="M1559" s="31">
        <v>0</v>
      </c>
      <c r="N1559" s="31">
        <v>0</v>
      </c>
      <c r="O1559" s="31">
        <v>0</v>
      </c>
    </row>
    <row r="1560" spans="1:15" x14ac:dyDescent="0.35">
      <c r="A1560" t="s">
        <v>34</v>
      </c>
      <c r="B1560" t="s">
        <v>34</v>
      </c>
      <c r="C1560" t="s">
        <v>36</v>
      </c>
      <c r="D1560" t="s">
        <v>176</v>
      </c>
      <c r="E1560" t="s">
        <v>246</v>
      </c>
      <c r="F1560" t="s">
        <v>292</v>
      </c>
      <c r="G1560">
        <v>2013</v>
      </c>
      <c r="H1560" s="31" t="s">
        <v>293</v>
      </c>
      <c r="I1560" s="31" t="s">
        <v>293</v>
      </c>
      <c r="J1560" s="31">
        <v>0</v>
      </c>
      <c r="K1560" s="31">
        <v>0.154</v>
      </c>
      <c r="L1560" s="31">
        <v>0.154</v>
      </c>
      <c r="M1560" s="31">
        <v>0</v>
      </c>
      <c r="N1560" s="31">
        <v>0.154</v>
      </c>
      <c r="O1560" s="31">
        <v>0</v>
      </c>
    </row>
    <row r="1561" spans="1:15" x14ac:dyDescent="0.35">
      <c r="A1561" t="s">
        <v>16</v>
      </c>
      <c r="B1561" t="s">
        <v>16</v>
      </c>
      <c r="C1561" t="s">
        <v>36</v>
      </c>
      <c r="D1561" t="s">
        <v>186</v>
      </c>
      <c r="E1561" t="s">
        <v>246</v>
      </c>
      <c r="F1561" t="s">
        <v>292</v>
      </c>
      <c r="G1561">
        <v>2013</v>
      </c>
      <c r="H1561" s="31">
        <v>0</v>
      </c>
      <c r="I1561" s="31">
        <v>0</v>
      </c>
      <c r="J1561" s="31">
        <v>0</v>
      </c>
      <c r="K1561" s="31">
        <v>0</v>
      </c>
      <c r="L1561" s="31">
        <v>0</v>
      </c>
      <c r="M1561" s="31">
        <v>0</v>
      </c>
      <c r="N1561" s="31">
        <v>0</v>
      </c>
      <c r="O1561" s="31">
        <v>0</v>
      </c>
    </row>
    <row r="1562" spans="1:15" x14ac:dyDescent="0.35">
      <c r="A1562" t="s">
        <v>23</v>
      </c>
      <c r="B1562" t="s">
        <v>23</v>
      </c>
      <c r="C1562" t="s">
        <v>36</v>
      </c>
      <c r="D1562" t="s">
        <v>188</v>
      </c>
      <c r="E1562" t="s">
        <v>246</v>
      </c>
      <c r="F1562" t="s">
        <v>292</v>
      </c>
      <c r="G1562">
        <v>2013</v>
      </c>
      <c r="H1562" s="31" t="s">
        <v>293</v>
      </c>
      <c r="I1562" s="31" t="s">
        <v>293</v>
      </c>
      <c r="J1562" s="31">
        <v>0</v>
      </c>
      <c r="K1562" s="31">
        <v>3.0710000000000002</v>
      </c>
      <c r="L1562" s="31">
        <v>3.0710000000000002</v>
      </c>
      <c r="M1562" s="31">
        <v>0</v>
      </c>
      <c r="N1562" s="31">
        <v>3.0710000000000002</v>
      </c>
      <c r="O1562" s="31">
        <v>0</v>
      </c>
    </row>
    <row r="1563" spans="1:15" x14ac:dyDescent="0.35">
      <c r="A1563" t="s">
        <v>16</v>
      </c>
      <c r="B1563" t="s">
        <v>16</v>
      </c>
      <c r="C1563" t="s">
        <v>36</v>
      </c>
      <c r="D1563" t="s">
        <v>195</v>
      </c>
      <c r="E1563" t="s">
        <v>246</v>
      </c>
      <c r="F1563" t="s">
        <v>292</v>
      </c>
      <c r="G1563">
        <v>2013</v>
      </c>
      <c r="H1563" s="31">
        <v>0</v>
      </c>
      <c r="I1563" s="31">
        <v>0</v>
      </c>
      <c r="J1563" s="31">
        <v>0</v>
      </c>
      <c r="K1563" s="31" t="s">
        <v>293</v>
      </c>
      <c r="L1563" s="31">
        <v>0</v>
      </c>
      <c r="M1563" s="31">
        <v>0</v>
      </c>
      <c r="N1563" s="31">
        <v>0</v>
      </c>
      <c r="O1563" s="31" t="s">
        <v>293</v>
      </c>
    </row>
    <row r="1564" spans="1:15" x14ac:dyDescent="0.35">
      <c r="A1564" t="s">
        <v>27</v>
      </c>
      <c r="B1564" t="s">
        <v>27</v>
      </c>
      <c r="C1564" t="s">
        <v>36</v>
      </c>
      <c r="D1564" t="s">
        <v>196</v>
      </c>
      <c r="E1564" t="s">
        <v>246</v>
      </c>
      <c r="F1564" t="s">
        <v>292</v>
      </c>
      <c r="G1564">
        <v>2013</v>
      </c>
      <c r="H1564" s="31">
        <v>272.113</v>
      </c>
      <c r="I1564" s="31">
        <v>139.79300000000001</v>
      </c>
      <c r="J1564" s="31">
        <v>132.32</v>
      </c>
      <c r="K1564" s="31">
        <v>15.815</v>
      </c>
      <c r="L1564" s="31">
        <v>15.047000000000001</v>
      </c>
      <c r="M1564" s="31" t="s">
        <v>293</v>
      </c>
      <c r="N1564" s="31">
        <v>15.047000000000001</v>
      </c>
      <c r="O1564" s="31" t="s">
        <v>293</v>
      </c>
    </row>
    <row r="1565" spans="1:15" x14ac:dyDescent="0.35">
      <c r="A1565" t="s">
        <v>16</v>
      </c>
      <c r="B1565" t="s">
        <v>16</v>
      </c>
      <c r="C1565" t="s">
        <v>36</v>
      </c>
      <c r="D1565" t="s">
        <v>219</v>
      </c>
      <c r="E1565" t="s">
        <v>246</v>
      </c>
      <c r="F1565" t="s">
        <v>292</v>
      </c>
      <c r="G1565">
        <v>2013</v>
      </c>
      <c r="H1565" s="31">
        <v>0</v>
      </c>
      <c r="I1565" s="31">
        <v>0</v>
      </c>
      <c r="J1565" s="31">
        <v>0</v>
      </c>
      <c r="K1565" s="31">
        <v>0</v>
      </c>
      <c r="L1565" s="31">
        <v>0</v>
      </c>
      <c r="M1565" s="31">
        <v>0</v>
      </c>
      <c r="N1565" s="31">
        <v>0</v>
      </c>
      <c r="O1565" s="31">
        <v>0</v>
      </c>
    </row>
    <row r="1566" spans="1:15" x14ac:dyDescent="0.35">
      <c r="A1566" t="s">
        <v>38</v>
      </c>
      <c r="B1566" t="s">
        <v>38</v>
      </c>
      <c r="C1566" t="s">
        <v>39</v>
      </c>
      <c r="D1566" t="s">
        <v>220</v>
      </c>
      <c r="E1566" t="s">
        <v>246</v>
      </c>
      <c r="F1566" t="s">
        <v>292</v>
      </c>
      <c r="G1566">
        <v>2013</v>
      </c>
      <c r="H1566" s="31">
        <v>0</v>
      </c>
      <c r="I1566" s="31">
        <v>0</v>
      </c>
      <c r="J1566" s="31">
        <v>0</v>
      </c>
      <c r="K1566" s="31">
        <v>0</v>
      </c>
      <c r="L1566" s="31">
        <v>0</v>
      </c>
      <c r="M1566" s="31">
        <v>0</v>
      </c>
      <c r="N1566" s="31">
        <v>0</v>
      </c>
      <c r="O1566" s="31">
        <v>0</v>
      </c>
    </row>
    <row r="1567" spans="1:15" x14ac:dyDescent="0.35">
      <c r="A1567" t="s">
        <v>27</v>
      </c>
      <c r="B1567" t="s">
        <v>27</v>
      </c>
      <c r="C1567" t="s">
        <v>36</v>
      </c>
      <c r="D1567" t="s">
        <v>224</v>
      </c>
      <c r="E1567" t="s">
        <v>246</v>
      </c>
      <c r="F1567" t="s">
        <v>292</v>
      </c>
      <c r="G1567">
        <v>2013</v>
      </c>
      <c r="H1567" s="31">
        <v>0</v>
      </c>
      <c r="I1567" s="31">
        <v>0</v>
      </c>
      <c r="J1567" s="31">
        <v>0</v>
      </c>
      <c r="K1567" s="31">
        <v>0</v>
      </c>
      <c r="L1567" s="31">
        <v>0</v>
      </c>
      <c r="M1567" s="31">
        <v>0</v>
      </c>
      <c r="N1567" s="31">
        <v>0</v>
      </c>
      <c r="O1567" s="31">
        <v>0</v>
      </c>
    </row>
    <row r="1568" spans="1:15" x14ac:dyDescent="0.35">
      <c r="A1568" t="s">
        <v>27</v>
      </c>
      <c r="B1568" t="s">
        <v>27</v>
      </c>
      <c r="C1568" t="s">
        <v>36</v>
      </c>
      <c r="D1568" t="s">
        <v>226</v>
      </c>
      <c r="E1568" t="s">
        <v>246</v>
      </c>
      <c r="F1568" t="s">
        <v>292</v>
      </c>
      <c r="G1568">
        <v>2013</v>
      </c>
      <c r="H1568" s="31" t="s">
        <v>293</v>
      </c>
      <c r="I1568" s="31" t="s">
        <v>293</v>
      </c>
      <c r="J1568" s="31" t="s">
        <v>293</v>
      </c>
      <c r="K1568" s="31">
        <v>0.92100000000000004</v>
      </c>
      <c r="L1568" s="31">
        <v>0.76800000000000002</v>
      </c>
      <c r="M1568" s="31" t="s">
        <v>293</v>
      </c>
      <c r="N1568" s="31">
        <v>0.76800000000000002</v>
      </c>
      <c r="O1568" s="31" t="s">
        <v>293</v>
      </c>
    </row>
    <row r="1569" spans="1:15" x14ac:dyDescent="0.35">
      <c r="A1569" t="s">
        <v>34</v>
      </c>
      <c r="B1569" t="s">
        <v>34</v>
      </c>
      <c r="C1569" t="s">
        <v>36</v>
      </c>
      <c r="D1569" t="s">
        <v>228</v>
      </c>
      <c r="E1569" t="s">
        <v>246</v>
      </c>
      <c r="F1569" t="s">
        <v>292</v>
      </c>
      <c r="G1569">
        <v>2013</v>
      </c>
      <c r="H1569" s="31">
        <v>0</v>
      </c>
      <c r="I1569" s="31">
        <v>0</v>
      </c>
      <c r="J1569" s="31">
        <v>0</v>
      </c>
      <c r="K1569" s="31">
        <v>0</v>
      </c>
      <c r="L1569" s="31">
        <v>0</v>
      </c>
      <c r="M1569" s="31">
        <v>0</v>
      </c>
      <c r="N1569" s="31">
        <v>0</v>
      </c>
      <c r="O1569" s="31">
        <v>0</v>
      </c>
    </row>
    <row r="1570" spans="1:15" x14ac:dyDescent="0.35">
      <c r="A1570" t="s">
        <v>16</v>
      </c>
      <c r="B1570" t="s">
        <v>16</v>
      </c>
      <c r="C1570" t="s">
        <v>36</v>
      </c>
      <c r="D1570" t="s">
        <v>229</v>
      </c>
      <c r="E1570" t="s">
        <v>246</v>
      </c>
      <c r="F1570" t="s">
        <v>292</v>
      </c>
      <c r="G1570">
        <v>2013</v>
      </c>
      <c r="H1570" s="31" t="s">
        <v>293</v>
      </c>
      <c r="I1570" s="31" t="s">
        <v>293</v>
      </c>
      <c r="J1570" s="31">
        <v>0</v>
      </c>
      <c r="K1570" s="31">
        <v>3.3780000000000001</v>
      </c>
      <c r="L1570" s="31">
        <v>3.3780000000000001</v>
      </c>
      <c r="M1570" s="31" t="s">
        <v>293</v>
      </c>
      <c r="N1570" s="31">
        <v>3.3780000000000001</v>
      </c>
      <c r="O1570" s="31" t="s">
        <v>293</v>
      </c>
    </row>
    <row r="1571" spans="1:15" x14ac:dyDescent="0.35">
      <c r="A1571" t="s">
        <v>16</v>
      </c>
      <c r="B1571" t="s">
        <v>16</v>
      </c>
      <c r="C1571" t="s">
        <v>36</v>
      </c>
      <c r="D1571" t="s">
        <v>235</v>
      </c>
      <c r="E1571" t="s">
        <v>246</v>
      </c>
      <c r="F1571" t="s">
        <v>292</v>
      </c>
      <c r="G1571">
        <v>2013</v>
      </c>
      <c r="H1571" s="31">
        <v>0</v>
      </c>
      <c r="I1571" s="31">
        <v>0</v>
      </c>
      <c r="J1571" s="31">
        <v>0</v>
      </c>
      <c r="K1571" s="31">
        <v>0</v>
      </c>
      <c r="L1571" s="31">
        <v>0</v>
      </c>
      <c r="M1571" s="31">
        <v>0</v>
      </c>
      <c r="N1571" s="31">
        <v>0</v>
      </c>
      <c r="O1571" s="31">
        <v>0</v>
      </c>
    </row>
    <row r="1572" spans="1:15" x14ac:dyDescent="0.35">
      <c r="A1572" t="s">
        <v>23</v>
      </c>
      <c r="B1572" t="s">
        <v>23</v>
      </c>
      <c r="C1572" t="s">
        <v>36</v>
      </c>
      <c r="D1572" t="s">
        <v>236</v>
      </c>
      <c r="E1572" t="s">
        <v>246</v>
      </c>
      <c r="F1572" t="s">
        <v>292</v>
      </c>
      <c r="G1572">
        <v>2013</v>
      </c>
      <c r="H1572" s="31">
        <v>1007.97</v>
      </c>
      <c r="I1572" s="31">
        <v>524.45600000000002</v>
      </c>
      <c r="J1572" s="31">
        <v>483.51400000000001</v>
      </c>
      <c r="K1572" s="31">
        <v>138.339</v>
      </c>
      <c r="L1572" s="31">
        <v>121.91</v>
      </c>
      <c r="M1572" s="31" t="s">
        <v>293</v>
      </c>
      <c r="N1572" s="31" t="s">
        <v>293</v>
      </c>
      <c r="O1572" s="31">
        <v>16.428999999999998</v>
      </c>
    </row>
    <row r="1573" spans="1:15" x14ac:dyDescent="0.35">
      <c r="A1573" t="s">
        <v>16</v>
      </c>
      <c r="B1573" t="s">
        <v>16</v>
      </c>
      <c r="C1573" t="s">
        <v>36</v>
      </c>
      <c r="D1573" t="s">
        <v>238</v>
      </c>
      <c r="E1573" t="s">
        <v>246</v>
      </c>
      <c r="F1573" t="s">
        <v>292</v>
      </c>
      <c r="G1573">
        <v>2013</v>
      </c>
      <c r="H1573" s="31">
        <v>0</v>
      </c>
      <c r="I1573" s="31">
        <v>0</v>
      </c>
      <c r="J1573" s="31">
        <v>0</v>
      </c>
      <c r="K1573" s="31">
        <v>0</v>
      </c>
      <c r="L1573" s="31">
        <v>0</v>
      </c>
      <c r="M1573" s="31">
        <v>0</v>
      </c>
      <c r="N1573" s="31">
        <v>0</v>
      </c>
      <c r="O1573" s="31">
        <v>0</v>
      </c>
    </row>
    <row r="1574" spans="1:15" x14ac:dyDescent="0.35">
      <c r="A1574" t="s">
        <v>16</v>
      </c>
      <c r="B1574" t="s">
        <v>16</v>
      </c>
      <c r="C1574" t="s">
        <v>36</v>
      </c>
      <c r="D1574" t="s">
        <v>244</v>
      </c>
      <c r="E1574" t="s">
        <v>246</v>
      </c>
      <c r="F1574" t="s">
        <v>292</v>
      </c>
      <c r="G1574">
        <v>2013</v>
      </c>
      <c r="H1574" s="31">
        <v>0</v>
      </c>
      <c r="I1574" s="31">
        <v>0</v>
      </c>
      <c r="J1574" s="31">
        <v>0</v>
      </c>
      <c r="K1574" s="31">
        <v>0</v>
      </c>
      <c r="L1574" s="31">
        <v>0</v>
      </c>
      <c r="M1574" s="31">
        <v>0</v>
      </c>
      <c r="N1574" s="31">
        <v>0</v>
      </c>
      <c r="O1574" s="31">
        <v>0</v>
      </c>
    </row>
    <row r="1575" spans="1:15" x14ac:dyDescent="0.35">
      <c r="A1575" t="s">
        <v>27</v>
      </c>
      <c r="B1575" t="s">
        <v>27</v>
      </c>
      <c r="C1575" t="s">
        <v>36</v>
      </c>
      <c r="D1575" t="s">
        <v>107</v>
      </c>
      <c r="E1575" t="s">
        <v>246</v>
      </c>
      <c r="F1575" t="s">
        <v>292</v>
      </c>
      <c r="G1575">
        <v>2013</v>
      </c>
      <c r="H1575" s="31" t="s">
        <v>293</v>
      </c>
      <c r="I1575" s="31" t="s">
        <v>293</v>
      </c>
      <c r="J1575" s="31" t="s">
        <v>293</v>
      </c>
      <c r="K1575" s="31">
        <v>0.154</v>
      </c>
      <c r="L1575" s="31">
        <v>0.154</v>
      </c>
      <c r="M1575" s="31">
        <v>0</v>
      </c>
      <c r="N1575" s="31">
        <v>0.154</v>
      </c>
      <c r="O1575" s="31">
        <v>0</v>
      </c>
    </row>
    <row r="1576" spans="1:15" x14ac:dyDescent="0.35">
      <c r="A1576" t="s">
        <v>27</v>
      </c>
      <c r="B1576" t="s">
        <v>27</v>
      </c>
      <c r="C1576" t="s">
        <v>36</v>
      </c>
      <c r="D1576" t="s">
        <v>251</v>
      </c>
      <c r="E1576" t="s">
        <v>246</v>
      </c>
      <c r="F1576" t="s">
        <v>292</v>
      </c>
      <c r="G1576">
        <v>2013</v>
      </c>
      <c r="H1576" s="31">
        <v>183.381</v>
      </c>
      <c r="I1576" s="31" t="s">
        <v>293</v>
      </c>
      <c r="J1576" s="31" t="s">
        <v>293</v>
      </c>
      <c r="K1576" s="31">
        <v>31.015000000000001</v>
      </c>
      <c r="L1576" s="31">
        <v>31.015000000000001</v>
      </c>
      <c r="M1576" s="31" t="s">
        <v>293</v>
      </c>
      <c r="N1576" s="31">
        <v>28.712</v>
      </c>
      <c r="O1576" s="31" t="s">
        <v>293</v>
      </c>
    </row>
    <row r="1577" spans="1:15" x14ac:dyDescent="0.35">
      <c r="A1577" t="s">
        <v>16</v>
      </c>
      <c r="B1577" t="s">
        <v>16</v>
      </c>
      <c r="C1577" t="s">
        <v>36</v>
      </c>
      <c r="D1577" t="s">
        <v>253</v>
      </c>
      <c r="E1577" t="s">
        <v>246</v>
      </c>
      <c r="F1577" t="s">
        <v>292</v>
      </c>
      <c r="G1577">
        <v>2013</v>
      </c>
      <c r="H1577" s="31" t="s">
        <v>293</v>
      </c>
      <c r="I1577" s="31" t="s">
        <v>293</v>
      </c>
      <c r="J1577" s="31">
        <v>0</v>
      </c>
      <c r="K1577" s="31">
        <v>11.669</v>
      </c>
      <c r="L1577" s="31">
        <v>11.669</v>
      </c>
      <c r="M1577" s="31">
        <v>0</v>
      </c>
      <c r="N1577" s="31">
        <v>11.669</v>
      </c>
      <c r="O1577" s="31">
        <v>0</v>
      </c>
    </row>
    <row r="1578" spans="1:15" x14ac:dyDescent="0.35">
      <c r="A1578" t="s">
        <v>16</v>
      </c>
      <c r="B1578" t="s">
        <v>16</v>
      </c>
      <c r="C1578" t="s">
        <v>36</v>
      </c>
      <c r="D1578" t="s">
        <v>262</v>
      </c>
      <c r="E1578" t="s">
        <v>246</v>
      </c>
      <c r="F1578" t="s">
        <v>292</v>
      </c>
      <c r="G1578">
        <v>2013</v>
      </c>
      <c r="H1578" s="31">
        <v>0</v>
      </c>
      <c r="I1578" s="31">
        <v>0</v>
      </c>
      <c r="J1578" s="31">
        <v>0</v>
      </c>
      <c r="K1578" s="31">
        <v>0</v>
      </c>
      <c r="L1578" s="31">
        <v>0</v>
      </c>
      <c r="M1578" s="31">
        <v>0</v>
      </c>
      <c r="N1578" s="31">
        <v>0</v>
      </c>
      <c r="O1578" s="31">
        <v>0</v>
      </c>
    </row>
    <row r="1579" spans="1:15" x14ac:dyDescent="0.35">
      <c r="A1579" t="s">
        <v>27</v>
      </c>
      <c r="B1579" t="s">
        <v>27</v>
      </c>
      <c r="C1579" t="s">
        <v>36</v>
      </c>
      <c r="D1579" t="s">
        <v>278</v>
      </c>
      <c r="E1579" t="s">
        <v>246</v>
      </c>
      <c r="F1579" t="s">
        <v>292</v>
      </c>
      <c r="G1579">
        <v>2013</v>
      </c>
      <c r="H1579" s="31" t="s">
        <v>293</v>
      </c>
      <c r="I1579" s="31">
        <v>0</v>
      </c>
      <c r="J1579" s="31" t="s">
        <v>293</v>
      </c>
      <c r="K1579" s="31" t="s">
        <v>293</v>
      </c>
      <c r="L1579" s="31">
        <v>0</v>
      </c>
      <c r="M1579" s="31">
        <v>0</v>
      </c>
      <c r="N1579" s="31">
        <v>0</v>
      </c>
      <c r="O1579" s="31" t="s">
        <v>293</v>
      </c>
    </row>
    <row r="1580" spans="1:15" x14ac:dyDescent="0.35">
      <c r="A1580" t="s">
        <v>27</v>
      </c>
      <c r="B1580" t="s">
        <v>27</v>
      </c>
      <c r="C1580" t="s">
        <v>36</v>
      </c>
      <c r="D1580" t="s">
        <v>279</v>
      </c>
      <c r="E1580" t="s">
        <v>246</v>
      </c>
      <c r="F1580" t="s">
        <v>292</v>
      </c>
      <c r="G1580">
        <v>2013</v>
      </c>
      <c r="H1580" s="31" t="s">
        <v>293</v>
      </c>
      <c r="I1580" s="31" t="s">
        <v>293</v>
      </c>
      <c r="J1580" s="31" t="s">
        <v>293</v>
      </c>
      <c r="K1580" s="31">
        <v>7.37</v>
      </c>
      <c r="L1580" s="31">
        <v>7.2160000000000002</v>
      </c>
      <c r="M1580" s="31" t="s">
        <v>293</v>
      </c>
      <c r="N1580" s="31">
        <v>7.2160000000000002</v>
      </c>
      <c r="O1580" s="31" t="s">
        <v>293</v>
      </c>
    </row>
    <row r="1581" spans="1:15" x14ac:dyDescent="0.35">
      <c r="A1581" t="s">
        <v>34</v>
      </c>
      <c r="B1581" t="s">
        <v>34</v>
      </c>
      <c r="C1581" t="s">
        <v>24</v>
      </c>
      <c r="D1581" t="s">
        <v>123</v>
      </c>
      <c r="E1581" t="s">
        <v>246</v>
      </c>
      <c r="F1581" t="s">
        <v>292</v>
      </c>
      <c r="G1581">
        <v>2013</v>
      </c>
      <c r="H1581" s="31" t="s">
        <v>293</v>
      </c>
      <c r="I1581" s="31" t="s">
        <v>293</v>
      </c>
      <c r="J1581" s="31">
        <v>0</v>
      </c>
      <c r="K1581" s="31">
        <v>1.5349999999999999</v>
      </c>
      <c r="L1581" s="31">
        <v>1.5349999999999999</v>
      </c>
      <c r="M1581" s="31">
        <v>0</v>
      </c>
      <c r="N1581" s="31">
        <v>1.5349999999999999</v>
      </c>
      <c r="O1581" s="31">
        <v>0</v>
      </c>
    </row>
    <row r="1582" spans="1:15" x14ac:dyDescent="0.35">
      <c r="A1582" t="s">
        <v>38</v>
      </c>
      <c r="B1582" t="s">
        <v>38</v>
      </c>
      <c r="C1582" t="s">
        <v>39</v>
      </c>
      <c r="D1582" t="s">
        <v>40</v>
      </c>
      <c r="E1582" t="s">
        <v>246</v>
      </c>
      <c r="F1582" t="s">
        <v>292</v>
      </c>
      <c r="G1582">
        <v>2013</v>
      </c>
      <c r="H1582" s="31">
        <v>0</v>
      </c>
      <c r="I1582" s="31">
        <v>0</v>
      </c>
      <c r="J1582" s="31">
        <v>0</v>
      </c>
      <c r="K1582" s="31">
        <v>0</v>
      </c>
      <c r="L1582" s="31">
        <v>0</v>
      </c>
      <c r="M1582" s="31">
        <v>0</v>
      </c>
      <c r="N1582" s="31">
        <v>0</v>
      </c>
      <c r="O1582" s="31">
        <v>0</v>
      </c>
    </row>
    <row r="1583" spans="1:15" x14ac:dyDescent="0.35">
      <c r="A1583" t="s">
        <v>34</v>
      </c>
      <c r="B1583" t="s">
        <v>34</v>
      </c>
      <c r="C1583" t="s">
        <v>41</v>
      </c>
      <c r="D1583" t="s">
        <v>42</v>
      </c>
      <c r="E1583" t="s">
        <v>246</v>
      </c>
      <c r="F1583" t="s">
        <v>292</v>
      </c>
      <c r="G1583">
        <v>2013</v>
      </c>
      <c r="H1583" s="31">
        <v>0</v>
      </c>
      <c r="I1583" s="31">
        <v>0</v>
      </c>
      <c r="J1583" s="31">
        <v>0</v>
      </c>
      <c r="K1583" s="31">
        <v>0</v>
      </c>
      <c r="L1583" s="31">
        <v>0</v>
      </c>
      <c r="M1583" s="31">
        <v>0</v>
      </c>
      <c r="N1583" s="31">
        <v>0</v>
      </c>
      <c r="O1583" s="31">
        <v>0</v>
      </c>
    </row>
    <row r="1584" spans="1:15" x14ac:dyDescent="0.35">
      <c r="A1584" t="s">
        <v>34</v>
      </c>
      <c r="B1584" t="s">
        <v>34</v>
      </c>
      <c r="C1584" t="s">
        <v>41</v>
      </c>
      <c r="D1584" t="s">
        <v>45</v>
      </c>
      <c r="E1584" t="s">
        <v>246</v>
      </c>
      <c r="F1584" t="s">
        <v>292</v>
      </c>
      <c r="G1584">
        <v>2013</v>
      </c>
      <c r="H1584" s="31">
        <v>0</v>
      </c>
      <c r="I1584" s="31">
        <v>0</v>
      </c>
      <c r="J1584" s="31">
        <v>0</v>
      </c>
      <c r="K1584" s="31">
        <v>0</v>
      </c>
      <c r="L1584" s="31">
        <v>0</v>
      </c>
      <c r="M1584" s="31">
        <v>0</v>
      </c>
      <c r="N1584" s="31">
        <v>0</v>
      </c>
      <c r="O1584" s="31">
        <v>0</v>
      </c>
    </row>
    <row r="1585" spans="1:15" x14ac:dyDescent="0.35">
      <c r="A1585" t="s">
        <v>34</v>
      </c>
      <c r="B1585" t="s">
        <v>34</v>
      </c>
      <c r="C1585" t="s">
        <v>41</v>
      </c>
      <c r="D1585" t="s">
        <v>49</v>
      </c>
      <c r="E1585" t="s">
        <v>246</v>
      </c>
      <c r="F1585" t="s">
        <v>292</v>
      </c>
      <c r="G1585">
        <v>2013</v>
      </c>
      <c r="H1585" s="31">
        <v>0</v>
      </c>
      <c r="I1585" s="31">
        <v>0</v>
      </c>
      <c r="J1585" s="31">
        <v>0</v>
      </c>
      <c r="K1585" s="31">
        <v>0</v>
      </c>
      <c r="L1585" s="31">
        <v>0</v>
      </c>
      <c r="M1585" s="31">
        <v>0</v>
      </c>
      <c r="N1585" s="31">
        <v>0</v>
      </c>
      <c r="O1585" s="31">
        <v>0</v>
      </c>
    </row>
    <row r="1586" spans="1:15" x14ac:dyDescent="0.35">
      <c r="A1586" t="s">
        <v>34</v>
      </c>
      <c r="B1586" t="s">
        <v>34</v>
      </c>
      <c r="C1586" t="s">
        <v>41</v>
      </c>
      <c r="D1586" t="s">
        <v>52</v>
      </c>
      <c r="E1586" t="s">
        <v>246</v>
      </c>
      <c r="F1586" t="s">
        <v>292</v>
      </c>
      <c r="G1586">
        <v>2013</v>
      </c>
      <c r="H1586" s="31" t="s">
        <v>293</v>
      </c>
      <c r="I1586" s="31" t="s">
        <v>293</v>
      </c>
      <c r="J1586" s="31">
        <v>0</v>
      </c>
      <c r="K1586" s="31">
        <v>0.307</v>
      </c>
      <c r="L1586" s="31">
        <v>0.307</v>
      </c>
      <c r="M1586" s="31">
        <v>0</v>
      </c>
      <c r="N1586" s="31">
        <v>0.307</v>
      </c>
      <c r="O1586" s="31">
        <v>0</v>
      </c>
    </row>
    <row r="1587" spans="1:15" x14ac:dyDescent="0.35">
      <c r="A1587" t="s">
        <v>23</v>
      </c>
      <c r="B1587" t="s">
        <v>23</v>
      </c>
      <c r="C1587" t="s">
        <v>41</v>
      </c>
      <c r="D1587" t="s">
        <v>55</v>
      </c>
      <c r="E1587" t="s">
        <v>246</v>
      </c>
      <c r="F1587" t="s">
        <v>292</v>
      </c>
      <c r="G1587">
        <v>2013</v>
      </c>
      <c r="H1587" s="31">
        <v>0</v>
      </c>
      <c r="I1587" s="31">
        <v>0</v>
      </c>
      <c r="J1587" s="31">
        <v>0</v>
      </c>
      <c r="K1587" s="31">
        <v>0</v>
      </c>
      <c r="L1587" s="31">
        <v>0</v>
      </c>
      <c r="M1587" s="31">
        <v>0</v>
      </c>
      <c r="N1587" s="31">
        <v>0</v>
      </c>
      <c r="O1587" s="31">
        <v>0</v>
      </c>
    </row>
    <row r="1588" spans="1:15" x14ac:dyDescent="0.35">
      <c r="A1588" t="s">
        <v>34</v>
      </c>
      <c r="B1588" t="s">
        <v>34</v>
      </c>
      <c r="C1588" t="s">
        <v>57</v>
      </c>
      <c r="D1588" t="s">
        <v>58</v>
      </c>
      <c r="E1588" t="s">
        <v>246</v>
      </c>
      <c r="F1588" t="s">
        <v>292</v>
      </c>
      <c r="G1588">
        <v>2013</v>
      </c>
      <c r="H1588" s="31" t="s">
        <v>293</v>
      </c>
      <c r="I1588" s="31" t="s">
        <v>293</v>
      </c>
      <c r="J1588" s="31" t="s">
        <v>293</v>
      </c>
      <c r="K1588" s="31">
        <v>-1.996</v>
      </c>
      <c r="L1588" s="31">
        <v>-1.996</v>
      </c>
      <c r="M1588" s="31">
        <v>0</v>
      </c>
      <c r="N1588" s="31">
        <v>-1.996</v>
      </c>
      <c r="O1588" s="31">
        <v>0</v>
      </c>
    </row>
    <row r="1589" spans="1:15" x14ac:dyDescent="0.35">
      <c r="A1589" t="s">
        <v>38</v>
      </c>
      <c r="B1589" t="s">
        <v>38</v>
      </c>
      <c r="C1589" t="s">
        <v>39</v>
      </c>
      <c r="D1589" t="s">
        <v>61</v>
      </c>
      <c r="E1589" t="s">
        <v>246</v>
      </c>
      <c r="F1589" t="s">
        <v>292</v>
      </c>
      <c r="G1589">
        <v>2013</v>
      </c>
      <c r="H1589" s="31">
        <v>0</v>
      </c>
      <c r="I1589" s="31">
        <v>0</v>
      </c>
      <c r="J1589" s="31">
        <v>0</v>
      </c>
      <c r="K1589" s="31">
        <v>0</v>
      </c>
      <c r="L1589" s="31">
        <v>0</v>
      </c>
      <c r="M1589" s="31">
        <v>0</v>
      </c>
      <c r="N1589" s="31">
        <v>0</v>
      </c>
      <c r="O1589" s="31">
        <v>0</v>
      </c>
    </row>
    <row r="1590" spans="1:15" x14ac:dyDescent="0.35">
      <c r="A1590" t="s">
        <v>34</v>
      </c>
      <c r="B1590" t="s">
        <v>34</v>
      </c>
      <c r="C1590" t="s">
        <v>41</v>
      </c>
      <c r="D1590" t="s">
        <v>75</v>
      </c>
      <c r="E1590" t="s">
        <v>246</v>
      </c>
      <c r="F1590" t="s">
        <v>292</v>
      </c>
      <c r="G1590">
        <v>2013</v>
      </c>
      <c r="H1590" s="31" t="s">
        <v>293</v>
      </c>
      <c r="I1590" s="31" t="s">
        <v>293</v>
      </c>
      <c r="J1590" s="31">
        <v>0</v>
      </c>
      <c r="K1590" s="31">
        <v>12.744</v>
      </c>
      <c r="L1590" s="31">
        <v>12.744</v>
      </c>
      <c r="M1590" s="31" t="s">
        <v>293</v>
      </c>
      <c r="N1590" s="31">
        <v>-0.61399999999999999</v>
      </c>
      <c r="O1590" s="31" t="s">
        <v>293</v>
      </c>
    </row>
    <row r="1591" spans="1:15" x14ac:dyDescent="0.35">
      <c r="A1591" t="s">
        <v>23</v>
      </c>
      <c r="B1591" t="s">
        <v>23</v>
      </c>
      <c r="C1591" t="s">
        <v>41</v>
      </c>
      <c r="D1591" t="s">
        <v>90</v>
      </c>
      <c r="E1591" t="s">
        <v>246</v>
      </c>
      <c r="F1591" t="s">
        <v>292</v>
      </c>
      <c r="G1591">
        <v>2013</v>
      </c>
      <c r="H1591" s="31" t="s">
        <v>293</v>
      </c>
      <c r="I1591" s="31" t="s">
        <v>293</v>
      </c>
      <c r="J1591" s="31" t="s">
        <v>293</v>
      </c>
      <c r="K1591" s="31" t="s">
        <v>293</v>
      </c>
      <c r="L1591" s="31">
        <v>0</v>
      </c>
      <c r="M1591" s="31">
        <v>0</v>
      </c>
      <c r="N1591" s="31">
        <v>0</v>
      </c>
      <c r="O1591" s="31" t="s">
        <v>293</v>
      </c>
    </row>
    <row r="1592" spans="1:15" x14ac:dyDescent="0.35">
      <c r="A1592" t="s">
        <v>23</v>
      </c>
      <c r="B1592" t="s">
        <v>23</v>
      </c>
      <c r="C1592" t="s">
        <v>41</v>
      </c>
      <c r="D1592" t="s">
        <v>93</v>
      </c>
      <c r="E1592" t="s">
        <v>246</v>
      </c>
      <c r="F1592" t="s">
        <v>292</v>
      </c>
      <c r="G1592">
        <v>2013</v>
      </c>
      <c r="H1592" s="31">
        <v>0</v>
      </c>
      <c r="I1592" s="31">
        <v>0</v>
      </c>
      <c r="J1592" s="31">
        <v>0</v>
      </c>
      <c r="K1592" s="31">
        <v>0</v>
      </c>
      <c r="L1592" s="31">
        <v>0</v>
      </c>
      <c r="M1592" s="31">
        <v>0</v>
      </c>
      <c r="N1592" s="31">
        <v>0</v>
      </c>
      <c r="O1592" s="31">
        <v>0</v>
      </c>
    </row>
    <row r="1593" spans="1:15" x14ac:dyDescent="0.35">
      <c r="A1593" t="s">
        <v>34</v>
      </c>
      <c r="B1593" t="s">
        <v>34</v>
      </c>
      <c r="C1593" t="s">
        <v>41</v>
      </c>
      <c r="D1593" t="s">
        <v>94</v>
      </c>
      <c r="E1593" t="s">
        <v>246</v>
      </c>
      <c r="F1593" t="s">
        <v>292</v>
      </c>
      <c r="G1593">
        <v>2013</v>
      </c>
      <c r="H1593" s="31" t="s">
        <v>293</v>
      </c>
      <c r="I1593" s="31" t="s">
        <v>293</v>
      </c>
      <c r="J1593" s="31">
        <v>0</v>
      </c>
      <c r="K1593" s="31">
        <v>-0.154</v>
      </c>
      <c r="L1593" s="31">
        <v>-0.154</v>
      </c>
      <c r="M1593" s="31">
        <v>0</v>
      </c>
      <c r="N1593" s="31">
        <v>-0.154</v>
      </c>
      <c r="O1593" s="31">
        <v>0</v>
      </c>
    </row>
    <row r="1594" spans="1:15" x14ac:dyDescent="0.35">
      <c r="A1594" t="s">
        <v>23</v>
      </c>
      <c r="B1594" t="s">
        <v>23</v>
      </c>
      <c r="C1594" t="s">
        <v>41</v>
      </c>
      <c r="D1594" t="s">
        <v>99</v>
      </c>
      <c r="E1594" t="s">
        <v>246</v>
      </c>
      <c r="F1594" t="s">
        <v>292</v>
      </c>
      <c r="G1594">
        <v>2013</v>
      </c>
      <c r="H1594" s="31">
        <v>0</v>
      </c>
      <c r="I1594" s="31">
        <v>0</v>
      </c>
      <c r="J1594" s="31">
        <v>0</v>
      </c>
      <c r="K1594" s="31">
        <v>0</v>
      </c>
      <c r="L1594" s="31">
        <v>0</v>
      </c>
      <c r="M1594" s="31">
        <v>0</v>
      </c>
      <c r="N1594" s="31">
        <v>0</v>
      </c>
      <c r="O1594" s="31">
        <v>0</v>
      </c>
    </row>
    <row r="1595" spans="1:15" x14ac:dyDescent="0.35">
      <c r="A1595" t="s">
        <v>23</v>
      </c>
      <c r="B1595" t="s">
        <v>23</v>
      </c>
      <c r="C1595" t="s">
        <v>41</v>
      </c>
      <c r="D1595" t="s">
        <v>100</v>
      </c>
      <c r="E1595" t="s">
        <v>246</v>
      </c>
      <c r="F1595" t="s">
        <v>292</v>
      </c>
      <c r="G1595">
        <v>2013</v>
      </c>
      <c r="H1595" s="31" t="s">
        <v>293</v>
      </c>
      <c r="I1595" s="31" t="s">
        <v>293</v>
      </c>
      <c r="J1595" s="31">
        <v>0</v>
      </c>
      <c r="K1595" s="31">
        <v>14.893000000000001</v>
      </c>
      <c r="L1595" s="31">
        <v>14.893000000000001</v>
      </c>
      <c r="M1595" s="31">
        <v>0</v>
      </c>
      <c r="N1595" s="31">
        <v>14.893000000000001</v>
      </c>
      <c r="O1595" s="31">
        <v>0</v>
      </c>
    </row>
    <row r="1596" spans="1:15" x14ac:dyDescent="0.35">
      <c r="A1596" t="s">
        <v>27</v>
      </c>
      <c r="B1596" t="s">
        <v>27</v>
      </c>
      <c r="C1596" t="s">
        <v>41</v>
      </c>
      <c r="D1596" t="s">
        <v>103</v>
      </c>
      <c r="E1596" t="s">
        <v>246</v>
      </c>
      <c r="F1596" t="s">
        <v>292</v>
      </c>
      <c r="G1596">
        <v>2013</v>
      </c>
      <c r="H1596" s="31" t="s">
        <v>293</v>
      </c>
      <c r="I1596" s="31" t="s">
        <v>293</v>
      </c>
      <c r="J1596" s="31" t="s">
        <v>293</v>
      </c>
      <c r="K1596" s="31">
        <v>0.92100000000000004</v>
      </c>
      <c r="L1596" s="31">
        <v>0.92100000000000004</v>
      </c>
      <c r="M1596" s="31" t="s">
        <v>293</v>
      </c>
      <c r="N1596" s="31">
        <v>0.92100000000000004</v>
      </c>
      <c r="O1596" s="31" t="s">
        <v>293</v>
      </c>
    </row>
    <row r="1597" spans="1:15" x14ac:dyDescent="0.35">
      <c r="A1597" t="s">
        <v>23</v>
      </c>
      <c r="B1597" t="s">
        <v>23</v>
      </c>
      <c r="C1597" t="s">
        <v>41</v>
      </c>
      <c r="D1597" t="s">
        <v>124</v>
      </c>
      <c r="E1597" t="s">
        <v>246</v>
      </c>
      <c r="F1597" t="s">
        <v>292</v>
      </c>
      <c r="G1597">
        <v>2013</v>
      </c>
      <c r="H1597" s="31">
        <v>0</v>
      </c>
      <c r="I1597" s="31">
        <v>0</v>
      </c>
      <c r="J1597" s="31">
        <v>0</v>
      </c>
      <c r="K1597" s="31">
        <v>0</v>
      </c>
      <c r="L1597" s="31">
        <v>0</v>
      </c>
      <c r="M1597" s="31">
        <v>0</v>
      </c>
      <c r="N1597" s="31">
        <v>0</v>
      </c>
      <c r="O1597" s="31">
        <v>0</v>
      </c>
    </row>
    <row r="1598" spans="1:15" x14ac:dyDescent="0.35">
      <c r="A1598" t="s">
        <v>23</v>
      </c>
      <c r="B1598" t="s">
        <v>23</v>
      </c>
      <c r="C1598" t="s">
        <v>41</v>
      </c>
      <c r="D1598" t="s">
        <v>128</v>
      </c>
      <c r="E1598" t="s">
        <v>246</v>
      </c>
      <c r="F1598" t="s">
        <v>292</v>
      </c>
      <c r="G1598">
        <v>2013</v>
      </c>
      <c r="H1598" s="31" t="s">
        <v>293</v>
      </c>
      <c r="I1598" s="31" t="s">
        <v>293</v>
      </c>
      <c r="J1598" s="31" t="s">
        <v>293</v>
      </c>
      <c r="K1598" s="31">
        <v>1.075</v>
      </c>
      <c r="L1598" s="31">
        <v>0.92100000000000004</v>
      </c>
      <c r="M1598" s="31" t="s">
        <v>293</v>
      </c>
      <c r="N1598" s="31">
        <v>0.92100000000000004</v>
      </c>
      <c r="O1598" s="31" t="s">
        <v>293</v>
      </c>
    </row>
    <row r="1599" spans="1:15" x14ac:dyDescent="0.35">
      <c r="A1599" t="s">
        <v>16</v>
      </c>
      <c r="B1599" t="s">
        <v>16</v>
      </c>
      <c r="C1599" t="s">
        <v>41</v>
      </c>
      <c r="D1599" t="s">
        <v>133</v>
      </c>
      <c r="E1599" t="s">
        <v>246</v>
      </c>
      <c r="F1599" t="s">
        <v>292</v>
      </c>
      <c r="G1599">
        <v>2013</v>
      </c>
      <c r="H1599" s="31">
        <v>0</v>
      </c>
      <c r="I1599" s="31">
        <v>0</v>
      </c>
      <c r="J1599" s="31">
        <v>0</v>
      </c>
      <c r="K1599" s="31">
        <v>0</v>
      </c>
      <c r="L1599" s="31">
        <v>0</v>
      </c>
      <c r="M1599" s="31">
        <v>0</v>
      </c>
      <c r="N1599" s="31">
        <v>0</v>
      </c>
      <c r="O1599" s="31">
        <v>0</v>
      </c>
    </row>
    <row r="1600" spans="1:15" x14ac:dyDescent="0.35">
      <c r="A1600" t="s">
        <v>27</v>
      </c>
      <c r="B1600" t="s">
        <v>27</v>
      </c>
      <c r="C1600" t="s">
        <v>41</v>
      </c>
      <c r="D1600" t="s">
        <v>135</v>
      </c>
      <c r="E1600" t="s">
        <v>246</v>
      </c>
      <c r="F1600" t="s">
        <v>292</v>
      </c>
      <c r="G1600">
        <v>2013</v>
      </c>
      <c r="H1600" s="31" t="s">
        <v>293</v>
      </c>
      <c r="I1600" s="31" t="s">
        <v>293</v>
      </c>
      <c r="J1600" s="31" t="s">
        <v>293</v>
      </c>
      <c r="K1600" s="31">
        <v>0.46100000000000002</v>
      </c>
      <c r="L1600" s="31">
        <v>0.46100000000000002</v>
      </c>
      <c r="M1600" s="31" t="s">
        <v>293</v>
      </c>
      <c r="N1600" s="31">
        <v>0.46100000000000002</v>
      </c>
      <c r="O1600" s="31" t="s">
        <v>293</v>
      </c>
    </row>
    <row r="1601" spans="1:15" x14ac:dyDescent="0.35">
      <c r="A1601" t="s">
        <v>23</v>
      </c>
      <c r="B1601" t="s">
        <v>23</v>
      </c>
      <c r="C1601" t="s">
        <v>41</v>
      </c>
      <c r="D1601" t="s">
        <v>146</v>
      </c>
      <c r="E1601" t="s">
        <v>246</v>
      </c>
      <c r="F1601" t="s">
        <v>292</v>
      </c>
      <c r="G1601">
        <v>2013</v>
      </c>
      <c r="H1601" s="31">
        <v>0</v>
      </c>
      <c r="I1601" s="31">
        <v>0</v>
      </c>
      <c r="J1601" s="31">
        <v>0</v>
      </c>
      <c r="K1601" s="31">
        <v>0</v>
      </c>
      <c r="L1601" s="31">
        <v>0</v>
      </c>
      <c r="M1601" s="31">
        <v>0</v>
      </c>
      <c r="N1601" s="31">
        <v>0</v>
      </c>
      <c r="O1601" s="31">
        <v>0</v>
      </c>
    </row>
    <row r="1602" spans="1:15" x14ac:dyDescent="0.35">
      <c r="A1602" t="s">
        <v>38</v>
      </c>
      <c r="B1602" t="s">
        <v>38</v>
      </c>
      <c r="C1602" t="s">
        <v>39</v>
      </c>
      <c r="D1602" t="s">
        <v>184</v>
      </c>
      <c r="E1602" t="s">
        <v>246</v>
      </c>
      <c r="F1602" t="s">
        <v>292</v>
      </c>
      <c r="G1602">
        <v>2013</v>
      </c>
      <c r="H1602" s="31">
        <v>0</v>
      </c>
      <c r="I1602" s="31">
        <v>0</v>
      </c>
      <c r="J1602" s="31">
        <v>0</v>
      </c>
      <c r="K1602" s="31">
        <v>0</v>
      </c>
      <c r="L1602" s="31">
        <v>0</v>
      </c>
      <c r="M1602" s="31">
        <v>0</v>
      </c>
      <c r="N1602" s="31">
        <v>0</v>
      </c>
      <c r="O1602" s="31">
        <v>0</v>
      </c>
    </row>
    <row r="1603" spans="1:15" x14ac:dyDescent="0.35">
      <c r="A1603" t="s">
        <v>38</v>
      </c>
      <c r="B1603" t="s">
        <v>38</v>
      </c>
      <c r="C1603" t="s">
        <v>39</v>
      </c>
      <c r="D1603" t="s">
        <v>39</v>
      </c>
      <c r="E1603" t="s">
        <v>246</v>
      </c>
      <c r="F1603" t="s">
        <v>292</v>
      </c>
      <c r="G1603">
        <v>2013</v>
      </c>
      <c r="H1603" s="31">
        <v>0</v>
      </c>
      <c r="I1603" s="31">
        <v>0</v>
      </c>
      <c r="J1603" s="31">
        <v>0</v>
      </c>
      <c r="K1603" s="31">
        <v>0</v>
      </c>
      <c r="L1603" s="31">
        <v>0</v>
      </c>
      <c r="M1603" s="31">
        <v>0</v>
      </c>
      <c r="N1603" s="31">
        <v>0</v>
      </c>
      <c r="O1603" s="31">
        <v>0</v>
      </c>
    </row>
    <row r="1604" spans="1:15" x14ac:dyDescent="0.35">
      <c r="A1604" t="s">
        <v>27</v>
      </c>
      <c r="B1604" t="s">
        <v>27</v>
      </c>
      <c r="C1604" t="s">
        <v>41</v>
      </c>
      <c r="D1604" t="s">
        <v>194</v>
      </c>
      <c r="E1604" t="s">
        <v>246</v>
      </c>
      <c r="F1604" t="s">
        <v>292</v>
      </c>
      <c r="G1604">
        <v>2013</v>
      </c>
      <c r="H1604" s="31">
        <v>0</v>
      </c>
      <c r="I1604" s="31">
        <v>0</v>
      </c>
      <c r="J1604" s="31">
        <v>0</v>
      </c>
      <c r="K1604" s="31">
        <v>0</v>
      </c>
      <c r="L1604" s="31">
        <v>0</v>
      </c>
      <c r="M1604" s="31">
        <v>0</v>
      </c>
      <c r="N1604" s="31">
        <v>0</v>
      </c>
      <c r="O1604" s="31">
        <v>0</v>
      </c>
    </row>
    <row r="1605" spans="1:15" x14ac:dyDescent="0.35">
      <c r="A1605" t="s">
        <v>34</v>
      </c>
      <c r="B1605" t="s">
        <v>34</v>
      </c>
      <c r="C1605" t="s">
        <v>41</v>
      </c>
      <c r="D1605" t="s">
        <v>206</v>
      </c>
      <c r="E1605" t="s">
        <v>246</v>
      </c>
      <c r="F1605" t="s">
        <v>292</v>
      </c>
      <c r="G1605">
        <v>2013</v>
      </c>
      <c r="H1605" s="31">
        <v>36.582999999999998</v>
      </c>
      <c r="I1605" s="31" t="s">
        <v>293</v>
      </c>
      <c r="J1605" s="31" t="s">
        <v>293</v>
      </c>
      <c r="K1605" s="31">
        <v>9.98</v>
      </c>
      <c r="L1605" s="31">
        <v>9.98</v>
      </c>
      <c r="M1605" s="31" t="s">
        <v>293</v>
      </c>
      <c r="N1605" s="31">
        <v>9.98</v>
      </c>
      <c r="O1605" s="31" t="s">
        <v>293</v>
      </c>
    </row>
    <row r="1606" spans="1:15" x14ac:dyDescent="0.35">
      <c r="A1606" t="s">
        <v>34</v>
      </c>
      <c r="B1606" t="s">
        <v>34</v>
      </c>
      <c r="C1606" t="s">
        <v>41</v>
      </c>
      <c r="D1606" t="s">
        <v>241</v>
      </c>
      <c r="E1606" t="s">
        <v>246</v>
      </c>
      <c r="F1606" t="s">
        <v>292</v>
      </c>
      <c r="G1606">
        <v>2013</v>
      </c>
      <c r="H1606" s="31">
        <v>0</v>
      </c>
      <c r="I1606" s="31">
        <v>0</v>
      </c>
      <c r="J1606" s="31">
        <v>0</v>
      </c>
      <c r="K1606" s="31">
        <v>0</v>
      </c>
      <c r="L1606" s="31">
        <v>0</v>
      </c>
      <c r="M1606" s="31">
        <v>0</v>
      </c>
      <c r="N1606" s="31">
        <v>0</v>
      </c>
      <c r="O1606" s="31">
        <v>0</v>
      </c>
    </row>
    <row r="1607" spans="1:15" x14ac:dyDescent="0.35">
      <c r="A1607" t="s">
        <v>23</v>
      </c>
      <c r="B1607" t="s">
        <v>23</v>
      </c>
      <c r="C1607" t="s">
        <v>41</v>
      </c>
      <c r="D1607" t="s">
        <v>242</v>
      </c>
      <c r="E1607" t="s">
        <v>246</v>
      </c>
      <c r="F1607" t="s">
        <v>292</v>
      </c>
      <c r="G1607">
        <v>2013</v>
      </c>
      <c r="H1607" s="31">
        <v>0</v>
      </c>
      <c r="I1607" s="31">
        <v>0</v>
      </c>
      <c r="J1607" s="31">
        <v>0</v>
      </c>
      <c r="K1607" s="31">
        <v>0</v>
      </c>
      <c r="L1607" s="31">
        <v>0</v>
      </c>
      <c r="M1607" s="31">
        <v>0</v>
      </c>
      <c r="N1607" s="31">
        <v>0</v>
      </c>
      <c r="O1607" s="31">
        <v>0</v>
      </c>
    </row>
    <row r="1608" spans="1:15" x14ac:dyDescent="0.35">
      <c r="A1608" t="s">
        <v>23</v>
      </c>
      <c r="B1608" t="s">
        <v>23</v>
      </c>
      <c r="C1608" t="s">
        <v>41</v>
      </c>
      <c r="D1608" t="s">
        <v>243</v>
      </c>
      <c r="E1608" t="s">
        <v>246</v>
      </c>
      <c r="F1608" t="s">
        <v>292</v>
      </c>
      <c r="G1608">
        <v>2013</v>
      </c>
      <c r="H1608" s="31">
        <v>0</v>
      </c>
      <c r="I1608" s="31">
        <v>0</v>
      </c>
      <c r="J1608" s="31">
        <v>0</v>
      </c>
      <c r="K1608" s="31">
        <v>0</v>
      </c>
      <c r="L1608" s="31">
        <v>0</v>
      </c>
      <c r="M1608" s="31">
        <v>0</v>
      </c>
      <c r="N1608" s="31">
        <v>0</v>
      </c>
      <c r="O1608" s="31">
        <v>0</v>
      </c>
    </row>
    <row r="1609" spans="1:15" x14ac:dyDescent="0.35">
      <c r="A1609" t="s">
        <v>34</v>
      </c>
      <c r="B1609" t="s">
        <v>34</v>
      </c>
      <c r="C1609" t="s">
        <v>41</v>
      </c>
      <c r="D1609" t="s">
        <v>231</v>
      </c>
      <c r="E1609" t="s">
        <v>246</v>
      </c>
      <c r="F1609" t="s">
        <v>292</v>
      </c>
      <c r="G1609">
        <v>2013</v>
      </c>
      <c r="H1609" s="31">
        <v>0</v>
      </c>
      <c r="I1609" s="31">
        <v>0</v>
      </c>
      <c r="J1609" s="31">
        <v>0</v>
      </c>
      <c r="K1609" s="31">
        <v>0</v>
      </c>
      <c r="L1609" s="31">
        <v>0</v>
      </c>
      <c r="M1609" s="31">
        <v>0</v>
      </c>
      <c r="N1609" s="31">
        <v>0</v>
      </c>
      <c r="O1609" s="31">
        <v>0</v>
      </c>
    </row>
    <row r="1610" spans="1:15" x14ac:dyDescent="0.35">
      <c r="A1610" t="s">
        <v>34</v>
      </c>
      <c r="B1610" t="s">
        <v>34</v>
      </c>
      <c r="C1610" t="s">
        <v>41</v>
      </c>
      <c r="D1610" t="s">
        <v>256</v>
      </c>
      <c r="E1610" t="s">
        <v>246</v>
      </c>
      <c r="F1610" t="s">
        <v>292</v>
      </c>
      <c r="G1610">
        <v>2013</v>
      </c>
      <c r="H1610" s="31" t="s">
        <v>293</v>
      </c>
      <c r="I1610" s="31" t="s">
        <v>293</v>
      </c>
      <c r="J1610" s="31" t="s">
        <v>293</v>
      </c>
      <c r="K1610" s="31">
        <v>0.76800000000000002</v>
      </c>
      <c r="L1610" s="31">
        <v>0.76800000000000002</v>
      </c>
      <c r="M1610" s="31">
        <v>0</v>
      </c>
      <c r="N1610" s="31">
        <v>0.76800000000000002</v>
      </c>
      <c r="O1610" s="31">
        <v>0</v>
      </c>
    </row>
    <row r="1611" spans="1:15" x14ac:dyDescent="0.35">
      <c r="A1611" t="s">
        <v>34</v>
      </c>
      <c r="B1611" t="s">
        <v>34</v>
      </c>
      <c r="C1611" t="s">
        <v>41</v>
      </c>
      <c r="D1611" t="s">
        <v>260</v>
      </c>
      <c r="E1611" t="s">
        <v>246</v>
      </c>
      <c r="F1611" t="s">
        <v>292</v>
      </c>
      <c r="G1611">
        <v>2013</v>
      </c>
      <c r="H1611" s="31">
        <v>0</v>
      </c>
      <c r="I1611" s="31">
        <v>0</v>
      </c>
      <c r="J1611" s="31">
        <v>0</v>
      </c>
      <c r="K1611" s="31">
        <v>0</v>
      </c>
      <c r="L1611" s="31">
        <v>0</v>
      </c>
      <c r="M1611" s="31">
        <v>0</v>
      </c>
      <c r="N1611" s="31">
        <v>0</v>
      </c>
      <c r="O1611" s="31">
        <v>0</v>
      </c>
    </row>
    <row r="1612" spans="1:15" x14ac:dyDescent="0.35">
      <c r="A1612" t="s">
        <v>38</v>
      </c>
      <c r="B1612" t="s">
        <v>38</v>
      </c>
      <c r="C1612" t="s">
        <v>39</v>
      </c>
      <c r="D1612" t="s">
        <v>66</v>
      </c>
      <c r="E1612" t="s">
        <v>246</v>
      </c>
      <c r="F1612" t="s">
        <v>292</v>
      </c>
      <c r="G1612">
        <v>2013</v>
      </c>
      <c r="H1612" s="31" t="s">
        <v>293</v>
      </c>
      <c r="I1612" s="31" t="s">
        <v>293</v>
      </c>
      <c r="J1612" s="31" t="s">
        <v>293</v>
      </c>
      <c r="K1612" s="31">
        <v>-0.61399999999999999</v>
      </c>
      <c r="L1612" s="31">
        <v>-0.76800000000000002</v>
      </c>
      <c r="M1612" s="31" t="s">
        <v>293</v>
      </c>
      <c r="N1612" s="31">
        <v>-0.76800000000000002</v>
      </c>
      <c r="O1612" s="31" t="s">
        <v>293</v>
      </c>
    </row>
    <row r="1613" spans="1:15" x14ac:dyDescent="0.35">
      <c r="A1613" t="s">
        <v>38</v>
      </c>
      <c r="B1613" t="s">
        <v>38</v>
      </c>
      <c r="C1613" t="s">
        <v>39</v>
      </c>
      <c r="D1613" t="s">
        <v>267</v>
      </c>
      <c r="E1613" t="s">
        <v>246</v>
      </c>
      <c r="F1613" t="s">
        <v>292</v>
      </c>
      <c r="G1613">
        <v>2013</v>
      </c>
      <c r="H1613" s="31" t="s">
        <v>293</v>
      </c>
      <c r="I1613" s="31" t="s">
        <v>293</v>
      </c>
      <c r="J1613" s="31">
        <v>0</v>
      </c>
      <c r="K1613" s="31">
        <v>0</v>
      </c>
      <c r="L1613" s="31">
        <v>0</v>
      </c>
      <c r="M1613" s="31">
        <v>0</v>
      </c>
      <c r="N1613" s="31">
        <v>0</v>
      </c>
      <c r="O1613" s="31">
        <v>0</v>
      </c>
    </row>
    <row r="1614" spans="1:15" x14ac:dyDescent="0.35">
      <c r="A1614" t="s">
        <v>23</v>
      </c>
      <c r="B1614" t="s">
        <v>23</v>
      </c>
      <c r="C1614" t="s">
        <v>41</v>
      </c>
      <c r="D1614" t="s">
        <v>43</v>
      </c>
      <c r="E1614" t="s">
        <v>246</v>
      </c>
      <c r="F1614" t="s">
        <v>292</v>
      </c>
      <c r="G1614">
        <v>2013</v>
      </c>
      <c r="H1614" s="31">
        <v>472.61700000000002</v>
      </c>
      <c r="I1614" s="31">
        <v>356.95400000000001</v>
      </c>
      <c r="J1614" s="31">
        <v>115.819</v>
      </c>
      <c r="K1614" s="31">
        <v>173.96</v>
      </c>
      <c r="L1614" s="31">
        <v>147.244</v>
      </c>
      <c r="M1614" s="31" t="s">
        <v>293</v>
      </c>
      <c r="N1614" s="31">
        <v>144.173</v>
      </c>
      <c r="O1614" s="31" t="s">
        <v>293</v>
      </c>
    </row>
    <row r="1615" spans="1:15" x14ac:dyDescent="0.35">
      <c r="A1615" t="s">
        <v>27</v>
      </c>
      <c r="B1615" t="s">
        <v>27</v>
      </c>
      <c r="C1615" t="s">
        <v>41</v>
      </c>
      <c r="D1615" t="s">
        <v>60</v>
      </c>
      <c r="E1615" t="s">
        <v>246</v>
      </c>
      <c r="F1615" t="s">
        <v>292</v>
      </c>
      <c r="G1615">
        <v>2013</v>
      </c>
      <c r="H1615" s="31" t="s">
        <v>293</v>
      </c>
      <c r="I1615" s="31" t="s">
        <v>293</v>
      </c>
      <c r="J1615" s="31" t="s">
        <v>293</v>
      </c>
      <c r="K1615" s="31">
        <v>-0.307</v>
      </c>
      <c r="L1615" s="31">
        <v>-0.307</v>
      </c>
      <c r="M1615" s="31" t="s">
        <v>293</v>
      </c>
      <c r="N1615" s="31">
        <v>-0.307</v>
      </c>
      <c r="O1615" s="31" t="s">
        <v>293</v>
      </c>
    </row>
    <row r="1616" spans="1:15" x14ac:dyDescent="0.35">
      <c r="A1616" t="s">
        <v>23</v>
      </c>
      <c r="B1616" t="s">
        <v>23</v>
      </c>
      <c r="C1616" t="s">
        <v>41</v>
      </c>
      <c r="D1616" t="s">
        <v>64</v>
      </c>
      <c r="E1616" t="s">
        <v>246</v>
      </c>
      <c r="F1616" t="s">
        <v>292</v>
      </c>
      <c r="G1616">
        <v>2013</v>
      </c>
      <c r="H1616" s="31">
        <v>5778.6670000000004</v>
      </c>
      <c r="I1616" s="31">
        <v>5480.2449999999999</v>
      </c>
      <c r="J1616" s="31">
        <v>298.42099999999999</v>
      </c>
      <c r="K1616" s="31">
        <v>1061.723</v>
      </c>
      <c r="L1616" s="31">
        <v>1036.0820000000001</v>
      </c>
      <c r="M1616" s="31" t="s">
        <v>293</v>
      </c>
      <c r="N1616" s="31">
        <v>1.228</v>
      </c>
      <c r="O1616" s="31" t="s">
        <v>293</v>
      </c>
    </row>
    <row r="1617" spans="1:15" x14ac:dyDescent="0.35">
      <c r="A1617" t="s">
        <v>23</v>
      </c>
      <c r="B1617" t="s">
        <v>23</v>
      </c>
      <c r="C1617" t="s">
        <v>41</v>
      </c>
      <c r="D1617" t="s">
        <v>85</v>
      </c>
      <c r="E1617" t="s">
        <v>246</v>
      </c>
      <c r="F1617" t="s">
        <v>292</v>
      </c>
      <c r="G1617">
        <v>2013</v>
      </c>
      <c r="H1617" s="31">
        <v>231.01599999999999</v>
      </c>
      <c r="I1617" s="31">
        <v>215.137</v>
      </c>
      <c r="J1617" s="31">
        <v>15.878</v>
      </c>
      <c r="K1617" s="31">
        <v>21.803000000000001</v>
      </c>
      <c r="L1617" s="31">
        <v>21.495000000000001</v>
      </c>
      <c r="M1617" s="31">
        <v>0</v>
      </c>
      <c r="N1617" s="31">
        <v>21.495000000000001</v>
      </c>
      <c r="O1617" s="31">
        <v>0.307</v>
      </c>
    </row>
    <row r="1618" spans="1:15" x14ac:dyDescent="0.35">
      <c r="A1618" t="s">
        <v>23</v>
      </c>
      <c r="B1618" t="s">
        <v>23</v>
      </c>
      <c r="C1618" t="s">
        <v>41</v>
      </c>
      <c r="D1618" t="s">
        <v>101</v>
      </c>
      <c r="E1618" t="s">
        <v>246</v>
      </c>
      <c r="F1618" t="s">
        <v>292</v>
      </c>
      <c r="G1618">
        <v>2013</v>
      </c>
      <c r="H1618" s="31">
        <v>93.403000000000006</v>
      </c>
      <c r="I1618" s="31" t="s">
        <v>293</v>
      </c>
      <c r="J1618" s="31" t="s">
        <v>293</v>
      </c>
      <c r="K1618" s="31">
        <v>11.055</v>
      </c>
      <c r="L1618" s="31">
        <v>11.055</v>
      </c>
      <c r="M1618" s="31" t="s">
        <v>293</v>
      </c>
      <c r="N1618" s="31" t="s">
        <v>293</v>
      </c>
      <c r="O1618" s="31">
        <v>0</v>
      </c>
    </row>
    <row r="1619" spans="1:15" x14ac:dyDescent="0.35">
      <c r="A1619" t="s">
        <v>38</v>
      </c>
      <c r="B1619" t="s">
        <v>38</v>
      </c>
      <c r="C1619" t="s">
        <v>39</v>
      </c>
      <c r="D1619" t="s">
        <v>201</v>
      </c>
      <c r="E1619" t="s">
        <v>246</v>
      </c>
      <c r="F1619" t="s">
        <v>292</v>
      </c>
      <c r="G1619">
        <v>2013</v>
      </c>
      <c r="H1619" s="31">
        <v>0</v>
      </c>
      <c r="I1619" s="31">
        <v>0</v>
      </c>
      <c r="J1619" s="31">
        <v>0</v>
      </c>
      <c r="K1619" s="31">
        <v>0</v>
      </c>
      <c r="L1619" s="31">
        <v>0</v>
      </c>
      <c r="M1619" s="31">
        <v>0</v>
      </c>
      <c r="N1619" s="31">
        <v>0</v>
      </c>
      <c r="O1619" s="31">
        <v>0</v>
      </c>
    </row>
    <row r="1620" spans="1:15" x14ac:dyDescent="0.35">
      <c r="A1620" t="s">
        <v>23</v>
      </c>
      <c r="B1620" t="s">
        <v>23</v>
      </c>
      <c r="C1620" t="s">
        <v>41</v>
      </c>
      <c r="D1620" t="s">
        <v>132</v>
      </c>
      <c r="E1620" t="s">
        <v>246</v>
      </c>
      <c r="F1620" t="s">
        <v>292</v>
      </c>
      <c r="G1620">
        <v>2013</v>
      </c>
      <c r="H1620" s="31">
        <v>0</v>
      </c>
      <c r="I1620" s="31">
        <v>0</v>
      </c>
      <c r="J1620" s="31">
        <v>0</v>
      </c>
      <c r="K1620" s="31">
        <v>0</v>
      </c>
      <c r="L1620" s="31">
        <v>0</v>
      </c>
      <c r="M1620" s="31">
        <v>0</v>
      </c>
      <c r="N1620" s="31">
        <v>0</v>
      </c>
      <c r="O1620" s="31">
        <v>0</v>
      </c>
    </row>
    <row r="1621" spans="1:15" x14ac:dyDescent="0.35">
      <c r="A1621" t="s">
        <v>23</v>
      </c>
      <c r="B1621" t="s">
        <v>23</v>
      </c>
      <c r="C1621" t="s">
        <v>41</v>
      </c>
      <c r="D1621" t="s">
        <v>208</v>
      </c>
      <c r="E1621" t="s">
        <v>246</v>
      </c>
      <c r="F1621" t="s">
        <v>292</v>
      </c>
      <c r="G1621">
        <v>2013</v>
      </c>
      <c r="H1621" s="31" t="s">
        <v>293</v>
      </c>
      <c r="I1621" s="31" t="s">
        <v>293</v>
      </c>
      <c r="J1621" s="31" t="s">
        <v>293</v>
      </c>
      <c r="K1621" s="31">
        <v>1.5349999999999999</v>
      </c>
      <c r="L1621" s="31">
        <v>1.5349999999999999</v>
      </c>
      <c r="M1621" s="31" t="s">
        <v>293</v>
      </c>
      <c r="N1621" s="31">
        <v>-0.307</v>
      </c>
      <c r="O1621" s="31" t="s">
        <v>293</v>
      </c>
    </row>
    <row r="1622" spans="1:15" x14ac:dyDescent="0.35">
      <c r="A1622" t="s">
        <v>23</v>
      </c>
      <c r="B1622" t="s">
        <v>23</v>
      </c>
      <c r="C1622" t="s">
        <v>41</v>
      </c>
      <c r="D1622" t="s">
        <v>209</v>
      </c>
      <c r="E1622" t="s">
        <v>246</v>
      </c>
      <c r="F1622" t="s">
        <v>292</v>
      </c>
      <c r="G1622">
        <v>2013</v>
      </c>
      <c r="H1622" s="31">
        <v>296.86500000000001</v>
      </c>
      <c r="I1622" s="31">
        <v>292.50599999999997</v>
      </c>
      <c r="J1622" s="31">
        <v>4.359</v>
      </c>
      <c r="K1622" s="31">
        <v>73.852000000000004</v>
      </c>
      <c r="L1622" s="31">
        <v>69.400000000000006</v>
      </c>
      <c r="M1622" s="31" t="s">
        <v>293</v>
      </c>
      <c r="N1622" s="31">
        <v>48.518000000000001</v>
      </c>
      <c r="O1622" s="31" t="s">
        <v>293</v>
      </c>
    </row>
    <row r="1623" spans="1:15" x14ac:dyDescent="0.35">
      <c r="A1623" t="s">
        <v>23</v>
      </c>
      <c r="B1623" t="s">
        <v>23</v>
      </c>
      <c r="C1623" t="s">
        <v>41</v>
      </c>
      <c r="D1623" t="s">
        <v>245</v>
      </c>
      <c r="E1623" t="s">
        <v>246</v>
      </c>
      <c r="F1623" t="s">
        <v>292</v>
      </c>
      <c r="G1623">
        <v>2013</v>
      </c>
      <c r="H1623" s="31">
        <v>0</v>
      </c>
      <c r="I1623" s="31">
        <v>0</v>
      </c>
      <c r="J1623" s="31">
        <v>0</v>
      </c>
      <c r="K1623" s="31">
        <v>0</v>
      </c>
      <c r="L1623" s="31">
        <v>0</v>
      </c>
      <c r="M1623" s="31">
        <v>0</v>
      </c>
      <c r="N1623" s="31">
        <v>0</v>
      </c>
      <c r="O1623" s="31">
        <v>0</v>
      </c>
    </row>
    <row r="1624" spans="1:15" x14ac:dyDescent="0.35">
      <c r="A1624" t="s">
        <v>34</v>
      </c>
      <c r="B1624" t="s">
        <v>34</v>
      </c>
      <c r="C1624" t="s">
        <v>41</v>
      </c>
      <c r="D1624" t="s">
        <v>268</v>
      </c>
      <c r="E1624" t="s">
        <v>246</v>
      </c>
      <c r="F1624" t="s">
        <v>292</v>
      </c>
      <c r="G1624">
        <v>2013</v>
      </c>
      <c r="H1624" s="31">
        <v>161.898</v>
      </c>
      <c r="I1624" s="31">
        <v>160.03</v>
      </c>
      <c r="J1624" s="31">
        <v>1.8680000000000001</v>
      </c>
      <c r="K1624" s="31">
        <v>35.006999999999998</v>
      </c>
      <c r="L1624" s="31">
        <v>29.48</v>
      </c>
      <c r="M1624" s="31" t="s">
        <v>293</v>
      </c>
      <c r="N1624" s="31">
        <v>20.728000000000002</v>
      </c>
      <c r="O1624" s="31" t="s">
        <v>293</v>
      </c>
    </row>
    <row r="1625" spans="1:15" x14ac:dyDescent="0.35">
      <c r="A1625" t="s">
        <v>23</v>
      </c>
      <c r="B1625" t="s">
        <v>23</v>
      </c>
      <c r="C1625" t="s">
        <v>41</v>
      </c>
      <c r="D1625" t="s">
        <v>272</v>
      </c>
      <c r="E1625" t="s">
        <v>246</v>
      </c>
      <c r="F1625" t="s">
        <v>292</v>
      </c>
      <c r="G1625">
        <v>2013</v>
      </c>
      <c r="H1625" s="31">
        <v>396.49400000000003</v>
      </c>
      <c r="I1625" s="31" t="s">
        <v>293</v>
      </c>
      <c r="J1625" s="31" t="s">
        <v>293</v>
      </c>
      <c r="K1625" s="31">
        <v>50.360999999999997</v>
      </c>
      <c r="L1625" s="31">
        <v>49.133000000000003</v>
      </c>
      <c r="M1625" s="31" t="s">
        <v>293</v>
      </c>
      <c r="N1625" s="31">
        <v>49.133000000000003</v>
      </c>
      <c r="O1625" s="31" t="s">
        <v>293</v>
      </c>
    </row>
    <row r="1626" spans="1:15" x14ac:dyDescent="0.35">
      <c r="A1626" t="s">
        <v>34</v>
      </c>
      <c r="B1626" t="s">
        <v>34</v>
      </c>
      <c r="C1626" t="s">
        <v>28</v>
      </c>
      <c r="D1626" t="s">
        <v>50</v>
      </c>
      <c r="E1626" t="s">
        <v>246</v>
      </c>
      <c r="F1626" t="s">
        <v>292</v>
      </c>
      <c r="G1626">
        <v>2013</v>
      </c>
      <c r="H1626" s="31" t="s">
        <v>293</v>
      </c>
      <c r="I1626" s="31" t="s">
        <v>293</v>
      </c>
      <c r="J1626" s="31">
        <v>0</v>
      </c>
      <c r="K1626" s="31">
        <v>33.011000000000003</v>
      </c>
      <c r="L1626" s="31">
        <v>33.011000000000003</v>
      </c>
      <c r="M1626" s="31" t="s">
        <v>293</v>
      </c>
      <c r="N1626" s="31" t="s">
        <v>293</v>
      </c>
      <c r="O1626" s="31">
        <v>0</v>
      </c>
    </row>
    <row r="1627" spans="1:15" x14ac:dyDescent="0.35">
      <c r="A1627" t="s">
        <v>23</v>
      </c>
      <c r="B1627" t="s">
        <v>23</v>
      </c>
      <c r="C1627" t="s">
        <v>28</v>
      </c>
      <c r="D1627" t="s">
        <v>141</v>
      </c>
      <c r="E1627" t="s">
        <v>246</v>
      </c>
      <c r="F1627" t="s">
        <v>292</v>
      </c>
      <c r="G1627">
        <v>2013</v>
      </c>
      <c r="H1627" s="31" t="s">
        <v>293</v>
      </c>
      <c r="I1627" s="31" t="s">
        <v>293</v>
      </c>
      <c r="J1627" s="31" t="s">
        <v>293</v>
      </c>
      <c r="K1627" s="31">
        <v>-1.228</v>
      </c>
      <c r="L1627" s="31">
        <v>-1.228</v>
      </c>
      <c r="M1627" s="31">
        <v>0</v>
      </c>
      <c r="N1627" s="31">
        <v>-1.228</v>
      </c>
      <c r="O1627" s="31">
        <v>0</v>
      </c>
    </row>
    <row r="1628" spans="1:15" x14ac:dyDescent="0.35">
      <c r="A1628" t="s">
        <v>34</v>
      </c>
      <c r="B1628" t="s">
        <v>34</v>
      </c>
      <c r="C1628" t="s">
        <v>28</v>
      </c>
      <c r="D1628" t="s">
        <v>156</v>
      </c>
      <c r="E1628" t="s">
        <v>246</v>
      </c>
      <c r="F1628" t="s">
        <v>292</v>
      </c>
      <c r="G1628">
        <v>2013</v>
      </c>
      <c r="H1628" s="31" t="s">
        <v>293</v>
      </c>
      <c r="I1628" s="31" t="s">
        <v>293</v>
      </c>
      <c r="J1628" s="31">
        <v>0</v>
      </c>
      <c r="K1628" s="31">
        <v>3.8380000000000001</v>
      </c>
      <c r="L1628" s="31">
        <v>3.8380000000000001</v>
      </c>
      <c r="M1628" s="31">
        <v>0</v>
      </c>
      <c r="N1628" s="31">
        <v>3.8380000000000001</v>
      </c>
      <c r="O1628" s="31">
        <v>0</v>
      </c>
    </row>
    <row r="1629" spans="1:15" x14ac:dyDescent="0.35">
      <c r="A1629" t="s">
        <v>34</v>
      </c>
      <c r="B1629" t="s">
        <v>34</v>
      </c>
      <c r="C1629" t="s">
        <v>28</v>
      </c>
      <c r="D1629" t="s">
        <v>202</v>
      </c>
      <c r="E1629" t="s">
        <v>246</v>
      </c>
      <c r="F1629" t="s">
        <v>292</v>
      </c>
      <c r="G1629">
        <v>2013</v>
      </c>
      <c r="H1629" s="31" t="s">
        <v>293</v>
      </c>
      <c r="I1629" s="31" t="s">
        <v>293</v>
      </c>
      <c r="J1629" s="31" t="s">
        <v>293</v>
      </c>
      <c r="K1629" s="31">
        <v>0.46100000000000002</v>
      </c>
      <c r="L1629" s="31">
        <v>0.61399999999999999</v>
      </c>
      <c r="M1629" s="31" t="s">
        <v>293</v>
      </c>
      <c r="N1629" s="31">
        <v>0.61399999999999999</v>
      </c>
      <c r="O1629" s="31" t="s">
        <v>293</v>
      </c>
    </row>
    <row r="1630" spans="1:15" x14ac:dyDescent="0.35">
      <c r="A1630" t="s">
        <v>34</v>
      </c>
      <c r="B1630" t="s">
        <v>34</v>
      </c>
      <c r="C1630" t="s">
        <v>28</v>
      </c>
      <c r="D1630" t="s">
        <v>215</v>
      </c>
      <c r="E1630" t="s">
        <v>246</v>
      </c>
      <c r="F1630" t="s">
        <v>292</v>
      </c>
      <c r="G1630">
        <v>2013</v>
      </c>
      <c r="H1630" s="31">
        <v>2.335</v>
      </c>
      <c r="I1630" s="31">
        <v>2.335</v>
      </c>
      <c r="J1630" s="31">
        <v>0</v>
      </c>
      <c r="K1630" s="31">
        <v>-1.228</v>
      </c>
      <c r="L1630" s="31">
        <v>-1.228</v>
      </c>
      <c r="M1630" s="31">
        <v>0</v>
      </c>
      <c r="N1630" s="31">
        <v>-1.228</v>
      </c>
      <c r="O1630" s="31">
        <v>0</v>
      </c>
    </row>
    <row r="1631" spans="1:15" x14ac:dyDescent="0.35">
      <c r="A1631" t="s">
        <v>34</v>
      </c>
      <c r="B1631" t="s">
        <v>34</v>
      </c>
      <c r="C1631" t="s">
        <v>28</v>
      </c>
      <c r="D1631" t="s">
        <v>225</v>
      </c>
      <c r="E1631" t="s">
        <v>246</v>
      </c>
      <c r="F1631" t="s">
        <v>292</v>
      </c>
      <c r="G1631">
        <v>2013</v>
      </c>
      <c r="H1631" s="31">
        <v>378.43599999999998</v>
      </c>
      <c r="I1631" s="31" t="s">
        <v>293</v>
      </c>
      <c r="J1631" s="31" t="s">
        <v>293</v>
      </c>
      <c r="K1631" s="31">
        <v>0.92100000000000004</v>
      </c>
      <c r="L1631" s="31">
        <v>0.307</v>
      </c>
      <c r="M1631" s="31" t="s">
        <v>293</v>
      </c>
      <c r="N1631" s="31">
        <v>-1.6890000000000001</v>
      </c>
      <c r="O1631" s="31" t="s">
        <v>293</v>
      </c>
    </row>
    <row r="1632" spans="1:15" x14ac:dyDescent="0.35">
      <c r="A1632" t="s">
        <v>34</v>
      </c>
      <c r="B1632" t="s">
        <v>34</v>
      </c>
      <c r="C1632" t="s">
        <v>28</v>
      </c>
      <c r="D1632" t="s">
        <v>264</v>
      </c>
      <c r="E1632" t="s">
        <v>246</v>
      </c>
      <c r="F1632" t="s">
        <v>292</v>
      </c>
      <c r="G1632">
        <v>2013</v>
      </c>
      <c r="H1632" s="31">
        <v>297.95400000000001</v>
      </c>
      <c r="I1632" s="31">
        <v>152.55799999999999</v>
      </c>
      <c r="J1632" s="31">
        <v>145.39699999999999</v>
      </c>
      <c r="K1632" s="31">
        <v>51.281999999999996</v>
      </c>
      <c r="L1632" s="31">
        <v>48.210999999999999</v>
      </c>
      <c r="M1632" s="31" t="s">
        <v>293</v>
      </c>
      <c r="N1632" s="31" t="s">
        <v>293</v>
      </c>
      <c r="O1632" s="31">
        <v>2.9169999999999998</v>
      </c>
    </row>
    <row r="1633" spans="1:15" x14ac:dyDescent="0.35">
      <c r="A1633" t="s">
        <v>16</v>
      </c>
      <c r="B1633" t="s">
        <v>16</v>
      </c>
      <c r="C1633" t="s">
        <v>28</v>
      </c>
      <c r="D1633" t="s">
        <v>277</v>
      </c>
      <c r="E1633" t="s">
        <v>246</v>
      </c>
      <c r="F1633" t="s">
        <v>292</v>
      </c>
      <c r="G1633">
        <v>2013</v>
      </c>
      <c r="H1633" s="31">
        <v>0</v>
      </c>
      <c r="I1633" s="31">
        <v>0</v>
      </c>
      <c r="J1633" s="31">
        <v>0</v>
      </c>
      <c r="K1633" s="31">
        <v>0</v>
      </c>
      <c r="L1633" s="31">
        <v>0</v>
      </c>
      <c r="M1633" s="31">
        <v>0</v>
      </c>
      <c r="N1633" s="31">
        <v>0</v>
      </c>
      <c r="O1633" s="31">
        <v>0</v>
      </c>
    </row>
    <row r="1634" spans="1:15" x14ac:dyDescent="0.35">
      <c r="A1634" t="s">
        <v>23</v>
      </c>
      <c r="B1634" t="s">
        <v>23</v>
      </c>
      <c r="C1634" t="s">
        <v>24</v>
      </c>
      <c r="D1634" t="s">
        <v>44</v>
      </c>
      <c r="E1634" t="s">
        <v>246</v>
      </c>
      <c r="F1634" t="s">
        <v>292</v>
      </c>
      <c r="G1634">
        <v>2013</v>
      </c>
      <c r="H1634" s="31">
        <v>0</v>
      </c>
      <c r="I1634" s="31">
        <v>0</v>
      </c>
      <c r="J1634" s="31">
        <v>0</v>
      </c>
      <c r="K1634" s="31">
        <v>0</v>
      </c>
      <c r="L1634" s="31">
        <v>0</v>
      </c>
      <c r="M1634" s="31">
        <v>0</v>
      </c>
      <c r="N1634" s="31">
        <v>0</v>
      </c>
      <c r="O1634" s="31">
        <v>0</v>
      </c>
    </row>
    <row r="1635" spans="1:15" x14ac:dyDescent="0.35">
      <c r="A1635" t="s">
        <v>23</v>
      </c>
      <c r="B1635" t="s">
        <v>23</v>
      </c>
      <c r="C1635" t="s">
        <v>24</v>
      </c>
      <c r="D1635" t="s">
        <v>48</v>
      </c>
      <c r="E1635" t="s">
        <v>246</v>
      </c>
      <c r="F1635" t="s">
        <v>292</v>
      </c>
      <c r="G1635">
        <v>2013</v>
      </c>
      <c r="H1635" s="31">
        <v>0</v>
      </c>
      <c r="I1635" s="31">
        <v>0</v>
      </c>
      <c r="J1635" s="31">
        <v>0</v>
      </c>
      <c r="K1635" s="31">
        <v>0</v>
      </c>
      <c r="L1635" s="31">
        <v>0</v>
      </c>
      <c r="M1635" s="31">
        <v>0</v>
      </c>
      <c r="N1635" s="31">
        <v>0</v>
      </c>
      <c r="O1635" s="31">
        <v>0</v>
      </c>
    </row>
    <row r="1636" spans="1:15" x14ac:dyDescent="0.35">
      <c r="A1636" t="s">
        <v>23</v>
      </c>
      <c r="B1636" t="s">
        <v>23</v>
      </c>
      <c r="C1636" t="s">
        <v>24</v>
      </c>
      <c r="D1636" t="s">
        <v>118</v>
      </c>
      <c r="E1636" t="s">
        <v>246</v>
      </c>
      <c r="F1636" t="s">
        <v>292</v>
      </c>
      <c r="G1636">
        <v>2013</v>
      </c>
      <c r="H1636" s="31" t="s">
        <v>293</v>
      </c>
      <c r="I1636" s="31" t="s">
        <v>293</v>
      </c>
      <c r="J1636" s="31">
        <v>0</v>
      </c>
      <c r="K1636" s="31">
        <v>1.6890000000000001</v>
      </c>
      <c r="L1636" s="31">
        <v>1.6890000000000001</v>
      </c>
      <c r="M1636" s="31" t="s">
        <v>293</v>
      </c>
      <c r="N1636" s="31" t="s">
        <v>293</v>
      </c>
      <c r="O1636" s="31">
        <v>0</v>
      </c>
    </row>
    <row r="1637" spans="1:15" x14ac:dyDescent="0.35">
      <c r="A1637" t="s">
        <v>23</v>
      </c>
      <c r="B1637" t="s">
        <v>23</v>
      </c>
      <c r="C1637" t="s">
        <v>28</v>
      </c>
      <c r="D1637" t="s">
        <v>149</v>
      </c>
      <c r="E1637" t="s">
        <v>246</v>
      </c>
      <c r="F1637" t="s">
        <v>292</v>
      </c>
      <c r="G1637">
        <v>2013</v>
      </c>
      <c r="H1637" s="31" t="s">
        <v>293</v>
      </c>
      <c r="I1637" s="31" t="s">
        <v>293</v>
      </c>
      <c r="J1637" s="31" t="s">
        <v>293</v>
      </c>
      <c r="K1637" s="31">
        <v>0.46100000000000002</v>
      </c>
      <c r="L1637" s="31">
        <v>0.307</v>
      </c>
      <c r="M1637" s="31" t="s">
        <v>293</v>
      </c>
      <c r="N1637" s="31">
        <v>0.307</v>
      </c>
      <c r="O1637" s="31" t="s">
        <v>293</v>
      </c>
    </row>
    <row r="1638" spans="1:15" x14ac:dyDescent="0.35">
      <c r="A1638" t="s">
        <v>23</v>
      </c>
      <c r="B1638" t="s">
        <v>23</v>
      </c>
      <c r="C1638" t="s">
        <v>28</v>
      </c>
      <c r="D1638" t="s">
        <v>160</v>
      </c>
      <c r="E1638" t="s">
        <v>246</v>
      </c>
      <c r="F1638" t="s">
        <v>292</v>
      </c>
      <c r="G1638">
        <v>2013</v>
      </c>
      <c r="H1638" s="31" t="s">
        <v>293</v>
      </c>
      <c r="I1638" s="31" t="s">
        <v>293</v>
      </c>
      <c r="J1638" s="31" t="s">
        <v>293</v>
      </c>
      <c r="K1638" s="31">
        <v>9.673</v>
      </c>
      <c r="L1638" s="31">
        <v>9.2119999999999997</v>
      </c>
      <c r="M1638" s="31" t="s">
        <v>293</v>
      </c>
      <c r="N1638" s="31">
        <v>9.2119999999999997</v>
      </c>
      <c r="O1638" s="31" t="s">
        <v>293</v>
      </c>
    </row>
    <row r="1639" spans="1:15" x14ac:dyDescent="0.35">
      <c r="A1639" t="s">
        <v>27</v>
      </c>
      <c r="B1639" t="s">
        <v>27</v>
      </c>
      <c r="C1639" t="s">
        <v>28</v>
      </c>
      <c r="D1639" t="s">
        <v>205</v>
      </c>
      <c r="E1639" t="s">
        <v>246</v>
      </c>
      <c r="F1639" t="s">
        <v>292</v>
      </c>
      <c r="G1639">
        <v>2013</v>
      </c>
      <c r="H1639" s="31">
        <v>0</v>
      </c>
      <c r="I1639" s="31">
        <v>0</v>
      </c>
      <c r="J1639" s="31">
        <v>0</v>
      </c>
      <c r="K1639" s="31">
        <v>0</v>
      </c>
      <c r="L1639" s="31">
        <v>0</v>
      </c>
      <c r="M1639" s="31">
        <v>0</v>
      </c>
      <c r="N1639" s="31">
        <v>0</v>
      </c>
      <c r="O1639" s="31">
        <v>0</v>
      </c>
    </row>
    <row r="1640" spans="1:15" x14ac:dyDescent="0.35">
      <c r="A1640" t="s">
        <v>16</v>
      </c>
      <c r="B1640" t="s">
        <v>16</v>
      </c>
      <c r="C1640" t="s">
        <v>28</v>
      </c>
      <c r="D1640" t="s">
        <v>248</v>
      </c>
      <c r="E1640" t="s">
        <v>246</v>
      </c>
      <c r="F1640" t="s">
        <v>292</v>
      </c>
      <c r="G1640">
        <v>2013</v>
      </c>
      <c r="H1640" s="31">
        <v>0</v>
      </c>
      <c r="I1640" s="31">
        <v>0</v>
      </c>
      <c r="J1640" s="31">
        <v>0</v>
      </c>
      <c r="K1640" s="31">
        <v>0</v>
      </c>
      <c r="L1640" s="31">
        <v>0</v>
      </c>
      <c r="M1640" s="31">
        <v>0</v>
      </c>
      <c r="N1640" s="31">
        <v>0</v>
      </c>
      <c r="O1640" s="31">
        <v>0</v>
      </c>
    </row>
    <row r="1641" spans="1:15" x14ac:dyDescent="0.35">
      <c r="A1641" t="s">
        <v>16</v>
      </c>
      <c r="B1641" t="s">
        <v>16</v>
      </c>
      <c r="C1641" t="s">
        <v>17</v>
      </c>
      <c r="D1641" t="s">
        <v>18</v>
      </c>
      <c r="E1641" t="s">
        <v>246</v>
      </c>
      <c r="F1641" t="s">
        <v>292</v>
      </c>
      <c r="G1641">
        <v>2013</v>
      </c>
      <c r="H1641" s="31">
        <v>0</v>
      </c>
      <c r="I1641" s="31">
        <v>0</v>
      </c>
      <c r="J1641" s="31">
        <v>0</v>
      </c>
      <c r="K1641" s="31">
        <v>0</v>
      </c>
      <c r="L1641" s="31">
        <v>0</v>
      </c>
      <c r="M1641" s="31">
        <v>0</v>
      </c>
      <c r="N1641" s="31">
        <v>0</v>
      </c>
      <c r="O1641" s="31">
        <v>0</v>
      </c>
    </row>
    <row r="1642" spans="1:15" x14ac:dyDescent="0.35">
      <c r="A1642" t="s">
        <v>27</v>
      </c>
      <c r="B1642" t="s">
        <v>27</v>
      </c>
      <c r="C1642" t="s">
        <v>17</v>
      </c>
      <c r="D1642" t="s">
        <v>51</v>
      </c>
      <c r="E1642" t="s">
        <v>246</v>
      </c>
      <c r="F1642" t="s">
        <v>292</v>
      </c>
      <c r="G1642">
        <v>2013</v>
      </c>
      <c r="H1642" s="31">
        <v>7.3170000000000002</v>
      </c>
      <c r="I1642" s="31">
        <v>7.3170000000000002</v>
      </c>
      <c r="J1642" s="31">
        <v>0</v>
      </c>
      <c r="K1642" s="31">
        <v>3.5310000000000001</v>
      </c>
      <c r="L1642" s="31">
        <v>3.5310000000000001</v>
      </c>
      <c r="M1642" s="31" t="s">
        <v>293</v>
      </c>
      <c r="N1642" s="31" t="s">
        <v>293</v>
      </c>
      <c r="O1642" s="31">
        <v>0</v>
      </c>
    </row>
    <row r="1643" spans="1:15" x14ac:dyDescent="0.35">
      <c r="A1643" t="s">
        <v>27</v>
      </c>
      <c r="B1643" t="s">
        <v>27</v>
      </c>
      <c r="C1643" t="s">
        <v>17</v>
      </c>
      <c r="D1643" t="s">
        <v>59</v>
      </c>
      <c r="E1643" t="s">
        <v>246</v>
      </c>
      <c r="F1643" t="s">
        <v>292</v>
      </c>
      <c r="G1643">
        <v>2013</v>
      </c>
      <c r="H1643" s="31" t="s">
        <v>293</v>
      </c>
      <c r="I1643" s="31">
        <v>0</v>
      </c>
      <c r="J1643" s="31" t="s">
        <v>293</v>
      </c>
      <c r="K1643" s="31">
        <v>0</v>
      </c>
      <c r="L1643" s="31">
        <v>0</v>
      </c>
      <c r="M1643" s="31">
        <v>0</v>
      </c>
      <c r="N1643" s="31">
        <v>0</v>
      </c>
      <c r="O1643" s="31">
        <v>0</v>
      </c>
    </row>
    <row r="1644" spans="1:15" x14ac:dyDescent="0.35">
      <c r="A1644" t="s">
        <v>34</v>
      </c>
      <c r="B1644" t="s">
        <v>34</v>
      </c>
      <c r="C1644" t="s">
        <v>32</v>
      </c>
      <c r="D1644" t="s">
        <v>67</v>
      </c>
      <c r="E1644" t="s">
        <v>246</v>
      </c>
      <c r="F1644" t="s">
        <v>292</v>
      </c>
      <c r="G1644">
        <v>2013</v>
      </c>
      <c r="H1644" s="31">
        <v>0</v>
      </c>
      <c r="I1644" s="31">
        <v>0</v>
      </c>
      <c r="J1644" s="31">
        <v>0</v>
      </c>
      <c r="K1644" s="31">
        <v>0</v>
      </c>
      <c r="L1644" s="31">
        <v>0</v>
      </c>
      <c r="M1644" s="31">
        <v>0</v>
      </c>
      <c r="N1644" s="31">
        <v>0</v>
      </c>
      <c r="O1644" s="31">
        <v>0</v>
      </c>
    </row>
    <row r="1645" spans="1:15" x14ac:dyDescent="0.35">
      <c r="A1645" t="s">
        <v>27</v>
      </c>
      <c r="B1645" t="s">
        <v>27</v>
      </c>
      <c r="C1645" t="s">
        <v>32</v>
      </c>
      <c r="D1645" t="s">
        <v>72</v>
      </c>
      <c r="E1645" t="s">
        <v>246</v>
      </c>
      <c r="F1645" t="s">
        <v>292</v>
      </c>
      <c r="G1645">
        <v>2013</v>
      </c>
      <c r="H1645" s="31" t="s">
        <v>293</v>
      </c>
      <c r="I1645" s="31" t="s">
        <v>293</v>
      </c>
      <c r="J1645" s="31">
        <v>0</v>
      </c>
      <c r="K1645" s="31">
        <v>0.307</v>
      </c>
      <c r="L1645" s="31">
        <v>0.307</v>
      </c>
      <c r="M1645" s="31">
        <v>0</v>
      </c>
      <c r="N1645" s="31">
        <v>0.307</v>
      </c>
      <c r="O1645" s="31">
        <v>0</v>
      </c>
    </row>
    <row r="1646" spans="1:15" x14ac:dyDescent="0.35">
      <c r="A1646" t="s">
        <v>23</v>
      </c>
      <c r="B1646" t="s">
        <v>23</v>
      </c>
      <c r="C1646" t="s">
        <v>32</v>
      </c>
      <c r="D1646" t="s">
        <v>81</v>
      </c>
      <c r="E1646" t="s">
        <v>246</v>
      </c>
      <c r="F1646" t="s">
        <v>292</v>
      </c>
      <c r="G1646">
        <v>2013</v>
      </c>
      <c r="H1646" s="31">
        <v>7577.2910000000002</v>
      </c>
      <c r="I1646" s="31">
        <v>6907.4380000000001</v>
      </c>
      <c r="J1646" s="31">
        <v>669.85299999999995</v>
      </c>
      <c r="K1646" s="31">
        <v>1354.675</v>
      </c>
      <c r="L1646" s="31">
        <v>1342.546</v>
      </c>
      <c r="M1646" s="31">
        <v>298.01900000000001</v>
      </c>
      <c r="N1646" s="31">
        <v>1044.5260000000001</v>
      </c>
      <c r="O1646" s="31">
        <v>12.13</v>
      </c>
    </row>
    <row r="1647" spans="1:15" x14ac:dyDescent="0.35">
      <c r="A1647" t="s">
        <v>34</v>
      </c>
      <c r="B1647" t="s">
        <v>34</v>
      </c>
      <c r="C1647" t="s">
        <v>32</v>
      </c>
      <c r="D1647" t="s">
        <v>79</v>
      </c>
      <c r="E1647" t="s">
        <v>246</v>
      </c>
      <c r="F1647" t="s">
        <v>292</v>
      </c>
      <c r="G1647">
        <v>2013</v>
      </c>
      <c r="H1647" s="31">
        <v>728.85199999999998</v>
      </c>
      <c r="I1647" s="31">
        <v>761.85400000000004</v>
      </c>
      <c r="J1647" s="31">
        <v>-33.002000000000002</v>
      </c>
      <c r="K1647" s="31">
        <v>922.30899999999997</v>
      </c>
      <c r="L1647" s="31">
        <v>920.16</v>
      </c>
      <c r="M1647" s="31" t="s">
        <v>293</v>
      </c>
      <c r="N1647" s="31">
        <v>827.26900000000001</v>
      </c>
      <c r="O1647" s="31" t="s">
        <v>293</v>
      </c>
    </row>
    <row r="1648" spans="1:15" x14ac:dyDescent="0.35">
      <c r="A1648" t="s">
        <v>27</v>
      </c>
      <c r="B1648" t="s">
        <v>27</v>
      </c>
      <c r="C1648" t="s">
        <v>17</v>
      </c>
      <c r="D1648" t="s">
        <v>138</v>
      </c>
      <c r="E1648" t="s">
        <v>246</v>
      </c>
      <c r="F1648" t="s">
        <v>292</v>
      </c>
      <c r="G1648">
        <v>2013</v>
      </c>
      <c r="H1648" s="31">
        <v>1862.605</v>
      </c>
      <c r="I1648" s="31">
        <v>1615.3989999999999</v>
      </c>
      <c r="J1648" s="31">
        <v>247.36099999999999</v>
      </c>
      <c r="K1648" s="31">
        <v>382.005</v>
      </c>
      <c r="L1648" s="31">
        <v>379.24200000000002</v>
      </c>
      <c r="M1648" s="31" t="s">
        <v>293</v>
      </c>
      <c r="N1648" s="31">
        <v>360.51</v>
      </c>
      <c r="O1648" s="31" t="s">
        <v>293</v>
      </c>
    </row>
    <row r="1649" spans="1:15" x14ac:dyDescent="0.35">
      <c r="A1649" t="s">
        <v>23</v>
      </c>
      <c r="B1649" t="s">
        <v>23</v>
      </c>
      <c r="C1649" t="s">
        <v>32</v>
      </c>
      <c r="D1649" t="s">
        <v>139</v>
      </c>
      <c r="E1649" t="s">
        <v>246</v>
      </c>
      <c r="F1649" t="s">
        <v>292</v>
      </c>
      <c r="G1649">
        <v>2013</v>
      </c>
      <c r="H1649" s="31">
        <v>306.20499999999998</v>
      </c>
      <c r="I1649" s="31">
        <v>232.57300000000001</v>
      </c>
      <c r="J1649" s="31">
        <v>73.477000000000004</v>
      </c>
      <c r="K1649" s="31">
        <v>24.565999999999999</v>
      </c>
      <c r="L1649" s="31">
        <v>22.57</v>
      </c>
      <c r="M1649" s="31" t="s">
        <v>293</v>
      </c>
      <c r="N1649" s="31" t="s">
        <v>293</v>
      </c>
      <c r="O1649" s="31">
        <v>1.996</v>
      </c>
    </row>
    <row r="1650" spans="1:15" x14ac:dyDescent="0.35">
      <c r="A1650" t="s">
        <v>23</v>
      </c>
      <c r="B1650" t="s">
        <v>23</v>
      </c>
      <c r="C1650" t="s">
        <v>28</v>
      </c>
      <c r="D1650" t="s">
        <v>140</v>
      </c>
      <c r="E1650" t="s">
        <v>246</v>
      </c>
      <c r="F1650" t="s">
        <v>292</v>
      </c>
      <c r="G1650">
        <v>2013</v>
      </c>
      <c r="H1650" s="31" t="s">
        <v>293</v>
      </c>
      <c r="I1650" s="31" t="s">
        <v>293</v>
      </c>
      <c r="J1650" s="31" t="s">
        <v>293</v>
      </c>
      <c r="K1650" s="31">
        <v>118.379</v>
      </c>
      <c r="L1650" s="31">
        <v>118.072</v>
      </c>
      <c r="M1650" s="31" t="s">
        <v>293</v>
      </c>
      <c r="N1650" s="31">
        <v>118.072</v>
      </c>
      <c r="O1650" s="31" t="s">
        <v>293</v>
      </c>
    </row>
    <row r="1651" spans="1:15" x14ac:dyDescent="0.35">
      <c r="A1651" t="s">
        <v>23</v>
      </c>
      <c r="B1651" t="s">
        <v>23</v>
      </c>
      <c r="C1651" t="s">
        <v>24</v>
      </c>
      <c r="D1651" t="s">
        <v>150</v>
      </c>
      <c r="E1651" t="s">
        <v>246</v>
      </c>
      <c r="F1651" t="s">
        <v>292</v>
      </c>
      <c r="G1651">
        <v>2013</v>
      </c>
      <c r="H1651" s="31" t="s">
        <v>293</v>
      </c>
      <c r="I1651" s="31">
        <v>99.63</v>
      </c>
      <c r="J1651" s="31" t="s">
        <v>293</v>
      </c>
      <c r="K1651" s="31">
        <v>-28.251000000000001</v>
      </c>
      <c r="L1651" s="31">
        <v>-52.664000000000001</v>
      </c>
      <c r="M1651" s="31" t="s">
        <v>293</v>
      </c>
      <c r="N1651" s="31">
        <v>-57.731000000000002</v>
      </c>
      <c r="O1651" s="31" t="s">
        <v>293</v>
      </c>
    </row>
    <row r="1652" spans="1:15" x14ac:dyDescent="0.35">
      <c r="A1652" t="s">
        <v>16</v>
      </c>
      <c r="B1652" t="s">
        <v>16</v>
      </c>
      <c r="C1652" t="s">
        <v>32</v>
      </c>
      <c r="D1652" t="s">
        <v>153</v>
      </c>
      <c r="E1652" t="s">
        <v>246</v>
      </c>
      <c r="F1652" t="s">
        <v>292</v>
      </c>
      <c r="G1652">
        <v>2013</v>
      </c>
      <c r="H1652" s="31">
        <v>0</v>
      </c>
      <c r="I1652" s="31">
        <v>0</v>
      </c>
      <c r="J1652" s="31">
        <v>0</v>
      </c>
      <c r="K1652" s="31">
        <v>0</v>
      </c>
      <c r="L1652" s="31">
        <v>0</v>
      </c>
      <c r="M1652" s="31">
        <v>0</v>
      </c>
      <c r="N1652" s="31">
        <v>0</v>
      </c>
      <c r="O1652" s="31">
        <v>0</v>
      </c>
    </row>
    <row r="1653" spans="1:15" x14ac:dyDescent="0.35">
      <c r="A1653" t="s">
        <v>27</v>
      </c>
      <c r="B1653" t="s">
        <v>27</v>
      </c>
      <c r="C1653" t="s">
        <v>24</v>
      </c>
      <c r="D1653" t="s">
        <v>157</v>
      </c>
      <c r="E1653" t="s">
        <v>246</v>
      </c>
      <c r="F1653" t="s">
        <v>292</v>
      </c>
      <c r="G1653">
        <v>2013</v>
      </c>
      <c r="H1653" s="31">
        <v>0</v>
      </c>
      <c r="I1653" s="31">
        <v>0</v>
      </c>
      <c r="J1653" s="31">
        <v>0</v>
      </c>
      <c r="K1653" s="31">
        <v>0</v>
      </c>
      <c r="L1653" s="31">
        <v>0</v>
      </c>
      <c r="M1653" s="31">
        <v>0</v>
      </c>
      <c r="N1653" s="31">
        <v>0</v>
      </c>
      <c r="O1653" s="31">
        <v>0</v>
      </c>
    </row>
    <row r="1654" spans="1:15" x14ac:dyDescent="0.35">
      <c r="A1654" t="s">
        <v>27</v>
      </c>
      <c r="B1654" t="s">
        <v>27</v>
      </c>
      <c r="C1654" t="s">
        <v>32</v>
      </c>
      <c r="D1654" t="s">
        <v>158</v>
      </c>
      <c r="E1654" t="s">
        <v>246</v>
      </c>
      <c r="F1654" t="s">
        <v>292</v>
      </c>
      <c r="G1654">
        <v>2013</v>
      </c>
      <c r="H1654" s="31">
        <v>0</v>
      </c>
      <c r="I1654" s="31">
        <v>0</v>
      </c>
      <c r="J1654" s="31">
        <v>0</v>
      </c>
      <c r="K1654" s="31">
        <v>0</v>
      </c>
      <c r="L1654" s="31">
        <v>0</v>
      </c>
      <c r="M1654" s="31">
        <v>0</v>
      </c>
      <c r="N1654" s="31">
        <v>0</v>
      </c>
      <c r="O1654" s="31">
        <v>0</v>
      </c>
    </row>
    <row r="1655" spans="1:15" x14ac:dyDescent="0.35">
      <c r="A1655" t="s">
        <v>34</v>
      </c>
      <c r="B1655" t="s">
        <v>34</v>
      </c>
      <c r="C1655" t="s">
        <v>32</v>
      </c>
      <c r="D1655" t="s">
        <v>80</v>
      </c>
      <c r="E1655" t="s">
        <v>246</v>
      </c>
      <c r="F1655" t="s">
        <v>292</v>
      </c>
      <c r="G1655">
        <v>2013</v>
      </c>
      <c r="H1655" s="31" t="s">
        <v>293</v>
      </c>
      <c r="I1655" s="31">
        <v>0</v>
      </c>
      <c r="J1655" s="31" t="s">
        <v>293</v>
      </c>
      <c r="K1655" s="31" t="s">
        <v>293</v>
      </c>
      <c r="L1655" s="31">
        <v>0</v>
      </c>
      <c r="M1655" s="31">
        <v>0</v>
      </c>
      <c r="N1655" s="31">
        <v>0</v>
      </c>
      <c r="O1655" s="31" t="s">
        <v>293</v>
      </c>
    </row>
    <row r="1656" spans="1:15" x14ac:dyDescent="0.35">
      <c r="A1656" t="s">
        <v>23</v>
      </c>
      <c r="B1656" t="s">
        <v>23</v>
      </c>
      <c r="C1656" t="s">
        <v>32</v>
      </c>
      <c r="D1656" t="s">
        <v>169</v>
      </c>
      <c r="E1656" t="s">
        <v>246</v>
      </c>
      <c r="F1656" t="s">
        <v>292</v>
      </c>
      <c r="G1656">
        <v>2013</v>
      </c>
      <c r="H1656" s="31">
        <v>865.68700000000001</v>
      </c>
      <c r="I1656" s="31">
        <v>760.14200000000005</v>
      </c>
      <c r="J1656" s="31">
        <v>105.545</v>
      </c>
      <c r="K1656" s="31">
        <v>114.08</v>
      </c>
      <c r="L1656" s="31">
        <v>112.39100000000001</v>
      </c>
      <c r="M1656" s="31">
        <v>50.975000000000001</v>
      </c>
      <c r="N1656" s="31">
        <v>61.415999999999997</v>
      </c>
      <c r="O1656" s="31">
        <v>1.6890000000000001</v>
      </c>
    </row>
    <row r="1657" spans="1:15" x14ac:dyDescent="0.35">
      <c r="A1657" t="s">
        <v>23</v>
      </c>
      <c r="B1657" t="s">
        <v>23</v>
      </c>
      <c r="C1657" t="s">
        <v>17</v>
      </c>
      <c r="D1657" t="s">
        <v>170</v>
      </c>
      <c r="E1657" t="s">
        <v>246</v>
      </c>
      <c r="F1657" t="s">
        <v>292</v>
      </c>
      <c r="G1657">
        <v>2013</v>
      </c>
      <c r="H1657" s="31">
        <v>0</v>
      </c>
      <c r="I1657" s="31">
        <v>0</v>
      </c>
      <c r="J1657" s="31">
        <v>0</v>
      </c>
      <c r="K1657" s="31">
        <v>0</v>
      </c>
      <c r="L1657" s="31">
        <v>0</v>
      </c>
      <c r="M1657" s="31">
        <v>0</v>
      </c>
      <c r="N1657" s="31">
        <v>0</v>
      </c>
      <c r="O1657" s="31">
        <v>0</v>
      </c>
    </row>
    <row r="1658" spans="1:15" x14ac:dyDescent="0.35">
      <c r="A1658" t="s">
        <v>27</v>
      </c>
      <c r="B1658" t="s">
        <v>27</v>
      </c>
      <c r="C1658" t="s">
        <v>32</v>
      </c>
      <c r="D1658" t="s">
        <v>182</v>
      </c>
      <c r="E1658" t="s">
        <v>246</v>
      </c>
      <c r="F1658" t="s">
        <v>292</v>
      </c>
      <c r="G1658">
        <v>2013</v>
      </c>
      <c r="H1658" s="31" t="s">
        <v>293</v>
      </c>
      <c r="I1658" s="31" t="s">
        <v>293</v>
      </c>
      <c r="J1658" s="31">
        <v>0</v>
      </c>
      <c r="K1658" s="31">
        <v>0.46100000000000002</v>
      </c>
      <c r="L1658" s="31">
        <v>0.46100000000000002</v>
      </c>
      <c r="M1658" s="31">
        <v>0</v>
      </c>
      <c r="N1658" s="31">
        <v>0.46100000000000002</v>
      </c>
      <c r="O1658" s="31">
        <v>0</v>
      </c>
    </row>
    <row r="1659" spans="1:15" x14ac:dyDescent="0.35">
      <c r="A1659" t="s">
        <v>27</v>
      </c>
      <c r="B1659" t="s">
        <v>27</v>
      </c>
      <c r="C1659" t="s">
        <v>32</v>
      </c>
      <c r="D1659" t="s">
        <v>187</v>
      </c>
      <c r="E1659" t="s">
        <v>246</v>
      </c>
      <c r="F1659" t="s">
        <v>292</v>
      </c>
      <c r="G1659">
        <v>2013</v>
      </c>
      <c r="H1659" s="31" t="s">
        <v>293</v>
      </c>
      <c r="I1659" s="31" t="s">
        <v>293</v>
      </c>
      <c r="J1659" s="31" t="s">
        <v>293</v>
      </c>
      <c r="K1659" s="31">
        <v>-3.2240000000000002</v>
      </c>
      <c r="L1659" s="31">
        <v>-3.2240000000000002</v>
      </c>
      <c r="M1659" s="31" t="s">
        <v>293</v>
      </c>
      <c r="N1659" s="31">
        <v>-3.2240000000000002</v>
      </c>
      <c r="O1659" s="31" t="s">
        <v>293</v>
      </c>
    </row>
    <row r="1660" spans="1:15" x14ac:dyDescent="0.35">
      <c r="A1660" t="s">
        <v>27</v>
      </c>
      <c r="B1660" t="s">
        <v>27</v>
      </c>
      <c r="C1660" t="s">
        <v>17</v>
      </c>
      <c r="D1660" t="s">
        <v>190</v>
      </c>
      <c r="E1660" t="s">
        <v>246</v>
      </c>
      <c r="F1660" t="s">
        <v>292</v>
      </c>
      <c r="G1660">
        <v>2013</v>
      </c>
      <c r="H1660" s="31">
        <v>0</v>
      </c>
      <c r="I1660" s="31">
        <v>0</v>
      </c>
      <c r="J1660" s="31">
        <v>0</v>
      </c>
      <c r="K1660" s="31">
        <v>0</v>
      </c>
      <c r="L1660" s="31">
        <v>0</v>
      </c>
      <c r="M1660" s="31">
        <v>0</v>
      </c>
      <c r="N1660" s="31">
        <v>0</v>
      </c>
      <c r="O1660" s="31">
        <v>0</v>
      </c>
    </row>
    <row r="1661" spans="1:15" x14ac:dyDescent="0.35">
      <c r="A1661" t="s">
        <v>27</v>
      </c>
      <c r="B1661" t="s">
        <v>27</v>
      </c>
      <c r="C1661" t="s">
        <v>17</v>
      </c>
      <c r="D1661" t="s">
        <v>203</v>
      </c>
      <c r="E1661" t="s">
        <v>246</v>
      </c>
      <c r="F1661" t="s">
        <v>292</v>
      </c>
      <c r="G1661">
        <v>2013</v>
      </c>
      <c r="H1661" s="31" t="s">
        <v>293</v>
      </c>
      <c r="I1661" s="31" t="s">
        <v>293</v>
      </c>
      <c r="J1661" s="31" t="s">
        <v>293</v>
      </c>
      <c r="K1661" s="31">
        <v>8.1379999999999999</v>
      </c>
      <c r="L1661" s="31">
        <v>7.6769999999999996</v>
      </c>
      <c r="M1661" s="31" t="s">
        <v>293</v>
      </c>
      <c r="N1661" s="31">
        <v>7.6769999999999996</v>
      </c>
      <c r="O1661" s="31" t="s">
        <v>293</v>
      </c>
    </row>
    <row r="1662" spans="1:15" x14ac:dyDescent="0.35">
      <c r="A1662" t="s">
        <v>27</v>
      </c>
      <c r="B1662" t="s">
        <v>27</v>
      </c>
      <c r="C1662" t="s">
        <v>32</v>
      </c>
      <c r="D1662" t="s">
        <v>210</v>
      </c>
      <c r="E1662" t="s">
        <v>246</v>
      </c>
      <c r="F1662" t="s">
        <v>292</v>
      </c>
      <c r="G1662">
        <v>2013</v>
      </c>
      <c r="H1662" s="31">
        <v>144.774</v>
      </c>
      <c r="I1662" s="31">
        <v>137.30199999999999</v>
      </c>
      <c r="J1662" s="31">
        <v>7.4720000000000004</v>
      </c>
      <c r="K1662" s="31">
        <v>55.121000000000002</v>
      </c>
      <c r="L1662" s="31">
        <v>54.813000000000002</v>
      </c>
      <c r="M1662" s="31" t="s">
        <v>293</v>
      </c>
      <c r="N1662" s="31">
        <v>29.018999999999998</v>
      </c>
      <c r="O1662" s="31" t="s">
        <v>293</v>
      </c>
    </row>
    <row r="1663" spans="1:15" x14ac:dyDescent="0.35">
      <c r="A1663" t="s">
        <v>34</v>
      </c>
      <c r="B1663" t="s">
        <v>34</v>
      </c>
      <c r="C1663" t="s">
        <v>32</v>
      </c>
      <c r="D1663" t="s">
        <v>230</v>
      </c>
      <c r="E1663" t="s">
        <v>246</v>
      </c>
      <c r="F1663" t="s">
        <v>292</v>
      </c>
      <c r="G1663">
        <v>2013</v>
      </c>
      <c r="H1663" s="31">
        <v>748.46699999999998</v>
      </c>
      <c r="I1663" s="31" t="s">
        <v>293</v>
      </c>
      <c r="J1663" s="31" t="s">
        <v>293</v>
      </c>
      <c r="K1663" s="31">
        <v>131.429</v>
      </c>
      <c r="L1663" s="31">
        <v>147.09</v>
      </c>
      <c r="M1663" s="31" t="s">
        <v>293</v>
      </c>
      <c r="N1663" s="31">
        <v>68.325000000000003</v>
      </c>
      <c r="O1663" s="31" t="s">
        <v>293</v>
      </c>
    </row>
    <row r="1664" spans="1:15" x14ac:dyDescent="0.35">
      <c r="A1664" t="s">
        <v>27</v>
      </c>
      <c r="B1664" t="s">
        <v>27</v>
      </c>
      <c r="C1664" t="s">
        <v>17</v>
      </c>
      <c r="D1664" t="s">
        <v>240</v>
      </c>
      <c r="E1664" t="s">
        <v>246</v>
      </c>
      <c r="F1664" t="s">
        <v>292</v>
      </c>
      <c r="G1664">
        <v>2013</v>
      </c>
      <c r="H1664" s="31">
        <v>75.656000000000006</v>
      </c>
      <c r="I1664" s="31">
        <v>116.90900000000001</v>
      </c>
      <c r="J1664" s="31">
        <v>-41.253</v>
      </c>
      <c r="K1664" s="31">
        <v>26.254999999999999</v>
      </c>
      <c r="L1664" s="31">
        <v>26.408999999999999</v>
      </c>
      <c r="M1664" s="31" t="s">
        <v>293</v>
      </c>
      <c r="N1664" s="31">
        <v>26.102</v>
      </c>
      <c r="O1664" s="31" t="s">
        <v>293</v>
      </c>
    </row>
    <row r="1665" spans="1:15" x14ac:dyDescent="0.35">
      <c r="A1665" t="s">
        <v>34</v>
      </c>
      <c r="B1665" t="s">
        <v>34</v>
      </c>
      <c r="C1665" t="s">
        <v>32</v>
      </c>
      <c r="D1665" t="s">
        <v>249</v>
      </c>
      <c r="E1665" t="s">
        <v>246</v>
      </c>
      <c r="F1665" t="s">
        <v>292</v>
      </c>
      <c r="G1665">
        <v>2013</v>
      </c>
      <c r="H1665" s="31">
        <v>369.25200000000001</v>
      </c>
      <c r="I1665" s="31">
        <v>366.29399999999998</v>
      </c>
      <c r="J1665" s="31">
        <v>2.9580000000000002</v>
      </c>
      <c r="K1665" s="31">
        <v>55.121000000000002</v>
      </c>
      <c r="L1665" s="31">
        <v>54.966999999999999</v>
      </c>
      <c r="M1665" s="31">
        <v>24.565999999999999</v>
      </c>
      <c r="N1665" s="31">
        <v>30.401</v>
      </c>
      <c r="O1665" s="31">
        <v>0.154</v>
      </c>
    </row>
    <row r="1666" spans="1:15" x14ac:dyDescent="0.35">
      <c r="A1666" t="s">
        <v>16</v>
      </c>
      <c r="B1666" t="s">
        <v>16</v>
      </c>
      <c r="C1666" t="s">
        <v>24</v>
      </c>
      <c r="D1666" t="s">
        <v>250</v>
      </c>
      <c r="E1666" t="s">
        <v>246</v>
      </c>
      <c r="F1666" t="s">
        <v>292</v>
      </c>
      <c r="G1666">
        <v>2013</v>
      </c>
      <c r="H1666" s="31">
        <v>0</v>
      </c>
      <c r="I1666" s="31">
        <v>0</v>
      </c>
      <c r="J1666" s="31">
        <v>0</v>
      </c>
      <c r="K1666" s="31">
        <v>0</v>
      </c>
      <c r="L1666" s="31">
        <v>0</v>
      </c>
      <c r="M1666" s="31">
        <v>0</v>
      </c>
      <c r="N1666" s="31">
        <v>0</v>
      </c>
      <c r="O1666" s="31">
        <v>0</v>
      </c>
    </row>
    <row r="1667" spans="1:15" x14ac:dyDescent="0.35">
      <c r="A1667" t="s">
        <v>23</v>
      </c>
      <c r="B1667" t="s">
        <v>23</v>
      </c>
      <c r="C1667" t="s">
        <v>32</v>
      </c>
      <c r="D1667" t="s">
        <v>252</v>
      </c>
      <c r="E1667" t="s">
        <v>246</v>
      </c>
      <c r="F1667" t="s">
        <v>292</v>
      </c>
      <c r="G1667">
        <v>2013</v>
      </c>
      <c r="H1667" s="31">
        <v>1306.0809999999999</v>
      </c>
      <c r="I1667" s="31">
        <v>1204.116</v>
      </c>
      <c r="J1667" s="31">
        <v>101.965</v>
      </c>
      <c r="K1667" s="31">
        <v>64.793000000000006</v>
      </c>
      <c r="L1667" s="31">
        <v>58.652000000000001</v>
      </c>
      <c r="M1667" s="31">
        <v>44.372999999999998</v>
      </c>
      <c r="N1667" s="31">
        <v>14.279</v>
      </c>
      <c r="O1667" s="31">
        <v>6.1420000000000003</v>
      </c>
    </row>
    <row r="1668" spans="1:15" x14ac:dyDescent="0.35">
      <c r="A1668" t="s">
        <v>38</v>
      </c>
      <c r="B1668" t="s">
        <v>38</v>
      </c>
      <c r="C1668" t="s">
        <v>39</v>
      </c>
      <c r="D1668" t="s">
        <v>294</v>
      </c>
      <c r="E1668" t="s">
        <v>246</v>
      </c>
      <c r="F1668" t="s">
        <v>292</v>
      </c>
      <c r="G1668">
        <v>2013</v>
      </c>
      <c r="H1668" s="31">
        <v>0</v>
      </c>
      <c r="I1668" s="31">
        <v>0</v>
      </c>
      <c r="J1668" s="31">
        <v>0</v>
      </c>
      <c r="K1668" s="31">
        <v>0</v>
      </c>
      <c r="L1668" s="31">
        <v>0</v>
      </c>
      <c r="M1668" s="31">
        <v>0</v>
      </c>
      <c r="N1668" s="31">
        <v>0</v>
      </c>
      <c r="O1668" s="31">
        <v>0</v>
      </c>
    </row>
    <row r="1669" spans="1:15" x14ac:dyDescent="0.35">
      <c r="A1669" t="s">
        <v>23</v>
      </c>
      <c r="B1669" t="s">
        <v>23</v>
      </c>
      <c r="C1669" t="s">
        <v>24</v>
      </c>
      <c r="D1669" t="s">
        <v>259</v>
      </c>
      <c r="E1669" t="s">
        <v>246</v>
      </c>
      <c r="F1669" t="s">
        <v>292</v>
      </c>
      <c r="G1669">
        <v>2013</v>
      </c>
      <c r="H1669" s="31">
        <v>0</v>
      </c>
      <c r="I1669" s="31">
        <v>0</v>
      </c>
      <c r="J1669" s="31">
        <v>0</v>
      </c>
      <c r="K1669" s="31">
        <v>0</v>
      </c>
      <c r="L1669" s="31">
        <v>0</v>
      </c>
      <c r="M1669" s="31">
        <v>0</v>
      </c>
      <c r="N1669" s="31">
        <v>0</v>
      </c>
      <c r="O1669" s="31">
        <v>0</v>
      </c>
    </row>
    <row r="1670" spans="1:15" x14ac:dyDescent="0.35">
      <c r="A1670" t="s">
        <v>27</v>
      </c>
      <c r="B1670" t="s">
        <v>27</v>
      </c>
      <c r="C1670" t="s">
        <v>24</v>
      </c>
      <c r="D1670" t="s">
        <v>270</v>
      </c>
      <c r="E1670" t="s">
        <v>246</v>
      </c>
      <c r="F1670" t="s">
        <v>292</v>
      </c>
      <c r="G1670">
        <v>2013</v>
      </c>
      <c r="H1670" s="31">
        <v>0</v>
      </c>
      <c r="I1670" s="31">
        <v>0</v>
      </c>
      <c r="J1670" s="31">
        <v>0</v>
      </c>
      <c r="K1670" s="31">
        <v>0</v>
      </c>
      <c r="L1670" s="31">
        <v>0</v>
      </c>
      <c r="M1670" s="31">
        <v>0</v>
      </c>
      <c r="N1670" s="31">
        <v>0</v>
      </c>
      <c r="O1670" s="31">
        <v>0</v>
      </c>
    </row>
    <row r="1671" spans="1:15" x14ac:dyDescent="0.35">
      <c r="A1671" t="s">
        <v>27</v>
      </c>
      <c r="B1671" t="s">
        <v>27</v>
      </c>
      <c r="C1671" t="s">
        <v>32</v>
      </c>
      <c r="D1671" t="s">
        <v>273</v>
      </c>
      <c r="E1671" t="s">
        <v>246</v>
      </c>
      <c r="F1671" t="s">
        <v>292</v>
      </c>
      <c r="G1671">
        <v>2013</v>
      </c>
      <c r="H1671" s="31">
        <v>-0.46700000000000003</v>
      </c>
      <c r="I1671" s="31" t="s">
        <v>293</v>
      </c>
      <c r="J1671" s="31" t="s">
        <v>293</v>
      </c>
      <c r="K1671" s="31">
        <v>5.9880000000000004</v>
      </c>
      <c r="L1671" s="31">
        <v>5.9880000000000004</v>
      </c>
      <c r="M1671" s="31" t="s">
        <v>293</v>
      </c>
      <c r="N1671" s="31">
        <v>-1.228</v>
      </c>
      <c r="O1671" s="31" t="s">
        <v>293</v>
      </c>
    </row>
    <row r="1672" spans="1:15" x14ac:dyDescent="0.35">
      <c r="A1672" t="s">
        <v>23</v>
      </c>
      <c r="B1672" t="s">
        <v>23</v>
      </c>
      <c r="C1672" t="s">
        <v>32</v>
      </c>
      <c r="D1672" t="s">
        <v>33</v>
      </c>
      <c r="E1672" t="s">
        <v>246</v>
      </c>
      <c r="F1672" t="s">
        <v>292</v>
      </c>
      <c r="G1672">
        <v>2013</v>
      </c>
      <c r="H1672" s="31">
        <v>0</v>
      </c>
      <c r="I1672" s="31">
        <v>0</v>
      </c>
      <c r="J1672" s="31">
        <v>0</v>
      </c>
      <c r="K1672" s="31">
        <v>0</v>
      </c>
      <c r="L1672" s="31">
        <v>0</v>
      </c>
      <c r="M1672" s="31">
        <v>0</v>
      </c>
      <c r="N1672" s="31">
        <v>0</v>
      </c>
      <c r="O1672" s="31">
        <v>0</v>
      </c>
    </row>
    <row r="1673" spans="1:15" x14ac:dyDescent="0.35">
      <c r="A1673" t="s">
        <v>38</v>
      </c>
      <c r="B1673" t="s">
        <v>38</v>
      </c>
      <c r="C1673" t="s">
        <v>39</v>
      </c>
      <c r="D1673" t="s">
        <v>39</v>
      </c>
      <c r="E1673" t="s">
        <v>246</v>
      </c>
      <c r="F1673" t="s">
        <v>292</v>
      </c>
      <c r="G1673">
        <v>2013</v>
      </c>
      <c r="H1673" s="31">
        <v>0</v>
      </c>
      <c r="I1673" s="31">
        <v>0</v>
      </c>
      <c r="J1673" s="31">
        <v>0</v>
      </c>
      <c r="K1673" s="31">
        <v>0</v>
      </c>
      <c r="L1673" s="31">
        <v>0</v>
      </c>
      <c r="M1673" s="31">
        <v>0</v>
      </c>
      <c r="N1673" s="31">
        <v>0</v>
      </c>
      <c r="O1673" s="31">
        <v>0</v>
      </c>
    </row>
    <row r="1674" spans="1:15" x14ac:dyDescent="0.35">
      <c r="A1674" t="s">
        <v>38</v>
      </c>
      <c r="B1674" t="s">
        <v>38</v>
      </c>
      <c r="C1674" t="s">
        <v>39</v>
      </c>
      <c r="D1674" t="s">
        <v>295</v>
      </c>
      <c r="E1674" t="s">
        <v>246</v>
      </c>
      <c r="F1674" t="s">
        <v>292</v>
      </c>
      <c r="G1674">
        <v>2013</v>
      </c>
      <c r="H1674" s="31">
        <v>0</v>
      </c>
      <c r="I1674" s="31">
        <v>0</v>
      </c>
      <c r="J1674" s="31">
        <v>0</v>
      </c>
      <c r="K1674" s="31">
        <v>0</v>
      </c>
      <c r="L1674" s="31">
        <v>0</v>
      </c>
      <c r="M1674" s="31">
        <v>0</v>
      </c>
      <c r="N1674" s="31">
        <v>0</v>
      </c>
      <c r="O1674" s="31">
        <v>0</v>
      </c>
    </row>
    <row r="1675" spans="1:15" x14ac:dyDescent="0.35">
      <c r="A1675" t="s">
        <v>38</v>
      </c>
      <c r="B1675" t="s">
        <v>38</v>
      </c>
      <c r="C1675" t="s">
        <v>39</v>
      </c>
      <c r="D1675" t="s">
        <v>82</v>
      </c>
      <c r="E1675" t="s">
        <v>246</v>
      </c>
      <c r="F1675" t="s">
        <v>292</v>
      </c>
      <c r="G1675">
        <v>2013</v>
      </c>
      <c r="H1675" s="31">
        <v>0</v>
      </c>
      <c r="I1675" s="31">
        <v>0</v>
      </c>
      <c r="J1675" s="31">
        <v>0</v>
      </c>
      <c r="K1675" s="31">
        <v>0</v>
      </c>
      <c r="L1675" s="31">
        <v>0</v>
      </c>
      <c r="M1675" s="31">
        <v>0</v>
      </c>
      <c r="N1675" s="31">
        <v>0</v>
      </c>
      <c r="O1675" s="31">
        <v>0</v>
      </c>
    </row>
    <row r="1676" spans="1:15" x14ac:dyDescent="0.35">
      <c r="A1676" t="s">
        <v>38</v>
      </c>
      <c r="B1676" t="s">
        <v>38</v>
      </c>
      <c r="C1676" t="s">
        <v>39</v>
      </c>
      <c r="D1676" t="s">
        <v>83</v>
      </c>
      <c r="E1676" t="s">
        <v>246</v>
      </c>
      <c r="F1676" t="s">
        <v>292</v>
      </c>
      <c r="G1676">
        <v>2013</v>
      </c>
      <c r="H1676" s="31">
        <v>0</v>
      </c>
      <c r="I1676" s="31">
        <v>0</v>
      </c>
      <c r="J1676" s="31">
        <v>0</v>
      </c>
      <c r="K1676" s="31">
        <v>0</v>
      </c>
      <c r="L1676" s="31">
        <v>0</v>
      </c>
      <c r="M1676" s="31">
        <v>0</v>
      </c>
      <c r="N1676" s="31">
        <v>0</v>
      </c>
      <c r="O1676" s="31">
        <v>0</v>
      </c>
    </row>
    <row r="1677" spans="1:15" x14ac:dyDescent="0.35">
      <c r="A1677" t="s">
        <v>38</v>
      </c>
      <c r="B1677" t="s">
        <v>38</v>
      </c>
      <c r="C1677" t="s">
        <v>39</v>
      </c>
      <c r="D1677" t="s">
        <v>89</v>
      </c>
      <c r="E1677" t="s">
        <v>246</v>
      </c>
      <c r="F1677" t="s">
        <v>292</v>
      </c>
      <c r="G1677">
        <v>2013</v>
      </c>
      <c r="H1677" s="31">
        <v>0</v>
      </c>
      <c r="I1677" s="31">
        <v>0</v>
      </c>
      <c r="J1677" s="31">
        <v>0</v>
      </c>
      <c r="K1677" s="31">
        <v>0</v>
      </c>
      <c r="L1677" s="31">
        <v>0</v>
      </c>
      <c r="M1677" s="31">
        <v>0</v>
      </c>
      <c r="N1677" s="31">
        <v>0</v>
      </c>
      <c r="O1677" s="31">
        <v>0</v>
      </c>
    </row>
    <row r="1678" spans="1:15" x14ac:dyDescent="0.35">
      <c r="A1678" t="s">
        <v>23</v>
      </c>
      <c r="B1678" t="s">
        <v>23</v>
      </c>
      <c r="C1678" t="s">
        <v>32</v>
      </c>
      <c r="D1678" t="s">
        <v>111</v>
      </c>
      <c r="E1678" t="s">
        <v>246</v>
      </c>
      <c r="F1678" t="s">
        <v>292</v>
      </c>
      <c r="G1678">
        <v>2013</v>
      </c>
      <c r="H1678" s="31">
        <v>0</v>
      </c>
      <c r="I1678" s="31">
        <v>0</v>
      </c>
      <c r="J1678" s="31">
        <v>0</v>
      </c>
      <c r="K1678" s="31">
        <v>0</v>
      </c>
      <c r="L1678" s="31">
        <v>0</v>
      </c>
      <c r="M1678" s="31">
        <v>0</v>
      </c>
      <c r="N1678" s="31">
        <v>0</v>
      </c>
      <c r="O1678" s="31">
        <v>0</v>
      </c>
    </row>
    <row r="1679" spans="1:15" x14ac:dyDescent="0.35">
      <c r="A1679" t="s">
        <v>34</v>
      </c>
      <c r="B1679" t="s">
        <v>34</v>
      </c>
      <c r="C1679" t="s">
        <v>32</v>
      </c>
      <c r="D1679" t="s">
        <v>114</v>
      </c>
      <c r="E1679" t="s">
        <v>246</v>
      </c>
      <c r="F1679" t="s">
        <v>292</v>
      </c>
      <c r="G1679">
        <v>2013</v>
      </c>
      <c r="H1679" s="31">
        <v>0</v>
      </c>
      <c r="I1679" s="31">
        <v>0</v>
      </c>
      <c r="J1679" s="31">
        <v>0</v>
      </c>
      <c r="K1679" s="31">
        <v>0</v>
      </c>
      <c r="L1679" s="31">
        <v>0</v>
      </c>
      <c r="M1679" s="31">
        <v>0</v>
      </c>
      <c r="N1679" s="31">
        <v>0</v>
      </c>
      <c r="O1679" s="31">
        <v>0</v>
      </c>
    </row>
    <row r="1680" spans="1:15" x14ac:dyDescent="0.35">
      <c r="A1680" t="s">
        <v>38</v>
      </c>
      <c r="B1680" t="s">
        <v>38</v>
      </c>
      <c r="C1680" t="s">
        <v>39</v>
      </c>
      <c r="D1680" t="s">
        <v>115</v>
      </c>
      <c r="E1680" t="s">
        <v>246</v>
      </c>
      <c r="F1680" t="s">
        <v>292</v>
      </c>
      <c r="G1680">
        <v>2013</v>
      </c>
      <c r="H1680" s="31">
        <v>0</v>
      </c>
      <c r="I1680" s="31">
        <v>0</v>
      </c>
      <c r="J1680" s="31">
        <v>0</v>
      </c>
      <c r="K1680" s="31">
        <v>0</v>
      </c>
      <c r="L1680" s="31">
        <v>0</v>
      </c>
      <c r="M1680" s="31">
        <v>0</v>
      </c>
      <c r="N1680" s="31">
        <v>0</v>
      </c>
      <c r="O1680" s="31">
        <v>0</v>
      </c>
    </row>
    <row r="1681" spans="1:15" x14ac:dyDescent="0.35">
      <c r="A1681" t="s">
        <v>34</v>
      </c>
      <c r="B1681" t="s">
        <v>34</v>
      </c>
      <c r="C1681" t="s">
        <v>32</v>
      </c>
      <c r="D1681" t="s">
        <v>127</v>
      </c>
      <c r="E1681" t="s">
        <v>246</v>
      </c>
      <c r="F1681" t="s">
        <v>292</v>
      </c>
      <c r="G1681">
        <v>2013</v>
      </c>
      <c r="H1681" s="31">
        <v>0</v>
      </c>
      <c r="I1681" s="31">
        <v>0</v>
      </c>
      <c r="J1681" s="31">
        <v>0</v>
      </c>
      <c r="K1681" s="31">
        <v>0</v>
      </c>
      <c r="L1681" s="31">
        <v>0</v>
      </c>
      <c r="M1681" s="31">
        <v>0</v>
      </c>
      <c r="N1681" s="31">
        <v>0</v>
      </c>
      <c r="O1681" s="31">
        <v>0</v>
      </c>
    </row>
    <row r="1682" spans="1:15" x14ac:dyDescent="0.35">
      <c r="A1682" t="s">
        <v>38</v>
      </c>
      <c r="B1682" t="s">
        <v>38</v>
      </c>
      <c r="C1682" t="s">
        <v>39</v>
      </c>
      <c r="D1682" t="s">
        <v>134</v>
      </c>
      <c r="E1682" t="s">
        <v>246</v>
      </c>
      <c r="F1682" t="s">
        <v>292</v>
      </c>
      <c r="G1682">
        <v>2013</v>
      </c>
      <c r="H1682" s="31">
        <v>0</v>
      </c>
      <c r="I1682" s="31">
        <v>0</v>
      </c>
      <c r="J1682" s="31">
        <v>0</v>
      </c>
      <c r="K1682" s="31">
        <v>0</v>
      </c>
      <c r="L1682" s="31">
        <v>0</v>
      </c>
      <c r="M1682" s="31">
        <v>0</v>
      </c>
      <c r="N1682" s="31">
        <v>0</v>
      </c>
      <c r="O1682" s="31">
        <v>0</v>
      </c>
    </row>
    <row r="1683" spans="1:15" x14ac:dyDescent="0.35">
      <c r="A1683" t="s">
        <v>27</v>
      </c>
      <c r="B1683" t="s">
        <v>27</v>
      </c>
      <c r="C1683" t="s">
        <v>32</v>
      </c>
      <c r="D1683" t="s">
        <v>152</v>
      </c>
      <c r="E1683" t="s">
        <v>246</v>
      </c>
      <c r="F1683" t="s">
        <v>292</v>
      </c>
      <c r="G1683">
        <v>2013</v>
      </c>
      <c r="H1683" s="31">
        <v>0</v>
      </c>
      <c r="I1683" s="31">
        <v>0</v>
      </c>
      <c r="J1683" s="31">
        <v>0</v>
      </c>
      <c r="K1683" s="31">
        <v>0</v>
      </c>
      <c r="L1683" s="31">
        <v>0</v>
      </c>
      <c r="M1683" s="31">
        <v>0</v>
      </c>
      <c r="N1683" s="31">
        <v>0</v>
      </c>
      <c r="O1683" s="31">
        <v>0</v>
      </c>
    </row>
    <row r="1684" spans="1:15" x14ac:dyDescent="0.35">
      <c r="A1684" t="s">
        <v>23</v>
      </c>
      <c r="B1684" t="s">
        <v>23</v>
      </c>
      <c r="C1684" t="s">
        <v>32</v>
      </c>
      <c r="D1684" t="s">
        <v>173</v>
      </c>
      <c r="E1684" t="s">
        <v>246</v>
      </c>
      <c r="F1684" t="s">
        <v>292</v>
      </c>
      <c r="G1684">
        <v>2013</v>
      </c>
      <c r="H1684" s="31">
        <v>0</v>
      </c>
      <c r="I1684" s="31">
        <v>0</v>
      </c>
      <c r="J1684" s="31">
        <v>0</v>
      </c>
      <c r="K1684" s="31">
        <v>0</v>
      </c>
      <c r="L1684" s="31">
        <v>0</v>
      </c>
      <c r="M1684" s="31">
        <v>0</v>
      </c>
      <c r="N1684" s="31">
        <v>0</v>
      </c>
      <c r="O1684" s="31">
        <v>0</v>
      </c>
    </row>
    <row r="1685" spans="1:15" x14ac:dyDescent="0.35">
      <c r="A1685" t="s">
        <v>27</v>
      </c>
      <c r="B1685" t="s">
        <v>27</v>
      </c>
      <c r="C1685" t="s">
        <v>32</v>
      </c>
      <c r="D1685" t="s">
        <v>179</v>
      </c>
      <c r="E1685" t="s">
        <v>246</v>
      </c>
      <c r="F1685" t="s">
        <v>292</v>
      </c>
      <c r="G1685">
        <v>2013</v>
      </c>
      <c r="H1685" s="31">
        <v>0</v>
      </c>
      <c r="I1685" s="31">
        <v>0</v>
      </c>
      <c r="J1685" s="31">
        <v>0</v>
      </c>
      <c r="K1685" s="31">
        <v>0</v>
      </c>
      <c r="L1685" s="31">
        <v>0</v>
      </c>
      <c r="M1685" s="31">
        <v>0</v>
      </c>
      <c r="N1685" s="31">
        <v>0</v>
      </c>
      <c r="O1685" s="31">
        <v>0</v>
      </c>
    </row>
    <row r="1686" spans="1:15" x14ac:dyDescent="0.35">
      <c r="A1686" t="s">
        <v>34</v>
      </c>
      <c r="B1686" t="s">
        <v>34</v>
      </c>
      <c r="C1686" t="s">
        <v>32</v>
      </c>
      <c r="D1686" t="s">
        <v>189</v>
      </c>
      <c r="E1686" t="s">
        <v>246</v>
      </c>
      <c r="F1686" t="s">
        <v>292</v>
      </c>
      <c r="G1686">
        <v>2013</v>
      </c>
      <c r="H1686" s="31">
        <v>0</v>
      </c>
      <c r="I1686" s="31">
        <v>0</v>
      </c>
      <c r="J1686" s="31">
        <v>0</v>
      </c>
      <c r="K1686" s="31">
        <v>0</v>
      </c>
      <c r="L1686" s="31">
        <v>0</v>
      </c>
      <c r="M1686" s="31">
        <v>0</v>
      </c>
      <c r="N1686" s="31">
        <v>0</v>
      </c>
      <c r="O1686" s="31">
        <v>0</v>
      </c>
    </row>
    <row r="1687" spans="1:15" x14ac:dyDescent="0.35">
      <c r="A1687" t="s">
        <v>34</v>
      </c>
      <c r="B1687" t="s">
        <v>34</v>
      </c>
      <c r="C1687" t="s">
        <v>32</v>
      </c>
      <c r="D1687" t="s">
        <v>192</v>
      </c>
      <c r="E1687" t="s">
        <v>246</v>
      </c>
      <c r="F1687" t="s">
        <v>292</v>
      </c>
      <c r="G1687">
        <v>2013</v>
      </c>
      <c r="H1687" s="31">
        <v>0</v>
      </c>
      <c r="I1687" s="31">
        <v>0</v>
      </c>
      <c r="J1687" s="31">
        <v>0</v>
      </c>
      <c r="K1687" s="31">
        <v>0</v>
      </c>
      <c r="L1687" s="31">
        <v>0</v>
      </c>
      <c r="M1687" s="31">
        <v>0</v>
      </c>
      <c r="N1687" s="31">
        <v>0</v>
      </c>
      <c r="O1687" s="31">
        <v>0</v>
      </c>
    </row>
    <row r="1688" spans="1:15" x14ac:dyDescent="0.35">
      <c r="A1688" t="s">
        <v>38</v>
      </c>
      <c r="B1688" t="s">
        <v>38</v>
      </c>
      <c r="C1688" t="s">
        <v>39</v>
      </c>
      <c r="D1688" t="s">
        <v>197</v>
      </c>
      <c r="E1688" t="s">
        <v>246</v>
      </c>
      <c r="F1688" t="s">
        <v>292</v>
      </c>
      <c r="G1688">
        <v>2013</v>
      </c>
      <c r="H1688" s="31">
        <v>0</v>
      </c>
      <c r="I1688" s="31">
        <v>0</v>
      </c>
      <c r="J1688" s="31">
        <v>0</v>
      </c>
      <c r="K1688" s="31">
        <v>0</v>
      </c>
      <c r="L1688" s="31">
        <v>0</v>
      </c>
      <c r="M1688" s="31">
        <v>0</v>
      </c>
      <c r="N1688" s="31">
        <v>0</v>
      </c>
      <c r="O1688" s="31">
        <v>0</v>
      </c>
    </row>
    <row r="1689" spans="1:15" x14ac:dyDescent="0.35">
      <c r="A1689" t="s">
        <v>38</v>
      </c>
      <c r="B1689" t="s">
        <v>38</v>
      </c>
      <c r="C1689" t="s">
        <v>39</v>
      </c>
      <c r="D1689" t="s">
        <v>198</v>
      </c>
      <c r="E1689" t="s">
        <v>246</v>
      </c>
      <c r="F1689" t="s">
        <v>292</v>
      </c>
      <c r="G1689">
        <v>2013</v>
      </c>
      <c r="H1689" s="31">
        <v>0</v>
      </c>
      <c r="I1689" s="31">
        <v>0</v>
      </c>
      <c r="J1689" s="31">
        <v>0</v>
      </c>
      <c r="K1689" s="31">
        <v>0</v>
      </c>
      <c r="L1689" s="31">
        <v>0</v>
      </c>
      <c r="M1689" s="31">
        <v>0</v>
      </c>
      <c r="N1689" s="31">
        <v>0</v>
      </c>
      <c r="O1689" s="31">
        <v>0</v>
      </c>
    </row>
    <row r="1690" spans="1:15" x14ac:dyDescent="0.35">
      <c r="A1690" t="s">
        <v>34</v>
      </c>
      <c r="B1690" t="s">
        <v>34</v>
      </c>
      <c r="C1690" t="s">
        <v>32</v>
      </c>
      <c r="D1690" t="s">
        <v>200</v>
      </c>
      <c r="E1690" t="s">
        <v>246</v>
      </c>
      <c r="F1690" t="s">
        <v>292</v>
      </c>
      <c r="G1690">
        <v>2013</v>
      </c>
      <c r="H1690" s="31">
        <v>0</v>
      </c>
      <c r="I1690" s="31">
        <v>0</v>
      </c>
      <c r="J1690" s="31">
        <v>0</v>
      </c>
      <c r="K1690" s="31">
        <v>0</v>
      </c>
      <c r="L1690" s="31">
        <v>0</v>
      </c>
      <c r="M1690" s="31">
        <v>0</v>
      </c>
      <c r="N1690" s="31">
        <v>0</v>
      </c>
      <c r="O1690" s="31">
        <v>0</v>
      </c>
    </row>
    <row r="1691" spans="1:15" x14ac:dyDescent="0.35">
      <c r="A1691" t="s">
        <v>34</v>
      </c>
      <c r="B1691" t="s">
        <v>34</v>
      </c>
      <c r="C1691" t="s">
        <v>32</v>
      </c>
      <c r="D1691" t="s">
        <v>204</v>
      </c>
      <c r="E1691" t="s">
        <v>246</v>
      </c>
      <c r="F1691" t="s">
        <v>292</v>
      </c>
      <c r="G1691">
        <v>2013</v>
      </c>
      <c r="H1691" s="31">
        <v>0</v>
      </c>
      <c r="I1691" s="31">
        <v>0</v>
      </c>
      <c r="J1691" s="31">
        <v>0</v>
      </c>
      <c r="K1691" s="31">
        <v>0</v>
      </c>
      <c r="L1691" s="31">
        <v>0</v>
      </c>
      <c r="M1691" s="31">
        <v>0</v>
      </c>
      <c r="N1691" s="31">
        <v>0</v>
      </c>
      <c r="O1691" s="31">
        <v>0</v>
      </c>
    </row>
    <row r="1692" spans="1:15" x14ac:dyDescent="0.35">
      <c r="A1692" t="s">
        <v>27</v>
      </c>
      <c r="B1692" t="s">
        <v>27</v>
      </c>
      <c r="C1692" t="s">
        <v>32</v>
      </c>
      <c r="D1692" t="s">
        <v>207</v>
      </c>
      <c r="E1692" t="s">
        <v>246</v>
      </c>
      <c r="F1692" t="s">
        <v>292</v>
      </c>
      <c r="G1692">
        <v>2013</v>
      </c>
      <c r="H1692" s="31">
        <v>0</v>
      </c>
      <c r="I1692" s="31">
        <v>0</v>
      </c>
      <c r="J1692" s="31">
        <v>0</v>
      </c>
      <c r="K1692" s="31">
        <v>0</v>
      </c>
      <c r="L1692" s="31">
        <v>0</v>
      </c>
      <c r="M1692" s="31">
        <v>0</v>
      </c>
      <c r="N1692" s="31">
        <v>0</v>
      </c>
      <c r="O1692" s="31">
        <v>0</v>
      </c>
    </row>
    <row r="1693" spans="1:15" x14ac:dyDescent="0.35">
      <c r="A1693" t="s">
        <v>38</v>
      </c>
      <c r="B1693" t="s">
        <v>38</v>
      </c>
      <c r="C1693" t="s">
        <v>39</v>
      </c>
      <c r="D1693" t="s">
        <v>211</v>
      </c>
      <c r="E1693" t="s">
        <v>246</v>
      </c>
      <c r="F1693" t="s">
        <v>292</v>
      </c>
      <c r="G1693">
        <v>2013</v>
      </c>
      <c r="H1693" s="31">
        <v>0</v>
      </c>
      <c r="I1693" s="31">
        <v>0</v>
      </c>
      <c r="J1693" s="31">
        <v>0</v>
      </c>
      <c r="K1693" s="31">
        <v>0</v>
      </c>
      <c r="L1693" s="31">
        <v>0</v>
      </c>
      <c r="M1693" s="31">
        <v>0</v>
      </c>
      <c r="N1693" s="31">
        <v>0</v>
      </c>
      <c r="O1693" s="31">
        <v>0</v>
      </c>
    </row>
    <row r="1694" spans="1:15" x14ac:dyDescent="0.35">
      <c r="A1694" t="s">
        <v>23</v>
      </c>
      <c r="B1694" t="s">
        <v>23</v>
      </c>
      <c r="C1694" t="s">
        <v>32</v>
      </c>
      <c r="D1694" t="s">
        <v>222</v>
      </c>
      <c r="E1694" t="s">
        <v>246</v>
      </c>
      <c r="F1694" t="s">
        <v>292</v>
      </c>
      <c r="G1694">
        <v>2013</v>
      </c>
      <c r="H1694" s="31">
        <v>0</v>
      </c>
      <c r="I1694" s="31">
        <v>0</v>
      </c>
      <c r="J1694" s="31">
        <v>0</v>
      </c>
      <c r="K1694" s="31">
        <v>0</v>
      </c>
      <c r="L1694" s="31">
        <v>0</v>
      </c>
      <c r="M1694" s="31">
        <v>0</v>
      </c>
      <c r="N1694" s="31">
        <v>0</v>
      </c>
      <c r="O1694" s="31">
        <v>0</v>
      </c>
    </row>
    <row r="1695" spans="1:15" x14ac:dyDescent="0.35">
      <c r="A1695" t="s">
        <v>27</v>
      </c>
      <c r="B1695" t="s">
        <v>27</v>
      </c>
      <c r="C1695" t="s">
        <v>32</v>
      </c>
      <c r="D1695" t="s">
        <v>234</v>
      </c>
      <c r="E1695" t="s">
        <v>246</v>
      </c>
      <c r="F1695" t="s">
        <v>292</v>
      </c>
      <c r="G1695">
        <v>2013</v>
      </c>
      <c r="H1695" s="31">
        <v>0</v>
      </c>
      <c r="I1695" s="31">
        <v>0</v>
      </c>
      <c r="J1695" s="31">
        <v>0</v>
      </c>
      <c r="K1695" s="31">
        <v>0</v>
      </c>
      <c r="L1695" s="31">
        <v>0</v>
      </c>
      <c r="M1695" s="31">
        <v>0</v>
      </c>
      <c r="N1695" s="31">
        <v>0</v>
      </c>
      <c r="O1695" s="31">
        <v>0</v>
      </c>
    </row>
    <row r="1696" spans="1:15" x14ac:dyDescent="0.35">
      <c r="A1696" t="s">
        <v>38</v>
      </c>
      <c r="B1696" t="s">
        <v>38</v>
      </c>
      <c r="C1696" t="s">
        <v>39</v>
      </c>
      <c r="D1696" t="s">
        <v>237</v>
      </c>
      <c r="E1696" t="s">
        <v>246</v>
      </c>
      <c r="F1696" t="s">
        <v>292</v>
      </c>
      <c r="G1696">
        <v>2013</v>
      </c>
      <c r="H1696" s="31">
        <v>0</v>
      </c>
      <c r="I1696" s="31">
        <v>0</v>
      </c>
      <c r="J1696" s="31">
        <v>0</v>
      </c>
      <c r="K1696" s="31">
        <v>0</v>
      </c>
      <c r="L1696" s="31">
        <v>0</v>
      </c>
      <c r="M1696" s="31">
        <v>0</v>
      </c>
      <c r="N1696" s="31">
        <v>0</v>
      </c>
      <c r="O1696" s="31">
        <v>0</v>
      </c>
    </row>
    <row r="1697" spans="1:15" x14ac:dyDescent="0.35">
      <c r="A1697" t="s">
        <v>38</v>
      </c>
      <c r="B1697" t="s">
        <v>38</v>
      </c>
      <c r="C1697" t="s">
        <v>39</v>
      </c>
      <c r="D1697" t="s">
        <v>254</v>
      </c>
      <c r="E1697" t="s">
        <v>246</v>
      </c>
      <c r="F1697" t="s">
        <v>292</v>
      </c>
      <c r="G1697">
        <v>2013</v>
      </c>
      <c r="H1697" s="31">
        <v>0</v>
      </c>
      <c r="I1697" s="31">
        <v>0</v>
      </c>
      <c r="J1697" s="31">
        <v>0</v>
      </c>
      <c r="K1697" s="31">
        <v>0</v>
      </c>
      <c r="L1697" s="31">
        <v>0</v>
      </c>
      <c r="M1697" s="31">
        <v>0</v>
      </c>
      <c r="N1697" s="31">
        <v>0</v>
      </c>
      <c r="O1697" s="31">
        <v>0</v>
      </c>
    </row>
    <row r="1698" spans="1:15" x14ac:dyDescent="0.35">
      <c r="A1698" t="s">
        <v>23</v>
      </c>
      <c r="B1698" t="s">
        <v>23</v>
      </c>
      <c r="C1698" t="s">
        <v>32</v>
      </c>
      <c r="D1698" t="s">
        <v>255</v>
      </c>
      <c r="E1698" t="s">
        <v>246</v>
      </c>
      <c r="F1698" t="s">
        <v>292</v>
      </c>
      <c r="G1698">
        <v>2013</v>
      </c>
      <c r="H1698" s="31">
        <v>0</v>
      </c>
      <c r="I1698" s="31">
        <v>0</v>
      </c>
      <c r="J1698" s="31">
        <v>0</v>
      </c>
      <c r="K1698" s="31">
        <v>0</v>
      </c>
      <c r="L1698" s="31">
        <v>0</v>
      </c>
      <c r="M1698" s="31">
        <v>0</v>
      </c>
      <c r="N1698" s="31">
        <v>0</v>
      </c>
      <c r="O1698" s="31">
        <v>0</v>
      </c>
    </row>
    <row r="1699" spans="1:15" x14ac:dyDescent="0.35">
      <c r="A1699" t="s">
        <v>23</v>
      </c>
      <c r="B1699" t="s">
        <v>23</v>
      </c>
      <c r="C1699" t="s">
        <v>32</v>
      </c>
      <c r="D1699" t="s">
        <v>261</v>
      </c>
      <c r="E1699" t="s">
        <v>246</v>
      </c>
      <c r="F1699" t="s">
        <v>292</v>
      </c>
      <c r="G1699">
        <v>2013</v>
      </c>
      <c r="H1699" s="31">
        <v>0</v>
      </c>
      <c r="I1699" s="31">
        <v>0</v>
      </c>
      <c r="J1699" s="31">
        <v>0</v>
      </c>
      <c r="K1699" s="31">
        <v>0</v>
      </c>
      <c r="L1699" s="31">
        <v>0</v>
      </c>
      <c r="M1699" s="31">
        <v>0</v>
      </c>
      <c r="N1699" s="31">
        <v>0</v>
      </c>
      <c r="O1699" s="31">
        <v>0</v>
      </c>
    </row>
    <row r="1700" spans="1:15" x14ac:dyDescent="0.35">
      <c r="A1700" t="s">
        <v>38</v>
      </c>
      <c r="B1700" t="s">
        <v>38</v>
      </c>
      <c r="C1700" t="s">
        <v>39</v>
      </c>
      <c r="D1700" t="s">
        <v>269</v>
      </c>
      <c r="E1700" t="s">
        <v>246</v>
      </c>
      <c r="F1700" t="s">
        <v>292</v>
      </c>
      <c r="G1700">
        <v>2013</v>
      </c>
      <c r="H1700" s="31">
        <v>0</v>
      </c>
      <c r="I1700" s="31">
        <v>0</v>
      </c>
      <c r="J1700" s="31">
        <v>0</v>
      </c>
      <c r="K1700" s="31">
        <v>0</v>
      </c>
      <c r="L1700" s="31">
        <v>0</v>
      </c>
      <c r="M1700" s="31">
        <v>0</v>
      </c>
      <c r="N1700" s="31">
        <v>0</v>
      </c>
      <c r="O1700" s="31">
        <v>0</v>
      </c>
    </row>
    <row r="1701" spans="1:15" x14ac:dyDescent="0.35">
      <c r="A1701" t="s">
        <v>27</v>
      </c>
      <c r="B1701" t="s">
        <v>27</v>
      </c>
      <c r="C1701" t="s">
        <v>32</v>
      </c>
      <c r="D1701" t="s">
        <v>271</v>
      </c>
      <c r="E1701" t="s">
        <v>246</v>
      </c>
      <c r="F1701" t="s">
        <v>292</v>
      </c>
      <c r="G1701">
        <v>2013</v>
      </c>
      <c r="H1701" s="31">
        <v>0</v>
      </c>
      <c r="I1701" s="31">
        <v>0</v>
      </c>
      <c r="J1701" s="31">
        <v>0</v>
      </c>
      <c r="K1701" s="31">
        <v>0</v>
      </c>
      <c r="L1701" s="31">
        <v>0</v>
      </c>
      <c r="M1701" s="31">
        <v>0</v>
      </c>
      <c r="N1701" s="31">
        <v>0</v>
      </c>
      <c r="O1701" s="31">
        <v>0</v>
      </c>
    </row>
    <row r="1702" spans="1:15" x14ac:dyDescent="0.35">
      <c r="A1702" t="s">
        <v>38</v>
      </c>
      <c r="B1702" t="s">
        <v>38</v>
      </c>
      <c r="C1702" t="s">
        <v>39</v>
      </c>
      <c r="D1702" t="s">
        <v>274</v>
      </c>
      <c r="E1702" t="s">
        <v>246</v>
      </c>
      <c r="F1702" t="s">
        <v>292</v>
      </c>
      <c r="G1702">
        <v>2013</v>
      </c>
      <c r="H1702" s="31">
        <v>0</v>
      </c>
      <c r="I1702" s="31">
        <v>0</v>
      </c>
      <c r="J1702" s="31">
        <v>0</v>
      </c>
      <c r="K1702" s="31">
        <v>0</v>
      </c>
      <c r="L1702" s="31">
        <v>0</v>
      </c>
      <c r="M1702" s="31">
        <v>0</v>
      </c>
      <c r="N1702" s="31">
        <v>0</v>
      </c>
      <c r="O1702" s="31">
        <v>0</v>
      </c>
    </row>
    <row r="1703" spans="1:15" x14ac:dyDescent="0.35">
      <c r="A1703" t="s">
        <v>30</v>
      </c>
      <c r="B1703" t="s">
        <v>30</v>
      </c>
      <c r="C1703" t="s">
        <v>30</v>
      </c>
      <c r="D1703" t="s">
        <v>31</v>
      </c>
      <c r="E1703" t="s">
        <v>246</v>
      </c>
      <c r="F1703" t="s">
        <v>292</v>
      </c>
      <c r="G1703">
        <v>2014</v>
      </c>
      <c r="H1703" s="31">
        <v>402098.48800000001</v>
      </c>
      <c r="I1703" s="31">
        <v>372218.56</v>
      </c>
      <c r="J1703" s="31">
        <v>29879.928</v>
      </c>
      <c r="K1703" s="31">
        <v>36103.296000000002</v>
      </c>
      <c r="L1703" s="31">
        <v>34989.430999999997</v>
      </c>
      <c r="M1703" s="31">
        <v>20205.542000000001</v>
      </c>
      <c r="N1703" s="31">
        <v>14783.888999999999</v>
      </c>
      <c r="O1703" s="31">
        <v>1113.865</v>
      </c>
    </row>
    <row r="1704" spans="1:15" x14ac:dyDescent="0.35">
      <c r="A1704" t="s">
        <v>38</v>
      </c>
      <c r="B1704" t="s">
        <v>38</v>
      </c>
      <c r="C1704" t="s">
        <v>39</v>
      </c>
      <c r="D1704" t="s">
        <v>39</v>
      </c>
      <c r="E1704" t="s">
        <v>246</v>
      </c>
      <c r="F1704" t="s">
        <v>292</v>
      </c>
      <c r="G1704">
        <v>2014</v>
      </c>
      <c r="H1704" s="31" t="s">
        <v>293</v>
      </c>
      <c r="I1704" s="31" t="s">
        <v>293</v>
      </c>
      <c r="J1704" s="31" t="s">
        <v>293</v>
      </c>
      <c r="K1704" s="31" t="s">
        <v>293</v>
      </c>
      <c r="L1704" s="31" t="s">
        <v>293</v>
      </c>
      <c r="M1704" s="31" t="s">
        <v>293</v>
      </c>
      <c r="N1704" s="31" t="s">
        <v>293</v>
      </c>
      <c r="O1704" s="31" t="s">
        <v>293</v>
      </c>
    </row>
    <row r="1705" spans="1:15" x14ac:dyDescent="0.35">
      <c r="A1705" t="s">
        <v>34</v>
      </c>
      <c r="B1705" t="s">
        <v>34</v>
      </c>
      <c r="C1705" t="s">
        <v>32</v>
      </c>
      <c r="D1705" t="s">
        <v>46</v>
      </c>
      <c r="E1705" t="s">
        <v>246</v>
      </c>
      <c r="F1705" t="s">
        <v>292</v>
      </c>
      <c r="G1705">
        <v>2014</v>
      </c>
      <c r="H1705" s="31">
        <v>2564.0430000000001</v>
      </c>
      <c r="I1705" s="31">
        <v>1982.422</v>
      </c>
      <c r="J1705" s="31">
        <v>581.62099999999998</v>
      </c>
      <c r="K1705" s="31">
        <v>332.07499999999999</v>
      </c>
      <c r="L1705" s="31">
        <v>316.04000000000002</v>
      </c>
      <c r="M1705" s="31">
        <v>127.116</v>
      </c>
      <c r="N1705" s="31">
        <v>188.92400000000001</v>
      </c>
      <c r="O1705" s="31">
        <v>16.035</v>
      </c>
    </row>
    <row r="1706" spans="1:15" x14ac:dyDescent="0.35">
      <c r="A1706" t="s">
        <v>34</v>
      </c>
      <c r="B1706" t="s">
        <v>34</v>
      </c>
      <c r="C1706" t="s">
        <v>24</v>
      </c>
      <c r="D1706" t="s">
        <v>47</v>
      </c>
      <c r="E1706" t="s">
        <v>246</v>
      </c>
      <c r="F1706" t="s">
        <v>292</v>
      </c>
      <c r="G1706">
        <v>2014</v>
      </c>
      <c r="H1706" s="31">
        <v>4142.9489999999996</v>
      </c>
      <c r="I1706" s="31">
        <v>4067.8560000000002</v>
      </c>
      <c r="J1706" s="31">
        <v>75.093999999999994</v>
      </c>
      <c r="K1706" s="31">
        <v>385.86599999999999</v>
      </c>
      <c r="L1706" s="31">
        <v>374.93299999999999</v>
      </c>
      <c r="M1706" s="31">
        <v>215.74700000000001</v>
      </c>
      <c r="N1706" s="31">
        <v>159.18600000000001</v>
      </c>
      <c r="O1706" s="31">
        <v>10.787000000000001</v>
      </c>
    </row>
    <row r="1707" spans="1:15" x14ac:dyDescent="0.35">
      <c r="A1707" t="s">
        <v>34</v>
      </c>
      <c r="B1707" t="s">
        <v>34</v>
      </c>
      <c r="C1707" t="s">
        <v>24</v>
      </c>
      <c r="D1707" t="s">
        <v>54</v>
      </c>
      <c r="E1707" t="s">
        <v>246</v>
      </c>
      <c r="F1707" t="s">
        <v>292</v>
      </c>
      <c r="G1707">
        <v>2014</v>
      </c>
      <c r="H1707" s="31">
        <v>16933.824000000001</v>
      </c>
      <c r="I1707" s="31">
        <v>23270.388999999999</v>
      </c>
      <c r="J1707" s="31">
        <v>-6336.4350000000004</v>
      </c>
      <c r="K1707" s="31">
        <v>1368.97</v>
      </c>
      <c r="L1707" s="31">
        <v>1662.5609999999999</v>
      </c>
      <c r="M1707" s="31">
        <v>667.35699999999997</v>
      </c>
      <c r="N1707" s="31">
        <v>995.20399999999995</v>
      </c>
      <c r="O1707" s="31">
        <v>-293.58999999999997</v>
      </c>
    </row>
    <row r="1708" spans="1:15" x14ac:dyDescent="0.35">
      <c r="A1708" t="s">
        <v>34</v>
      </c>
      <c r="B1708" t="s">
        <v>34</v>
      </c>
      <c r="C1708" t="s">
        <v>57</v>
      </c>
      <c r="D1708" t="s">
        <v>74</v>
      </c>
      <c r="E1708" t="s">
        <v>246</v>
      </c>
      <c r="F1708" t="s">
        <v>292</v>
      </c>
      <c r="G1708">
        <v>2014</v>
      </c>
      <c r="H1708" s="31">
        <v>2993.279</v>
      </c>
      <c r="I1708" s="31">
        <v>2807.5479999999998</v>
      </c>
      <c r="J1708" s="31">
        <v>185.73099999999999</v>
      </c>
      <c r="K1708" s="31">
        <v>315.74799999999999</v>
      </c>
      <c r="L1708" s="31">
        <v>311.22899999999998</v>
      </c>
      <c r="M1708" s="31">
        <v>208.31200000000001</v>
      </c>
      <c r="N1708" s="31">
        <v>102.917</v>
      </c>
      <c r="O1708" s="31">
        <v>4.5190000000000001</v>
      </c>
    </row>
    <row r="1709" spans="1:15" x14ac:dyDescent="0.35">
      <c r="A1709" t="s">
        <v>34</v>
      </c>
      <c r="B1709" t="s">
        <v>34</v>
      </c>
      <c r="C1709" t="s">
        <v>41</v>
      </c>
      <c r="D1709" t="s">
        <v>78</v>
      </c>
      <c r="E1709" t="s">
        <v>246</v>
      </c>
      <c r="F1709" t="s">
        <v>292</v>
      </c>
      <c r="G1709">
        <v>2014</v>
      </c>
      <c r="H1709" s="31">
        <v>1910.172</v>
      </c>
      <c r="I1709" s="31">
        <v>1454.9570000000001</v>
      </c>
      <c r="J1709" s="31">
        <v>455.21499999999997</v>
      </c>
      <c r="K1709" s="31">
        <v>126.97</v>
      </c>
      <c r="L1709" s="31">
        <v>94.608000000000004</v>
      </c>
      <c r="M1709" s="31" t="s">
        <v>293</v>
      </c>
      <c r="N1709" s="31">
        <v>25.802</v>
      </c>
      <c r="O1709" s="31" t="s">
        <v>293</v>
      </c>
    </row>
    <row r="1710" spans="1:15" x14ac:dyDescent="0.35">
      <c r="A1710" t="s">
        <v>34</v>
      </c>
      <c r="B1710" t="s">
        <v>34</v>
      </c>
      <c r="C1710" t="s">
        <v>24</v>
      </c>
      <c r="D1710" t="s">
        <v>96</v>
      </c>
      <c r="E1710" t="s">
        <v>246</v>
      </c>
      <c r="F1710" t="s">
        <v>292</v>
      </c>
      <c r="G1710">
        <v>2014</v>
      </c>
      <c r="H1710" s="31">
        <v>1400.8009999999999</v>
      </c>
      <c r="I1710" s="31">
        <v>1141.6569999999999</v>
      </c>
      <c r="J1710" s="31">
        <v>259.14400000000001</v>
      </c>
      <c r="K1710" s="31">
        <v>208.458</v>
      </c>
      <c r="L1710" s="31">
        <v>202.62700000000001</v>
      </c>
      <c r="M1710" s="31">
        <v>139.65199999999999</v>
      </c>
      <c r="N1710" s="31">
        <v>62.975000000000001</v>
      </c>
      <c r="O1710" s="31">
        <v>5.6849999999999996</v>
      </c>
    </row>
    <row r="1711" spans="1:15" x14ac:dyDescent="0.35">
      <c r="A1711" t="s">
        <v>34</v>
      </c>
      <c r="B1711" t="s">
        <v>34</v>
      </c>
      <c r="C1711" t="s">
        <v>24</v>
      </c>
      <c r="D1711" t="s">
        <v>97</v>
      </c>
      <c r="E1711" t="s">
        <v>246</v>
      </c>
      <c r="F1711" t="s">
        <v>292</v>
      </c>
      <c r="G1711">
        <v>2014</v>
      </c>
      <c r="H1711" s="31">
        <v>25066.822</v>
      </c>
      <c r="I1711" s="31">
        <v>22015.638999999999</v>
      </c>
      <c r="J1711" s="31">
        <v>3051.183</v>
      </c>
      <c r="K1711" s="31">
        <v>2702.8090000000002</v>
      </c>
      <c r="L1711" s="31">
        <v>2652.808</v>
      </c>
      <c r="M1711" s="31">
        <v>2137.9319999999998</v>
      </c>
      <c r="N1711" s="31">
        <v>514.87599999999998</v>
      </c>
      <c r="O1711" s="31">
        <v>49.854999999999997</v>
      </c>
    </row>
    <row r="1712" spans="1:15" x14ac:dyDescent="0.35">
      <c r="A1712" t="s">
        <v>34</v>
      </c>
      <c r="B1712" t="s">
        <v>34</v>
      </c>
      <c r="C1712" t="s">
        <v>24</v>
      </c>
      <c r="D1712" t="s">
        <v>106</v>
      </c>
      <c r="E1712" t="s">
        <v>246</v>
      </c>
      <c r="F1712" t="s">
        <v>292</v>
      </c>
      <c r="G1712">
        <v>2014</v>
      </c>
      <c r="H1712" s="31">
        <v>5316.143</v>
      </c>
      <c r="I1712" s="31">
        <v>5128.0860000000002</v>
      </c>
      <c r="J1712" s="31">
        <v>188.05699999999999</v>
      </c>
      <c r="K1712" s="31">
        <v>941.26700000000005</v>
      </c>
      <c r="L1712" s="31">
        <v>940.101</v>
      </c>
      <c r="M1712" s="31" t="s">
        <v>293</v>
      </c>
      <c r="N1712" s="31" t="s">
        <v>293</v>
      </c>
      <c r="O1712" s="31">
        <v>1.3120000000000001</v>
      </c>
    </row>
    <row r="1713" spans="1:15" x14ac:dyDescent="0.35">
      <c r="A1713" t="s">
        <v>34</v>
      </c>
      <c r="B1713" t="s">
        <v>34</v>
      </c>
      <c r="C1713" t="s">
        <v>24</v>
      </c>
      <c r="D1713" t="s">
        <v>112</v>
      </c>
      <c r="E1713" t="s">
        <v>246</v>
      </c>
      <c r="F1713" t="s">
        <v>292</v>
      </c>
      <c r="G1713">
        <v>2014</v>
      </c>
      <c r="H1713" s="31">
        <v>38234.07</v>
      </c>
      <c r="I1713" s="31">
        <v>35639.654000000002</v>
      </c>
      <c r="J1713" s="31">
        <v>2594.4160000000002</v>
      </c>
      <c r="K1713" s="31">
        <v>3025.4090000000001</v>
      </c>
      <c r="L1713" s="31">
        <v>3077.596</v>
      </c>
      <c r="M1713" s="31">
        <v>2320.15</v>
      </c>
      <c r="N1713" s="31">
        <v>757.44500000000005</v>
      </c>
      <c r="O1713" s="31">
        <v>-52.186999999999998</v>
      </c>
    </row>
    <row r="1714" spans="1:15" x14ac:dyDescent="0.35">
      <c r="A1714" t="s">
        <v>34</v>
      </c>
      <c r="B1714" t="s">
        <v>34</v>
      </c>
      <c r="C1714" t="s">
        <v>24</v>
      </c>
      <c r="D1714" t="s">
        <v>113</v>
      </c>
      <c r="E1714" t="s">
        <v>246</v>
      </c>
      <c r="F1714" t="s">
        <v>292</v>
      </c>
      <c r="G1714">
        <v>2014</v>
      </c>
      <c r="H1714" s="31">
        <v>7868.683</v>
      </c>
      <c r="I1714" s="31">
        <v>6851.1049999999996</v>
      </c>
      <c r="J1714" s="31">
        <v>1017.578</v>
      </c>
      <c r="K1714" s="31">
        <v>314.29000000000002</v>
      </c>
      <c r="L1714" s="31">
        <v>275.077</v>
      </c>
      <c r="M1714" s="31">
        <v>279.596</v>
      </c>
      <c r="N1714" s="31">
        <v>-4.5190000000000001</v>
      </c>
      <c r="O1714" s="31">
        <v>39.359000000000002</v>
      </c>
    </row>
    <row r="1715" spans="1:15" x14ac:dyDescent="0.35">
      <c r="A1715" t="s">
        <v>34</v>
      </c>
      <c r="B1715" t="s">
        <v>34</v>
      </c>
      <c r="C1715" t="s">
        <v>24</v>
      </c>
      <c r="D1715" t="s">
        <v>119</v>
      </c>
      <c r="E1715" t="s">
        <v>246</v>
      </c>
      <c r="F1715" t="s">
        <v>292</v>
      </c>
      <c r="G1715">
        <v>2014</v>
      </c>
      <c r="H1715" s="31">
        <v>23016.932000000001</v>
      </c>
      <c r="I1715" s="31">
        <v>25755.59</v>
      </c>
      <c r="J1715" s="31">
        <v>-2738.529</v>
      </c>
      <c r="K1715" s="31">
        <v>2428.3150000000001</v>
      </c>
      <c r="L1715" s="31">
        <v>2355.7190000000001</v>
      </c>
      <c r="M1715" s="31">
        <v>907.01</v>
      </c>
      <c r="N1715" s="31">
        <v>1448.7090000000001</v>
      </c>
      <c r="O1715" s="31">
        <v>72.596000000000004</v>
      </c>
    </row>
    <row r="1716" spans="1:15" x14ac:dyDescent="0.35">
      <c r="A1716" t="s">
        <v>34</v>
      </c>
      <c r="B1716" t="s">
        <v>34</v>
      </c>
      <c r="C1716" t="s">
        <v>24</v>
      </c>
      <c r="D1716" t="s">
        <v>122</v>
      </c>
      <c r="E1716" t="s">
        <v>246</v>
      </c>
      <c r="F1716" t="s">
        <v>292</v>
      </c>
      <c r="G1716">
        <v>2014</v>
      </c>
      <c r="H1716" s="31">
        <v>163.37100000000001</v>
      </c>
      <c r="I1716" s="31">
        <v>113.998</v>
      </c>
      <c r="J1716" s="31">
        <v>49.372999999999998</v>
      </c>
      <c r="K1716" s="31">
        <v>17.638999999999999</v>
      </c>
      <c r="L1716" s="31">
        <v>16.617999999999999</v>
      </c>
      <c r="M1716" s="31" t="s">
        <v>293</v>
      </c>
      <c r="N1716" s="31" t="s">
        <v>293</v>
      </c>
      <c r="O1716" s="31">
        <v>0.875</v>
      </c>
    </row>
    <row r="1717" spans="1:15" x14ac:dyDescent="0.35">
      <c r="A1717" t="s">
        <v>34</v>
      </c>
      <c r="B1717" t="s">
        <v>34</v>
      </c>
      <c r="C1717" t="s">
        <v>24</v>
      </c>
      <c r="D1717" t="s">
        <v>136</v>
      </c>
      <c r="E1717" t="s">
        <v>246</v>
      </c>
      <c r="F1717" t="s">
        <v>292</v>
      </c>
      <c r="G1717">
        <v>2014</v>
      </c>
      <c r="H1717" s="31">
        <v>922.45100000000002</v>
      </c>
      <c r="I1717" s="31">
        <v>747.96400000000006</v>
      </c>
      <c r="J1717" s="31">
        <v>174.48599999999999</v>
      </c>
      <c r="K1717" s="31">
        <v>129.30199999999999</v>
      </c>
      <c r="L1717" s="31">
        <v>126.241</v>
      </c>
      <c r="M1717" s="31">
        <v>9.4749999999999996</v>
      </c>
      <c r="N1717" s="31">
        <v>116.76600000000001</v>
      </c>
      <c r="O1717" s="31">
        <v>3.0609999999999999</v>
      </c>
    </row>
    <row r="1718" spans="1:15" x14ac:dyDescent="0.35">
      <c r="A1718" t="s">
        <v>34</v>
      </c>
      <c r="B1718" t="s">
        <v>34</v>
      </c>
      <c r="C1718" t="s">
        <v>24</v>
      </c>
      <c r="D1718" t="s">
        <v>137</v>
      </c>
      <c r="E1718" t="s">
        <v>246</v>
      </c>
      <c r="F1718" t="s">
        <v>292</v>
      </c>
      <c r="G1718">
        <v>2014</v>
      </c>
      <c r="H1718" s="31">
        <v>42.780999999999999</v>
      </c>
      <c r="I1718" s="31" t="s">
        <v>293</v>
      </c>
      <c r="J1718" s="31" t="s">
        <v>293</v>
      </c>
      <c r="K1718" s="31">
        <v>4.3730000000000002</v>
      </c>
      <c r="L1718" s="31">
        <v>4.3730000000000002</v>
      </c>
      <c r="M1718" s="31" t="s">
        <v>293</v>
      </c>
      <c r="N1718" s="31" t="s">
        <v>293</v>
      </c>
      <c r="O1718" s="31">
        <v>0</v>
      </c>
    </row>
    <row r="1719" spans="1:15" x14ac:dyDescent="0.35">
      <c r="A1719" t="s">
        <v>34</v>
      </c>
      <c r="B1719" t="s">
        <v>34</v>
      </c>
      <c r="C1719" t="s">
        <v>24</v>
      </c>
      <c r="D1719" t="s">
        <v>142</v>
      </c>
      <c r="E1719" t="s">
        <v>246</v>
      </c>
      <c r="F1719" t="s">
        <v>292</v>
      </c>
      <c r="G1719">
        <v>2014</v>
      </c>
      <c r="H1719" s="31">
        <v>2344.8359999999998</v>
      </c>
      <c r="I1719" s="31">
        <v>2610.1849999999999</v>
      </c>
      <c r="J1719" s="31">
        <v>-265.34800000000001</v>
      </c>
      <c r="K1719" s="31">
        <v>161.08099999999999</v>
      </c>
      <c r="L1719" s="31">
        <v>145.483</v>
      </c>
      <c r="M1719" s="31" t="s">
        <v>293</v>
      </c>
      <c r="N1719" s="31">
        <v>78.135000000000005</v>
      </c>
      <c r="O1719" s="31" t="s">
        <v>293</v>
      </c>
    </row>
    <row r="1720" spans="1:15" x14ac:dyDescent="0.35">
      <c r="A1720" t="s">
        <v>34</v>
      </c>
      <c r="B1720" t="s">
        <v>34</v>
      </c>
      <c r="C1720" t="s">
        <v>28</v>
      </c>
      <c r="D1720" t="s">
        <v>144</v>
      </c>
      <c r="E1720" t="s">
        <v>246</v>
      </c>
      <c r="F1720" t="s">
        <v>292</v>
      </c>
      <c r="G1720">
        <v>2014</v>
      </c>
      <c r="H1720" s="31">
        <v>466.072</v>
      </c>
      <c r="I1720" s="31">
        <v>417.733</v>
      </c>
      <c r="J1720" s="31">
        <v>48.338999999999999</v>
      </c>
      <c r="K1720" s="31">
        <v>-222.01499999999999</v>
      </c>
      <c r="L1720" s="31">
        <v>-222.452</v>
      </c>
      <c r="M1720" s="31" t="s">
        <v>293</v>
      </c>
      <c r="N1720" s="31">
        <v>-261.52</v>
      </c>
      <c r="O1720" s="31" t="s">
        <v>293</v>
      </c>
    </row>
    <row r="1721" spans="1:15" x14ac:dyDescent="0.35">
      <c r="A1721" t="s">
        <v>34</v>
      </c>
      <c r="B1721" t="s">
        <v>34</v>
      </c>
      <c r="C1721" t="s">
        <v>24</v>
      </c>
      <c r="D1721" t="s">
        <v>145</v>
      </c>
      <c r="E1721" t="s">
        <v>246</v>
      </c>
      <c r="F1721" t="s">
        <v>292</v>
      </c>
      <c r="G1721">
        <v>2014</v>
      </c>
      <c r="H1721" s="31">
        <v>6861.4449999999997</v>
      </c>
      <c r="I1721" s="31">
        <v>6114.5150000000003</v>
      </c>
      <c r="J1721" s="31">
        <v>747.06</v>
      </c>
      <c r="K1721" s="31">
        <v>209.77</v>
      </c>
      <c r="L1721" s="31">
        <v>181.19800000000001</v>
      </c>
      <c r="M1721" s="31" t="s">
        <v>293</v>
      </c>
      <c r="N1721" s="31" t="s">
        <v>293</v>
      </c>
      <c r="O1721" s="31">
        <v>28.571999999999999</v>
      </c>
    </row>
    <row r="1722" spans="1:15" x14ac:dyDescent="0.35">
      <c r="A1722" t="s">
        <v>34</v>
      </c>
      <c r="B1722" t="s">
        <v>34</v>
      </c>
      <c r="C1722" t="s">
        <v>32</v>
      </c>
      <c r="D1722" t="s">
        <v>147</v>
      </c>
      <c r="E1722" t="s">
        <v>246</v>
      </c>
      <c r="F1722" t="s">
        <v>292</v>
      </c>
      <c r="G1722">
        <v>2014</v>
      </c>
      <c r="H1722" s="31">
        <v>2656.585</v>
      </c>
      <c r="I1722" s="31">
        <v>1377.4069999999999</v>
      </c>
      <c r="J1722" s="31">
        <v>1279.049</v>
      </c>
      <c r="K1722" s="31">
        <v>211.66499999999999</v>
      </c>
      <c r="L1722" s="31">
        <v>173.18</v>
      </c>
      <c r="M1722" s="31" t="s">
        <v>293</v>
      </c>
      <c r="N1722" s="31">
        <v>-19.096</v>
      </c>
      <c r="O1722" s="31" t="s">
        <v>293</v>
      </c>
    </row>
    <row r="1723" spans="1:15" x14ac:dyDescent="0.35">
      <c r="A1723" t="s">
        <v>34</v>
      </c>
      <c r="B1723" t="s">
        <v>34</v>
      </c>
      <c r="C1723" t="s">
        <v>32</v>
      </c>
      <c r="D1723" t="s">
        <v>154</v>
      </c>
      <c r="E1723" t="s">
        <v>246</v>
      </c>
      <c r="F1723" t="s">
        <v>292</v>
      </c>
      <c r="G1723">
        <v>2014</v>
      </c>
      <c r="H1723" s="31">
        <v>2261.3420000000001</v>
      </c>
      <c r="I1723" s="31">
        <v>1730.7739999999999</v>
      </c>
      <c r="J1723" s="31">
        <v>530.697</v>
      </c>
      <c r="K1723" s="31">
        <v>147.96100000000001</v>
      </c>
      <c r="L1723" s="31">
        <v>140.81800000000001</v>
      </c>
      <c r="M1723" s="31">
        <v>151.751</v>
      </c>
      <c r="N1723" s="31">
        <v>-10.933</v>
      </c>
      <c r="O1723" s="31">
        <v>7.1429999999999998</v>
      </c>
    </row>
    <row r="1724" spans="1:15" x14ac:dyDescent="0.35">
      <c r="A1724" t="s">
        <v>34</v>
      </c>
      <c r="B1724" t="s">
        <v>34</v>
      </c>
      <c r="C1724" t="s">
        <v>24</v>
      </c>
      <c r="D1724" t="s">
        <v>159</v>
      </c>
      <c r="E1724" t="s">
        <v>246</v>
      </c>
      <c r="F1724" t="s">
        <v>292</v>
      </c>
      <c r="G1724">
        <v>2014</v>
      </c>
      <c r="H1724" s="31">
        <v>3023.6529999999998</v>
      </c>
      <c r="I1724" s="31">
        <v>3327.1289999999999</v>
      </c>
      <c r="J1724" s="31">
        <v>-303.47699999999998</v>
      </c>
      <c r="K1724" s="31">
        <v>449.27800000000002</v>
      </c>
      <c r="L1724" s="31">
        <v>446.50799999999998</v>
      </c>
      <c r="M1724" s="31">
        <v>173.32599999999999</v>
      </c>
      <c r="N1724" s="31">
        <v>273.18200000000002</v>
      </c>
      <c r="O1724" s="31">
        <v>2.6240000000000001</v>
      </c>
    </row>
    <row r="1725" spans="1:15" x14ac:dyDescent="0.35">
      <c r="A1725" t="s">
        <v>34</v>
      </c>
      <c r="B1725" t="s">
        <v>34</v>
      </c>
      <c r="C1725" t="s">
        <v>24</v>
      </c>
      <c r="D1725" t="s">
        <v>166</v>
      </c>
      <c r="E1725" t="s">
        <v>246</v>
      </c>
      <c r="F1725" t="s">
        <v>292</v>
      </c>
      <c r="G1725">
        <v>2014</v>
      </c>
      <c r="H1725" s="31">
        <v>27782.602999999999</v>
      </c>
      <c r="I1725" s="31">
        <v>26385.808000000001</v>
      </c>
      <c r="J1725" s="31">
        <v>1396.665</v>
      </c>
      <c r="K1725" s="31">
        <v>1696.9639999999999</v>
      </c>
      <c r="L1725" s="31">
        <v>1727.2850000000001</v>
      </c>
      <c r="M1725" s="31">
        <v>404.233</v>
      </c>
      <c r="N1725" s="31">
        <v>1323.0509999999999</v>
      </c>
      <c r="O1725" s="31">
        <v>-30.466999999999999</v>
      </c>
    </row>
    <row r="1726" spans="1:15" x14ac:dyDescent="0.35">
      <c r="A1726" t="s">
        <v>23</v>
      </c>
      <c r="B1726" t="s">
        <v>23</v>
      </c>
      <c r="C1726" t="s">
        <v>41</v>
      </c>
      <c r="D1726" t="s">
        <v>178</v>
      </c>
      <c r="E1726" t="s">
        <v>246</v>
      </c>
      <c r="F1726" t="s">
        <v>292</v>
      </c>
      <c r="G1726">
        <v>2014</v>
      </c>
      <c r="H1726" s="31">
        <v>1293.5250000000001</v>
      </c>
      <c r="I1726" s="31">
        <v>1030.8910000000001</v>
      </c>
      <c r="J1726" s="31">
        <v>262.63400000000001</v>
      </c>
      <c r="K1726" s="31">
        <v>139.06899999999999</v>
      </c>
      <c r="L1726" s="31">
        <v>123.18</v>
      </c>
      <c r="M1726" s="31">
        <v>67.784999999999997</v>
      </c>
      <c r="N1726" s="31">
        <v>55.393999999999998</v>
      </c>
      <c r="O1726" s="31">
        <v>16.035</v>
      </c>
    </row>
    <row r="1727" spans="1:15" x14ac:dyDescent="0.35">
      <c r="A1727" t="s">
        <v>34</v>
      </c>
      <c r="B1727" t="s">
        <v>34</v>
      </c>
      <c r="C1727" t="s">
        <v>24</v>
      </c>
      <c r="D1727" t="s">
        <v>191</v>
      </c>
      <c r="E1727" t="s">
        <v>246</v>
      </c>
      <c r="F1727" t="s">
        <v>292</v>
      </c>
      <c r="G1727">
        <v>2014</v>
      </c>
      <c r="H1727" s="31">
        <v>33700.788</v>
      </c>
      <c r="I1727" s="31">
        <v>33175.779000000002</v>
      </c>
      <c r="J1727" s="31">
        <v>525.01</v>
      </c>
      <c r="K1727" s="31">
        <v>5149.4920000000002</v>
      </c>
      <c r="L1727" s="31">
        <v>5112.3190000000004</v>
      </c>
      <c r="M1727" s="31">
        <v>2305.5729999999999</v>
      </c>
      <c r="N1727" s="31">
        <v>2806.7460000000001</v>
      </c>
      <c r="O1727" s="31">
        <v>37.173000000000002</v>
      </c>
    </row>
    <row r="1728" spans="1:15" x14ac:dyDescent="0.35">
      <c r="A1728" t="s">
        <v>34</v>
      </c>
      <c r="B1728" t="s">
        <v>34</v>
      </c>
      <c r="C1728" t="s">
        <v>32</v>
      </c>
      <c r="D1728" t="s">
        <v>193</v>
      </c>
      <c r="E1728" t="s">
        <v>246</v>
      </c>
      <c r="F1728" t="s">
        <v>292</v>
      </c>
      <c r="G1728">
        <v>2014</v>
      </c>
      <c r="H1728" s="31">
        <v>75.222999999999999</v>
      </c>
      <c r="I1728" s="31">
        <v>53.768000000000001</v>
      </c>
      <c r="J1728" s="31">
        <v>21.454999999999998</v>
      </c>
      <c r="K1728" s="31">
        <v>-0.875</v>
      </c>
      <c r="L1728" s="31">
        <v>-1.6040000000000001</v>
      </c>
      <c r="M1728" s="31">
        <v>0</v>
      </c>
      <c r="N1728" s="31">
        <v>-1.6040000000000001</v>
      </c>
      <c r="O1728" s="31">
        <v>0.72899999999999998</v>
      </c>
    </row>
    <row r="1729" spans="1:15" x14ac:dyDescent="0.35">
      <c r="A1729" t="s">
        <v>34</v>
      </c>
      <c r="B1729" t="s">
        <v>34</v>
      </c>
      <c r="C1729" t="s">
        <v>24</v>
      </c>
      <c r="D1729" t="s">
        <v>291</v>
      </c>
      <c r="E1729" t="s">
        <v>246</v>
      </c>
      <c r="F1729" t="s">
        <v>292</v>
      </c>
      <c r="G1729">
        <v>2014</v>
      </c>
      <c r="H1729" s="31">
        <v>27162.983</v>
      </c>
      <c r="I1729" s="31">
        <v>22256.947</v>
      </c>
      <c r="J1729" s="31">
        <v>4906.0360000000001</v>
      </c>
      <c r="K1729" s="31">
        <v>2878.4679999999998</v>
      </c>
      <c r="L1729" s="31">
        <v>2667.24</v>
      </c>
      <c r="M1729" s="31">
        <v>2253.9690000000001</v>
      </c>
      <c r="N1729" s="31">
        <v>413.41699999999997</v>
      </c>
      <c r="O1729" s="31">
        <v>211.22800000000001</v>
      </c>
    </row>
    <row r="1730" spans="1:15" x14ac:dyDescent="0.35">
      <c r="A1730" t="s">
        <v>34</v>
      </c>
      <c r="B1730" t="s">
        <v>34</v>
      </c>
      <c r="C1730" t="s">
        <v>24</v>
      </c>
      <c r="D1730" t="s">
        <v>212</v>
      </c>
      <c r="E1730" t="s">
        <v>246</v>
      </c>
      <c r="F1730" t="s">
        <v>292</v>
      </c>
      <c r="G1730">
        <v>2014</v>
      </c>
      <c r="H1730" s="31">
        <v>6370.9449999999997</v>
      </c>
      <c r="I1730" s="31">
        <v>5538.1930000000002</v>
      </c>
      <c r="J1730" s="31">
        <v>832.62199999999996</v>
      </c>
      <c r="K1730" s="31">
        <v>607.29700000000003</v>
      </c>
      <c r="L1730" s="31">
        <v>581.93299999999999</v>
      </c>
      <c r="M1730" s="31">
        <v>256.709</v>
      </c>
      <c r="N1730" s="31">
        <v>325.36900000000003</v>
      </c>
      <c r="O1730" s="31">
        <v>25.364999999999998</v>
      </c>
    </row>
    <row r="1731" spans="1:15" x14ac:dyDescent="0.35">
      <c r="A1731" t="s">
        <v>34</v>
      </c>
      <c r="B1731" t="s">
        <v>34</v>
      </c>
      <c r="C1731" t="s">
        <v>24</v>
      </c>
      <c r="D1731" t="s">
        <v>213</v>
      </c>
      <c r="E1731" t="s">
        <v>246</v>
      </c>
      <c r="F1731" t="s">
        <v>292</v>
      </c>
      <c r="G1731">
        <v>2014</v>
      </c>
      <c r="H1731" s="31">
        <v>4742.1480000000001</v>
      </c>
      <c r="I1731" s="31" t="s">
        <v>293</v>
      </c>
      <c r="J1731" s="31" t="s">
        <v>293</v>
      </c>
      <c r="K1731" s="31">
        <v>130.90600000000001</v>
      </c>
      <c r="L1731" s="31">
        <v>142.85900000000001</v>
      </c>
      <c r="M1731" s="31" t="s">
        <v>293</v>
      </c>
      <c r="N1731" s="31">
        <v>130.17699999999999</v>
      </c>
      <c r="O1731" s="31" t="s">
        <v>293</v>
      </c>
    </row>
    <row r="1732" spans="1:15" x14ac:dyDescent="0.35">
      <c r="A1732" t="s">
        <v>34</v>
      </c>
      <c r="B1732" t="s">
        <v>34</v>
      </c>
      <c r="C1732" t="s">
        <v>24</v>
      </c>
      <c r="D1732" t="s">
        <v>232</v>
      </c>
      <c r="E1732" t="s">
        <v>246</v>
      </c>
      <c r="F1732" t="s">
        <v>292</v>
      </c>
      <c r="G1732">
        <v>2014</v>
      </c>
      <c r="H1732" s="31">
        <v>167.89500000000001</v>
      </c>
      <c r="I1732" s="31">
        <v>167.119</v>
      </c>
      <c r="J1732" s="31">
        <v>0.77500000000000002</v>
      </c>
      <c r="K1732" s="31">
        <v>28.571999999999999</v>
      </c>
      <c r="L1732" s="31">
        <v>25.219000000000001</v>
      </c>
      <c r="M1732" s="31">
        <v>4.2270000000000003</v>
      </c>
      <c r="N1732" s="31">
        <v>20.992000000000001</v>
      </c>
      <c r="O1732" s="31">
        <v>3.3530000000000002</v>
      </c>
    </row>
    <row r="1733" spans="1:15" x14ac:dyDescent="0.35">
      <c r="A1733" t="s">
        <v>34</v>
      </c>
      <c r="B1733" t="s">
        <v>34</v>
      </c>
      <c r="C1733" t="s">
        <v>24</v>
      </c>
      <c r="D1733" t="s">
        <v>233</v>
      </c>
      <c r="E1733" t="s">
        <v>246</v>
      </c>
      <c r="F1733" t="s">
        <v>292</v>
      </c>
      <c r="G1733">
        <v>2014</v>
      </c>
      <c r="H1733" s="31">
        <v>46.53</v>
      </c>
      <c r="I1733" s="31">
        <v>53.250999999999998</v>
      </c>
      <c r="J1733" s="31">
        <v>-6.7210000000000001</v>
      </c>
      <c r="K1733" s="31">
        <v>10.204000000000001</v>
      </c>
      <c r="L1733" s="31">
        <v>10.058</v>
      </c>
      <c r="M1733" s="31">
        <v>11.079000000000001</v>
      </c>
      <c r="N1733" s="31">
        <v>-1.02</v>
      </c>
      <c r="O1733" s="31">
        <v>0</v>
      </c>
    </row>
    <row r="1734" spans="1:15" x14ac:dyDescent="0.35">
      <c r="A1734" t="s">
        <v>34</v>
      </c>
      <c r="B1734" t="s">
        <v>34</v>
      </c>
      <c r="C1734" t="s">
        <v>24</v>
      </c>
      <c r="D1734" t="s">
        <v>239</v>
      </c>
      <c r="E1734" t="s">
        <v>246</v>
      </c>
      <c r="F1734" t="s">
        <v>292</v>
      </c>
      <c r="G1734">
        <v>2014</v>
      </c>
      <c r="H1734" s="31">
        <v>10860.54</v>
      </c>
      <c r="I1734" s="31">
        <v>9057.9040000000005</v>
      </c>
      <c r="J1734" s="31">
        <v>1802.6369999999999</v>
      </c>
      <c r="K1734" s="31">
        <v>331.05399999999997</v>
      </c>
      <c r="L1734" s="31">
        <v>234.40600000000001</v>
      </c>
      <c r="M1734" s="31" t="s">
        <v>293</v>
      </c>
      <c r="N1734" s="31">
        <v>-2.77</v>
      </c>
      <c r="O1734" s="31" t="s">
        <v>293</v>
      </c>
    </row>
    <row r="1735" spans="1:15" x14ac:dyDescent="0.35">
      <c r="A1735" t="s">
        <v>34</v>
      </c>
      <c r="B1735" t="s">
        <v>34</v>
      </c>
      <c r="C1735" t="s">
        <v>24</v>
      </c>
      <c r="D1735" t="s">
        <v>246</v>
      </c>
      <c r="E1735" t="s">
        <v>246</v>
      </c>
      <c r="F1735" t="s">
        <v>292</v>
      </c>
      <c r="G1735">
        <v>2014</v>
      </c>
      <c r="H1735" s="31">
        <v>0</v>
      </c>
      <c r="I1735" s="31">
        <v>0</v>
      </c>
      <c r="J1735" s="31">
        <v>0</v>
      </c>
      <c r="K1735" s="31">
        <v>0</v>
      </c>
      <c r="L1735" s="31">
        <v>0</v>
      </c>
      <c r="M1735" s="31">
        <v>0</v>
      </c>
      <c r="N1735" s="31">
        <v>0</v>
      </c>
      <c r="O1735" s="31">
        <v>0</v>
      </c>
    </row>
    <row r="1736" spans="1:15" x14ac:dyDescent="0.35">
      <c r="A1736" t="s">
        <v>34</v>
      </c>
      <c r="B1736" t="s">
        <v>34</v>
      </c>
      <c r="C1736" t="s">
        <v>24</v>
      </c>
      <c r="D1736" t="s">
        <v>247</v>
      </c>
      <c r="E1736" t="s">
        <v>246</v>
      </c>
      <c r="F1736" t="s">
        <v>292</v>
      </c>
      <c r="G1736">
        <v>2014</v>
      </c>
      <c r="H1736" s="31">
        <v>8112.7049999999999</v>
      </c>
      <c r="I1736" s="31">
        <v>8079.3590000000004</v>
      </c>
      <c r="J1736" s="31">
        <v>33.345999999999997</v>
      </c>
      <c r="K1736" s="31">
        <v>1286.17</v>
      </c>
      <c r="L1736" s="31">
        <v>1265.47</v>
      </c>
      <c r="M1736" s="31">
        <v>429.30700000000002</v>
      </c>
      <c r="N1736" s="31">
        <v>836.01800000000003</v>
      </c>
      <c r="O1736" s="31">
        <v>20.7</v>
      </c>
    </row>
    <row r="1737" spans="1:15" x14ac:dyDescent="0.35">
      <c r="A1737" t="s">
        <v>23</v>
      </c>
      <c r="B1737" t="s">
        <v>23</v>
      </c>
      <c r="C1737" t="s">
        <v>24</v>
      </c>
      <c r="D1737" t="s">
        <v>258</v>
      </c>
      <c r="E1737" t="s">
        <v>246</v>
      </c>
      <c r="F1737" t="s">
        <v>292</v>
      </c>
      <c r="G1737">
        <v>2014</v>
      </c>
      <c r="H1737" s="31">
        <v>1308.001</v>
      </c>
      <c r="I1737" s="31">
        <v>1086.597</v>
      </c>
      <c r="J1737" s="31">
        <v>221.404</v>
      </c>
      <c r="K1737" s="31">
        <v>63.265999999999998</v>
      </c>
      <c r="L1737" s="31">
        <v>55.832000000000001</v>
      </c>
      <c r="M1737" s="31">
        <v>7.2889999999999997</v>
      </c>
      <c r="N1737" s="31">
        <v>48.542999999999999</v>
      </c>
      <c r="O1737" s="31">
        <v>7.2889999999999997</v>
      </c>
    </row>
    <row r="1738" spans="1:15" x14ac:dyDescent="0.35">
      <c r="A1738" t="s">
        <v>34</v>
      </c>
      <c r="B1738" t="s">
        <v>34</v>
      </c>
      <c r="C1738" t="s">
        <v>24</v>
      </c>
      <c r="D1738" t="s">
        <v>265</v>
      </c>
      <c r="E1738" t="s">
        <v>246</v>
      </c>
      <c r="F1738" t="s">
        <v>292</v>
      </c>
      <c r="G1738">
        <v>2014</v>
      </c>
      <c r="H1738" s="31">
        <v>27110.766</v>
      </c>
      <c r="I1738" s="31">
        <v>23889.491999999998</v>
      </c>
      <c r="J1738" s="31">
        <v>3221.2739999999999</v>
      </c>
      <c r="K1738" s="31">
        <v>1023.776</v>
      </c>
      <c r="L1738" s="31">
        <v>918.67200000000003</v>
      </c>
      <c r="M1738" s="31">
        <v>758.029</v>
      </c>
      <c r="N1738" s="31">
        <v>160.79</v>
      </c>
      <c r="O1738" s="31">
        <v>105.104</v>
      </c>
    </row>
    <row r="1739" spans="1:15" x14ac:dyDescent="0.35">
      <c r="A1739" t="s">
        <v>34</v>
      </c>
      <c r="B1739" t="s">
        <v>34</v>
      </c>
      <c r="C1739" t="s">
        <v>57</v>
      </c>
      <c r="D1739" t="s">
        <v>266</v>
      </c>
      <c r="E1739" t="s">
        <v>246</v>
      </c>
      <c r="F1739" t="s">
        <v>292</v>
      </c>
      <c r="G1739">
        <v>2014</v>
      </c>
      <c r="H1739" s="31">
        <v>49550.86</v>
      </c>
      <c r="I1739" s="31">
        <v>39870.105000000003</v>
      </c>
      <c r="J1739" s="31">
        <v>9680.7549999999992</v>
      </c>
      <c r="K1739" s="31">
        <v>3249.7559999999999</v>
      </c>
      <c r="L1739" s="31">
        <v>2830.07</v>
      </c>
      <c r="M1739" s="31">
        <v>2032.3910000000001</v>
      </c>
      <c r="N1739" s="31">
        <v>797.67899999999997</v>
      </c>
      <c r="O1739" s="31">
        <v>419.83100000000002</v>
      </c>
    </row>
    <row r="1740" spans="1:15" x14ac:dyDescent="0.35">
      <c r="A1740" t="s">
        <v>38</v>
      </c>
      <c r="B1740" t="s">
        <v>38</v>
      </c>
      <c r="C1740" t="s">
        <v>39</v>
      </c>
      <c r="D1740" t="s">
        <v>39</v>
      </c>
      <c r="E1740" t="s">
        <v>246</v>
      </c>
      <c r="F1740" t="s">
        <v>292</v>
      </c>
      <c r="G1740">
        <v>2014</v>
      </c>
      <c r="H1740" s="31">
        <v>0</v>
      </c>
      <c r="I1740" s="31">
        <v>0</v>
      </c>
      <c r="J1740" s="31">
        <v>0</v>
      </c>
      <c r="K1740" s="31">
        <v>0</v>
      </c>
      <c r="L1740" s="31">
        <v>0</v>
      </c>
      <c r="M1740" s="31">
        <v>0</v>
      </c>
      <c r="N1740" s="31">
        <v>0</v>
      </c>
      <c r="O1740" s="31">
        <v>0</v>
      </c>
    </row>
    <row r="1741" spans="1:15" x14ac:dyDescent="0.35">
      <c r="A1741" t="s">
        <v>34</v>
      </c>
      <c r="B1741" t="s">
        <v>34</v>
      </c>
      <c r="C1741" t="s">
        <v>24</v>
      </c>
      <c r="D1741" t="s">
        <v>165</v>
      </c>
      <c r="E1741" t="s">
        <v>246</v>
      </c>
      <c r="F1741" t="s">
        <v>292</v>
      </c>
      <c r="G1741">
        <v>2014</v>
      </c>
      <c r="H1741" s="31">
        <v>3377.02</v>
      </c>
      <c r="I1741" s="31">
        <v>3679.5920000000001</v>
      </c>
      <c r="J1741" s="31">
        <v>-302.572</v>
      </c>
      <c r="K1741" s="31">
        <v>502.63099999999997</v>
      </c>
      <c r="L1741" s="31">
        <v>501.75700000000001</v>
      </c>
      <c r="M1741" s="31" t="s">
        <v>293</v>
      </c>
      <c r="N1741" s="31">
        <v>276.53500000000003</v>
      </c>
      <c r="O1741" s="31" t="s">
        <v>293</v>
      </c>
    </row>
    <row r="1742" spans="1:15" x14ac:dyDescent="0.35">
      <c r="A1742" t="s">
        <v>23</v>
      </c>
      <c r="B1742" t="s">
        <v>23</v>
      </c>
      <c r="C1742" t="s">
        <v>24</v>
      </c>
      <c r="D1742" t="s">
        <v>25</v>
      </c>
      <c r="E1742" t="s">
        <v>246</v>
      </c>
      <c r="F1742" t="s">
        <v>292</v>
      </c>
      <c r="G1742">
        <v>2014</v>
      </c>
      <c r="H1742" s="31">
        <v>0</v>
      </c>
      <c r="I1742" s="31">
        <v>0</v>
      </c>
      <c r="J1742" s="31">
        <v>0</v>
      </c>
      <c r="K1742" s="31">
        <v>0</v>
      </c>
      <c r="L1742" s="31">
        <v>0</v>
      </c>
      <c r="M1742" s="31">
        <v>0</v>
      </c>
      <c r="N1742" s="31">
        <v>0</v>
      </c>
      <c r="O1742" s="31">
        <v>0</v>
      </c>
    </row>
    <row r="1743" spans="1:15" x14ac:dyDescent="0.35">
      <c r="A1743" t="s">
        <v>34</v>
      </c>
      <c r="B1743" t="s">
        <v>34</v>
      </c>
      <c r="C1743" t="s">
        <v>24</v>
      </c>
      <c r="D1743" t="s">
        <v>35</v>
      </c>
      <c r="E1743" t="s">
        <v>246</v>
      </c>
      <c r="F1743" t="s">
        <v>292</v>
      </c>
      <c r="G1743">
        <v>2014</v>
      </c>
      <c r="H1743" s="31">
        <v>0</v>
      </c>
      <c r="I1743" s="31">
        <v>0</v>
      </c>
      <c r="J1743" s="31">
        <v>0</v>
      </c>
      <c r="K1743" s="31">
        <v>0</v>
      </c>
      <c r="L1743" s="31">
        <v>0</v>
      </c>
      <c r="M1743" s="31">
        <v>0</v>
      </c>
      <c r="N1743" s="31">
        <v>0</v>
      </c>
      <c r="O1743" s="31">
        <v>0</v>
      </c>
    </row>
    <row r="1744" spans="1:15" x14ac:dyDescent="0.35">
      <c r="A1744" t="s">
        <v>23</v>
      </c>
      <c r="B1744" t="s">
        <v>23</v>
      </c>
      <c r="C1744" t="s">
        <v>24</v>
      </c>
      <c r="D1744" t="s">
        <v>53</v>
      </c>
      <c r="E1744" t="s">
        <v>246</v>
      </c>
      <c r="F1744" t="s">
        <v>292</v>
      </c>
      <c r="G1744">
        <v>2014</v>
      </c>
      <c r="H1744" s="31" t="s">
        <v>293</v>
      </c>
      <c r="I1744" s="31" t="s">
        <v>293</v>
      </c>
      <c r="J1744" s="31">
        <v>0</v>
      </c>
      <c r="K1744" s="31">
        <v>9.33</v>
      </c>
      <c r="L1744" s="31">
        <v>9.1839999999999993</v>
      </c>
      <c r="M1744" s="31" t="s">
        <v>293</v>
      </c>
      <c r="N1744" s="31">
        <v>9.1839999999999993</v>
      </c>
      <c r="O1744" s="31" t="s">
        <v>293</v>
      </c>
    </row>
    <row r="1745" spans="1:15" x14ac:dyDescent="0.35">
      <c r="A1745" t="s">
        <v>23</v>
      </c>
      <c r="B1745" t="s">
        <v>23</v>
      </c>
      <c r="C1745" t="s">
        <v>24</v>
      </c>
      <c r="D1745" t="s">
        <v>62</v>
      </c>
      <c r="E1745" t="s">
        <v>246</v>
      </c>
      <c r="F1745" t="s">
        <v>292</v>
      </c>
      <c r="G1745">
        <v>2014</v>
      </c>
      <c r="H1745" s="31" t="s">
        <v>293</v>
      </c>
      <c r="I1745" s="31">
        <v>17.190000000000001</v>
      </c>
      <c r="J1745" s="31" t="s">
        <v>293</v>
      </c>
      <c r="K1745" s="31">
        <v>3.4990000000000001</v>
      </c>
      <c r="L1745" s="31">
        <v>3.4990000000000001</v>
      </c>
      <c r="M1745" s="31" t="s">
        <v>293</v>
      </c>
      <c r="N1745" s="31" t="s">
        <v>293</v>
      </c>
      <c r="O1745" s="31">
        <v>0</v>
      </c>
    </row>
    <row r="1746" spans="1:15" x14ac:dyDescent="0.35">
      <c r="A1746" t="s">
        <v>23</v>
      </c>
      <c r="B1746" t="s">
        <v>23</v>
      </c>
      <c r="C1746" t="s">
        <v>24</v>
      </c>
      <c r="D1746" t="s">
        <v>68</v>
      </c>
      <c r="E1746" t="s">
        <v>246</v>
      </c>
      <c r="F1746" t="s">
        <v>292</v>
      </c>
      <c r="G1746">
        <v>2014</v>
      </c>
      <c r="H1746" s="31">
        <v>268.96699999999998</v>
      </c>
      <c r="I1746" s="31">
        <v>222.82499999999999</v>
      </c>
      <c r="J1746" s="31">
        <v>46.142000000000003</v>
      </c>
      <c r="K1746" s="31">
        <v>51.603999999999999</v>
      </c>
      <c r="L1746" s="31">
        <v>49.417999999999999</v>
      </c>
      <c r="M1746" s="31">
        <v>2.77</v>
      </c>
      <c r="N1746" s="31">
        <v>46.648000000000003</v>
      </c>
      <c r="O1746" s="31">
        <v>2.1869999999999998</v>
      </c>
    </row>
    <row r="1747" spans="1:15" x14ac:dyDescent="0.35">
      <c r="A1747" t="s">
        <v>34</v>
      </c>
      <c r="B1747" t="s">
        <v>34</v>
      </c>
      <c r="C1747" t="s">
        <v>24</v>
      </c>
      <c r="D1747" t="s">
        <v>92</v>
      </c>
      <c r="E1747" t="s">
        <v>246</v>
      </c>
      <c r="F1747" t="s">
        <v>292</v>
      </c>
      <c r="G1747">
        <v>2014</v>
      </c>
      <c r="H1747" s="31">
        <v>286.02800000000002</v>
      </c>
      <c r="I1747" s="31">
        <v>161.43199999999999</v>
      </c>
      <c r="J1747" s="31">
        <v>124.596</v>
      </c>
      <c r="K1747" s="31">
        <v>35.131999999999998</v>
      </c>
      <c r="L1747" s="31">
        <v>24.053000000000001</v>
      </c>
      <c r="M1747" s="31" t="s">
        <v>293</v>
      </c>
      <c r="N1747" s="31" t="s">
        <v>293</v>
      </c>
      <c r="O1747" s="31">
        <v>11.079000000000001</v>
      </c>
    </row>
    <row r="1748" spans="1:15" x14ac:dyDescent="0.35">
      <c r="A1748" t="s">
        <v>34</v>
      </c>
      <c r="B1748" t="s">
        <v>34</v>
      </c>
      <c r="C1748" t="s">
        <v>24</v>
      </c>
      <c r="D1748" t="s">
        <v>95</v>
      </c>
      <c r="E1748" t="s">
        <v>246</v>
      </c>
      <c r="F1748" t="s">
        <v>292</v>
      </c>
      <c r="G1748">
        <v>2014</v>
      </c>
      <c r="H1748" s="31">
        <v>1562.104</v>
      </c>
      <c r="I1748" s="31">
        <v>827.19399999999996</v>
      </c>
      <c r="J1748" s="31">
        <v>735.03899999999999</v>
      </c>
      <c r="K1748" s="31">
        <v>16.472999999999999</v>
      </c>
      <c r="L1748" s="31">
        <v>-1.02</v>
      </c>
      <c r="M1748" s="31" t="s">
        <v>293</v>
      </c>
      <c r="N1748" s="31">
        <v>-60.497</v>
      </c>
      <c r="O1748" s="31" t="s">
        <v>293</v>
      </c>
    </row>
    <row r="1749" spans="1:15" x14ac:dyDescent="0.35">
      <c r="A1749" t="s">
        <v>34</v>
      </c>
      <c r="B1749" t="s">
        <v>34</v>
      </c>
      <c r="C1749" t="s">
        <v>24</v>
      </c>
      <c r="D1749" t="s">
        <v>110</v>
      </c>
      <c r="E1749" t="s">
        <v>246</v>
      </c>
      <c r="F1749" t="s">
        <v>292</v>
      </c>
      <c r="G1749">
        <v>2014</v>
      </c>
      <c r="H1749" s="31">
        <v>0</v>
      </c>
      <c r="I1749" s="31">
        <v>0</v>
      </c>
      <c r="J1749" s="31">
        <v>0</v>
      </c>
      <c r="K1749" s="31">
        <v>0</v>
      </c>
      <c r="L1749" s="31">
        <v>0</v>
      </c>
      <c r="M1749" s="31">
        <v>0</v>
      </c>
      <c r="N1749" s="31">
        <v>0</v>
      </c>
      <c r="O1749" s="31">
        <v>0</v>
      </c>
    </row>
    <row r="1750" spans="1:15" x14ac:dyDescent="0.35">
      <c r="A1750" t="s">
        <v>34</v>
      </c>
      <c r="B1750" t="s">
        <v>34</v>
      </c>
      <c r="C1750" t="s">
        <v>24</v>
      </c>
      <c r="D1750" t="s">
        <v>121</v>
      </c>
      <c r="E1750" t="s">
        <v>246</v>
      </c>
      <c r="F1750" t="s">
        <v>292</v>
      </c>
      <c r="G1750">
        <v>2014</v>
      </c>
      <c r="H1750" s="31" t="s">
        <v>293</v>
      </c>
      <c r="I1750" s="31" t="s">
        <v>293</v>
      </c>
      <c r="J1750" s="31">
        <v>0</v>
      </c>
      <c r="K1750" s="31">
        <v>0.875</v>
      </c>
      <c r="L1750" s="31">
        <v>0.875</v>
      </c>
      <c r="M1750" s="31">
        <v>0</v>
      </c>
      <c r="N1750" s="31">
        <v>0.875</v>
      </c>
      <c r="O1750" s="31">
        <v>0</v>
      </c>
    </row>
    <row r="1751" spans="1:15" x14ac:dyDescent="0.35">
      <c r="A1751" t="s">
        <v>38</v>
      </c>
      <c r="B1751" t="s">
        <v>38</v>
      </c>
      <c r="C1751" t="s">
        <v>39</v>
      </c>
      <c r="D1751" t="s">
        <v>129</v>
      </c>
      <c r="E1751" t="s">
        <v>246</v>
      </c>
      <c r="F1751" t="s">
        <v>292</v>
      </c>
      <c r="G1751">
        <v>2014</v>
      </c>
      <c r="H1751" s="31" t="s">
        <v>293</v>
      </c>
      <c r="I1751" s="31" t="s">
        <v>293</v>
      </c>
      <c r="J1751" s="31" t="s">
        <v>293</v>
      </c>
      <c r="K1751" s="31">
        <v>339.21800000000002</v>
      </c>
      <c r="L1751" s="31">
        <v>340.82100000000003</v>
      </c>
      <c r="M1751" s="31" t="s">
        <v>293</v>
      </c>
      <c r="N1751" s="31">
        <v>338.78</v>
      </c>
      <c r="O1751" s="31" t="s">
        <v>293</v>
      </c>
    </row>
    <row r="1752" spans="1:15" x14ac:dyDescent="0.35">
      <c r="A1752" t="s">
        <v>38</v>
      </c>
      <c r="B1752" t="s">
        <v>38</v>
      </c>
      <c r="C1752" t="s">
        <v>39</v>
      </c>
      <c r="D1752" t="s">
        <v>39</v>
      </c>
      <c r="E1752" t="s">
        <v>246</v>
      </c>
      <c r="F1752" t="s">
        <v>292</v>
      </c>
      <c r="G1752">
        <v>2014</v>
      </c>
      <c r="H1752" s="31">
        <v>0</v>
      </c>
      <c r="I1752" s="31">
        <v>0</v>
      </c>
      <c r="J1752" s="31">
        <v>0</v>
      </c>
      <c r="K1752" s="31">
        <v>0</v>
      </c>
      <c r="L1752" s="31">
        <v>0</v>
      </c>
      <c r="M1752" s="31">
        <v>0</v>
      </c>
      <c r="N1752" s="31">
        <v>0</v>
      </c>
      <c r="O1752" s="31">
        <v>0</v>
      </c>
    </row>
    <row r="1753" spans="1:15" x14ac:dyDescent="0.35">
      <c r="A1753" t="s">
        <v>34</v>
      </c>
      <c r="B1753" t="s">
        <v>34</v>
      </c>
      <c r="C1753" t="s">
        <v>24</v>
      </c>
      <c r="D1753" t="s">
        <v>143</v>
      </c>
      <c r="E1753" t="s">
        <v>246</v>
      </c>
      <c r="F1753" t="s">
        <v>292</v>
      </c>
      <c r="G1753">
        <v>2014</v>
      </c>
      <c r="H1753" s="31">
        <v>0</v>
      </c>
      <c r="I1753" s="31">
        <v>0</v>
      </c>
      <c r="J1753" s="31">
        <v>0</v>
      </c>
      <c r="K1753" s="31">
        <v>1.7490000000000001</v>
      </c>
      <c r="L1753" s="31">
        <v>1.7490000000000001</v>
      </c>
      <c r="M1753" s="31" t="s">
        <v>293</v>
      </c>
      <c r="N1753" s="31" t="s">
        <v>293</v>
      </c>
      <c r="O1753" s="31">
        <v>0</v>
      </c>
    </row>
    <row r="1754" spans="1:15" x14ac:dyDescent="0.35">
      <c r="A1754" t="s">
        <v>38</v>
      </c>
      <c r="B1754" t="s">
        <v>38</v>
      </c>
      <c r="C1754" t="s">
        <v>39</v>
      </c>
      <c r="D1754" t="s">
        <v>148</v>
      </c>
      <c r="E1754" t="s">
        <v>246</v>
      </c>
      <c r="F1754" t="s">
        <v>292</v>
      </c>
      <c r="G1754">
        <v>2014</v>
      </c>
      <c r="H1754" s="31" t="s">
        <v>293</v>
      </c>
      <c r="I1754" s="31">
        <v>4.6529999999999996</v>
      </c>
      <c r="J1754" s="31" t="s">
        <v>293</v>
      </c>
      <c r="K1754" s="31">
        <v>16.035</v>
      </c>
      <c r="L1754" s="31">
        <v>16.035</v>
      </c>
      <c r="M1754" s="31" t="s">
        <v>293</v>
      </c>
      <c r="N1754" s="31" t="s">
        <v>293</v>
      </c>
      <c r="O1754" s="31">
        <v>0</v>
      </c>
    </row>
    <row r="1755" spans="1:15" x14ac:dyDescent="0.35">
      <c r="A1755" t="s">
        <v>23</v>
      </c>
      <c r="B1755" t="s">
        <v>23</v>
      </c>
      <c r="C1755" t="s">
        <v>24</v>
      </c>
      <c r="D1755" t="s">
        <v>155</v>
      </c>
      <c r="E1755" t="s">
        <v>246</v>
      </c>
      <c r="F1755" t="s">
        <v>292</v>
      </c>
      <c r="G1755">
        <v>2014</v>
      </c>
      <c r="H1755" s="31">
        <v>0</v>
      </c>
      <c r="I1755" s="31">
        <v>0</v>
      </c>
      <c r="J1755" s="31">
        <v>0</v>
      </c>
      <c r="K1755" s="31">
        <v>0</v>
      </c>
      <c r="L1755" s="31">
        <v>0</v>
      </c>
      <c r="M1755" s="31">
        <v>0</v>
      </c>
      <c r="N1755" s="31">
        <v>0</v>
      </c>
      <c r="O1755" s="31">
        <v>0</v>
      </c>
    </row>
    <row r="1756" spans="1:15" x14ac:dyDescent="0.35">
      <c r="A1756" t="s">
        <v>34</v>
      </c>
      <c r="B1756" t="s">
        <v>34</v>
      </c>
      <c r="C1756" t="s">
        <v>24</v>
      </c>
      <c r="D1756" t="s">
        <v>164</v>
      </c>
      <c r="E1756" t="s">
        <v>246</v>
      </c>
      <c r="F1756" t="s">
        <v>292</v>
      </c>
      <c r="G1756">
        <v>2014</v>
      </c>
      <c r="H1756" s="31">
        <v>0</v>
      </c>
      <c r="I1756" s="31">
        <v>0</v>
      </c>
      <c r="J1756" s="31">
        <v>0</v>
      </c>
      <c r="K1756" s="31">
        <v>0</v>
      </c>
      <c r="L1756" s="31">
        <v>0</v>
      </c>
      <c r="M1756" s="31">
        <v>0</v>
      </c>
      <c r="N1756" s="31">
        <v>0</v>
      </c>
      <c r="O1756" s="31">
        <v>0</v>
      </c>
    </row>
    <row r="1757" spans="1:15" x14ac:dyDescent="0.35">
      <c r="A1757" t="s">
        <v>23</v>
      </c>
      <c r="B1757" t="s">
        <v>23</v>
      </c>
      <c r="C1757" t="s">
        <v>24</v>
      </c>
      <c r="D1757" t="s">
        <v>199</v>
      </c>
      <c r="E1757" t="s">
        <v>246</v>
      </c>
      <c r="F1757" t="s">
        <v>292</v>
      </c>
      <c r="G1757">
        <v>2014</v>
      </c>
      <c r="H1757" s="31">
        <v>15.381</v>
      </c>
      <c r="I1757" s="31" t="s">
        <v>293</v>
      </c>
      <c r="J1757" s="31" t="s">
        <v>293</v>
      </c>
      <c r="K1757" s="31">
        <v>2.0409999999999999</v>
      </c>
      <c r="L1757" s="31">
        <v>2.0409999999999999</v>
      </c>
      <c r="M1757" s="31" t="s">
        <v>293</v>
      </c>
      <c r="N1757" s="31" t="s">
        <v>293</v>
      </c>
      <c r="O1757" s="31">
        <v>0</v>
      </c>
    </row>
    <row r="1758" spans="1:15" x14ac:dyDescent="0.35">
      <c r="A1758" t="s">
        <v>34</v>
      </c>
      <c r="B1758" t="s">
        <v>34</v>
      </c>
      <c r="C1758" t="s">
        <v>28</v>
      </c>
      <c r="D1758" t="s">
        <v>172</v>
      </c>
      <c r="E1758" t="s">
        <v>246</v>
      </c>
      <c r="F1758" t="s">
        <v>292</v>
      </c>
      <c r="G1758">
        <v>2014</v>
      </c>
      <c r="H1758" s="31">
        <v>1495.2819999999999</v>
      </c>
      <c r="I1758" s="31">
        <v>1522.5540000000001</v>
      </c>
      <c r="J1758" s="31">
        <v>-27.271999999999998</v>
      </c>
      <c r="K1758" s="31">
        <v>273.32799999999997</v>
      </c>
      <c r="L1758" s="31">
        <v>272.59899999999999</v>
      </c>
      <c r="M1758" s="31" t="s">
        <v>293</v>
      </c>
      <c r="N1758" s="31">
        <v>124.783</v>
      </c>
      <c r="O1758" s="31" t="s">
        <v>293</v>
      </c>
    </row>
    <row r="1759" spans="1:15" x14ac:dyDescent="0.35">
      <c r="A1759" t="s">
        <v>27</v>
      </c>
      <c r="B1759" t="s">
        <v>27</v>
      </c>
      <c r="C1759" t="s">
        <v>24</v>
      </c>
      <c r="D1759" t="s">
        <v>180</v>
      </c>
      <c r="E1759" t="s">
        <v>246</v>
      </c>
      <c r="F1759" t="s">
        <v>292</v>
      </c>
      <c r="G1759">
        <v>2014</v>
      </c>
      <c r="H1759" s="31" t="s">
        <v>293</v>
      </c>
      <c r="I1759" s="31" t="s">
        <v>293</v>
      </c>
      <c r="J1759" s="31" t="s">
        <v>293</v>
      </c>
      <c r="K1759" s="31">
        <v>-0.29199999999999998</v>
      </c>
      <c r="L1759" s="31">
        <v>-0.29199999999999998</v>
      </c>
      <c r="M1759" s="31" t="s">
        <v>293</v>
      </c>
      <c r="N1759" s="31">
        <v>-0.29199999999999998</v>
      </c>
      <c r="O1759" s="31" t="s">
        <v>293</v>
      </c>
    </row>
    <row r="1760" spans="1:15" x14ac:dyDescent="0.35">
      <c r="A1760" t="s">
        <v>23</v>
      </c>
      <c r="B1760" t="s">
        <v>23</v>
      </c>
      <c r="C1760" t="s">
        <v>24</v>
      </c>
      <c r="D1760" t="s">
        <v>183</v>
      </c>
      <c r="E1760" t="s">
        <v>246</v>
      </c>
      <c r="F1760" t="s">
        <v>292</v>
      </c>
      <c r="G1760">
        <v>2014</v>
      </c>
      <c r="H1760" s="31" t="s">
        <v>293</v>
      </c>
      <c r="I1760" s="31" t="s">
        <v>293</v>
      </c>
      <c r="J1760" s="31">
        <v>0</v>
      </c>
      <c r="K1760" s="31">
        <v>0.14599999999999999</v>
      </c>
      <c r="L1760" s="31">
        <v>0.14599999999999999</v>
      </c>
      <c r="M1760" s="31" t="s">
        <v>293</v>
      </c>
      <c r="N1760" s="31">
        <v>0.14599999999999999</v>
      </c>
      <c r="O1760" s="31" t="s">
        <v>293</v>
      </c>
    </row>
    <row r="1761" spans="1:15" x14ac:dyDescent="0.35">
      <c r="A1761" t="s">
        <v>34</v>
      </c>
      <c r="B1761" t="s">
        <v>34</v>
      </c>
      <c r="C1761" t="s">
        <v>24</v>
      </c>
      <c r="D1761" t="s">
        <v>217</v>
      </c>
      <c r="E1761" t="s">
        <v>246</v>
      </c>
      <c r="F1761" t="s">
        <v>292</v>
      </c>
      <c r="G1761">
        <v>2014</v>
      </c>
      <c r="H1761" s="31">
        <v>615.74300000000005</v>
      </c>
      <c r="I1761" s="31">
        <v>396.536</v>
      </c>
      <c r="J1761" s="31">
        <v>219.20599999999999</v>
      </c>
      <c r="K1761" s="31">
        <v>64.287000000000006</v>
      </c>
      <c r="L1761" s="31">
        <v>59.622</v>
      </c>
      <c r="M1761" s="31">
        <v>20.263000000000002</v>
      </c>
      <c r="N1761" s="31">
        <v>39.213000000000001</v>
      </c>
      <c r="O1761" s="31">
        <v>4.8109999999999999</v>
      </c>
    </row>
    <row r="1762" spans="1:15" x14ac:dyDescent="0.35">
      <c r="A1762" t="s">
        <v>23</v>
      </c>
      <c r="B1762" t="s">
        <v>23</v>
      </c>
      <c r="C1762" t="s">
        <v>24</v>
      </c>
      <c r="D1762" t="s">
        <v>218</v>
      </c>
      <c r="E1762" t="s">
        <v>246</v>
      </c>
      <c r="F1762" t="s">
        <v>292</v>
      </c>
      <c r="G1762">
        <v>2014</v>
      </c>
      <c r="H1762" s="31">
        <v>7436.0860000000002</v>
      </c>
      <c r="I1762" s="31">
        <v>6577.7430000000004</v>
      </c>
      <c r="J1762" s="31">
        <v>858.34299999999996</v>
      </c>
      <c r="K1762" s="31">
        <v>836.16399999999999</v>
      </c>
      <c r="L1762" s="31">
        <v>755.40499999999997</v>
      </c>
      <c r="M1762" s="31">
        <v>358.89699999999999</v>
      </c>
      <c r="N1762" s="31">
        <v>396.36099999999999</v>
      </c>
      <c r="O1762" s="31">
        <v>80.759</v>
      </c>
    </row>
    <row r="1763" spans="1:15" x14ac:dyDescent="0.35">
      <c r="A1763" t="s">
        <v>34</v>
      </c>
      <c r="B1763" t="s">
        <v>34</v>
      </c>
      <c r="C1763" t="s">
        <v>24</v>
      </c>
      <c r="D1763" t="s">
        <v>223</v>
      </c>
      <c r="E1763" t="s">
        <v>246</v>
      </c>
      <c r="F1763" t="s">
        <v>292</v>
      </c>
      <c r="G1763">
        <v>2014</v>
      </c>
      <c r="H1763" s="31">
        <v>0</v>
      </c>
      <c r="I1763" s="31">
        <v>0</v>
      </c>
      <c r="J1763" s="31">
        <v>0</v>
      </c>
      <c r="K1763" s="31">
        <v>0</v>
      </c>
      <c r="L1763" s="31">
        <v>0</v>
      </c>
      <c r="M1763" s="31">
        <v>0</v>
      </c>
      <c r="N1763" s="31">
        <v>0</v>
      </c>
      <c r="O1763" s="31">
        <v>0</v>
      </c>
    </row>
    <row r="1764" spans="1:15" x14ac:dyDescent="0.35">
      <c r="A1764" t="s">
        <v>23</v>
      </c>
      <c r="B1764" t="s">
        <v>23</v>
      </c>
      <c r="C1764" t="s">
        <v>24</v>
      </c>
      <c r="D1764" t="s">
        <v>227</v>
      </c>
      <c r="E1764" t="s">
        <v>246</v>
      </c>
      <c r="F1764" t="s">
        <v>292</v>
      </c>
      <c r="G1764">
        <v>2014</v>
      </c>
      <c r="H1764" s="31">
        <v>163.24199999999999</v>
      </c>
      <c r="I1764" s="31">
        <v>158.71799999999999</v>
      </c>
      <c r="J1764" s="31">
        <v>4.524</v>
      </c>
      <c r="K1764" s="31">
        <v>16.472999999999999</v>
      </c>
      <c r="L1764" s="31">
        <v>16.472999999999999</v>
      </c>
      <c r="M1764" s="31" t="s">
        <v>293</v>
      </c>
      <c r="N1764" s="31">
        <v>16.472999999999999</v>
      </c>
      <c r="O1764" s="31" t="s">
        <v>293</v>
      </c>
    </row>
    <row r="1765" spans="1:15" x14ac:dyDescent="0.35">
      <c r="A1765" t="s">
        <v>38</v>
      </c>
      <c r="B1765" t="s">
        <v>38</v>
      </c>
      <c r="C1765" t="s">
        <v>39</v>
      </c>
      <c r="D1765" t="s">
        <v>39</v>
      </c>
      <c r="E1765" t="s">
        <v>246</v>
      </c>
      <c r="F1765" t="s">
        <v>292</v>
      </c>
      <c r="G1765">
        <v>2014</v>
      </c>
      <c r="H1765" s="31">
        <v>0</v>
      </c>
      <c r="I1765" s="31">
        <v>0</v>
      </c>
      <c r="J1765" s="31">
        <v>0</v>
      </c>
      <c r="K1765" s="31">
        <v>0</v>
      </c>
      <c r="L1765" s="31">
        <v>0</v>
      </c>
      <c r="M1765" s="31">
        <v>0</v>
      </c>
      <c r="N1765" s="31">
        <v>0</v>
      </c>
      <c r="O1765" s="31">
        <v>0</v>
      </c>
    </row>
    <row r="1766" spans="1:15" x14ac:dyDescent="0.35">
      <c r="A1766" t="s">
        <v>27</v>
      </c>
      <c r="B1766" t="s">
        <v>27</v>
      </c>
      <c r="C1766" t="s">
        <v>24</v>
      </c>
      <c r="D1766" t="s">
        <v>263</v>
      </c>
      <c r="E1766" t="s">
        <v>246</v>
      </c>
      <c r="F1766" t="s">
        <v>292</v>
      </c>
      <c r="G1766">
        <v>2014</v>
      </c>
      <c r="H1766" s="31">
        <v>408.94400000000002</v>
      </c>
      <c r="I1766" s="31">
        <v>233.81200000000001</v>
      </c>
      <c r="J1766" s="31">
        <v>175.13200000000001</v>
      </c>
      <c r="K1766" s="31">
        <v>18.222000000000001</v>
      </c>
      <c r="L1766" s="31">
        <v>17.347000000000001</v>
      </c>
      <c r="M1766" s="31" t="s">
        <v>293</v>
      </c>
      <c r="N1766" s="31" t="s">
        <v>293</v>
      </c>
      <c r="O1766" s="31">
        <v>1.02</v>
      </c>
    </row>
    <row r="1767" spans="1:15" x14ac:dyDescent="0.35">
      <c r="A1767" t="s">
        <v>27</v>
      </c>
      <c r="B1767" t="s">
        <v>27</v>
      </c>
      <c r="C1767" t="s">
        <v>28</v>
      </c>
      <c r="D1767" t="s">
        <v>29</v>
      </c>
      <c r="E1767" t="s">
        <v>246</v>
      </c>
      <c r="F1767" t="s">
        <v>292</v>
      </c>
      <c r="G1767">
        <v>2014</v>
      </c>
      <c r="H1767" s="31" t="s">
        <v>293</v>
      </c>
      <c r="I1767" s="31" t="s">
        <v>293</v>
      </c>
      <c r="J1767" s="31" t="s">
        <v>293</v>
      </c>
      <c r="K1767" s="31">
        <v>15.015000000000001</v>
      </c>
      <c r="L1767" s="31">
        <v>15.015000000000001</v>
      </c>
      <c r="M1767" s="31">
        <v>0</v>
      </c>
      <c r="N1767" s="31">
        <v>15.015000000000001</v>
      </c>
      <c r="O1767" s="31">
        <v>0</v>
      </c>
    </row>
    <row r="1768" spans="1:15" x14ac:dyDescent="0.35">
      <c r="A1768" t="s">
        <v>27</v>
      </c>
      <c r="B1768" t="s">
        <v>27</v>
      </c>
      <c r="C1768" t="s">
        <v>28</v>
      </c>
      <c r="D1768" t="s">
        <v>102</v>
      </c>
      <c r="E1768" t="s">
        <v>246</v>
      </c>
      <c r="F1768" t="s">
        <v>292</v>
      </c>
      <c r="G1768">
        <v>2014</v>
      </c>
      <c r="H1768" s="31">
        <v>442.42</v>
      </c>
      <c r="I1768" s="31" t="s">
        <v>293</v>
      </c>
      <c r="J1768" s="31" t="s">
        <v>293</v>
      </c>
      <c r="K1768" s="31">
        <v>-54.957000000000001</v>
      </c>
      <c r="L1768" s="31">
        <v>-56.268999999999998</v>
      </c>
      <c r="M1768" s="31" t="s">
        <v>293</v>
      </c>
      <c r="N1768" s="31">
        <v>-58.600999999999999</v>
      </c>
      <c r="O1768" s="31" t="s">
        <v>293</v>
      </c>
    </row>
    <row r="1769" spans="1:15" x14ac:dyDescent="0.35">
      <c r="A1769" t="s">
        <v>23</v>
      </c>
      <c r="B1769" t="s">
        <v>23</v>
      </c>
      <c r="C1769" t="s">
        <v>28</v>
      </c>
      <c r="D1769" t="s">
        <v>163</v>
      </c>
      <c r="E1769" t="s">
        <v>246</v>
      </c>
      <c r="F1769" t="s">
        <v>292</v>
      </c>
      <c r="G1769">
        <v>2014</v>
      </c>
      <c r="H1769" s="31">
        <v>0</v>
      </c>
      <c r="I1769" s="31">
        <v>0</v>
      </c>
      <c r="J1769" s="31">
        <v>0</v>
      </c>
      <c r="K1769" s="31">
        <v>0</v>
      </c>
      <c r="L1769" s="31">
        <v>0</v>
      </c>
      <c r="M1769" s="31">
        <v>0</v>
      </c>
      <c r="N1769" s="31">
        <v>0</v>
      </c>
      <c r="O1769" s="31">
        <v>0</v>
      </c>
    </row>
    <row r="1770" spans="1:15" x14ac:dyDescent="0.35">
      <c r="A1770" t="s">
        <v>27</v>
      </c>
      <c r="B1770" t="s">
        <v>27</v>
      </c>
      <c r="C1770" t="s">
        <v>28</v>
      </c>
      <c r="D1770" t="s">
        <v>185</v>
      </c>
      <c r="E1770" t="s">
        <v>246</v>
      </c>
      <c r="F1770" t="s">
        <v>292</v>
      </c>
      <c r="G1770">
        <v>2014</v>
      </c>
      <c r="H1770" s="31" t="s">
        <v>293</v>
      </c>
      <c r="I1770" s="31" t="s">
        <v>293</v>
      </c>
      <c r="J1770" s="31" t="s">
        <v>293</v>
      </c>
      <c r="K1770" s="31">
        <v>-189.50700000000001</v>
      </c>
      <c r="L1770" s="31">
        <v>-189.65299999999999</v>
      </c>
      <c r="M1770" s="31" t="s">
        <v>293</v>
      </c>
      <c r="N1770" s="31">
        <v>-195.48400000000001</v>
      </c>
      <c r="O1770" s="31" t="s">
        <v>293</v>
      </c>
    </row>
    <row r="1771" spans="1:15" x14ac:dyDescent="0.35">
      <c r="A1771" t="s">
        <v>27</v>
      </c>
      <c r="B1771" t="s">
        <v>27</v>
      </c>
      <c r="C1771" t="s">
        <v>28</v>
      </c>
      <c r="D1771" t="s">
        <v>257</v>
      </c>
      <c r="E1771" t="s">
        <v>246</v>
      </c>
      <c r="F1771" t="s">
        <v>292</v>
      </c>
      <c r="G1771">
        <v>2014</v>
      </c>
      <c r="H1771" s="31" t="s">
        <v>293</v>
      </c>
      <c r="I1771" s="31" t="s">
        <v>293</v>
      </c>
      <c r="J1771" s="31" t="s">
        <v>293</v>
      </c>
      <c r="K1771" s="31">
        <v>8.7460000000000004</v>
      </c>
      <c r="L1771" s="31">
        <v>8.7460000000000004</v>
      </c>
      <c r="M1771" s="31">
        <v>0</v>
      </c>
      <c r="N1771" s="31">
        <v>8.7460000000000004</v>
      </c>
      <c r="O1771" s="31">
        <v>0</v>
      </c>
    </row>
    <row r="1772" spans="1:15" x14ac:dyDescent="0.35">
      <c r="A1772" t="s">
        <v>27</v>
      </c>
      <c r="B1772" t="s">
        <v>27</v>
      </c>
      <c r="C1772" t="s">
        <v>36</v>
      </c>
      <c r="D1772" t="s">
        <v>37</v>
      </c>
      <c r="E1772" t="s">
        <v>246</v>
      </c>
      <c r="F1772" t="s">
        <v>292</v>
      </c>
      <c r="G1772">
        <v>2014</v>
      </c>
      <c r="H1772" s="31">
        <v>0</v>
      </c>
      <c r="I1772" s="31">
        <v>0</v>
      </c>
      <c r="J1772" s="31">
        <v>0</v>
      </c>
      <c r="K1772" s="31">
        <v>0</v>
      </c>
      <c r="L1772" s="31">
        <v>0</v>
      </c>
      <c r="M1772" s="31">
        <v>0</v>
      </c>
      <c r="N1772" s="31">
        <v>0</v>
      </c>
      <c r="O1772" s="31">
        <v>0</v>
      </c>
    </row>
    <row r="1773" spans="1:15" x14ac:dyDescent="0.35">
      <c r="A1773" t="s">
        <v>27</v>
      </c>
      <c r="B1773" t="s">
        <v>27</v>
      </c>
      <c r="C1773" t="s">
        <v>36</v>
      </c>
      <c r="D1773" t="s">
        <v>56</v>
      </c>
      <c r="E1773" t="s">
        <v>246</v>
      </c>
      <c r="F1773" t="s">
        <v>292</v>
      </c>
      <c r="G1773">
        <v>2014</v>
      </c>
      <c r="H1773" s="31" t="s">
        <v>293</v>
      </c>
      <c r="I1773" s="31" t="s">
        <v>293</v>
      </c>
      <c r="J1773" s="31">
        <v>0</v>
      </c>
      <c r="K1773" s="31">
        <v>8.7460000000000004</v>
      </c>
      <c r="L1773" s="31">
        <v>8.7460000000000004</v>
      </c>
      <c r="M1773" s="31">
        <v>0</v>
      </c>
      <c r="N1773" s="31">
        <v>8.7460000000000004</v>
      </c>
      <c r="O1773" s="31">
        <v>0</v>
      </c>
    </row>
    <row r="1774" spans="1:15" x14ac:dyDescent="0.35">
      <c r="A1774" t="s">
        <v>23</v>
      </c>
      <c r="B1774" t="s">
        <v>23</v>
      </c>
      <c r="C1774" t="s">
        <v>36</v>
      </c>
      <c r="D1774" t="s">
        <v>63</v>
      </c>
      <c r="E1774" t="s">
        <v>246</v>
      </c>
      <c r="F1774" t="s">
        <v>292</v>
      </c>
      <c r="G1774">
        <v>2014</v>
      </c>
      <c r="H1774" s="31" t="s">
        <v>293</v>
      </c>
      <c r="I1774" s="31" t="s">
        <v>293</v>
      </c>
      <c r="J1774" s="31">
        <v>0</v>
      </c>
      <c r="K1774" s="31">
        <v>1.1659999999999999</v>
      </c>
      <c r="L1774" s="31">
        <v>1.1659999999999999</v>
      </c>
      <c r="M1774" s="31">
        <v>0</v>
      </c>
      <c r="N1774" s="31">
        <v>1.1659999999999999</v>
      </c>
      <c r="O1774" s="31">
        <v>0</v>
      </c>
    </row>
    <row r="1775" spans="1:15" x14ac:dyDescent="0.35">
      <c r="A1775" t="s">
        <v>38</v>
      </c>
      <c r="B1775" t="s">
        <v>38</v>
      </c>
      <c r="C1775" t="s">
        <v>39</v>
      </c>
      <c r="D1775" t="s">
        <v>65</v>
      </c>
      <c r="E1775" t="s">
        <v>246</v>
      </c>
      <c r="F1775" t="s">
        <v>292</v>
      </c>
      <c r="G1775">
        <v>2014</v>
      </c>
      <c r="H1775" s="31">
        <v>0</v>
      </c>
      <c r="I1775" s="31">
        <v>0</v>
      </c>
      <c r="J1775" s="31">
        <v>0</v>
      </c>
      <c r="K1775" s="31">
        <v>0</v>
      </c>
      <c r="L1775" s="31">
        <v>0</v>
      </c>
      <c r="M1775" s="31">
        <v>0</v>
      </c>
      <c r="N1775" s="31">
        <v>0</v>
      </c>
      <c r="O1775" s="31">
        <v>0</v>
      </c>
    </row>
    <row r="1776" spans="1:15" x14ac:dyDescent="0.35">
      <c r="A1776" t="s">
        <v>16</v>
      </c>
      <c r="B1776" t="s">
        <v>16</v>
      </c>
      <c r="C1776" t="s">
        <v>36</v>
      </c>
      <c r="D1776" t="s">
        <v>69</v>
      </c>
      <c r="E1776" t="s">
        <v>246</v>
      </c>
      <c r="F1776" t="s">
        <v>292</v>
      </c>
      <c r="G1776">
        <v>2014</v>
      </c>
      <c r="H1776" s="31" t="s">
        <v>293</v>
      </c>
      <c r="I1776" s="31" t="s">
        <v>293</v>
      </c>
      <c r="J1776" s="31" t="s">
        <v>293</v>
      </c>
      <c r="K1776" s="31">
        <v>5.2480000000000002</v>
      </c>
      <c r="L1776" s="31">
        <v>5.2480000000000002</v>
      </c>
      <c r="M1776" s="31" t="s">
        <v>293</v>
      </c>
      <c r="N1776" s="31" t="s">
        <v>293</v>
      </c>
      <c r="O1776" s="31">
        <v>0</v>
      </c>
    </row>
    <row r="1777" spans="1:15" x14ac:dyDescent="0.35">
      <c r="A1777" t="s">
        <v>16</v>
      </c>
      <c r="B1777" t="s">
        <v>16</v>
      </c>
      <c r="C1777" t="s">
        <v>36</v>
      </c>
      <c r="D1777" t="s">
        <v>70</v>
      </c>
      <c r="E1777" t="s">
        <v>246</v>
      </c>
      <c r="F1777" t="s">
        <v>292</v>
      </c>
      <c r="G1777">
        <v>2014</v>
      </c>
      <c r="H1777" s="31">
        <v>0</v>
      </c>
      <c r="I1777" s="31">
        <v>0</v>
      </c>
      <c r="J1777" s="31">
        <v>0</v>
      </c>
      <c r="K1777" s="31">
        <v>0</v>
      </c>
      <c r="L1777" s="31">
        <v>0</v>
      </c>
      <c r="M1777" s="31">
        <v>0</v>
      </c>
      <c r="N1777" s="31">
        <v>0</v>
      </c>
      <c r="O1777" s="31">
        <v>0</v>
      </c>
    </row>
    <row r="1778" spans="1:15" x14ac:dyDescent="0.35">
      <c r="A1778" t="s">
        <v>27</v>
      </c>
      <c r="B1778" t="s">
        <v>27</v>
      </c>
      <c r="C1778" t="s">
        <v>36</v>
      </c>
      <c r="D1778" t="s">
        <v>73</v>
      </c>
      <c r="E1778" t="s">
        <v>246</v>
      </c>
      <c r="F1778" t="s">
        <v>292</v>
      </c>
      <c r="G1778">
        <v>2014</v>
      </c>
      <c r="H1778" s="31" t="s">
        <v>293</v>
      </c>
      <c r="I1778" s="31" t="s">
        <v>293</v>
      </c>
      <c r="J1778" s="31" t="s">
        <v>293</v>
      </c>
      <c r="K1778" s="31">
        <v>5.5389999999999997</v>
      </c>
      <c r="L1778" s="31">
        <v>5.3940000000000001</v>
      </c>
      <c r="M1778" s="31" t="s">
        <v>293</v>
      </c>
      <c r="N1778" s="31">
        <v>5.3940000000000001</v>
      </c>
      <c r="O1778" s="31" t="s">
        <v>293</v>
      </c>
    </row>
    <row r="1779" spans="1:15" x14ac:dyDescent="0.35">
      <c r="A1779" t="s">
        <v>27</v>
      </c>
      <c r="B1779" t="s">
        <v>27</v>
      </c>
      <c r="C1779" t="s">
        <v>36</v>
      </c>
      <c r="D1779" t="s">
        <v>71</v>
      </c>
      <c r="E1779" t="s">
        <v>246</v>
      </c>
      <c r="F1779" t="s">
        <v>292</v>
      </c>
      <c r="G1779">
        <v>2014</v>
      </c>
      <c r="H1779" s="31">
        <v>0</v>
      </c>
      <c r="I1779" s="31">
        <v>0</v>
      </c>
      <c r="J1779" s="31">
        <v>0</v>
      </c>
      <c r="K1779" s="31">
        <v>0</v>
      </c>
      <c r="L1779" s="31">
        <v>0</v>
      </c>
      <c r="M1779" s="31">
        <v>0</v>
      </c>
      <c r="N1779" s="31">
        <v>0</v>
      </c>
      <c r="O1779" s="31">
        <v>0</v>
      </c>
    </row>
    <row r="1780" spans="1:15" x14ac:dyDescent="0.35">
      <c r="A1780" t="s">
        <v>16</v>
      </c>
      <c r="B1780" t="s">
        <v>16</v>
      </c>
      <c r="C1780" t="s">
        <v>36</v>
      </c>
      <c r="D1780" t="s">
        <v>76</v>
      </c>
      <c r="E1780" t="s">
        <v>246</v>
      </c>
      <c r="F1780" t="s">
        <v>292</v>
      </c>
      <c r="G1780">
        <v>2014</v>
      </c>
      <c r="H1780" s="31">
        <v>0</v>
      </c>
      <c r="I1780" s="31">
        <v>0</v>
      </c>
      <c r="J1780" s="31">
        <v>0</v>
      </c>
      <c r="K1780" s="31">
        <v>0</v>
      </c>
      <c r="L1780" s="31">
        <v>0</v>
      </c>
      <c r="M1780" s="31">
        <v>0</v>
      </c>
      <c r="N1780" s="31">
        <v>0</v>
      </c>
      <c r="O1780" s="31">
        <v>0</v>
      </c>
    </row>
    <row r="1781" spans="1:15" x14ac:dyDescent="0.35">
      <c r="A1781" t="s">
        <v>16</v>
      </c>
      <c r="B1781" t="s">
        <v>16</v>
      </c>
      <c r="C1781" t="s">
        <v>36</v>
      </c>
      <c r="D1781" t="s">
        <v>77</v>
      </c>
      <c r="E1781" t="s">
        <v>246</v>
      </c>
      <c r="F1781" t="s">
        <v>292</v>
      </c>
      <c r="G1781">
        <v>2014</v>
      </c>
      <c r="H1781" s="31">
        <v>0</v>
      </c>
      <c r="I1781" s="31">
        <v>0</v>
      </c>
      <c r="J1781" s="31">
        <v>0</v>
      </c>
      <c r="K1781" s="31">
        <v>0</v>
      </c>
      <c r="L1781" s="31">
        <v>0</v>
      </c>
      <c r="M1781" s="31">
        <v>0</v>
      </c>
      <c r="N1781" s="31">
        <v>0</v>
      </c>
      <c r="O1781" s="31">
        <v>0</v>
      </c>
    </row>
    <row r="1782" spans="1:15" x14ac:dyDescent="0.35">
      <c r="A1782" t="s">
        <v>27</v>
      </c>
      <c r="B1782" t="s">
        <v>27</v>
      </c>
      <c r="C1782" t="s">
        <v>36</v>
      </c>
      <c r="D1782" t="s">
        <v>86</v>
      </c>
      <c r="E1782" t="s">
        <v>246</v>
      </c>
      <c r="F1782" t="s">
        <v>292</v>
      </c>
      <c r="G1782">
        <v>2014</v>
      </c>
      <c r="H1782" s="31">
        <v>0</v>
      </c>
      <c r="I1782" s="31">
        <v>0</v>
      </c>
      <c r="J1782" s="31">
        <v>0</v>
      </c>
      <c r="K1782" s="31">
        <v>0</v>
      </c>
      <c r="L1782" s="31">
        <v>0</v>
      </c>
      <c r="M1782" s="31">
        <v>0</v>
      </c>
      <c r="N1782" s="31">
        <v>0</v>
      </c>
      <c r="O1782" s="31">
        <v>0</v>
      </c>
    </row>
    <row r="1783" spans="1:15" x14ac:dyDescent="0.35">
      <c r="A1783" t="s">
        <v>27</v>
      </c>
      <c r="B1783" t="s">
        <v>27</v>
      </c>
      <c r="C1783" t="s">
        <v>36</v>
      </c>
      <c r="D1783" t="s">
        <v>88</v>
      </c>
      <c r="E1783" t="s">
        <v>246</v>
      </c>
      <c r="F1783" t="s">
        <v>292</v>
      </c>
      <c r="G1783">
        <v>2014</v>
      </c>
      <c r="H1783" s="31" t="s">
        <v>293</v>
      </c>
      <c r="I1783" s="31">
        <v>0</v>
      </c>
      <c r="J1783" s="31" t="s">
        <v>293</v>
      </c>
      <c r="K1783" s="31" t="s">
        <v>293</v>
      </c>
      <c r="L1783" s="31">
        <v>0</v>
      </c>
      <c r="M1783" s="31">
        <v>0</v>
      </c>
      <c r="N1783" s="31">
        <v>0</v>
      </c>
      <c r="O1783" s="31" t="s">
        <v>293</v>
      </c>
    </row>
    <row r="1784" spans="1:15" x14ac:dyDescent="0.35">
      <c r="A1784" t="s">
        <v>16</v>
      </c>
      <c r="B1784" t="s">
        <v>16</v>
      </c>
      <c r="C1784" t="s">
        <v>36</v>
      </c>
      <c r="D1784" t="s">
        <v>87</v>
      </c>
      <c r="E1784" t="s">
        <v>246</v>
      </c>
      <c r="F1784" t="s">
        <v>292</v>
      </c>
      <c r="G1784">
        <v>2014</v>
      </c>
      <c r="H1784" s="31" t="s">
        <v>293</v>
      </c>
      <c r="I1784" s="31" t="s">
        <v>293</v>
      </c>
      <c r="J1784" s="31">
        <v>0</v>
      </c>
      <c r="K1784" s="31">
        <v>-20.117000000000001</v>
      </c>
      <c r="L1784" s="31">
        <v>-20.117000000000001</v>
      </c>
      <c r="M1784" s="31">
        <v>0</v>
      </c>
      <c r="N1784" s="31">
        <v>-20.117000000000001</v>
      </c>
      <c r="O1784" s="31">
        <v>0</v>
      </c>
    </row>
    <row r="1785" spans="1:15" x14ac:dyDescent="0.35">
      <c r="A1785" t="s">
        <v>27</v>
      </c>
      <c r="B1785" t="s">
        <v>27</v>
      </c>
      <c r="C1785" t="s">
        <v>36</v>
      </c>
      <c r="D1785" t="s">
        <v>91</v>
      </c>
      <c r="E1785" t="s">
        <v>246</v>
      </c>
      <c r="F1785" t="s">
        <v>292</v>
      </c>
      <c r="G1785">
        <v>2014</v>
      </c>
      <c r="H1785" s="31" t="s">
        <v>293</v>
      </c>
      <c r="I1785" s="31" t="s">
        <v>293</v>
      </c>
      <c r="J1785" s="31" t="s">
        <v>293</v>
      </c>
      <c r="K1785" s="31">
        <v>-30.321000000000002</v>
      </c>
      <c r="L1785" s="31">
        <v>-30.321000000000002</v>
      </c>
      <c r="M1785" s="31" t="s">
        <v>293</v>
      </c>
      <c r="N1785" s="31" t="s">
        <v>293</v>
      </c>
      <c r="O1785" s="31">
        <v>0</v>
      </c>
    </row>
    <row r="1786" spans="1:15" x14ac:dyDescent="0.35">
      <c r="A1786" t="s">
        <v>27</v>
      </c>
      <c r="B1786" t="s">
        <v>27</v>
      </c>
      <c r="C1786" t="s">
        <v>28</v>
      </c>
      <c r="D1786" t="s">
        <v>98</v>
      </c>
      <c r="E1786" t="s">
        <v>246</v>
      </c>
      <c r="F1786" t="s">
        <v>292</v>
      </c>
      <c r="G1786">
        <v>2014</v>
      </c>
      <c r="H1786" s="31">
        <v>0</v>
      </c>
      <c r="I1786" s="31">
        <v>0</v>
      </c>
      <c r="J1786" s="31">
        <v>0</v>
      </c>
      <c r="K1786" s="31">
        <v>0</v>
      </c>
      <c r="L1786" s="31">
        <v>0</v>
      </c>
      <c r="M1786" s="31">
        <v>0</v>
      </c>
      <c r="N1786" s="31">
        <v>0</v>
      </c>
      <c r="O1786" s="31">
        <v>0</v>
      </c>
    </row>
    <row r="1787" spans="1:15" x14ac:dyDescent="0.35">
      <c r="A1787" t="s">
        <v>23</v>
      </c>
      <c r="B1787" t="s">
        <v>23</v>
      </c>
      <c r="C1787" t="s">
        <v>36</v>
      </c>
      <c r="D1787" t="s">
        <v>104</v>
      </c>
      <c r="E1787" t="s">
        <v>246</v>
      </c>
      <c r="F1787" t="s">
        <v>292</v>
      </c>
      <c r="G1787">
        <v>2014</v>
      </c>
      <c r="H1787" s="31" t="s">
        <v>293</v>
      </c>
      <c r="I1787" s="31">
        <v>0</v>
      </c>
      <c r="J1787" s="31" t="s">
        <v>293</v>
      </c>
      <c r="K1787" s="31">
        <v>0</v>
      </c>
      <c r="L1787" s="31">
        <v>0</v>
      </c>
      <c r="M1787" s="31">
        <v>0</v>
      </c>
      <c r="N1787" s="31">
        <v>0</v>
      </c>
      <c r="O1787" s="31">
        <v>0</v>
      </c>
    </row>
    <row r="1788" spans="1:15" x14ac:dyDescent="0.35">
      <c r="A1788" t="s">
        <v>16</v>
      </c>
      <c r="B1788" t="s">
        <v>16</v>
      </c>
      <c r="C1788" t="s">
        <v>36</v>
      </c>
      <c r="D1788" t="s">
        <v>105</v>
      </c>
      <c r="E1788" t="s">
        <v>246</v>
      </c>
      <c r="F1788" t="s">
        <v>292</v>
      </c>
      <c r="G1788">
        <v>2014</v>
      </c>
      <c r="H1788" s="31">
        <v>0</v>
      </c>
      <c r="I1788" s="31">
        <v>0</v>
      </c>
      <c r="J1788" s="31">
        <v>0</v>
      </c>
      <c r="K1788" s="31">
        <v>0</v>
      </c>
      <c r="L1788" s="31">
        <v>0</v>
      </c>
      <c r="M1788" s="31">
        <v>0</v>
      </c>
      <c r="N1788" s="31">
        <v>0</v>
      </c>
      <c r="O1788" s="31">
        <v>0</v>
      </c>
    </row>
    <row r="1789" spans="1:15" x14ac:dyDescent="0.35">
      <c r="A1789" t="s">
        <v>16</v>
      </c>
      <c r="B1789" t="s">
        <v>16</v>
      </c>
      <c r="C1789" t="s">
        <v>36</v>
      </c>
      <c r="D1789" t="s">
        <v>108</v>
      </c>
      <c r="E1789" t="s">
        <v>246</v>
      </c>
      <c r="F1789" t="s">
        <v>292</v>
      </c>
      <c r="G1789">
        <v>2014</v>
      </c>
      <c r="H1789" s="31">
        <v>0</v>
      </c>
      <c r="I1789" s="31">
        <v>0</v>
      </c>
      <c r="J1789" s="31">
        <v>0</v>
      </c>
      <c r="K1789" s="31">
        <v>0</v>
      </c>
      <c r="L1789" s="31">
        <v>0</v>
      </c>
      <c r="M1789" s="31">
        <v>0</v>
      </c>
      <c r="N1789" s="31">
        <v>0</v>
      </c>
      <c r="O1789" s="31">
        <v>0</v>
      </c>
    </row>
    <row r="1790" spans="1:15" x14ac:dyDescent="0.35">
      <c r="A1790" t="s">
        <v>23</v>
      </c>
      <c r="B1790" t="s">
        <v>23</v>
      </c>
      <c r="C1790" t="s">
        <v>36</v>
      </c>
      <c r="D1790" t="s">
        <v>116</v>
      </c>
      <c r="E1790" t="s">
        <v>246</v>
      </c>
      <c r="F1790" t="s">
        <v>292</v>
      </c>
      <c r="G1790">
        <v>2014</v>
      </c>
      <c r="H1790" s="31">
        <v>0</v>
      </c>
      <c r="I1790" s="31">
        <v>0</v>
      </c>
      <c r="J1790" s="31">
        <v>0</v>
      </c>
      <c r="K1790" s="31">
        <v>0</v>
      </c>
      <c r="L1790" s="31">
        <v>0</v>
      </c>
      <c r="M1790" s="31">
        <v>0</v>
      </c>
      <c r="N1790" s="31">
        <v>0</v>
      </c>
      <c r="O1790" s="31">
        <v>0</v>
      </c>
    </row>
    <row r="1791" spans="1:15" x14ac:dyDescent="0.35">
      <c r="A1791" t="s">
        <v>16</v>
      </c>
      <c r="B1791" t="s">
        <v>16</v>
      </c>
      <c r="C1791" t="s">
        <v>36</v>
      </c>
      <c r="D1791" t="s">
        <v>117</v>
      </c>
      <c r="E1791" t="s">
        <v>246</v>
      </c>
      <c r="F1791" t="s">
        <v>292</v>
      </c>
      <c r="G1791">
        <v>2014</v>
      </c>
      <c r="H1791" s="31">
        <v>0</v>
      </c>
      <c r="I1791" s="31">
        <v>0</v>
      </c>
      <c r="J1791" s="31">
        <v>0</v>
      </c>
      <c r="K1791" s="31">
        <v>0</v>
      </c>
      <c r="L1791" s="31">
        <v>0</v>
      </c>
      <c r="M1791" s="31">
        <v>0</v>
      </c>
      <c r="N1791" s="31">
        <v>0</v>
      </c>
      <c r="O1791" s="31">
        <v>0</v>
      </c>
    </row>
    <row r="1792" spans="1:15" x14ac:dyDescent="0.35">
      <c r="A1792" t="s">
        <v>27</v>
      </c>
      <c r="B1792" t="s">
        <v>27</v>
      </c>
      <c r="C1792" t="s">
        <v>36</v>
      </c>
      <c r="D1792" t="s">
        <v>120</v>
      </c>
      <c r="E1792" t="s">
        <v>246</v>
      </c>
      <c r="F1792" t="s">
        <v>292</v>
      </c>
      <c r="G1792">
        <v>2014</v>
      </c>
      <c r="H1792" s="31" t="s">
        <v>293</v>
      </c>
      <c r="I1792" s="31" t="s">
        <v>293</v>
      </c>
      <c r="J1792" s="31" t="s">
        <v>293</v>
      </c>
      <c r="K1792" s="31">
        <v>76.968999999999994</v>
      </c>
      <c r="L1792" s="31">
        <v>75.802999999999997</v>
      </c>
      <c r="M1792" s="31" t="s">
        <v>293</v>
      </c>
      <c r="N1792" s="31">
        <v>75.802999999999997</v>
      </c>
      <c r="O1792" s="31" t="s">
        <v>293</v>
      </c>
    </row>
    <row r="1793" spans="1:15" x14ac:dyDescent="0.35">
      <c r="A1793" t="s">
        <v>16</v>
      </c>
      <c r="B1793" t="s">
        <v>16</v>
      </c>
      <c r="C1793" t="s">
        <v>36</v>
      </c>
      <c r="D1793" t="s">
        <v>130</v>
      </c>
      <c r="E1793" t="s">
        <v>246</v>
      </c>
      <c r="F1793" t="s">
        <v>292</v>
      </c>
      <c r="G1793">
        <v>2014</v>
      </c>
      <c r="H1793" s="31">
        <v>0</v>
      </c>
      <c r="I1793" s="31">
        <v>0</v>
      </c>
      <c r="J1793" s="31">
        <v>0</v>
      </c>
      <c r="K1793" s="31">
        <v>0</v>
      </c>
      <c r="L1793" s="31">
        <v>0</v>
      </c>
      <c r="M1793" s="31">
        <v>0</v>
      </c>
      <c r="N1793" s="31">
        <v>0</v>
      </c>
      <c r="O1793" s="31">
        <v>0</v>
      </c>
    </row>
    <row r="1794" spans="1:15" x14ac:dyDescent="0.35">
      <c r="A1794" t="s">
        <v>16</v>
      </c>
      <c r="B1794" t="s">
        <v>16</v>
      </c>
      <c r="C1794" t="s">
        <v>36</v>
      </c>
      <c r="D1794" t="s">
        <v>131</v>
      </c>
      <c r="E1794" t="s">
        <v>246</v>
      </c>
      <c r="F1794" t="s">
        <v>292</v>
      </c>
      <c r="G1794">
        <v>2014</v>
      </c>
      <c r="H1794" s="31">
        <v>0</v>
      </c>
      <c r="I1794" s="31">
        <v>0</v>
      </c>
      <c r="J1794" s="31">
        <v>0</v>
      </c>
      <c r="K1794" s="31">
        <v>0</v>
      </c>
      <c r="L1794" s="31">
        <v>0</v>
      </c>
      <c r="M1794" s="31">
        <v>0</v>
      </c>
      <c r="N1794" s="31">
        <v>0</v>
      </c>
      <c r="O1794" s="31">
        <v>0</v>
      </c>
    </row>
    <row r="1795" spans="1:15" x14ac:dyDescent="0.35">
      <c r="A1795" t="s">
        <v>27</v>
      </c>
      <c r="B1795" t="s">
        <v>27</v>
      </c>
      <c r="C1795" t="s">
        <v>36</v>
      </c>
      <c r="D1795" t="s">
        <v>151</v>
      </c>
      <c r="E1795" t="s">
        <v>246</v>
      </c>
      <c r="F1795" t="s">
        <v>292</v>
      </c>
      <c r="G1795">
        <v>2014</v>
      </c>
      <c r="H1795" s="31">
        <v>75.480999999999995</v>
      </c>
      <c r="I1795" s="31" t="s">
        <v>293</v>
      </c>
      <c r="J1795" s="31" t="s">
        <v>293</v>
      </c>
      <c r="K1795" s="31">
        <v>6.851</v>
      </c>
      <c r="L1795" s="31">
        <v>6.56</v>
      </c>
      <c r="M1795" s="31" t="s">
        <v>293</v>
      </c>
      <c r="N1795" s="31">
        <v>5.9770000000000003</v>
      </c>
      <c r="O1795" s="31" t="s">
        <v>293</v>
      </c>
    </row>
    <row r="1796" spans="1:15" x14ac:dyDescent="0.35">
      <c r="A1796" t="s">
        <v>27</v>
      </c>
      <c r="B1796" t="s">
        <v>27</v>
      </c>
      <c r="C1796" t="s">
        <v>36</v>
      </c>
      <c r="D1796" t="s">
        <v>161</v>
      </c>
      <c r="E1796" t="s">
        <v>246</v>
      </c>
      <c r="F1796" t="s">
        <v>292</v>
      </c>
      <c r="G1796">
        <v>2014</v>
      </c>
      <c r="H1796" s="31">
        <v>0</v>
      </c>
      <c r="I1796" s="31">
        <v>0</v>
      </c>
      <c r="J1796" s="31">
        <v>0</v>
      </c>
      <c r="K1796" s="31">
        <v>0</v>
      </c>
      <c r="L1796" s="31">
        <v>0</v>
      </c>
      <c r="M1796" s="31">
        <v>0</v>
      </c>
      <c r="N1796" s="31">
        <v>0</v>
      </c>
      <c r="O1796" s="31">
        <v>0</v>
      </c>
    </row>
    <row r="1797" spans="1:15" x14ac:dyDescent="0.35">
      <c r="A1797" t="s">
        <v>16</v>
      </c>
      <c r="B1797" t="s">
        <v>16</v>
      </c>
      <c r="C1797" t="s">
        <v>36</v>
      </c>
      <c r="D1797" t="s">
        <v>162</v>
      </c>
      <c r="E1797" t="s">
        <v>246</v>
      </c>
      <c r="F1797" t="s">
        <v>292</v>
      </c>
      <c r="G1797">
        <v>2014</v>
      </c>
      <c r="H1797" s="31" t="s">
        <v>293</v>
      </c>
      <c r="I1797" s="31" t="s">
        <v>293</v>
      </c>
      <c r="J1797" s="31">
        <v>0</v>
      </c>
      <c r="K1797" s="31">
        <v>18.658999999999999</v>
      </c>
      <c r="L1797" s="31">
        <v>18.658999999999999</v>
      </c>
      <c r="M1797" s="31">
        <v>0</v>
      </c>
      <c r="N1797" s="31">
        <v>18.658999999999999</v>
      </c>
      <c r="O1797" s="31">
        <v>0</v>
      </c>
    </row>
    <row r="1798" spans="1:15" x14ac:dyDescent="0.35">
      <c r="A1798" t="s">
        <v>16</v>
      </c>
      <c r="B1798" t="s">
        <v>16</v>
      </c>
      <c r="C1798" t="s">
        <v>36</v>
      </c>
      <c r="D1798" t="s">
        <v>167</v>
      </c>
      <c r="E1798" t="s">
        <v>246</v>
      </c>
      <c r="F1798" t="s">
        <v>292</v>
      </c>
      <c r="G1798">
        <v>2014</v>
      </c>
      <c r="H1798" s="31">
        <v>0</v>
      </c>
      <c r="I1798" s="31">
        <v>0</v>
      </c>
      <c r="J1798" s="31">
        <v>0</v>
      </c>
      <c r="K1798" s="31">
        <v>0</v>
      </c>
      <c r="L1798" s="31">
        <v>0</v>
      </c>
      <c r="M1798" s="31">
        <v>0</v>
      </c>
      <c r="N1798" s="31">
        <v>0</v>
      </c>
      <c r="O1798" s="31">
        <v>0</v>
      </c>
    </row>
    <row r="1799" spans="1:15" x14ac:dyDescent="0.35">
      <c r="A1799" t="s">
        <v>16</v>
      </c>
      <c r="B1799" t="s">
        <v>16</v>
      </c>
      <c r="C1799" t="s">
        <v>36</v>
      </c>
      <c r="D1799" t="s">
        <v>168</v>
      </c>
      <c r="E1799" t="s">
        <v>246</v>
      </c>
      <c r="F1799" t="s">
        <v>292</v>
      </c>
      <c r="G1799">
        <v>2014</v>
      </c>
      <c r="H1799" s="31">
        <v>0</v>
      </c>
      <c r="I1799" s="31">
        <v>0</v>
      </c>
      <c r="J1799" s="31">
        <v>0</v>
      </c>
      <c r="K1799" s="31">
        <v>0</v>
      </c>
      <c r="L1799" s="31">
        <v>0</v>
      </c>
      <c r="M1799" s="31">
        <v>0</v>
      </c>
      <c r="N1799" s="31">
        <v>0</v>
      </c>
      <c r="O1799" s="31">
        <v>0</v>
      </c>
    </row>
    <row r="1800" spans="1:15" x14ac:dyDescent="0.35">
      <c r="A1800" t="s">
        <v>16</v>
      </c>
      <c r="B1800" t="s">
        <v>16</v>
      </c>
      <c r="C1800" t="s">
        <v>36</v>
      </c>
      <c r="D1800" t="s">
        <v>171</v>
      </c>
      <c r="E1800" t="s">
        <v>246</v>
      </c>
      <c r="F1800" t="s">
        <v>292</v>
      </c>
      <c r="G1800">
        <v>2014</v>
      </c>
      <c r="H1800" s="31" t="s">
        <v>293</v>
      </c>
      <c r="I1800" s="31" t="s">
        <v>293</v>
      </c>
      <c r="J1800" s="31">
        <v>0</v>
      </c>
      <c r="K1800" s="31">
        <v>3.0609999999999999</v>
      </c>
      <c r="L1800" s="31">
        <v>3.0609999999999999</v>
      </c>
      <c r="M1800" s="31">
        <v>0</v>
      </c>
      <c r="N1800" s="31">
        <v>3.0609999999999999</v>
      </c>
      <c r="O1800" s="31">
        <v>0</v>
      </c>
    </row>
    <row r="1801" spans="1:15" x14ac:dyDescent="0.35">
      <c r="A1801" t="s">
        <v>27</v>
      </c>
      <c r="B1801" t="s">
        <v>27</v>
      </c>
      <c r="C1801" t="s">
        <v>36</v>
      </c>
      <c r="D1801" t="s">
        <v>175</v>
      </c>
      <c r="E1801" t="s">
        <v>246</v>
      </c>
      <c r="F1801" t="s">
        <v>292</v>
      </c>
      <c r="G1801">
        <v>2014</v>
      </c>
      <c r="H1801" s="31">
        <v>0</v>
      </c>
      <c r="I1801" s="31">
        <v>0</v>
      </c>
      <c r="J1801" s="31">
        <v>0</v>
      </c>
      <c r="K1801" s="31">
        <v>0</v>
      </c>
      <c r="L1801" s="31">
        <v>0</v>
      </c>
      <c r="M1801" s="31">
        <v>0</v>
      </c>
      <c r="N1801" s="31">
        <v>0</v>
      </c>
      <c r="O1801" s="31">
        <v>0</v>
      </c>
    </row>
    <row r="1802" spans="1:15" x14ac:dyDescent="0.35">
      <c r="A1802" t="s">
        <v>34</v>
      </c>
      <c r="B1802" t="s">
        <v>34</v>
      </c>
      <c r="C1802" t="s">
        <v>36</v>
      </c>
      <c r="D1802" t="s">
        <v>176</v>
      </c>
      <c r="E1802" t="s">
        <v>246</v>
      </c>
      <c r="F1802" t="s">
        <v>292</v>
      </c>
      <c r="G1802">
        <v>2014</v>
      </c>
      <c r="H1802" s="31" t="s">
        <v>293</v>
      </c>
      <c r="I1802" s="31" t="s">
        <v>293</v>
      </c>
      <c r="J1802" s="31" t="s">
        <v>293</v>
      </c>
      <c r="K1802" s="31">
        <v>0.58299999999999996</v>
      </c>
      <c r="L1802" s="31">
        <v>0.58299999999999996</v>
      </c>
      <c r="M1802" s="31">
        <v>0</v>
      </c>
      <c r="N1802" s="31">
        <v>0.58299999999999996</v>
      </c>
      <c r="O1802" s="31">
        <v>0</v>
      </c>
    </row>
    <row r="1803" spans="1:15" x14ac:dyDescent="0.35">
      <c r="A1803" t="s">
        <v>16</v>
      </c>
      <c r="B1803" t="s">
        <v>16</v>
      </c>
      <c r="C1803" t="s">
        <v>36</v>
      </c>
      <c r="D1803" t="s">
        <v>186</v>
      </c>
      <c r="E1803" t="s">
        <v>246</v>
      </c>
      <c r="F1803" t="s">
        <v>292</v>
      </c>
      <c r="G1803">
        <v>2014</v>
      </c>
      <c r="H1803" s="31" t="s">
        <v>293</v>
      </c>
      <c r="I1803" s="31" t="s">
        <v>293</v>
      </c>
      <c r="J1803" s="31">
        <v>0</v>
      </c>
      <c r="K1803" s="31">
        <v>0</v>
      </c>
      <c r="L1803" s="31">
        <v>0</v>
      </c>
      <c r="M1803" s="31">
        <v>0</v>
      </c>
      <c r="N1803" s="31">
        <v>0</v>
      </c>
      <c r="O1803" s="31">
        <v>0</v>
      </c>
    </row>
    <row r="1804" spans="1:15" x14ac:dyDescent="0.35">
      <c r="A1804" t="s">
        <v>23</v>
      </c>
      <c r="B1804" t="s">
        <v>23</v>
      </c>
      <c r="C1804" t="s">
        <v>36</v>
      </c>
      <c r="D1804" t="s">
        <v>188</v>
      </c>
      <c r="E1804" t="s">
        <v>246</v>
      </c>
      <c r="F1804" t="s">
        <v>292</v>
      </c>
      <c r="G1804">
        <v>2014</v>
      </c>
      <c r="H1804" s="31" t="s">
        <v>293</v>
      </c>
      <c r="I1804" s="31" t="s">
        <v>293</v>
      </c>
      <c r="J1804" s="31">
        <v>0</v>
      </c>
      <c r="K1804" s="31">
        <v>9.1839999999999993</v>
      </c>
      <c r="L1804" s="31">
        <v>9.1839999999999993</v>
      </c>
      <c r="M1804" s="31">
        <v>0</v>
      </c>
      <c r="N1804" s="31">
        <v>9.1839999999999993</v>
      </c>
      <c r="O1804" s="31">
        <v>0</v>
      </c>
    </row>
    <row r="1805" spans="1:15" x14ac:dyDescent="0.35">
      <c r="A1805" t="s">
        <v>16</v>
      </c>
      <c r="B1805" t="s">
        <v>16</v>
      </c>
      <c r="C1805" t="s">
        <v>36</v>
      </c>
      <c r="D1805" t="s">
        <v>195</v>
      </c>
      <c r="E1805" t="s">
        <v>246</v>
      </c>
      <c r="F1805" t="s">
        <v>292</v>
      </c>
      <c r="G1805">
        <v>2014</v>
      </c>
      <c r="H1805" s="31">
        <v>0</v>
      </c>
      <c r="I1805" s="31">
        <v>0</v>
      </c>
      <c r="J1805" s="31">
        <v>0</v>
      </c>
      <c r="K1805" s="31">
        <v>0</v>
      </c>
      <c r="L1805" s="31">
        <v>0</v>
      </c>
      <c r="M1805" s="31">
        <v>0</v>
      </c>
      <c r="N1805" s="31">
        <v>0</v>
      </c>
      <c r="O1805" s="31">
        <v>0</v>
      </c>
    </row>
    <row r="1806" spans="1:15" x14ac:dyDescent="0.35">
      <c r="A1806" t="s">
        <v>27</v>
      </c>
      <c r="B1806" t="s">
        <v>27</v>
      </c>
      <c r="C1806" t="s">
        <v>36</v>
      </c>
      <c r="D1806" t="s">
        <v>196</v>
      </c>
      <c r="E1806" t="s">
        <v>246</v>
      </c>
      <c r="F1806" t="s">
        <v>292</v>
      </c>
      <c r="G1806">
        <v>2014</v>
      </c>
      <c r="H1806" s="31">
        <v>101.97799999999999</v>
      </c>
      <c r="I1806" s="31">
        <v>118.651</v>
      </c>
      <c r="J1806" s="31">
        <v>-16.544</v>
      </c>
      <c r="K1806" s="31">
        <v>8.6010000000000009</v>
      </c>
      <c r="L1806" s="31">
        <v>8.1630000000000003</v>
      </c>
      <c r="M1806" s="31" t="s">
        <v>293</v>
      </c>
      <c r="N1806" s="31">
        <v>8.1630000000000003</v>
      </c>
      <c r="O1806" s="31" t="s">
        <v>293</v>
      </c>
    </row>
    <row r="1807" spans="1:15" x14ac:dyDescent="0.35">
      <c r="A1807" t="s">
        <v>16</v>
      </c>
      <c r="B1807" t="s">
        <v>16</v>
      </c>
      <c r="C1807" t="s">
        <v>36</v>
      </c>
      <c r="D1807" t="s">
        <v>219</v>
      </c>
      <c r="E1807" t="s">
        <v>246</v>
      </c>
      <c r="F1807" t="s">
        <v>292</v>
      </c>
      <c r="G1807">
        <v>2014</v>
      </c>
      <c r="H1807" s="31">
        <v>0</v>
      </c>
      <c r="I1807" s="31">
        <v>0</v>
      </c>
      <c r="J1807" s="31">
        <v>0</v>
      </c>
      <c r="K1807" s="31">
        <v>0</v>
      </c>
      <c r="L1807" s="31">
        <v>0</v>
      </c>
      <c r="M1807" s="31">
        <v>0</v>
      </c>
      <c r="N1807" s="31">
        <v>0</v>
      </c>
      <c r="O1807" s="31">
        <v>0</v>
      </c>
    </row>
    <row r="1808" spans="1:15" x14ac:dyDescent="0.35">
      <c r="A1808" t="s">
        <v>38</v>
      </c>
      <c r="B1808" t="s">
        <v>38</v>
      </c>
      <c r="C1808" t="s">
        <v>39</v>
      </c>
      <c r="D1808" t="s">
        <v>220</v>
      </c>
      <c r="E1808" t="s">
        <v>246</v>
      </c>
      <c r="F1808" t="s">
        <v>292</v>
      </c>
      <c r="G1808">
        <v>2014</v>
      </c>
      <c r="H1808" s="31">
        <v>0</v>
      </c>
      <c r="I1808" s="31">
        <v>0</v>
      </c>
      <c r="J1808" s="31">
        <v>0</v>
      </c>
      <c r="K1808" s="31">
        <v>0</v>
      </c>
      <c r="L1808" s="31">
        <v>0</v>
      </c>
      <c r="M1808" s="31">
        <v>0</v>
      </c>
      <c r="N1808" s="31">
        <v>0</v>
      </c>
      <c r="O1808" s="31">
        <v>0</v>
      </c>
    </row>
    <row r="1809" spans="1:15" x14ac:dyDescent="0.35">
      <c r="A1809" t="s">
        <v>27</v>
      </c>
      <c r="B1809" t="s">
        <v>27</v>
      </c>
      <c r="C1809" t="s">
        <v>36</v>
      </c>
      <c r="D1809" t="s">
        <v>224</v>
      </c>
      <c r="E1809" t="s">
        <v>246</v>
      </c>
      <c r="F1809" t="s">
        <v>292</v>
      </c>
      <c r="G1809">
        <v>2014</v>
      </c>
      <c r="H1809" s="31">
        <v>0</v>
      </c>
      <c r="I1809" s="31">
        <v>0</v>
      </c>
      <c r="J1809" s="31">
        <v>0</v>
      </c>
      <c r="K1809" s="31">
        <v>0</v>
      </c>
      <c r="L1809" s="31">
        <v>0</v>
      </c>
      <c r="M1809" s="31">
        <v>0</v>
      </c>
      <c r="N1809" s="31">
        <v>0</v>
      </c>
      <c r="O1809" s="31">
        <v>0</v>
      </c>
    </row>
    <row r="1810" spans="1:15" x14ac:dyDescent="0.35">
      <c r="A1810" t="s">
        <v>27</v>
      </c>
      <c r="B1810" t="s">
        <v>27</v>
      </c>
      <c r="C1810" t="s">
        <v>36</v>
      </c>
      <c r="D1810" t="s">
        <v>226</v>
      </c>
      <c r="E1810" t="s">
        <v>246</v>
      </c>
      <c r="F1810" t="s">
        <v>292</v>
      </c>
      <c r="G1810">
        <v>2014</v>
      </c>
      <c r="H1810" s="31" t="s">
        <v>293</v>
      </c>
      <c r="I1810" s="31" t="s">
        <v>293</v>
      </c>
      <c r="J1810" s="31" t="s">
        <v>293</v>
      </c>
      <c r="K1810" s="31">
        <v>11.079000000000001</v>
      </c>
      <c r="L1810" s="31">
        <v>10.933</v>
      </c>
      <c r="M1810" s="31" t="s">
        <v>293</v>
      </c>
      <c r="N1810" s="31">
        <v>10.933</v>
      </c>
      <c r="O1810" s="31" t="s">
        <v>293</v>
      </c>
    </row>
    <row r="1811" spans="1:15" x14ac:dyDescent="0.35">
      <c r="A1811" t="s">
        <v>34</v>
      </c>
      <c r="B1811" t="s">
        <v>34</v>
      </c>
      <c r="C1811" t="s">
        <v>36</v>
      </c>
      <c r="D1811" t="s">
        <v>228</v>
      </c>
      <c r="E1811" t="s">
        <v>246</v>
      </c>
      <c r="F1811" t="s">
        <v>292</v>
      </c>
      <c r="G1811">
        <v>2014</v>
      </c>
      <c r="H1811" s="31">
        <v>0</v>
      </c>
      <c r="I1811" s="31">
        <v>0</v>
      </c>
      <c r="J1811" s="31">
        <v>0</v>
      </c>
      <c r="K1811" s="31">
        <v>0</v>
      </c>
      <c r="L1811" s="31">
        <v>0</v>
      </c>
      <c r="M1811" s="31">
        <v>0</v>
      </c>
      <c r="N1811" s="31">
        <v>0</v>
      </c>
      <c r="O1811" s="31">
        <v>0</v>
      </c>
    </row>
    <row r="1812" spans="1:15" x14ac:dyDescent="0.35">
      <c r="A1812" t="s">
        <v>16</v>
      </c>
      <c r="B1812" t="s">
        <v>16</v>
      </c>
      <c r="C1812" t="s">
        <v>36</v>
      </c>
      <c r="D1812" t="s">
        <v>229</v>
      </c>
      <c r="E1812" t="s">
        <v>246</v>
      </c>
      <c r="F1812" t="s">
        <v>292</v>
      </c>
      <c r="G1812">
        <v>2014</v>
      </c>
      <c r="H1812" s="31" t="s">
        <v>293</v>
      </c>
      <c r="I1812" s="31" t="s">
        <v>293</v>
      </c>
      <c r="J1812" s="31">
        <v>0</v>
      </c>
      <c r="K1812" s="31">
        <v>5.8310000000000004</v>
      </c>
      <c r="L1812" s="31">
        <v>5.8310000000000004</v>
      </c>
      <c r="M1812" s="31" t="s">
        <v>293</v>
      </c>
      <c r="N1812" s="31">
        <v>5.8310000000000004</v>
      </c>
      <c r="O1812" s="31" t="s">
        <v>293</v>
      </c>
    </row>
    <row r="1813" spans="1:15" x14ac:dyDescent="0.35">
      <c r="A1813" t="s">
        <v>16</v>
      </c>
      <c r="B1813" t="s">
        <v>16</v>
      </c>
      <c r="C1813" t="s">
        <v>36</v>
      </c>
      <c r="D1813" t="s">
        <v>235</v>
      </c>
      <c r="E1813" t="s">
        <v>246</v>
      </c>
      <c r="F1813" t="s">
        <v>292</v>
      </c>
      <c r="G1813">
        <v>2014</v>
      </c>
      <c r="H1813" s="31">
        <v>0</v>
      </c>
      <c r="I1813" s="31">
        <v>0</v>
      </c>
      <c r="J1813" s="31">
        <v>0</v>
      </c>
      <c r="K1813" s="31">
        <v>0</v>
      </c>
      <c r="L1813" s="31">
        <v>0</v>
      </c>
      <c r="M1813" s="31">
        <v>0</v>
      </c>
      <c r="N1813" s="31">
        <v>0</v>
      </c>
      <c r="O1813" s="31">
        <v>0</v>
      </c>
    </row>
    <row r="1814" spans="1:15" x14ac:dyDescent="0.35">
      <c r="A1814" t="s">
        <v>23</v>
      </c>
      <c r="B1814" t="s">
        <v>23</v>
      </c>
      <c r="C1814" t="s">
        <v>36</v>
      </c>
      <c r="D1814" t="s">
        <v>236</v>
      </c>
      <c r="E1814" t="s">
        <v>246</v>
      </c>
      <c r="F1814" t="s">
        <v>292</v>
      </c>
      <c r="G1814">
        <v>2014</v>
      </c>
      <c r="H1814" s="31">
        <v>818.92200000000003</v>
      </c>
      <c r="I1814" s="31">
        <v>517.38400000000001</v>
      </c>
      <c r="J1814" s="31">
        <v>301.66699999999997</v>
      </c>
      <c r="K1814" s="31">
        <v>170.55600000000001</v>
      </c>
      <c r="L1814" s="31">
        <v>153.64699999999999</v>
      </c>
      <c r="M1814" s="31">
        <v>23.178000000000001</v>
      </c>
      <c r="N1814" s="31">
        <v>130.46799999999999</v>
      </c>
      <c r="O1814" s="31">
        <v>16.91</v>
      </c>
    </row>
    <row r="1815" spans="1:15" x14ac:dyDescent="0.35">
      <c r="A1815" t="s">
        <v>16</v>
      </c>
      <c r="B1815" t="s">
        <v>16</v>
      </c>
      <c r="C1815" t="s">
        <v>36</v>
      </c>
      <c r="D1815" t="s">
        <v>238</v>
      </c>
      <c r="E1815" t="s">
        <v>246</v>
      </c>
      <c r="F1815" t="s">
        <v>292</v>
      </c>
      <c r="G1815">
        <v>2014</v>
      </c>
      <c r="H1815" s="31">
        <v>0</v>
      </c>
      <c r="I1815" s="31">
        <v>0</v>
      </c>
      <c r="J1815" s="31">
        <v>0</v>
      </c>
      <c r="K1815" s="31">
        <v>0</v>
      </c>
      <c r="L1815" s="31">
        <v>0</v>
      </c>
      <c r="M1815" s="31">
        <v>0</v>
      </c>
      <c r="N1815" s="31">
        <v>0</v>
      </c>
      <c r="O1815" s="31">
        <v>0</v>
      </c>
    </row>
    <row r="1816" spans="1:15" x14ac:dyDescent="0.35">
      <c r="A1816" t="s">
        <v>16</v>
      </c>
      <c r="B1816" t="s">
        <v>16</v>
      </c>
      <c r="C1816" t="s">
        <v>36</v>
      </c>
      <c r="D1816" t="s">
        <v>244</v>
      </c>
      <c r="E1816" t="s">
        <v>246</v>
      </c>
      <c r="F1816" t="s">
        <v>292</v>
      </c>
      <c r="G1816">
        <v>2014</v>
      </c>
      <c r="H1816" s="31">
        <v>0</v>
      </c>
      <c r="I1816" s="31">
        <v>0</v>
      </c>
      <c r="J1816" s="31">
        <v>0</v>
      </c>
      <c r="K1816" s="31">
        <v>0</v>
      </c>
      <c r="L1816" s="31">
        <v>0</v>
      </c>
      <c r="M1816" s="31">
        <v>0</v>
      </c>
      <c r="N1816" s="31">
        <v>0</v>
      </c>
      <c r="O1816" s="31">
        <v>0</v>
      </c>
    </row>
    <row r="1817" spans="1:15" x14ac:dyDescent="0.35">
      <c r="A1817" t="s">
        <v>27</v>
      </c>
      <c r="B1817" t="s">
        <v>27</v>
      </c>
      <c r="C1817" t="s">
        <v>36</v>
      </c>
      <c r="D1817" t="s">
        <v>107</v>
      </c>
      <c r="E1817" t="s">
        <v>246</v>
      </c>
      <c r="F1817" t="s">
        <v>292</v>
      </c>
      <c r="G1817">
        <v>2014</v>
      </c>
      <c r="H1817" s="31">
        <v>0</v>
      </c>
      <c r="I1817" s="31">
        <v>0</v>
      </c>
      <c r="J1817" s="31">
        <v>0</v>
      </c>
      <c r="K1817" s="31">
        <v>0</v>
      </c>
      <c r="L1817" s="31">
        <v>0</v>
      </c>
      <c r="M1817" s="31">
        <v>0</v>
      </c>
      <c r="N1817" s="31">
        <v>0</v>
      </c>
      <c r="O1817" s="31">
        <v>0</v>
      </c>
    </row>
    <row r="1818" spans="1:15" x14ac:dyDescent="0.35">
      <c r="A1818" t="s">
        <v>27</v>
      </c>
      <c r="B1818" t="s">
        <v>27</v>
      </c>
      <c r="C1818" t="s">
        <v>36</v>
      </c>
      <c r="D1818" t="s">
        <v>251</v>
      </c>
      <c r="E1818" t="s">
        <v>246</v>
      </c>
      <c r="F1818" t="s">
        <v>292</v>
      </c>
      <c r="G1818">
        <v>2014</v>
      </c>
      <c r="H1818" s="31" t="s">
        <v>293</v>
      </c>
      <c r="I1818" s="31" t="s">
        <v>293</v>
      </c>
      <c r="J1818" s="31" t="s">
        <v>293</v>
      </c>
      <c r="K1818" s="31">
        <v>42.128999999999998</v>
      </c>
      <c r="L1818" s="31">
        <v>42.128999999999998</v>
      </c>
      <c r="M1818" s="31" t="s">
        <v>293</v>
      </c>
      <c r="N1818" s="31">
        <v>42.128999999999998</v>
      </c>
      <c r="O1818" s="31" t="s">
        <v>293</v>
      </c>
    </row>
    <row r="1819" spans="1:15" x14ac:dyDescent="0.35">
      <c r="A1819" t="s">
        <v>16</v>
      </c>
      <c r="B1819" t="s">
        <v>16</v>
      </c>
      <c r="C1819" t="s">
        <v>36</v>
      </c>
      <c r="D1819" t="s">
        <v>253</v>
      </c>
      <c r="E1819" t="s">
        <v>246</v>
      </c>
      <c r="F1819" t="s">
        <v>292</v>
      </c>
      <c r="G1819">
        <v>2014</v>
      </c>
      <c r="H1819" s="31" t="s">
        <v>293</v>
      </c>
      <c r="I1819" s="31" t="s">
        <v>293</v>
      </c>
      <c r="J1819" s="31">
        <v>0</v>
      </c>
      <c r="K1819" s="31">
        <v>13.702999999999999</v>
      </c>
      <c r="L1819" s="31">
        <v>13.702999999999999</v>
      </c>
      <c r="M1819" s="31">
        <v>0</v>
      </c>
      <c r="N1819" s="31">
        <v>13.702999999999999</v>
      </c>
      <c r="O1819" s="31">
        <v>0</v>
      </c>
    </row>
    <row r="1820" spans="1:15" x14ac:dyDescent="0.35">
      <c r="A1820" t="s">
        <v>16</v>
      </c>
      <c r="B1820" t="s">
        <v>16</v>
      </c>
      <c r="C1820" t="s">
        <v>36</v>
      </c>
      <c r="D1820" t="s">
        <v>262</v>
      </c>
      <c r="E1820" t="s">
        <v>246</v>
      </c>
      <c r="F1820" t="s">
        <v>292</v>
      </c>
      <c r="G1820">
        <v>2014</v>
      </c>
      <c r="H1820" s="31" t="s">
        <v>293</v>
      </c>
      <c r="I1820" s="31" t="s">
        <v>293</v>
      </c>
      <c r="J1820" s="31" t="s">
        <v>293</v>
      </c>
      <c r="K1820" s="31">
        <v>-0.14599999999999999</v>
      </c>
      <c r="L1820" s="31">
        <v>-0.14599999999999999</v>
      </c>
      <c r="M1820" s="31">
        <v>0</v>
      </c>
      <c r="N1820" s="31">
        <v>-0.14599999999999999</v>
      </c>
      <c r="O1820" s="31">
        <v>0</v>
      </c>
    </row>
    <row r="1821" spans="1:15" x14ac:dyDescent="0.35">
      <c r="A1821" t="s">
        <v>27</v>
      </c>
      <c r="B1821" t="s">
        <v>27</v>
      </c>
      <c r="C1821" t="s">
        <v>36</v>
      </c>
      <c r="D1821" t="s">
        <v>278</v>
      </c>
      <c r="E1821" t="s">
        <v>246</v>
      </c>
      <c r="F1821" t="s">
        <v>292</v>
      </c>
      <c r="G1821">
        <v>2014</v>
      </c>
      <c r="H1821" s="31">
        <v>0</v>
      </c>
      <c r="I1821" s="31">
        <v>0</v>
      </c>
      <c r="J1821" s="31">
        <v>0</v>
      </c>
      <c r="K1821" s="31" t="s">
        <v>293</v>
      </c>
      <c r="L1821" s="31">
        <v>0</v>
      </c>
      <c r="M1821" s="31">
        <v>0</v>
      </c>
      <c r="N1821" s="31">
        <v>0</v>
      </c>
      <c r="O1821" s="31" t="s">
        <v>293</v>
      </c>
    </row>
    <row r="1822" spans="1:15" x14ac:dyDescent="0.35">
      <c r="A1822" t="s">
        <v>27</v>
      </c>
      <c r="B1822" t="s">
        <v>27</v>
      </c>
      <c r="C1822" t="s">
        <v>36</v>
      </c>
      <c r="D1822" t="s">
        <v>279</v>
      </c>
      <c r="E1822" t="s">
        <v>246</v>
      </c>
      <c r="F1822" t="s">
        <v>292</v>
      </c>
      <c r="G1822">
        <v>2014</v>
      </c>
      <c r="H1822" s="31" t="s">
        <v>293</v>
      </c>
      <c r="I1822" s="31" t="s">
        <v>293</v>
      </c>
      <c r="J1822" s="31">
        <v>0</v>
      </c>
      <c r="K1822" s="31">
        <v>6.56</v>
      </c>
      <c r="L1822" s="31">
        <v>6.4139999999999997</v>
      </c>
      <c r="M1822" s="31" t="s">
        <v>293</v>
      </c>
      <c r="N1822" s="31">
        <v>3.9359999999999999</v>
      </c>
      <c r="O1822" s="31" t="s">
        <v>293</v>
      </c>
    </row>
    <row r="1823" spans="1:15" x14ac:dyDescent="0.35">
      <c r="A1823" t="s">
        <v>34</v>
      </c>
      <c r="B1823" t="s">
        <v>34</v>
      </c>
      <c r="C1823" t="s">
        <v>24</v>
      </c>
      <c r="D1823" t="s">
        <v>123</v>
      </c>
      <c r="E1823" t="s">
        <v>246</v>
      </c>
      <c r="F1823" t="s">
        <v>292</v>
      </c>
      <c r="G1823">
        <v>2014</v>
      </c>
      <c r="H1823" s="31" t="s">
        <v>293</v>
      </c>
      <c r="I1823" s="31" t="s">
        <v>293</v>
      </c>
      <c r="J1823" s="31">
        <v>0</v>
      </c>
      <c r="K1823" s="31">
        <v>1.458</v>
      </c>
      <c r="L1823" s="31">
        <v>1.458</v>
      </c>
      <c r="M1823" s="31">
        <v>0</v>
      </c>
      <c r="N1823" s="31">
        <v>1.458</v>
      </c>
      <c r="O1823" s="31">
        <v>0</v>
      </c>
    </row>
    <row r="1824" spans="1:15" x14ac:dyDescent="0.35">
      <c r="A1824" t="s">
        <v>38</v>
      </c>
      <c r="B1824" t="s">
        <v>38</v>
      </c>
      <c r="C1824" t="s">
        <v>39</v>
      </c>
      <c r="D1824" t="s">
        <v>40</v>
      </c>
      <c r="E1824" t="s">
        <v>246</v>
      </c>
      <c r="F1824" t="s">
        <v>292</v>
      </c>
      <c r="G1824">
        <v>2014</v>
      </c>
      <c r="H1824" s="31">
        <v>0</v>
      </c>
      <c r="I1824" s="31">
        <v>0</v>
      </c>
      <c r="J1824" s="31">
        <v>0</v>
      </c>
      <c r="K1824" s="31">
        <v>0</v>
      </c>
      <c r="L1824" s="31">
        <v>0</v>
      </c>
      <c r="M1824" s="31">
        <v>0</v>
      </c>
      <c r="N1824" s="31">
        <v>0</v>
      </c>
      <c r="O1824" s="31">
        <v>0</v>
      </c>
    </row>
    <row r="1825" spans="1:15" x14ac:dyDescent="0.35">
      <c r="A1825" t="s">
        <v>34</v>
      </c>
      <c r="B1825" t="s">
        <v>34</v>
      </c>
      <c r="C1825" t="s">
        <v>41</v>
      </c>
      <c r="D1825" t="s">
        <v>42</v>
      </c>
      <c r="E1825" t="s">
        <v>246</v>
      </c>
      <c r="F1825" t="s">
        <v>292</v>
      </c>
      <c r="G1825">
        <v>2014</v>
      </c>
      <c r="H1825" s="31">
        <v>0</v>
      </c>
      <c r="I1825" s="31">
        <v>0</v>
      </c>
      <c r="J1825" s="31">
        <v>0</v>
      </c>
      <c r="K1825" s="31">
        <v>0</v>
      </c>
      <c r="L1825" s="31">
        <v>0</v>
      </c>
      <c r="M1825" s="31">
        <v>0</v>
      </c>
      <c r="N1825" s="31">
        <v>0</v>
      </c>
      <c r="O1825" s="31">
        <v>0</v>
      </c>
    </row>
    <row r="1826" spans="1:15" x14ac:dyDescent="0.35">
      <c r="A1826" t="s">
        <v>34</v>
      </c>
      <c r="B1826" t="s">
        <v>34</v>
      </c>
      <c r="C1826" t="s">
        <v>41</v>
      </c>
      <c r="D1826" t="s">
        <v>45</v>
      </c>
      <c r="E1826" t="s">
        <v>246</v>
      </c>
      <c r="F1826" t="s">
        <v>292</v>
      </c>
      <c r="G1826">
        <v>2014</v>
      </c>
      <c r="H1826" s="31">
        <v>0</v>
      </c>
      <c r="I1826" s="31">
        <v>0</v>
      </c>
      <c r="J1826" s="31">
        <v>0</v>
      </c>
      <c r="K1826" s="31">
        <v>0</v>
      </c>
      <c r="L1826" s="31">
        <v>0</v>
      </c>
      <c r="M1826" s="31">
        <v>0</v>
      </c>
      <c r="N1826" s="31">
        <v>0</v>
      </c>
      <c r="O1826" s="31">
        <v>0</v>
      </c>
    </row>
    <row r="1827" spans="1:15" x14ac:dyDescent="0.35">
      <c r="A1827" t="s">
        <v>34</v>
      </c>
      <c r="B1827" t="s">
        <v>34</v>
      </c>
      <c r="C1827" t="s">
        <v>41</v>
      </c>
      <c r="D1827" t="s">
        <v>49</v>
      </c>
      <c r="E1827" t="s">
        <v>246</v>
      </c>
      <c r="F1827" t="s">
        <v>292</v>
      </c>
      <c r="G1827">
        <v>2014</v>
      </c>
      <c r="H1827" s="31" t="s">
        <v>293</v>
      </c>
      <c r="I1827" s="31" t="s">
        <v>293</v>
      </c>
      <c r="J1827" s="31">
        <v>0</v>
      </c>
      <c r="K1827" s="31">
        <v>7.1429999999999998</v>
      </c>
      <c r="L1827" s="31">
        <v>7.1429999999999998</v>
      </c>
      <c r="M1827" s="31">
        <v>0</v>
      </c>
      <c r="N1827" s="31">
        <v>7.1429999999999998</v>
      </c>
      <c r="O1827" s="31">
        <v>0</v>
      </c>
    </row>
    <row r="1828" spans="1:15" x14ac:dyDescent="0.35">
      <c r="A1828" t="s">
        <v>34</v>
      </c>
      <c r="B1828" t="s">
        <v>34</v>
      </c>
      <c r="C1828" t="s">
        <v>41</v>
      </c>
      <c r="D1828" t="s">
        <v>52</v>
      </c>
      <c r="E1828" t="s">
        <v>246</v>
      </c>
      <c r="F1828" t="s">
        <v>292</v>
      </c>
      <c r="G1828">
        <v>2014</v>
      </c>
      <c r="H1828" s="31" t="s">
        <v>293</v>
      </c>
      <c r="I1828" s="31" t="s">
        <v>293</v>
      </c>
      <c r="J1828" s="31">
        <v>0</v>
      </c>
      <c r="K1828" s="31">
        <v>0.14599999999999999</v>
      </c>
      <c r="L1828" s="31">
        <v>0.14599999999999999</v>
      </c>
      <c r="M1828" s="31" t="s">
        <v>293</v>
      </c>
      <c r="N1828" s="31">
        <v>0.14599999999999999</v>
      </c>
      <c r="O1828" s="31" t="s">
        <v>293</v>
      </c>
    </row>
    <row r="1829" spans="1:15" x14ac:dyDescent="0.35">
      <c r="A1829" t="s">
        <v>23</v>
      </c>
      <c r="B1829" t="s">
        <v>23</v>
      </c>
      <c r="C1829" t="s">
        <v>41</v>
      </c>
      <c r="D1829" t="s">
        <v>55</v>
      </c>
      <c r="E1829" t="s">
        <v>246</v>
      </c>
      <c r="F1829" t="s">
        <v>292</v>
      </c>
      <c r="G1829">
        <v>2014</v>
      </c>
      <c r="H1829" s="31">
        <v>0</v>
      </c>
      <c r="I1829" s="31">
        <v>0</v>
      </c>
      <c r="J1829" s="31">
        <v>0</v>
      </c>
      <c r="K1829" s="31">
        <v>0</v>
      </c>
      <c r="L1829" s="31">
        <v>0</v>
      </c>
      <c r="M1829" s="31">
        <v>0</v>
      </c>
      <c r="N1829" s="31">
        <v>0</v>
      </c>
      <c r="O1829" s="31">
        <v>0</v>
      </c>
    </row>
    <row r="1830" spans="1:15" x14ac:dyDescent="0.35">
      <c r="A1830" t="s">
        <v>34</v>
      </c>
      <c r="B1830" t="s">
        <v>34</v>
      </c>
      <c r="C1830" t="s">
        <v>57</v>
      </c>
      <c r="D1830" t="s">
        <v>58</v>
      </c>
      <c r="E1830" t="s">
        <v>246</v>
      </c>
      <c r="F1830" t="s">
        <v>292</v>
      </c>
      <c r="G1830">
        <v>2014</v>
      </c>
      <c r="H1830" s="31">
        <v>288.48399999999998</v>
      </c>
      <c r="I1830" s="31" t="s">
        <v>293</v>
      </c>
      <c r="J1830" s="31" t="s">
        <v>293</v>
      </c>
      <c r="K1830" s="31">
        <v>53.207999999999998</v>
      </c>
      <c r="L1830" s="31">
        <v>49.271999999999998</v>
      </c>
      <c r="M1830" s="31" t="s">
        <v>293</v>
      </c>
      <c r="N1830" s="31">
        <v>49.271999999999998</v>
      </c>
      <c r="O1830" s="31" t="s">
        <v>293</v>
      </c>
    </row>
    <row r="1831" spans="1:15" x14ac:dyDescent="0.35">
      <c r="A1831" t="s">
        <v>38</v>
      </c>
      <c r="B1831" t="s">
        <v>38</v>
      </c>
      <c r="C1831" t="s">
        <v>39</v>
      </c>
      <c r="D1831" t="s">
        <v>61</v>
      </c>
      <c r="E1831" t="s">
        <v>246</v>
      </c>
      <c r="F1831" t="s">
        <v>292</v>
      </c>
      <c r="G1831">
        <v>2014</v>
      </c>
      <c r="H1831" s="31">
        <v>0</v>
      </c>
      <c r="I1831" s="31">
        <v>0</v>
      </c>
      <c r="J1831" s="31">
        <v>0</v>
      </c>
      <c r="K1831" s="31">
        <v>0</v>
      </c>
      <c r="L1831" s="31">
        <v>0</v>
      </c>
      <c r="M1831" s="31">
        <v>0</v>
      </c>
      <c r="N1831" s="31">
        <v>0</v>
      </c>
      <c r="O1831" s="31">
        <v>0</v>
      </c>
    </row>
    <row r="1832" spans="1:15" x14ac:dyDescent="0.35">
      <c r="A1832" t="s">
        <v>34</v>
      </c>
      <c r="B1832" t="s">
        <v>34</v>
      </c>
      <c r="C1832" t="s">
        <v>41</v>
      </c>
      <c r="D1832" t="s">
        <v>75</v>
      </c>
      <c r="E1832" t="s">
        <v>246</v>
      </c>
      <c r="F1832" t="s">
        <v>292</v>
      </c>
      <c r="G1832">
        <v>2014</v>
      </c>
      <c r="H1832" s="31">
        <v>49.502000000000002</v>
      </c>
      <c r="I1832" s="31">
        <v>48.468000000000004</v>
      </c>
      <c r="J1832" s="31">
        <v>1.034</v>
      </c>
      <c r="K1832" s="31">
        <v>47.377000000000002</v>
      </c>
      <c r="L1832" s="31">
        <v>47.377000000000002</v>
      </c>
      <c r="M1832" s="31" t="s">
        <v>293</v>
      </c>
      <c r="N1832" s="31">
        <v>35.131999999999998</v>
      </c>
      <c r="O1832" s="31" t="s">
        <v>293</v>
      </c>
    </row>
    <row r="1833" spans="1:15" x14ac:dyDescent="0.35">
      <c r="A1833" t="s">
        <v>23</v>
      </c>
      <c r="B1833" t="s">
        <v>23</v>
      </c>
      <c r="C1833" t="s">
        <v>41</v>
      </c>
      <c r="D1833" t="s">
        <v>90</v>
      </c>
      <c r="E1833" t="s">
        <v>246</v>
      </c>
      <c r="F1833" t="s">
        <v>292</v>
      </c>
      <c r="G1833">
        <v>2014</v>
      </c>
      <c r="H1833" s="31" t="s">
        <v>293</v>
      </c>
      <c r="I1833" s="31" t="s">
        <v>293</v>
      </c>
      <c r="J1833" s="31" t="s">
        <v>293</v>
      </c>
      <c r="K1833" s="31">
        <v>1.3120000000000001</v>
      </c>
      <c r="L1833" s="31">
        <v>0.875</v>
      </c>
      <c r="M1833" s="31" t="s">
        <v>293</v>
      </c>
      <c r="N1833" s="31">
        <v>0.875</v>
      </c>
      <c r="O1833" s="31" t="s">
        <v>293</v>
      </c>
    </row>
    <row r="1834" spans="1:15" x14ac:dyDescent="0.35">
      <c r="A1834" t="s">
        <v>23</v>
      </c>
      <c r="B1834" t="s">
        <v>23</v>
      </c>
      <c r="C1834" t="s">
        <v>41</v>
      </c>
      <c r="D1834" t="s">
        <v>93</v>
      </c>
      <c r="E1834" t="s">
        <v>246</v>
      </c>
      <c r="F1834" t="s">
        <v>292</v>
      </c>
      <c r="G1834">
        <v>2014</v>
      </c>
      <c r="H1834" s="31">
        <v>0</v>
      </c>
      <c r="I1834" s="31">
        <v>0</v>
      </c>
      <c r="J1834" s="31">
        <v>0</v>
      </c>
      <c r="K1834" s="31">
        <v>0</v>
      </c>
      <c r="L1834" s="31">
        <v>0</v>
      </c>
      <c r="M1834" s="31">
        <v>0</v>
      </c>
      <c r="N1834" s="31">
        <v>0</v>
      </c>
      <c r="O1834" s="31">
        <v>0</v>
      </c>
    </row>
    <row r="1835" spans="1:15" x14ac:dyDescent="0.35">
      <c r="A1835" t="s">
        <v>34</v>
      </c>
      <c r="B1835" t="s">
        <v>34</v>
      </c>
      <c r="C1835" t="s">
        <v>41</v>
      </c>
      <c r="D1835" t="s">
        <v>94</v>
      </c>
      <c r="E1835" t="s">
        <v>246</v>
      </c>
      <c r="F1835" t="s">
        <v>292</v>
      </c>
      <c r="G1835">
        <v>2014</v>
      </c>
      <c r="H1835" s="31" t="s">
        <v>293</v>
      </c>
      <c r="I1835" s="31" t="s">
        <v>293</v>
      </c>
      <c r="J1835" s="31">
        <v>0</v>
      </c>
      <c r="K1835" s="31">
        <v>-0.29199999999999998</v>
      </c>
      <c r="L1835" s="31">
        <v>-0.29199999999999998</v>
      </c>
      <c r="M1835" s="31">
        <v>0</v>
      </c>
      <c r="N1835" s="31">
        <v>-0.29199999999999998</v>
      </c>
      <c r="O1835" s="31">
        <v>0</v>
      </c>
    </row>
    <row r="1836" spans="1:15" x14ac:dyDescent="0.35">
      <c r="A1836" t="s">
        <v>23</v>
      </c>
      <c r="B1836" t="s">
        <v>23</v>
      </c>
      <c r="C1836" t="s">
        <v>41</v>
      </c>
      <c r="D1836" t="s">
        <v>99</v>
      </c>
      <c r="E1836" t="s">
        <v>246</v>
      </c>
      <c r="F1836" t="s">
        <v>292</v>
      </c>
      <c r="G1836">
        <v>2014</v>
      </c>
      <c r="H1836" s="31">
        <v>0</v>
      </c>
      <c r="I1836" s="31">
        <v>0</v>
      </c>
      <c r="J1836" s="31">
        <v>0</v>
      </c>
      <c r="K1836" s="31">
        <v>0</v>
      </c>
      <c r="L1836" s="31">
        <v>0</v>
      </c>
      <c r="M1836" s="31">
        <v>0</v>
      </c>
      <c r="N1836" s="31">
        <v>0</v>
      </c>
      <c r="O1836" s="31">
        <v>0</v>
      </c>
    </row>
    <row r="1837" spans="1:15" x14ac:dyDescent="0.35">
      <c r="A1837" t="s">
        <v>23</v>
      </c>
      <c r="B1837" t="s">
        <v>23</v>
      </c>
      <c r="C1837" t="s">
        <v>41</v>
      </c>
      <c r="D1837" t="s">
        <v>100</v>
      </c>
      <c r="E1837" t="s">
        <v>246</v>
      </c>
      <c r="F1837" t="s">
        <v>292</v>
      </c>
      <c r="G1837">
        <v>2014</v>
      </c>
      <c r="H1837" s="31" t="s">
        <v>293</v>
      </c>
      <c r="I1837" s="31" t="s">
        <v>293</v>
      </c>
      <c r="J1837" s="31">
        <v>0</v>
      </c>
      <c r="K1837" s="31">
        <v>15.015000000000001</v>
      </c>
      <c r="L1837" s="31">
        <v>15.015000000000001</v>
      </c>
      <c r="M1837" s="31" t="s">
        <v>293</v>
      </c>
      <c r="N1837" s="31" t="s">
        <v>293</v>
      </c>
      <c r="O1837" s="31">
        <v>0</v>
      </c>
    </row>
    <row r="1838" spans="1:15" x14ac:dyDescent="0.35">
      <c r="A1838" t="s">
        <v>27</v>
      </c>
      <c r="B1838" t="s">
        <v>27</v>
      </c>
      <c r="C1838" t="s">
        <v>41</v>
      </c>
      <c r="D1838" t="s">
        <v>103</v>
      </c>
      <c r="E1838" t="s">
        <v>246</v>
      </c>
      <c r="F1838" t="s">
        <v>292</v>
      </c>
      <c r="G1838">
        <v>2014</v>
      </c>
      <c r="H1838" s="31" t="s">
        <v>293</v>
      </c>
      <c r="I1838" s="31" t="s">
        <v>293</v>
      </c>
      <c r="J1838" s="31" t="s">
        <v>293</v>
      </c>
      <c r="K1838" s="31">
        <v>0.437</v>
      </c>
      <c r="L1838" s="31">
        <v>0.437</v>
      </c>
      <c r="M1838" s="31" t="s">
        <v>293</v>
      </c>
      <c r="N1838" s="31">
        <v>0.437</v>
      </c>
      <c r="O1838" s="31" t="s">
        <v>293</v>
      </c>
    </row>
    <row r="1839" spans="1:15" x14ac:dyDescent="0.35">
      <c r="A1839" t="s">
        <v>23</v>
      </c>
      <c r="B1839" t="s">
        <v>23</v>
      </c>
      <c r="C1839" t="s">
        <v>41</v>
      </c>
      <c r="D1839" t="s">
        <v>124</v>
      </c>
      <c r="E1839" t="s">
        <v>246</v>
      </c>
      <c r="F1839" t="s">
        <v>292</v>
      </c>
      <c r="G1839">
        <v>2014</v>
      </c>
      <c r="H1839" s="31">
        <v>0</v>
      </c>
      <c r="I1839" s="31">
        <v>0</v>
      </c>
      <c r="J1839" s="31">
        <v>0</v>
      </c>
      <c r="K1839" s="31">
        <v>0</v>
      </c>
      <c r="L1839" s="31">
        <v>0</v>
      </c>
      <c r="M1839" s="31">
        <v>0</v>
      </c>
      <c r="N1839" s="31">
        <v>0</v>
      </c>
      <c r="O1839" s="31">
        <v>0</v>
      </c>
    </row>
    <row r="1840" spans="1:15" x14ac:dyDescent="0.35">
      <c r="A1840" t="s">
        <v>23</v>
      </c>
      <c r="B1840" t="s">
        <v>23</v>
      </c>
      <c r="C1840" t="s">
        <v>41</v>
      </c>
      <c r="D1840" t="s">
        <v>128</v>
      </c>
      <c r="E1840" t="s">
        <v>246</v>
      </c>
      <c r="F1840" t="s">
        <v>292</v>
      </c>
      <c r="G1840">
        <v>2014</v>
      </c>
      <c r="H1840" s="31" t="s">
        <v>293</v>
      </c>
      <c r="I1840" s="31" t="s">
        <v>293</v>
      </c>
      <c r="J1840" s="31" t="s">
        <v>293</v>
      </c>
      <c r="K1840" s="31">
        <v>2.3319999999999999</v>
      </c>
      <c r="L1840" s="31">
        <v>2.1869999999999998</v>
      </c>
      <c r="M1840" s="31" t="s">
        <v>293</v>
      </c>
      <c r="N1840" s="31">
        <v>2.1869999999999998</v>
      </c>
      <c r="O1840" s="31" t="s">
        <v>293</v>
      </c>
    </row>
    <row r="1841" spans="1:15" x14ac:dyDescent="0.35">
      <c r="A1841" t="s">
        <v>16</v>
      </c>
      <c r="B1841" t="s">
        <v>16</v>
      </c>
      <c r="C1841" t="s">
        <v>41</v>
      </c>
      <c r="D1841" t="s">
        <v>133</v>
      </c>
      <c r="E1841" t="s">
        <v>246</v>
      </c>
      <c r="F1841" t="s">
        <v>292</v>
      </c>
      <c r="G1841">
        <v>2014</v>
      </c>
      <c r="H1841" s="31" t="s">
        <v>293</v>
      </c>
      <c r="I1841" s="31" t="s">
        <v>293</v>
      </c>
      <c r="J1841" s="31" t="s">
        <v>293</v>
      </c>
      <c r="K1841" s="31">
        <v>0.437</v>
      </c>
      <c r="L1841" s="31">
        <v>0.437</v>
      </c>
      <c r="M1841" s="31">
        <v>0</v>
      </c>
      <c r="N1841" s="31">
        <v>0.437</v>
      </c>
      <c r="O1841" s="31">
        <v>0</v>
      </c>
    </row>
    <row r="1842" spans="1:15" x14ac:dyDescent="0.35">
      <c r="A1842" t="s">
        <v>27</v>
      </c>
      <c r="B1842" t="s">
        <v>27</v>
      </c>
      <c r="C1842" t="s">
        <v>41</v>
      </c>
      <c r="D1842" t="s">
        <v>135</v>
      </c>
      <c r="E1842" t="s">
        <v>246</v>
      </c>
      <c r="F1842" t="s">
        <v>292</v>
      </c>
      <c r="G1842">
        <v>2014</v>
      </c>
      <c r="H1842" s="31" t="s">
        <v>293</v>
      </c>
      <c r="I1842" s="31" t="s">
        <v>293</v>
      </c>
      <c r="J1842" s="31" t="s">
        <v>293</v>
      </c>
      <c r="K1842" s="31">
        <v>0</v>
      </c>
      <c r="L1842" s="31">
        <v>0</v>
      </c>
      <c r="M1842" s="31" t="s">
        <v>293</v>
      </c>
      <c r="N1842" s="31">
        <v>0</v>
      </c>
      <c r="O1842" s="31" t="s">
        <v>293</v>
      </c>
    </row>
    <row r="1843" spans="1:15" x14ac:dyDescent="0.35">
      <c r="A1843" t="s">
        <v>23</v>
      </c>
      <c r="B1843" t="s">
        <v>23</v>
      </c>
      <c r="C1843" t="s">
        <v>41</v>
      </c>
      <c r="D1843" t="s">
        <v>146</v>
      </c>
      <c r="E1843" t="s">
        <v>246</v>
      </c>
      <c r="F1843" t="s">
        <v>292</v>
      </c>
      <c r="G1843">
        <v>2014</v>
      </c>
      <c r="H1843" s="31" t="s">
        <v>293</v>
      </c>
      <c r="I1843" s="31" t="s">
        <v>293</v>
      </c>
      <c r="J1843" s="31">
        <v>0</v>
      </c>
      <c r="K1843" s="31">
        <v>0</v>
      </c>
      <c r="L1843" s="31">
        <v>0</v>
      </c>
      <c r="M1843" s="31">
        <v>0</v>
      </c>
      <c r="N1843" s="31">
        <v>0</v>
      </c>
      <c r="O1843" s="31">
        <v>0</v>
      </c>
    </row>
    <row r="1844" spans="1:15" x14ac:dyDescent="0.35">
      <c r="A1844" t="s">
        <v>38</v>
      </c>
      <c r="B1844" t="s">
        <v>38</v>
      </c>
      <c r="C1844" t="s">
        <v>39</v>
      </c>
      <c r="D1844" t="s">
        <v>184</v>
      </c>
      <c r="E1844" t="s">
        <v>246</v>
      </c>
      <c r="F1844" t="s">
        <v>292</v>
      </c>
      <c r="G1844">
        <v>2014</v>
      </c>
      <c r="H1844" s="31">
        <v>0</v>
      </c>
      <c r="I1844" s="31">
        <v>0</v>
      </c>
      <c r="J1844" s="31">
        <v>0</v>
      </c>
      <c r="K1844" s="31">
        <v>0</v>
      </c>
      <c r="L1844" s="31">
        <v>0</v>
      </c>
      <c r="M1844" s="31">
        <v>0</v>
      </c>
      <c r="N1844" s="31">
        <v>0</v>
      </c>
      <c r="O1844" s="31">
        <v>0</v>
      </c>
    </row>
    <row r="1845" spans="1:15" x14ac:dyDescent="0.35">
      <c r="A1845" t="s">
        <v>38</v>
      </c>
      <c r="B1845" t="s">
        <v>38</v>
      </c>
      <c r="C1845" t="s">
        <v>39</v>
      </c>
      <c r="D1845" t="s">
        <v>39</v>
      </c>
      <c r="E1845" t="s">
        <v>246</v>
      </c>
      <c r="F1845" t="s">
        <v>292</v>
      </c>
      <c r="G1845">
        <v>2014</v>
      </c>
      <c r="H1845" s="31">
        <v>0</v>
      </c>
      <c r="I1845" s="31">
        <v>0</v>
      </c>
      <c r="J1845" s="31">
        <v>0</v>
      </c>
      <c r="K1845" s="31">
        <v>0</v>
      </c>
      <c r="L1845" s="31">
        <v>0</v>
      </c>
      <c r="M1845" s="31">
        <v>0</v>
      </c>
      <c r="N1845" s="31">
        <v>0</v>
      </c>
      <c r="O1845" s="31">
        <v>0</v>
      </c>
    </row>
    <row r="1846" spans="1:15" x14ac:dyDescent="0.35">
      <c r="A1846" t="s">
        <v>27</v>
      </c>
      <c r="B1846" t="s">
        <v>27</v>
      </c>
      <c r="C1846" t="s">
        <v>41</v>
      </c>
      <c r="D1846" t="s">
        <v>194</v>
      </c>
      <c r="E1846" t="s">
        <v>246</v>
      </c>
      <c r="F1846" t="s">
        <v>292</v>
      </c>
      <c r="G1846">
        <v>2014</v>
      </c>
      <c r="H1846" s="31">
        <v>0</v>
      </c>
      <c r="I1846" s="31">
        <v>0</v>
      </c>
      <c r="J1846" s="31">
        <v>0</v>
      </c>
      <c r="K1846" s="31" t="s">
        <v>293</v>
      </c>
      <c r="L1846" s="31">
        <v>0</v>
      </c>
      <c r="M1846" s="31">
        <v>0</v>
      </c>
      <c r="N1846" s="31">
        <v>0</v>
      </c>
      <c r="O1846" s="31" t="s">
        <v>293</v>
      </c>
    </row>
    <row r="1847" spans="1:15" x14ac:dyDescent="0.35">
      <c r="A1847" t="s">
        <v>34</v>
      </c>
      <c r="B1847" t="s">
        <v>34</v>
      </c>
      <c r="C1847" t="s">
        <v>41</v>
      </c>
      <c r="D1847" t="s">
        <v>206</v>
      </c>
      <c r="E1847" t="s">
        <v>246</v>
      </c>
      <c r="F1847" t="s">
        <v>292</v>
      </c>
      <c r="G1847">
        <v>2014</v>
      </c>
      <c r="H1847" s="31">
        <v>39.161999999999999</v>
      </c>
      <c r="I1847" s="31" t="s">
        <v>293</v>
      </c>
      <c r="J1847" s="31" t="s">
        <v>293</v>
      </c>
      <c r="K1847" s="31">
        <v>8.6010000000000009</v>
      </c>
      <c r="L1847" s="31">
        <v>8.4550000000000001</v>
      </c>
      <c r="M1847" s="31" t="s">
        <v>293</v>
      </c>
      <c r="N1847" s="31">
        <v>8.3089999999999993</v>
      </c>
      <c r="O1847" s="31" t="s">
        <v>293</v>
      </c>
    </row>
    <row r="1848" spans="1:15" x14ac:dyDescent="0.35">
      <c r="A1848" t="s">
        <v>34</v>
      </c>
      <c r="B1848" t="s">
        <v>34</v>
      </c>
      <c r="C1848" 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>
        <v>0</v>
      </c>
      <c r="I1848" s="31">
        <v>0</v>
      </c>
      <c r="J1848" s="31">
        <v>0</v>
      </c>
      <c r="K1848" s="31">
        <v>0</v>
      </c>
      <c r="L1848" s="31">
        <v>0</v>
      </c>
      <c r="M1848" s="31">
        <v>0</v>
      </c>
      <c r="N1848" s="31">
        <v>0</v>
      </c>
      <c r="O1848" s="31">
        <v>0</v>
      </c>
    </row>
    <row r="1849" spans="1:15" x14ac:dyDescent="0.35">
      <c r="A1849" t="s">
        <v>23</v>
      </c>
      <c r="B1849" t="s">
        <v>23</v>
      </c>
      <c r="C1849" t="s">
        <v>41</v>
      </c>
      <c r="D1849" t="s">
        <v>242</v>
      </c>
      <c r="E1849" t="s">
        <v>246</v>
      </c>
      <c r="F1849" t="s">
        <v>292</v>
      </c>
      <c r="G1849">
        <v>2014</v>
      </c>
      <c r="H1849" s="31">
        <v>0</v>
      </c>
      <c r="I1849" s="31">
        <v>0</v>
      </c>
      <c r="J1849" s="31">
        <v>0</v>
      </c>
      <c r="K1849" s="31">
        <v>0</v>
      </c>
      <c r="L1849" s="31">
        <v>0</v>
      </c>
      <c r="M1849" s="31">
        <v>0</v>
      </c>
      <c r="N1849" s="31">
        <v>0</v>
      </c>
      <c r="O1849" s="31">
        <v>0</v>
      </c>
    </row>
    <row r="1850" spans="1:15" x14ac:dyDescent="0.35">
      <c r="A1850" t="s">
        <v>23</v>
      </c>
      <c r="B1850" t="s">
        <v>23</v>
      </c>
      <c r="C1850" t="s">
        <v>41</v>
      </c>
      <c r="D1850" t="s">
        <v>243</v>
      </c>
      <c r="E1850" t="s">
        <v>246</v>
      </c>
      <c r="F1850" t="s">
        <v>292</v>
      </c>
      <c r="G1850">
        <v>2014</v>
      </c>
      <c r="H1850" s="31">
        <v>0</v>
      </c>
      <c r="I1850" s="31">
        <v>0</v>
      </c>
      <c r="J1850" s="31">
        <v>0</v>
      </c>
      <c r="K1850" s="31">
        <v>0</v>
      </c>
      <c r="L1850" s="31">
        <v>0</v>
      </c>
      <c r="M1850" s="31">
        <v>0</v>
      </c>
      <c r="N1850" s="31">
        <v>0</v>
      </c>
      <c r="O1850" s="31">
        <v>0</v>
      </c>
    </row>
    <row r="1851" spans="1:15" x14ac:dyDescent="0.35">
      <c r="A1851" t="s">
        <v>34</v>
      </c>
      <c r="B1851" t="s">
        <v>34</v>
      </c>
      <c r="C1851" t="s">
        <v>41</v>
      </c>
      <c r="D1851" t="s">
        <v>231</v>
      </c>
      <c r="E1851" t="s">
        <v>246</v>
      </c>
      <c r="F1851" t="s">
        <v>292</v>
      </c>
      <c r="G1851">
        <v>2014</v>
      </c>
      <c r="H1851" s="31">
        <v>0</v>
      </c>
      <c r="I1851" s="31">
        <v>0</v>
      </c>
      <c r="J1851" s="31">
        <v>0</v>
      </c>
      <c r="K1851" s="31">
        <v>0</v>
      </c>
      <c r="L1851" s="31">
        <v>0</v>
      </c>
      <c r="M1851" s="31">
        <v>0</v>
      </c>
      <c r="N1851" s="31">
        <v>0</v>
      </c>
      <c r="O1851" s="31">
        <v>0</v>
      </c>
    </row>
    <row r="1852" spans="1:15" x14ac:dyDescent="0.35">
      <c r="A1852" t="s">
        <v>34</v>
      </c>
      <c r="B1852" t="s">
        <v>34</v>
      </c>
      <c r="C1852" t="s">
        <v>41</v>
      </c>
      <c r="D1852" t="s">
        <v>256</v>
      </c>
      <c r="E1852" t="s">
        <v>246</v>
      </c>
      <c r="F1852" t="s">
        <v>292</v>
      </c>
      <c r="G1852">
        <v>2014</v>
      </c>
      <c r="H1852" s="31" t="s">
        <v>293</v>
      </c>
      <c r="I1852" s="31" t="s">
        <v>293</v>
      </c>
      <c r="J1852" s="31" t="s">
        <v>293</v>
      </c>
      <c r="K1852" s="31">
        <v>0.58299999999999996</v>
      </c>
      <c r="L1852" s="31">
        <v>0.58299999999999996</v>
      </c>
      <c r="M1852" s="31">
        <v>0</v>
      </c>
      <c r="N1852" s="31">
        <v>0.58299999999999996</v>
      </c>
      <c r="O1852" s="31">
        <v>0</v>
      </c>
    </row>
    <row r="1853" spans="1:15" x14ac:dyDescent="0.35">
      <c r="A1853" t="s">
        <v>34</v>
      </c>
      <c r="B1853" t="s">
        <v>34</v>
      </c>
      <c r="C1853" t="s">
        <v>41</v>
      </c>
      <c r="D1853" t="s">
        <v>260</v>
      </c>
      <c r="E1853" t="s">
        <v>246</v>
      </c>
      <c r="F1853" t="s">
        <v>292</v>
      </c>
      <c r="G1853">
        <v>2014</v>
      </c>
      <c r="H1853" s="31">
        <v>0</v>
      </c>
      <c r="I1853" s="31">
        <v>0</v>
      </c>
      <c r="J1853" s="31">
        <v>0</v>
      </c>
      <c r="K1853" s="31">
        <v>0</v>
      </c>
      <c r="L1853" s="31">
        <v>0</v>
      </c>
      <c r="M1853" s="31">
        <v>0</v>
      </c>
      <c r="N1853" s="31">
        <v>0</v>
      </c>
      <c r="O1853" s="31">
        <v>0</v>
      </c>
    </row>
    <row r="1854" spans="1:15" x14ac:dyDescent="0.35">
      <c r="A1854" t="s">
        <v>38</v>
      </c>
      <c r="B1854" t="s">
        <v>38</v>
      </c>
      <c r="C1854" t="s">
        <v>39</v>
      </c>
      <c r="D1854" t="s">
        <v>66</v>
      </c>
      <c r="E1854" t="s">
        <v>246</v>
      </c>
      <c r="F1854" t="s">
        <v>292</v>
      </c>
      <c r="G1854">
        <v>2014</v>
      </c>
      <c r="H1854" s="31">
        <v>46.4</v>
      </c>
      <c r="I1854" s="31" t="s">
        <v>293</v>
      </c>
      <c r="J1854" s="31" t="s">
        <v>293</v>
      </c>
      <c r="K1854" s="31">
        <v>7.2889999999999997</v>
      </c>
      <c r="L1854" s="31">
        <v>7.1429999999999998</v>
      </c>
      <c r="M1854" s="31" t="s">
        <v>293</v>
      </c>
      <c r="N1854" s="31">
        <v>7.1429999999999998</v>
      </c>
      <c r="O1854" s="31" t="s">
        <v>293</v>
      </c>
    </row>
    <row r="1855" spans="1:15" x14ac:dyDescent="0.35">
      <c r="A1855" t="s">
        <v>38</v>
      </c>
      <c r="B1855" t="s">
        <v>38</v>
      </c>
      <c r="C1855" t="s">
        <v>39</v>
      </c>
      <c r="D1855" t="s">
        <v>267</v>
      </c>
      <c r="E1855" t="s">
        <v>246</v>
      </c>
      <c r="F1855" t="s">
        <v>292</v>
      </c>
      <c r="G1855">
        <v>2014</v>
      </c>
      <c r="H1855" s="31">
        <v>0</v>
      </c>
      <c r="I1855" s="31">
        <v>0</v>
      </c>
      <c r="J1855" s="31">
        <v>0</v>
      </c>
      <c r="K1855" s="31">
        <v>0</v>
      </c>
      <c r="L1855" s="31">
        <v>0</v>
      </c>
      <c r="M1855" s="31">
        <v>0</v>
      </c>
      <c r="N1855" s="31">
        <v>0</v>
      </c>
      <c r="O1855" s="31">
        <v>0</v>
      </c>
    </row>
    <row r="1856" spans="1:15" x14ac:dyDescent="0.35">
      <c r="A1856" t="s">
        <v>23</v>
      </c>
      <c r="B1856" t="s">
        <v>23</v>
      </c>
      <c r="C1856" t="s">
        <v>41</v>
      </c>
      <c r="D1856" t="s">
        <v>43</v>
      </c>
      <c r="E1856" t="s">
        <v>246</v>
      </c>
      <c r="F1856" t="s">
        <v>292</v>
      </c>
      <c r="G1856">
        <v>2014</v>
      </c>
      <c r="H1856" s="31">
        <v>657.36099999999999</v>
      </c>
      <c r="I1856" s="31">
        <v>565.33500000000004</v>
      </c>
      <c r="J1856" s="31">
        <v>92.025000000000006</v>
      </c>
      <c r="K1856" s="31">
        <v>183.53</v>
      </c>
      <c r="L1856" s="31">
        <v>179.011</v>
      </c>
      <c r="M1856" s="31" t="s">
        <v>293</v>
      </c>
      <c r="N1856" s="31">
        <v>176.387</v>
      </c>
      <c r="O1856" s="31" t="s">
        <v>293</v>
      </c>
    </row>
    <row r="1857" spans="1:15" x14ac:dyDescent="0.35">
      <c r="A1857" t="s">
        <v>27</v>
      </c>
      <c r="B1857" t="s">
        <v>27</v>
      </c>
      <c r="C1857" t="s">
        <v>41</v>
      </c>
      <c r="D1857" t="s">
        <v>60</v>
      </c>
      <c r="E1857" t="s">
        <v>246</v>
      </c>
      <c r="F1857" t="s">
        <v>292</v>
      </c>
      <c r="G1857">
        <v>2014</v>
      </c>
      <c r="H1857" s="31">
        <v>1502.2619999999999</v>
      </c>
      <c r="I1857" s="31" t="s">
        <v>293</v>
      </c>
      <c r="J1857" s="31" t="s">
        <v>293</v>
      </c>
      <c r="K1857" s="31">
        <v>324.786</v>
      </c>
      <c r="L1857" s="31">
        <v>324.786</v>
      </c>
      <c r="M1857" s="31" t="s">
        <v>293</v>
      </c>
      <c r="N1857" s="31">
        <v>115.16200000000001</v>
      </c>
      <c r="O1857" s="31" t="s">
        <v>293</v>
      </c>
    </row>
    <row r="1858" spans="1:15" x14ac:dyDescent="0.35">
      <c r="A1858" t="s">
        <v>23</v>
      </c>
      <c r="B1858" t="s">
        <v>23</v>
      </c>
      <c r="C1858" t="s">
        <v>41</v>
      </c>
      <c r="D1858" t="s">
        <v>64</v>
      </c>
      <c r="E1858" t="s">
        <v>246</v>
      </c>
      <c r="F1858" t="s">
        <v>292</v>
      </c>
      <c r="G1858">
        <v>2014</v>
      </c>
      <c r="H1858" s="31">
        <v>5280.9870000000001</v>
      </c>
      <c r="I1858" s="31">
        <v>5046.7879999999996</v>
      </c>
      <c r="J1858" s="31">
        <v>234.19900000000001</v>
      </c>
      <c r="K1858" s="31">
        <v>423.476</v>
      </c>
      <c r="L1858" s="31">
        <v>390.53</v>
      </c>
      <c r="M1858" s="31" t="s">
        <v>293</v>
      </c>
      <c r="N1858" s="31">
        <v>151.16800000000001</v>
      </c>
      <c r="O1858" s="31" t="s">
        <v>293</v>
      </c>
    </row>
    <row r="1859" spans="1:15" x14ac:dyDescent="0.35">
      <c r="A1859" t="s">
        <v>23</v>
      </c>
      <c r="B1859" t="s">
        <v>23</v>
      </c>
      <c r="C1859" t="s">
        <v>41</v>
      </c>
      <c r="D1859" t="s">
        <v>85</v>
      </c>
      <c r="E1859" t="s">
        <v>246</v>
      </c>
      <c r="F1859" t="s">
        <v>292</v>
      </c>
      <c r="G1859">
        <v>2014</v>
      </c>
      <c r="H1859" s="31">
        <v>384.64499999999998</v>
      </c>
      <c r="I1859" s="31">
        <v>364.22399999999999</v>
      </c>
      <c r="J1859" s="31">
        <v>20.420999999999999</v>
      </c>
      <c r="K1859" s="31">
        <v>34.985999999999997</v>
      </c>
      <c r="L1859" s="31">
        <v>34.256999999999998</v>
      </c>
      <c r="M1859" s="31" t="s">
        <v>293</v>
      </c>
      <c r="N1859" s="31" t="s">
        <v>293</v>
      </c>
      <c r="O1859" s="31">
        <v>0.72899999999999998</v>
      </c>
    </row>
    <row r="1860" spans="1:15" x14ac:dyDescent="0.35">
      <c r="A1860" t="s">
        <v>23</v>
      </c>
      <c r="B1860" t="s">
        <v>23</v>
      </c>
      <c r="C1860" t="s">
        <v>41</v>
      </c>
      <c r="D1860" t="s">
        <v>101</v>
      </c>
      <c r="E1860" t="s">
        <v>246</v>
      </c>
      <c r="F1860" t="s">
        <v>292</v>
      </c>
      <c r="G1860">
        <v>2014</v>
      </c>
      <c r="H1860" s="31" t="s">
        <v>293</v>
      </c>
      <c r="I1860" s="31" t="s">
        <v>293</v>
      </c>
      <c r="J1860" s="31" t="s">
        <v>293</v>
      </c>
      <c r="K1860" s="31">
        <v>5.1020000000000003</v>
      </c>
      <c r="L1860" s="31">
        <v>5.1020000000000003</v>
      </c>
      <c r="M1860" s="31">
        <v>8.8919999999999995</v>
      </c>
      <c r="N1860" s="31">
        <v>-3.79</v>
      </c>
      <c r="O1860" s="31">
        <v>0</v>
      </c>
    </row>
    <row r="1861" spans="1:15" x14ac:dyDescent="0.35">
      <c r="A1861" t="s">
        <v>38</v>
      </c>
      <c r="B1861" t="s">
        <v>38</v>
      </c>
      <c r="C1861" t="s">
        <v>39</v>
      </c>
      <c r="D1861" t="s">
        <v>201</v>
      </c>
      <c r="E1861" t="s">
        <v>246</v>
      </c>
      <c r="F1861" t="s">
        <v>292</v>
      </c>
      <c r="G1861">
        <v>2014</v>
      </c>
      <c r="H1861" s="31">
        <v>0</v>
      </c>
      <c r="I1861" s="31">
        <v>0</v>
      </c>
      <c r="J1861" s="31">
        <v>0</v>
      </c>
      <c r="K1861" s="31">
        <v>0</v>
      </c>
      <c r="L1861" s="31">
        <v>0</v>
      </c>
      <c r="M1861" s="31">
        <v>0</v>
      </c>
      <c r="N1861" s="31">
        <v>0</v>
      </c>
      <c r="O1861" s="31">
        <v>0</v>
      </c>
    </row>
    <row r="1862" spans="1:15" x14ac:dyDescent="0.35">
      <c r="A1862" t="s">
        <v>23</v>
      </c>
      <c r="B1862" t="s">
        <v>23</v>
      </c>
      <c r="C1862" t="s">
        <v>41</v>
      </c>
      <c r="D1862" t="s">
        <v>132</v>
      </c>
      <c r="E1862" t="s">
        <v>246</v>
      </c>
      <c r="F1862" t="s">
        <v>292</v>
      </c>
      <c r="G1862">
        <v>2014</v>
      </c>
      <c r="H1862" s="31">
        <v>0</v>
      </c>
      <c r="I1862" s="31">
        <v>0</v>
      </c>
      <c r="J1862" s="31">
        <v>0</v>
      </c>
      <c r="K1862" s="31">
        <v>0</v>
      </c>
      <c r="L1862" s="31">
        <v>0</v>
      </c>
      <c r="M1862" s="31">
        <v>0</v>
      </c>
      <c r="N1862" s="31">
        <v>0</v>
      </c>
      <c r="O1862" s="31">
        <v>0</v>
      </c>
    </row>
    <row r="1863" spans="1:15" x14ac:dyDescent="0.35">
      <c r="A1863" t="s">
        <v>23</v>
      </c>
      <c r="B1863" t="s">
        <v>23</v>
      </c>
      <c r="C1863" t="s">
        <v>41</v>
      </c>
      <c r="D1863" t="s">
        <v>208</v>
      </c>
      <c r="E1863" t="s">
        <v>246</v>
      </c>
      <c r="F1863" t="s">
        <v>292</v>
      </c>
      <c r="G1863">
        <v>2014</v>
      </c>
      <c r="H1863" s="31" t="s">
        <v>293</v>
      </c>
      <c r="I1863" s="31" t="s">
        <v>293</v>
      </c>
      <c r="J1863" s="31">
        <v>4.2649999999999997</v>
      </c>
      <c r="K1863" s="31">
        <v>-0.29199999999999998</v>
      </c>
      <c r="L1863" s="31">
        <v>-0.29199999999999998</v>
      </c>
      <c r="M1863" s="31" t="s">
        <v>293</v>
      </c>
      <c r="N1863" s="31">
        <v>-0.29199999999999998</v>
      </c>
      <c r="O1863" s="31" t="s">
        <v>293</v>
      </c>
    </row>
    <row r="1864" spans="1:15" x14ac:dyDescent="0.35">
      <c r="A1864" t="s">
        <v>23</v>
      </c>
      <c r="B1864" t="s">
        <v>23</v>
      </c>
      <c r="C1864" t="s">
        <v>41</v>
      </c>
      <c r="D1864" t="s">
        <v>209</v>
      </c>
      <c r="E1864" t="s">
        <v>246</v>
      </c>
      <c r="F1864" t="s">
        <v>292</v>
      </c>
      <c r="G1864">
        <v>2014</v>
      </c>
      <c r="H1864" s="31">
        <v>331.00700000000001</v>
      </c>
      <c r="I1864" s="31">
        <v>328.03399999999999</v>
      </c>
      <c r="J1864" s="31">
        <v>2.9729999999999999</v>
      </c>
      <c r="K1864" s="31">
        <v>58.893000000000001</v>
      </c>
      <c r="L1864" s="31">
        <v>57.435000000000002</v>
      </c>
      <c r="M1864" s="31" t="s">
        <v>293</v>
      </c>
      <c r="N1864" s="31">
        <v>11.954000000000001</v>
      </c>
      <c r="O1864" s="31" t="s">
        <v>293</v>
      </c>
    </row>
    <row r="1865" spans="1:15" x14ac:dyDescent="0.35">
      <c r="A1865" t="s">
        <v>23</v>
      </c>
      <c r="B1865" t="s">
        <v>23</v>
      </c>
      <c r="C1865" t="s">
        <v>41</v>
      </c>
      <c r="D1865" t="s">
        <v>245</v>
      </c>
      <c r="E1865" t="s">
        <v>246</v>
      </c>
      <c r="F1865" t="s">
        <v>292</v>
      </c>
      <c r="G1865">
        <v>2014</v>
      </c>
      <c r="H1865" s="31">
        <v>0</v>
      </c>
      <c r="I1865" s="31">
        <v>0</v>
      </c>
      <c r="J1865" s="31">
        <v>0</v>
      </c>
      <c r="K1865" s="31">
        <v>0</v>
      </c>
      <c r="L1865" s="31">
        <v>0</v>
      </c>
      <c r="M1865" s="31">
        <v>0</v>
      </c>
      <c r="N1865" s="31">
        <v>0</v>
      </c>
      <c r="O1865" s="31">
        <v>0</v>
      </c>
    </row>
    <row r="1866" spans="1:15" x14ac:dyDescent="0.35">
      <c r="A1866" t="s">
        <v>34</v>
      </c>
      <c r="B1866" t="s">
        <v>34</v>
      </c>
      <c r="C1866" t="s">
        <v>41</v>
      </c>
      <c r="D1866" t="s">
        <v>268</v>
      </c>
      <c r="E1866" t="s">
        <v>246</v>
      </c>
      <c r="F1866" t="s">
        <v>292</v>
      </c>
      <c r="G1866">
        <v>2014</v>
      </c>
      <c r="H1866" s="31">
        <v>118.392</v>
      </c>
      <c r="I1866" s="31">
        <v>117.358</v>
      </c>
      <c r="J1866" s="31">
        <v>1.034</v>
      </c>
      <c r="K1866" s="31">
        <v>31.05</v>
      </c>
      <c r="L1866" s="31">
        <v>29.446000000000002</v>
      </c>
      <c r="M1866" s="31" t="s">
        <v>293</v>
      </c>
      <c r="N1866" s="31">
        <v>19.68</v>
      </c>
      <c r="O1866" s="31" t="s">
        <v>293</v>
      </c>
    </row>
    <row r="1867" spans="1:15" x14ac:dyDescent="0.35">
      <c r="A1867" t="s">
        <v>23</v>
      </c>
      <c r="B1867" t="s">
        <v>23</v>
      </c>
      <c r="C1867" t="s">
        <v>41</v>
      </c>
      <c r="D1867" t="s">
        <v>272</v>
      </c>
      <c r="E1867" t="s">
        <v>246</v>
      </c>
      <c r="F1867" t="s">
        <v>292</v>
      </c>
      <c r="G1867">
        <v>2014</v>
      </c>
      <c r="H1867" s="31">
        <v>156.65</v>
      </c>
      <c r="I1867" s="31" t="s">
        <v>293</v>
      </c>
      <c r="J1867" s="31" t="s">
        <v>293</v>
      </c>
      <c r="K1867" s="31">
        <v>141.98500000000001</v>
      </c>
      <c r="L1867" s="31">
        <v>141.98500000000001</v>
      </c>
      <c r="M1867" s="31">
        <v>0</v>
      </c>
      <c r="N1867" s="31">
        <v>141.98500000000001</v>
      </c>
      <c r="O1867" s="31">
        <v>0</v>
      </c>
    </row>
    <row r="1868" spans="1:15" x14ac:dyDescent="0.35">
      <c r="A1868" t="s">
        <v>34</v>
      </c>
      <c r="B1868" t="s">
        <v>34</v>
      </c>
      <c r="C1868" t="s">
        <v>28</v>
      </c>
      <c r="D1868" t="s">
        <v>50</v>
      </c>
      <c r="E1868" t="s">
        <v>246</v>
      </c>
      <c r="F1868" t="s">
        <v>292</v>
      </c>
      <c r="G1868">
        <v>2014</v>
      </c>
      <c r="H1868" s="31" t="s">
        <v>293</v>
      </c>
      <c r="I1868" s="31" t="s">
        <v>293</v>
      </c>
      <c r="J1868" s="31" t="s">
        <v>293</v>
      </c>
      <c r="K1868" s="31">
        <v>27.696999999999999</v>
      </c>
      <c r="L1868" s="31">
        <v>27.696999999999999</v>
      </c>
      <c r="M1868" s="31" t="s">
        <v>293</v>
      </c>
      <c r="N1868" s="31" t="s">
        <v>293</v>
      </c>
      <c r="O1868" s="31">
        <v>0</v>
      </c>
    </row>
    <row r="1869" spans="1:15" x14ac:dyDescent="0.35">
      <c r="A1869" t="s">
        <v>23</v>
      </c>
      <c r="B1869" t="s">
        <v>23</v>
      </c>
      <c r="C1869" t="s">
        <v>28</v>
      </c>
      <c r="D1869" t="s">
        <v>141</v>
      </c>
      <c r="E1869" t="s">
        <v>246</v>
      </c>
      <c r="F1869" t="s">
        <v>292</v>
      </c>
      <c r="G1869">
        <v>2014</v>
      </c>
      <c r="H1869" s="31">
        <v>-34.639000000000003</v>
      </c>
      <c r="I1869" s="31" t="s">
        <v>293</v>
      </c>
      <c r="J1869" s="31" t="s">
        <v>293</v>
      </c>
      <c r="K1869" s="31">
        <v>-1.6040000000000001</v>
      </c>
      <c r="L1869" s="31">
        <v>-1.6040000000000001</v>
      </c>
      <c r="M1869" s="31">
        <v>0</v>
      </c>
      <c r="N1869" s="31">
        <v>-1.6040000000000001</v>
      </c>
      <c r="O1869" s="31">
        <v>0</v>
      </c>
    </row>
    <row r="1870" spans="1:15" x14ac:dyDescent="0.35">
      <c r="A1870" t="s">
        <v>34</v>
      </c>
      <c r="B1870" t="s">
        <v>34</v>
      </c>
      <c r="C1870" t="s">
        <v>28</v>
      </c>
      <c r="D1870" t="s">
        <v>156</v>
      </c>
      <c r="E1870" t="s">
        <v>246</v>
      </c>
      <c r="F1870" t="s">
        <v>292</v>
      </c>
      <c r="G1870">
        <v>2014</v>
      </c>
      <c r="H1870" s="31" t="s">
        <v>293</v>
      </c>
      <c r="I1870" s="31" t="s">
        <v>293</v>
      </c>
      <c r="J1870" s="31">
        <v>0</v>
      </c>
      <c r="K1870" s="31">
        <v>3.4990000000000001</v>
      </c>
      <c r="L1870" s="31">
        <v>3.4990000000000001</v>
      </c>
      <c r="M1870" s="31" t="s">
        <v>293</v>
      </c>
      <c r="N1870" s="31" t="s">
        <v>293</v>
      </c>
      <c r="O1870" s="31">
        <v>0</v>
      </c>
    </row>
    <row r="1871" spans="1:15" x14ac:dyDescent="0.35">
      <c r="A1871" t="s">
        <v>34</v>
      </c>
      <c r="B1871" t="s">
        <v>34</v>
      </c>
      <c r="C1871" t="s">
        <v>28</v>
      </c>
      <c r="D1871" t="s">
        <v>202</v>
      </c>
      <c r="E1871" t="s">
        <v>246</v>
      </c>
      <c r="F1871" t="s">
        <v>292</v>
      </c>
      <c r="G1871">
        <v>2014</v>
      </c>
      <c r="H1871" s="31" t="s">
        <v>293</v>
      </c>
      <c r="I1871" s="31" t="s">
        <v>293</v>
      </c>
      <c r="J1871" s="31" t="s">
        <v>293</v>
      </c>
      <c r="K1871" s="31">
        <v>2.1869999999999998</v>
      </c>
      <c r="L1871" s="31">
        <v>2.1869999999999998</v>
      </c>
      <c r="M1871" s="31" t="s">
        <v>293</v>
      </c>
      <c r="N1871" s="31" t="s">
        <v>293</v>
      </c>
      <c r="O1871" s="31">
        <v>0</v>
      </c>
    </row>
    <row r="1872" spans="1:15" x14ac:dyDescent="0.35">
      <c r="A1872" t="s">
        <v>34</v>
      </c>
      <c r="B1872" t="s">
        <v>34</v>
      </c>
      <c r="C1872" t="s">
        <v>28</v>
      </c>
      <c r="D1872" t="s">
        <v>215</v>
      </c>
      <c r="E1872" t="s">
        <v>246</v>
      </c>
      <c r="F1872" t="s">
        <v>292</v>
      </c>
      <c r="G1872">
        <v>2014</v>
      </c>
      <c r="H1872" s="31" t="s">
        <v>293</v>
      </c>
      <c r="I1872" s="31" t="s">
        <v>293</v>
      </c>
      <c r="J1872" s="31">
        <v>0</v>
      </c>
      <c r="K1872" s="31">
        <v>0</v>
      </c>
      <c r="L1872" s="31">
        <v>0</v>
      </c>
      <c r="M1872" s="31">
        <v>0</v>
      </c>
      <c r="N1872" s="31">
        <v>0</v>
      </c>
      <c r="O1872" s="31">
        <v>0</v>
      </c>
    </row>
    <row r="1873" spans="1:15" x14ac:dyDescent="0.35">
      <c r="A1873" t="s">
        <v>34</v>
      </c>
      <c r="B1873" t="s">
        <v>34</v>
      </c>
      <c r="C1873" t="s">
        <v>28</v>
      </c>
      <c r="D1873" t="s">
        <v>225</v>
      </c>
      <c r="E1873" t="s">
        <v>246</v>
      </c>
      <c r="F1873" t="s">
        <v>292</v>
      </c>
      <c r="G1873">
        <v>2014</v>
      </c>
      <c r="H1873" s="31">
        <v>191.547</v>
      </c>
      <c r="I1873" s="31">
        <v>9.1769999999999996</v>
      </c>
      <c r="J1873" s="31">
        <v>182.37</v>
      </c>
      <c r="K1873" s="31">
        <v>0.437</v>
      </c>
      <c r="L1873" s="31">
        <v>0.437</v>
      </c>
      <c r="M1873" s="31">
        <v>0</v>
      </c>
      <c r="N1873" s="31">
        <v>0.437</v>
      </c>
      <c r="O1873" s="31">
        <v>0</v>
      </c>
    </row>
    <row r="1874" spans="1:15" x14ac:dyDescent="0.35">
      <c r="A1874" t="s">
        <v>34</v>
      </c>
      <c r="B1874" t="s">
        <v>34</v>
      </c>
      <c r="C1874" t="s">
        <v>28</v>
      </c>
      <c r="D1874" t="s">
        <v>264</v>
      </c>
      <c r="E1874" t="s">
        <v>246</v>
      </c>
      <c r="F1874" t="s">
        <v>292</v>
      </c>
      <c r="G1874">
        <v>2014</v>
      </c>
      <c r="H1874" s="31">
        <v>222.179</v>
      </c>
      <c r="I1874" s="31">
        <v>105.07899999999999</v>
      </c>
      <c r="J1874" s="31">
        <v>117.1</v>
      </c>
      <c r="K1874" s="31">
        <v>27.26</v>
      </c>
      <c r="L1874" s="31">
        <v>25.655999999999999</v>
      </c>
      <c r="M1874" s="31" t="s">
        <v>293</v>
      </c>
      <c r="N1874" s="31" t="s">
        <v>293</v>
      </c>
      <c r="O1874" s="31">
        <v>1.6040000000000001</v>
      </c>
    </row>
    <row r="1875" spans="1:15" x14ac:dyDescent="0.35">
      <c r="A1875" t="s">
        <v>16</v>
      </c>
      <c r="B1875" t="s">
        <v>16</v>
      </c>
      <c r="C1875" t="s">
        <v>28</v>
      </c>
      <c r="D1875" t="s">
        <v>277</v>
      </c>
      <c r="E1875" t="s">
        <v>246</v>
      </c>
      <c r="F1875" t="s">
        <v>292</v>
      </c>
      <c r="G1875">
        <v>2014</v>
      </c>
      <c r="H1875" s="31">
        <v>0</v>
      </c>
      <c r="I1875" s="31">
        <v>0</v>
      </c>
      <c r="J1875" s="31">
        <v>0</v>
      </c>
      <c r="K1875" s="31">
        <v>0</v>
      </c>
      <c r="L1875" s="31">
        <v>0</v>
      </c>
      <c r="M1875" s="31">
        <v>0</v>
      </c>
      <c r="N1875" s="31">
        <v>0</v>
      </c>
      <c r="O1875" s="31">
        <v>0</v>
      </c>
    </row>
    <row r="1876" spans="1:15" x14ac:dyDescent="0.35">
      <c r="A1876" t="s">
        <v>23</v>
      </c>
      <c r="B1876" t="s">
        <v>23</v>
      </c>
      <c r="C1876" t="s">
        <v>24</v>
      </c>
      <c r="D1876" t="s">
        <v>44</v>
      </c>
      <c r="E1876" t="s">
        <v>246</v>
      </c>
      <c r="F1876" t="s">
        <v>292</v>
      </c>
      <c r="G1876">
        <v>2014</v>
      </c>
      <c r="H1876" s="31" t="s">
        <v>293</v>
      </c>
      <c r="I1876" s="31" t="s">
        <v>293</v>
      </c>
      <c r="J1876" s="31">
        <v>0</v>
      </c>
      <c r="K1876" s="31">
        <v>0.58299999999999996</v>
      </c>
      <c r="L1876" s="31">
        <v>0.58299999999999996</v>
      </c>
      <c r="M1876" s="31">
        <v>0</v>
      </c>
      <c r="N1876" s="31">
        <v>0.58299999999999996</v>
      </c>
      <c r="O1876" s="31">
        <v>0</v>
      </c>
    </row>
    <row r="1877" spans="1:15" x14ac:dyDescent="0.35">
      <c r="A1877" t="s">
        <v>23</v>
      </c>
      <c r="B1877" t="s">
        <v>23</v>
      </c>
      <c r="C1877" t="s">
        <v>24</v>
      </c>
      <c r="D1877" t="s">
        <v>48</v>
      </c>
      <c r="E1877" t="s">
        <v>246</v>
      </c>
      <c r="F1877" t="s">
        <v>292</v>
      </c>
      <c r="G1877">
        <v>2014</v>
      </c>
      <c r="H1877" s="31">
        <v>0</v>
      </c>
      <c r="I1877" s="31">
        <v>0</v>
      </c>
      <c r="J1877" s="31">
        <v>0</v>
      </c>
      <c r="K1877" s="31">
        <v>0</v>
      </c>
      <c r="L1877" s="31">
        <v>0</v>
      </c>
      <c r="M1877" s="31">
        <v>0</v>
      </c>
      <c r="N1877" s="31">
        <v>0</v>
      </c>
      <c r="O1877" s="31">
        <v>0</v>
      </c>
    </row>
    <row r="1878" spans="1:15" x14ac:dyDescent="0.35">
      <c r="A1878" t="s">
        <v>23</v>
      </c>
      <c r="B1878" t="s">
        <v>23</v>
      </c>
      <c r="C1878" t="s">
        <v>24</v>
      </c>
      <c r="D1878" t="s">
        <v>118</v>
      </c>
      <c r="E1878" t="s">
        <v>246</v>
      </c>
      <c r="F1878" t="s">
        <v>292</v>
      </c>
      <c r="G1878">
        <v>2014</v>
      </c>
      <c r="H1878" s="31" t="s">
        <v>293</v>
      </c>
      <c r="I1878" s="31" t="s">
        <v>293</v>
      </c>
      <c r="J1878" s="31">
        <v>0</v>
      </c>
      <c r="K1878" s="31">
        <v>1.1659999999999999</v>
      </c>
      <c r="L1878" s="31">
        <v>1.1659999999999999</v>
      </c>
      <c r="M1878" s="31" t="s">
        <v>293</v>
      </c>
      <c r="N1878" s="31" t="s">
        <v>293</v>
      </c>
      <c r="O1878" s="31">
        <v>0</v>
      </c>
    </row>
    <row r="1879" spans="1:15" x14ac:dyDescent="0.35">
      <c r="A1879" t="s">
        <v>23</v>
      </c>
      <c r="B1879" t="s">
        <v>23</v>
      </c>
      <c r="C1879" t="s">
        <v>28</v>
      </c>
      <c r="D1879" t="s">
        <v>149</v>
      </c>
      <c r="E1879" t="s">
        <v>246</v>
      </c>
      <c r="F1879" t="s">
        <v>292</v>
      </c>
      <c r="G1879">
        <v>2014</v>
      </c>
      <c r="H1879" s="31" t="s">
        <v>293</v>
      </c>
      <c r="I1879" s="31" t="s">
        <v>293</v>
      </c>
      <c r="J1879" s="31" t="s">
        <v>293</v>
      </c>
      <c r="K1879" s="31">
        <v>0.437</v>
      </c>
      <c r="L1879" s="31">
        <v>0.437</v>
      </c>
      <c r="M1879" s="31" t="s">
        <v>293</v>
      </c>
      <c r="N1879" s="31">
        <v>0.437</v>
      </c>
      <c r="O1879" s="31" t="s">
        <v>293</v>
      </c>
    </row>
    <row r="1880" spans="1:15" x14ac:dyDescent="0.35">
      <c r="A1880" t="s">
        <v>23</v>
      </c>
      <c r="B1880" t="s">
        <v>23</v>
      </c>
      <c r="C1880" t="s">
        <v>28</v>
      </c>
      <c r="D1880" t="s">
        <v>160</v>
      </c>
      <c r="E1880" t="s">
        <v>246</v>
      </c>
      <c r="F1880" t="s">
        <v>292</v>
      </c>
      <c r="G1880">
        <v>2014</v>
      </c>
      <c r="H1880" s="31" t="s">
        <v>293</v>
      </c>
      <c r="I1880" s="31" t="s">
        <v>293</v>
      </c>
      <c r="J1880" s="31" t="s">
        <v>293</v>
      </c>
      <c r="K1880" s="31">
        <v>12.682</v>
      </c>
      <c r="L1880" s="31">
        <v>12.391</v>
      </c>
      <c r="M1880" s="31" t="s">
        <v>293</v>
      </c>
      <c r="N1880" s="31">
        <v>10.787000000000001</v>
      </c>
      <c r="O1880" s="31" t="s">
        <v>293</v>
      </c>
    </row>
    <row r="1881" spans="1:15" x14ac:dyDescent="0.35">
      <c r="A1881" t="s">
        <v>27</v>
      </c>
      <c r="B1881" t="s">
        <v>27</v>
      </c>
      <c r="C1881" t="s">
        <v>28</v>
      </c>
      <c r="D1881" t="s">
        <v>205</v>
      </c>
      <c r="E1881" t="s">
        <v>246</v>
      </c>
      <c r="F1881" t="s">
        <v>292</v>
      </c>
      <c r="G1881">
        <v>2014</v>
      </c>
      <c r="H1881" s="31">
        <v>0</v>
      </c>
      <c r="I1881" s="31">
        <v>0</v>
      </c>
      <c r="J1881" s="31">
        <v>0</v>
      </c>
      <c r="K1881" s="31">
        <v>0</v>
      </c>
      <c r="L1881" s="31">
        <v>0</v>
      </c>
      <c r="M1881" s="31">
        <v>0</v>
      </c>
      <c r="N1881" s="31">
        <v>0</v>
      </c>
      <c r="O1881" s="31">
        <v>0</v>
      </c>
    </row>
    <row r="1882" spans="1:15" x14ac:dyDescent="0.35">
      <c r="A1882" t="s">
        <v>16</v>
      </c>
      <c r="B1882" t="s">
        <v>16</v>
      </c>
      <c r="C1882" t="s">
        <v>28</v>
      </c>
      <c r="D1882" t="s">
        <v>248</v>
      </c>
      <c r="E1882" t="s">
        <v>246</v>
      </c>
      <c r="F1882" t="s">
        <v>292</v>
      </c>
      <c r="G1882">
        <v>2014</v>
      </c>
      <c r="H1882" s="31">
        <v>0</v>
      </c>
      <c r="I1882" s="31">
        <v>0</v>
      </c>
      <c r="J1882" s="31">
        <v>0</v>
      </c>
      <c r="K1882" s="31">
        <v>0</v>
      </c>
      <c r="L1882" s="31">
        <v>0</v>
      </c>
      <c r="M1882" s="31">
        <v>0</v>
      </c>
      <c r="N1882" s="31">
        <v>0</v>
      </c>
      <c r="O1882" s="31">
        <v>0</v>
      </c>
    </row>
    <row r="1883" spans="1:15" x14ac:dyDescent="0.35">
      <c r="A1883" t="s">
        <v>16</v>
      </c>
      <c r="B1883" t="s">
        <v>16</v>
      </c>
      <c r="C1883" t="s">
        <v>17</v>
      </c>
      <c r="D1883" t="s">
        <v>18</v>
      </c>
      <c r="E1883" t="s">
        <v>246</v>
      </c>
      <c r="F1883" t="s">
        <v>292</v>
      </c>
      <c r="G1883">
        <v>2014</v>
      </c>
      <c r="H1883" s="31">
        <v>0</v>
      </c>
      <c r="I1883" s="31">
        <v>0</v>
      </c>
      <c r="J1883" s="31">
        <v>0</v>
      </c>
      <c r="K1883" s="31">
        <v>0</v>
      </c>
      <c r="L1883" s="31">
        <v>0</v>
      </c>
      <c r="M1883" s="31">
        <v>0</v>
      </c>
      <c r="N1883" s="31">
        <v>0</v>
      </c>
      <c r="O1883" s="31">
        <v>0</v>
      </c>
    </row>
    <row r="1884" spans="1:15" x14ac:dyDescent="0.35">
      <c r="A1884" t="s">
        <v>27</v>
      </c>
      <c r="B1884" t="s">
        <v>27</v>
      </c>
      <c r="C1884" t="s">
        <v>17</v>
      </c>
      <c r="D1884" t="s">
        <v>51</v>
      </c>
      <c r="E1884" t="s">
        <v>246</v>
      </c>
      <c r="F1884" t="s">
        <v>292</v>
      </c>
      <c r="G1884">
        <v>2014</v>
      </c>
      <c r="H1884" s="31">
        <v>16.414999999999999</v>
      </c>
      <c r="I1884" s="31">
        <v>16.414999999999999</v>
      </c>
      <c r="J1884" s="31">
        <v>0</v>
      </c>
      <c r="K1884" s="31">
        <v>12.244999999999999</v>
      </c>
      <c r="L1884" s="31">
        <v>12.244999999999999</v>
      </c>
      <c r="M1884" s="31" t="s">
        <v>293</v>
      </c>
      <c r="N1884" s="31" t="s">
        <v>293</v>
      </c>
      <c r="O1884" s="31">
        <v>0</v>
      </c>
    </row>
    <row r="1885" spans="1:15" x14ac:dyDescent="0.35">
      <c r="A1885" t="s">
        <v>27</v>
      </c>
      <c r="B1885" t="s">
        <v>27</v>
      </c>
      <c r="C1885" t="s">
        <v>17</v>
      </c>
      <c r="D1885" t="s">
        <v>59</v>
      </c>
      <c r="E1885" t="s">
        <v>246</v>
      </c>
      <c r="F1885" t="s">
        <v>292</v>
      </c>
      <c r="G1885">
        <v>2014</v>
      </c>
      <c r="H1885" s="31">
        <v>0</v>
      </c>
      <c r="I1885" s="31">
        <v>0</v>
      </c>
      <c r="J1885" s="31">
        <v>0</v>
      </c>
      <c r="K1885" s="31" t="s">
        <v>293</v>
      </c>
      <c r="L1885" s="31">
        <v>0</v>
      </c>
      <c r="M1885" s="31">
        <v>0</v>
      </c>
      <c r="N1885" s="31">
        <v>0</v>
      </c>
      <c r="O1885" s="31" t="s">
        <v>293</v>
      </c>
    </row>
    <row r="1886" spans="1:15" x14ac:dyDescent="0.35">
      <c r="A1886" t="s">
        <v>34</v>
      </c>
      <c r="B1886" t="s">
        <v>34</v>
      </c>
      <c r="C1886" t="s">
        <v>32</v>
      </c>
      <c r="D1886" t="s">
        <v>67</v>
      </c>
      <c r="E1886" t="s">
        <v>246</v>
      </c>
      <c r="F1886" t="s">
        <v>292</v>
      </c>
      <c r="G1886">
        <v>2014</v>
      </c>
      <c r="H1886" s="31">
        <v>0</v>
      </c>
      <c r="I1886" s="31">
        <v>0</v>
      </c>
      <c r="J1886" s="31">
        <v>0</v>
      </c>
      <c r="K1886" s="31" t="s">
        <v>293</v>
      </c>
      <c r="L1886" s="31">
        <v>0</v>
      </c>
      <c r="M1886" s="31">
        <v>0</v>
      </c>
      <c r="N1886" s="31">
        <v>0</v>
      </c>
      <c r="O1886" s="31" t="s">
        <v>293</v>
      </c>
    </row>
    <row r="1887" spans="1:15" x14ac:dyDescent="0.35">
      <c r="A1887" t="s">
        <v>27</v>
      </c>
      <c r="B1887" t="s">
        <v>27</v>
      </c>
      <c r="C1887" t="s">
        <v>32</v>
      </c>
      <c r="D1887" t="s">
        <v>72</v>
      </c>
      <c r="E1887" t="s">
        <v>246</v>
      </c>
      <c r="F1887" t="s">
        <v>292</v>
      </c>
      <c r="G1887">
        <v>2014</v>
      </c>
      <c r="H1887" s="31" t="s">
        <v>293</v>
      </c>
      <c r="I1887" s="31" t="s">
        <v>293</v>
      </c>
      <c r="J1887" s="31" t="s">
        <v>293</v>
      </c>
      <c r="K1887" s="31">
        <v>-0.14599999999999999</v>
      </c>
      <c r="L1887" s="31">
        <v>-0.14599999999999999</v>
      </c>
      <c r="M1887" s="31">
        <v>0</v>
      </c>
      <c r="N1887" s="31">
        <v>-0.14599999999999999</v>
      </c>
      <c r="O1887" s="31">
        <v>0</v>
      </c>
    </row>
    <row r="1888" spans="1:15" x14ac:dyDescent="0.35">
      <c r="A1888" t="s">
        <v>23</v>
      </c>
      <c r="B1888" t="s">
        <v>23</v>
      </c>
      <c r="C1888" t="s">
        <v>32</v>
      </c>
      <c r="D1888" t="s">
        <v>81</v>
      </c>
      <c r="E1888" t="s">
        <v>246</v>
      </c>
      <c r="F1888" t="s">
        <v>292</v>
      </c>
      <c r="G1888">
        <v>2014</v>
      </c>
      <c r="H1888" s="31">
        <v>9411.0120000000006</v>
      </c>
      <c r="I1888" s="31">
        <v>9410.366</v>
      </c>
      <c r="J1888" s="31">
        <v>0.77500000000000002</v>
      </c>
      <c r="K1888" s="31">
        <v>757.59100000000001</v>
      </c>
      <c r="L1888" s="31">
        <v>746.65800000000002</v>
      </c>
      <c r="M1888" s="31">
        <v>135.42500000000001</v>
      </c>
      <c r="N1888" s="31">
        <v>611.37900000000002</v>
      </c>
      <c r="O1888" s="31">
        <v>10.933</v>
      </c>
    </row>
    <row r="1889" spans="1:15" x14ac:dyDescent="0.35">
      <c r="A1889" t="s">
        <v>34</v>
      </c>
      <c r="B1889" t="s">
        <v>34</v>
      </c>
      <c r="C1889" t="s">
        <v>32</v>
      </c>
      <c r="D1889" t="s">
        <v>79</v>
      </c>
      <c r="E1889" t="s">
        <v>246</v>
      </c>
      <c r="F1889" t="s">
        <v>292</v>
      </c>
      <c r="G1889">
        <v>2014</v>
      </c>
      <c r="H1889" s="31">
        <v>1090.4739999999999</v>
      </c>
      <c r="I1889" s="31">
        <v>829.00300000000004</v>
      </c>
      <c r="J1889" s="31">
        <v>261.471</v>
      </c>
      <c r="K1889" s="31">
        <v>940.53800000000001</v>
      </c>
      <c r="L1889" s="31">
        <v>940.39300000000003</v>
      </c>
      <c r="M1889" s="31" t="s">
        <v>293</v>
      </c>
      <c r="N1889" s="31" t="s">
        <v>293</v>
      </c>
      <c r="O1889" s="31">
        <v>0.14599999999999999</v>
      </c>
    </row>
    <row r="1890" spans="1:15" x14ac:dyDescent="0.35">
      <c r="A1890" t="s">
        <v>27</v>
      </c>
      <c r="B1890" t="s">
        <v>27</v>
      </c>
      <c r="C1890" t="s">
        <v>17</v>
      </c>
      <c r="D1890" t="s">
        <v>138</v>
      </c>
      <c r="E1890" t="s">
        <v>246</v>
      </c>
      <c r="F1890" t="s">
        <v>292</v>
      </c>
      <c r="G1890">
        <v>2014</v>
      </c>
      <c r="H1890" s="31">
        <v>2165.8270000000002</v>
      </c>
      <c r="I1890" s="31">
        <v>1778.855</v>
      </c>
      <c r="J1890" s="31">
        <v>386.97199999999998</v>
      </c>
      <c r="K1890" s="31">
        <v>323.32799999999997</v>
      </c>
      <c r="L1890" s="31">
        <v>319.53800000000001</v>
      </c>
      <c r="M1890" s="31" t="s">
        <v>293</v>
      </c>
      <c r="N1890" s="31">
        <v>90.671999999999997</v>
      </c>
      <c r="O1890" s="31" t="s">
        <v>293</v>
      </c>
    </row>
    <row r="1891" spans="1:15" x14ac:dyDescent="0.35">
      <c r="A1891" t="s">
        <v>23</v>
      </c>
      <c r="B1891" t="s">
        <v>23</v>
      </c>
      <c r="C1891" t="s">
        <v>32</v>
      </c>
      <c r="D1891" t="s">
        <v>139</v>
      </c>
      <c r="E1891" t="s">
        <v>246</v>
      </c>
      <c r="F1891" t="s">
        <v>292</v>
      </c>
      <c r="G1891">
        <v>2014</v>
      </c>
      <c r="H1891" s="31">
        <v>191.935</v>
      </c>
      <c r="I1891" s="31">
        <v>131.059</v>
      </c>
      <c r="J1891" s="31">
        <v>60.747</v>
      </c>
      <c r="K1891" s="31">
        <v>10.496</v>
      </c>
      <c r="L1891" s="31">
        <v>8.6010000000000009</v>
      </c>
      <c r="M1891" s="31" t="s">
        <v>293</v>
      </c>
      <c r="N1891" s="31">
        <v>-59.185000000000002</v>
      </c>
      <c r="O1891" s="31" t="s">
        <v>293</v>
      </c>
    </row>
    <row r="1892" spans="1:15" x14ac:dyDescent="0.35">
      <c r="A1892" t="s">
        <v>23</v>
      </c>
      <c r="B1892" t="s">
        <v>23</v>
      </c>
      <c r="C1892" t="s">
        <v>28</v>
      </c>
      <c r="D1892" t="s">
        <v>140</v>
      </c>
      <c r="E1892" t="s">
        <v>246</v>
      </c>
      <c r="F1892" t="s">
        <v>292</v>
      </c>
      <c r="G1892">
        <v>2014</v>
      </c>
      <c r="H1892" s="31" t="s">
        <v>293</v>
      </c>
      <c r="I1892" s="31" t="s">
        <v>293</v>
      </c>
      <c r="J1892" s="31" t="s">
        <v>293</v>
      </c>
      <c r="K1892" s="31">
        <v>-26.968</v>
      </c>
      <c r="L1892" s="31">
        <v>-26.968</v>
      </c>
      <c r="M1892" s="31" t="s">
        <v>293</v>
      </c>
      <c r="N1892" s="31" t="s">
        <v>293</v>
      </c>
      <c r="O1892" s="31">
        <v>0</v>
      </c>
    </row>
    <row r="1893" spans="1:15" x14ac:dyDescent="0.35">
      <c r="A1893" t="s">
        <v>23</v>
      </c>
      <c r="B1893" t="s">
        <v>23</v>
      </c>
      <c r="C1893" t="s">
        <v>24</v>
      </c>
      <c r="D1893" t="s">
        <v>150</v>
      </c>
      <c r="E1893" t="s">
        <v>246</v>
      </c>
      <c r="F1893" t="s">
        <v>292</v>
      </c>
      <c r="G1893">
        <v>2014</v>
      </c>
      <c r="H1893" s="31" t="s">
        <v>293</v>
      </c>
      <c r="I1893" s="31">
        <v>98.876000000000005</v>
      </c>
      <c r="J1893" s="31" t="s">
        <v>293</v>
      </c>
      <c r="K1893" s="31">
        <v>25.219000000000001</v>
      </c>
      <c r="L1893" s="31">
        <v>-3.2069999999999999</v>
      </c>
      <c r="M1893" s="31" t="s">
        <v>293</v>
      </c>
      <c r="N1893" s="31">
        <v>-10.204000000000001</v>
      </c>
      <c r="O1893" s="31" t="s">
        <v>293</v>
      </c>
    </row>
    <row r="1894" spans="1:15" x14ac:dyDescent="0.35">
      <c r="A1894" t="s">
        <v>16</v>
      </c>
      <c r="B1894" t="s">
        <v>16</v>
      </c>
      <c r="C1894" t="s">
        <v>32</v>
      </c>
      <c r="D1894" t="s">
        <v>153</v>
      </c>
      <c r="E1894" t="s">
        <v>246</v>
      </c>
      <c r="F1894" t="s">
        <v>292</v>
      </c>
      <c r="G1894">
        <v>2014</v>
      </c>
      <c r="H1894" s="31">
        <v>0</v>
      </c>
      <c r="I1894" s="31">
        <v>0</v>
      </c>
      <c r="J1894" s="31">
        <v>0</v>
      </c>
      <c r="K1894" s="31">
        <v>0</v>
      </c>
      <c r="L1894" s="31">
        <v>0</v>
      </c>
      <c r="M1894" s="31">
        <v>0</v>
      </c>
      <c r="N1894" s="31">
        <v>0</v>
      </c>
      <c r="O1894" s="31">
        <v>0</v>
      </c>
    </row>
    <row r="1895" spans="1:15" x14ac:dyDescent="0.35">
      <c r="A1895" t="s">
        <v>27</v>
      </c>
      <c r="B1895" t="s">
        <v>27</v>
      </c>
      <c r="C1895" t="s">
        <v>24</v>
      </c>
      <c r="D1895" t="s">
        <v>157</v>
      </c>
      <c r="E1895" t="s">
        <v>246</v>
      </c>
      <c r="F1895" t="s">
        <v>292</v>
      </c>
      <c r="G1895">
        <v>2014</v>
      </c>
      <c r="H1895" s="31">
        <v>0</v>
      </c>
      <c r="I1895" s="31">
        <v>0</v>
      </c>
      <c r="J1895" s="31">
        <v>0</v>
      </c>
      <c r="K1895" s="31">
        <v>0</v>
      </c>
      <c r="L1895" s="31">
        <v>0</v>
      </c>
      <c r="M1895" s="31">
        <v>0</v>
      </c>
      <c r="N1895" s="31">
        <v>0</v>
      </c>
      <c r="O1895" s="31">
        <v>0</v>
      </c>
    </row>
    <row r="1896" spans="1:15" x14ac:dyDescent="0.35">
      <c r="A1896" t="s">
        <v>27</v>
      </c>
      <c r="B1896" t="s">
        <v>27</v>
      </c>
      <c r="C1896" t="s">
        <v>32</v>
      </c>
      <c r="D1896" t="s">
        <v>158</v>
      </c>
      <c r="E1896" t="s">
        <v>246</v>
      </c>
      <c r="F1896" t="s">
        <v>292</v>
      </c>
      <c r="G1896">
        <v>2014</v>
      </c>
      <c r="H1896" s="31" t="s">
        <v>293</v>
      </c>
      <c r="I1896" s="31" t="s">
        <v>293</v>
      </c>
      <c r="J1896" s="31" t="s">
        <v>293</v>
      </c>
      <c r="K1896" s="31">
        <v>-0.58299999999999996</v>
      </c>
      <c r="L1896" s="31">
        <v>-0.58299999999999996</v>
      </c>
      <c r="M1896" s="31">
        <v>0</v>
      </c>
      <c r="N1896" s="31">
        <v>-0.58299999999999996</v>
      </c>
      <c r="O1896" s="31">
        <v>0</v>
      </c>
    </row>
    <row r="1897" spans="1:15" x14ac:dyDescent="0.35">
      <c r="A1897" t="s">
        <v>34</v>
      </c>
      <c r="B1897" t="s">
        <v>34</v>
      </c>
      <c r="C1897" t="s">
        <v>32</v>
      </c>
      <c r="D1897" t="s">
        <v>80</v>
      </c>
      <c r="E1897" t="s">
        <v>246</v>
      </c>
      <c r="F1897" t="s">
        <v>292</v>
      </c>
      <c r="G1897">
        <v>2014</v>
      </c>
      <c r="H1897" s="31" t="s">
        <v>293</v>
      </c>
      <c r="I1897" s="31">
        <v>0</v>
      </c>
      <c r="J1897" s="31" t="s">
        <v>293</v>
      </c>
      <c r="K1897" s="31" t="s">
        <v>293</v>
      </c>
      <c r="L1897" s="31">
        <v>0</v>
      </c>
      <c r="M1897" s="31">
        <v>0</v>
      </c>
      <c r="N1897" s="31">
        <v>0</v>
      </c>
      <c r="O1897" s="31" t="s">
        <v>293</v>
      </c>
    </row>
    <row r="1898" spans="1:15" x14ac:dyDescent="0.35">
      <c r="A1898" t="s">
        <v>23</v>
      </c>
      <c r="B1898" t="s">
        <v>23</v>
      </c>
      <c r="C1898" t="s">
        <v>32</v>
      </c>
      <c r="D1898" t="s">
        <v>169</v>
      </c>
      <c r="E1898" t="s">
        <v>246</v>
      </c>
      <c r="F1898" t="s">
        <v>292</v>
      </c>
      <c r="G1898">
        <v>2014</v>
      </c>
      <c r="H1898" s="31">
        <v>979.44899999999996</v>
      </c>
      <c r="I1898" s="31">
        <v>820.21500000000003</v>
      </c>
      <c r="J1898" s="31">
        <v>159.23500000000001</v>
      </c>
      <c r="K1898" s="31">
        <v>133.96700000000001</v>
      </c>
      <c r="L1898" s="31">
        <v>131.92599999999999</v>
      </c>
      <c r="M1898" s="31">
        <v>32.216000000000001</v>
      </c>
      <c r="N1898" s="31">
        <v>99.71</v>
      </c>
      <c r="O1898" s="31">
        <v>2.1869999999999998</v>
      </c>
    </row>
    <row r="1899" spans="1:15" x14ac:dyDescent="0.35">
      <c r="A1899" t="s">
        <v>23</v>
      </c>
      <c r="B1899" t="s">
        <v>23</v>
      </c>
      <c r="C1899" t="s">
        <v>17</v>
      </c>
      <c r="D1899" t="s">
        <v>170</v>
      </c>
      <c r="E1899" t="s">
        <v>246</v>
      </c>
      <c r="F1899" t="s">
        <v>292</v>
      </c>
      <c r="G1899">
        <v>2014</v>
      </c>
      <c r="H1899" s="31">
        <v>0</v>
      </c>
      <c r="I1899" s="31">
        <v>0</v>
      </c>
      <c r="J1899" s="31">
        <v>0</v>
      </c>
      <c r="K1899" s="31">
        <v>0</v>
      </c>
      <c r="L1899" s="31">
        <v>0</v>
      </c>
      <c r="M1899" s="31">
        <v>0</v>
      </c>
      <c r="N1899" s="31">
        <v>0</v>
      </c>
      <c r="O1899" s="31">
        <v>0</v>
      </c>
    </row>
    <row r="1900" spans="1:15" x14ac:dyDescent="0.35">
      <c r="A1900" t="s">
        <v>27</v>
      </c>
      <c r="B1900" t="s">
        <v>27</v>
      </c>
      <c r="C1900" t="s">
        <v>32</v>
      </c>
      <c r="D1900" t="s">
        <v>182</v>
      </c>
      <c r="E1900" t="s">
        <v>246</v>
      </c>
      <c r="F1900" t="s">
        <v>292</v>
      </c>
      <c r="G1900">
        <v>2014</v>
      </c>
      <c r="H1900" s="31" t="s">
        <v>293</v>
      </c>
      <c r="I1900" s="31" t="s">
        <v>293</v>
      </c>
      <c r="J1900" s="31">
        <v>0</v>
      </c>
      <c r="K1900" s="31">
        <v>0.29199999999999998</v>
      </c>
      <c r="L1900" s="31">
        <v>0.29199999999999998</v>
      </c>
      <c r="M1900" s="31">
        <v>0</v>
      </c>
      <c r="N1900" s="31">
        <v>0.29199999999999998</v>
      </c>
      <c r="O1900" s="31">
        <v>0</v>
      </c>
    </row>
    <row r="1901" spans="1:15" x14ac:dyDescent="0.35">
      <c r="A1901" t="s">
        <v>27</v>
      </c>
      <c r="B1901" t="s">
        <v>27</v>
      </c>
      <c r="C1901" t="s">
        <v>32</v>
      </c>
      <c r="D1901" t="s">
        <v>187</v>
      </c>
      <c r="E1901" t="s">
        <v>246</v>
      </c>
      <c r="F1901" t="s">
        <v>292</v>
      </c>
      <c r="G1901">
        <v>2014</v>
      </c>
      <c r="H1901" s="31" t="s">
        <v>293</v>
      </c>
      <c r="I1901" s="31" t="s">
        <v>293</v>
      </c>
      <c r="J1901" s="31" t="s">
        <v>293</v>
      </c>
      <c r="K1901" s="31" t="s">
        <v>293</v>
      </c>
      <c r="L1901" s="31">
        <v>0</v>
      </c>
      <c r="M1901" s="31">
        <v>0</v>
      </c>
      <c r="N1901" s="31">
        <v>0</v>
      </c>
      <c r="O1901" s="31" t="s">
        <v>293</v>
      </c>
    </row>
    <row r="1902" spans="1:15" x14ac:dyDescent="0.35">
      <c r="A1902" t="s">
        <v>27</v>
      </c>
      <c r="B1902" t="s">
        <v>27</v>
      </c>
      <c r="C1902" t="s">
        <v>17</v>
      </c>
      <c r="D1902" t="s">
        <v>190</v>
      </c>
      <c r="E1902" t="s">
        <v>246</v>
      </c>
      <c r="F1902" t="s">
        <v>292</v>
      </c>
      <c r="G1902">
        <v>2014</v>
      </c>
      <c r="H1902" s="31">
        <v>0</v>
      </c>
      <c r="I1902" s="31">
        <v>0</v>
      </c>
      <c r="J1902" s="31">
        <v>0</v>
      </c>
      <c r="K1902" s="31">
        <v>0</v>
      </c>
      <c r="L1902" s="31">
        <v>0</v>
      </c>
      <c r="M1902" s="31">
        <v>0</v>
      </c>
      <c r="N1902" s="31">
        <v>0</v>
      </c>
      <c r="O1902" s="31">
        <v>0</v>
      </c>
    </row>
    <row r="1903" spans="1:15" x14ac:dyDescent="0.35">
      <c r="A1903" t="s">
        <v>27</v>
      </c>
      <c r="B1903" t="s">
        <v>27</v>
      </c>
      <c r="C1903" t="s">
        <v>17</v>
      </c>
      <c r="D1903" t="s">
        <v>203</v>
      </c>
      <c r="E1903" t="s">
        <v>246</v>
      </c>
      <c r="F1903" t="s">
        <v>292</v>
      </c>
      <c r="G1903">
        <v>2014</v>
      </c>
      <c r="H1903" s="31" t="s">
        <v>293</v>
      </c>
      <c r="I1903" s="31" t="s">
        <v>293</v>
      </c>
      <c r="J1903" s="31" t="s">
        <v>293</v>
      </c>
      <c r="K1903" s="31">
        <v>-6.4139999999999997</v>
      </c>
      <c r="L1903" s="31">
        <v>-6.9969999999999999</v>
      </c>
      <c r="M1903" s="31" t="s">
        <v>293</v>
      </c>
      <c r="N1903" s="31">
        <v>-7.58</v>
      </c>
      <c r="O1903" s="31" t="s">
        <v>293</v>
      </c>
    </row>
    <row r="1904" spans="1:15" x14ac:dyDescent="0.35">
      <c r="A1904" t="s">
        <v>27</v>
      </c>
      <c r="B1904" t="s">
        <v>27</v>
      </c>
      <c r="C1904" t="s">
        <v>32</v>
      </c>
      <c r="D1904" t="s">
        <v>210</v>
      </c>
      <c r="E1904" t="s">
        <v>246</v>
      </c>
      <c r="F1904" t="s">
        <v>292</v>
      </c>
      <c r="G1904">
        <v>2014</v>
      </c>
      <c r="H1904" s="31">
        <v>240.14500000000001</v>
      </c>
      <c r="I1904" s="31" t="s">
        <v>293</v>
      </c>
      <c r="J1904" s="31" t="s">
        <v>293</v>
      </c>
      <c r="K1904" s="31">
        <v>35.715000000000003</v>
      </c>
      <c r="L1904" s="31">
        <v>35.569000000000003</v>
      </c>
      <c r="M1904" s="31" t="s">
        <v>293</v>
      </c>
      <c r="N1904" s="31">
        <v>35.569000000000003</v>
      </c>
      <c r="O1904" s="31" t="s">
        <v>293</v>
      </c>
    </row>
    <row r="1905" spans="1:15" x14ac:dyDescent="0.35">
      <c r="A1905" t="s">
        <v>34</v>
      </c>
      <c r="B1905" t="s">
        <v>34</v>
      </c>
      <c r="C1905" t="s">
        <v>32</v>
      </c>
      <c r="D1905" t="s">
        <v>230</v>
      </c>
      <c r="E1905" t="s">
        <v>246</v>
      </c>
      <c r="F1905" t="s">
        <v>292</v>
      </c>
      <c r="G1905">
        <v>2014</v>
      </c>
      <c r="H1905" s="31">
        <v>898.15200000000004</v>
      </c>
      <c r="I1905" s="31">
        <v>1234.9749999999999</v>
      </c>
      <c r="J1905" s="31">
        <v>-336.82299999999998</v>
      </c>
      <c r="K1905" s="31">
        <v>117.203</v>
      </c>
      <c r="L1905" s="31">
        <v>128.71899999999999</v>
      </c>
      <c r="M1905" s="31" t="s">
        <v>293</v>
      </c>
      <c r="N1905" s="31">
        <v>17.638999999999999</v>
      </c>
      <c r="O1905" s="31" t="s">
        <v>293</v>
      </c>
    </row>
    <row r="1906" spans="1:15" x14ac:dyDescent="0.35">
      <c r="A1906" t="s">
        <v>27</v>
      </c>
      <c r="B1906" t="s">
        <v>27</v>
      </c>
      <c r="C1906" t="s">
        <v>17</v>
      </c>
      <c r="D1906" t="s">
        <v>240</v>
      </c>
      <c r="E1906" t="s">
        <v>246</v>
      </c>
      <c r="F1906" t="s">
        <v>292</v>
      </c>
      <c r="G1906">
        <v>2014</v>
      </c>
      <c r="H1906" s="31">
        <v>108.181</v>
      </c>
      <c r="I1906" s="31">
        <v>143.72499999999999</v>
      </c>
      <c r="J1906" s="31">
        <v>-35.673000000000002</v>
      </c>
      <c r="K1906" s="31">
        <v>30.03</v>
      </c>
      <c r="L1906" s="31">
        <v>30.03</v>
      </c>
      <c r="M1906" s="31" t="s">
        <v>293</v>
      </c>
      <c r="N1906" s="31">
        <v>27.26</v>
      </c>
      <c r="O1906" s="31" t="s">
        <v>293</v>
      </c>
    </row>
    <row r="1907" spans="1:15" x14ac:dyDescent="0.35">
      <c r="A1907" t="s">
        <v>34</v>
      </c>
      <c r="B1907" t="s">
        <v>34</v>
      </c>
      <c r="C1907" t="s">
        <v>32</v>
      </c>
      <c r="D1907" t="s">
        <v>249</v>
      </c>
      <c r="E1907" t="s">
        <v>246</v>
      </c>
      <c r="F1907" t="s">
        <v>292</v>
      </c>
      <c r="G1907">
        <v>2014</v>
      </c>
      <c r="H1907" s="31">
        <v>240.791</v>
      </c>
      <c r="I1907" s="31">
        <v>310.71499999999997</v>
      </c>
      <c r="J1907" s="31">
        <v>-70.052999999999997</v>
      </c>
      <c r="K1907" s="31">
        <v>78.572999999999993</v>
      </c>
      <c r="L1907" s="31">
        <v>78.572999999999993</v>
      </c>
      <c r="M1907" s="31">
        <v>41.982999999999997</v>
      </c>
      <c r="N1907" s="31">
        <v>36.588999999999999</v>
      </c>
      <c r="O1907" s="31">
        <v>0</v>
      </c>
    </row>
    <row r="1908" spans="1:15" x14ac:dyDescent="0.35">
      <c r="A1908" t="s">
        <v>16</v>
      </c>
      <c r="B1908" t="s">
        <v>16</v>
      </c>
      <c r="C1908" t="s">
        <v>24</v>
      </c>
      <c r="D1908" t="s">
        <v>250</v>
      </c>
      <c r="E1908" t="s">
        <v>246</v>
      </c>
      <c r="F1908" t="s">
        <v>292</v>
      </c>
      <c r="G1908">
        <v>2014</v>
      </c>
      <c r="H1908" s="31">
        <v>0</v>
      </c>
      <c r="I1908" s="31">
        <v>0</v>
      </c>
      <c r="J1908" s="31">
        <v>0</v>
      </c>
      <c r="K1908" s="31">
        <v>0</v>
      </c>
      <c r="L1908" s="31">
        <v>0</v>
      </c>
      <c r="M1908" s="31">
        <v>0</v>
      </c>
      <c r="N1908" s="31">
        <v>0</v>
      </c>
      <c r="O1908" s="31">
        <v>0</v>
      </c>
    </row>
    <row r="1909" spans="1:15" x14ac:dyDescent="0.35">
      <c r="A1909" t="s">
        <v>23</v>
      </c>
      <c r="B1909" t="s">
        <v>23</v>
      </c>
      <c r="C1909" t="s">
        <v>32</v>
      </c>
      <c r="D1909" t="s">
        <v>252</v>
      </c>
      <c r="E1909" t="s">
        <v>246</v>
      </c>
      <c r="F1909" t="s">
        <v>292</v>
      </c>
      <c r="G1909">
        <v>2014</v>
      </c>
      <c r="H1909" s="31">
        <v>1448.8820000000001</v>
      </c>
      <c r="I1909" s="31">
        <v>1174.2280000000001</v>
      </c>
      <c r="J1909" s="31">
        <v>274.654</v>
      </c>
      <c r="K1909" s="31">
        <v>70.846999999999994</v>
      </c>
      <c r="L1909" s="31">
        <v>65.161000000000001</v>
      </c>
      <c r="M1909" s="31">
        <v>15.598000000000001</v>
      </c>
      <c r="N1909" s="31">
        <v>49.709000000000003</v>
      </c>
      <c r="O1909" s="31">
        <v>5.6849999999999996</v>
      </c>
    </row>
    <row r="1910" spans="1:15" x14ac:dyDescent="0.35">
      <c r="A1910" t="s">
        <v>38</v>
      </c>
      <c r="B1910" t="s">
        <v>38</v>
      </c>
      <c r="C1910" t="s">
        <v>39</v>
      </c>
      <c r="D1910" t="s">
        <v>294</v>
      </c>
      <c r="E1910" t="s">
        <v>246</v>
      </c>
      <c r="F1910" t="s">
        <v>292</v>
      </c>
      <c r="G1910">
        <v>2014</v>
      </c>
      <c r="H1910" s="31">
        <v>0</v>
      </c>
      <c r="I1910" s="31">
        <v>0</v>
      </c>
      <c r="J1910" s="31">
        <v>0</v>
      </c>
      <c r="K1910" s="31">
        <v>0</v>
      </c>
      <c r="L1910" s="31">
        <v>0</v>
      </c>
      <c r="M1910" s="31">
        <v>0</v>
      </c>
      <c r="N1910" s="31">
        <v>0</v>
      </c>
      <c r="O1910" s="31">
        <v>0</v>
      </c>
    </row>
    <row r="1911" spans="1:15" x14ac:dyDescent="0.35">
      <c r="A1911" t="s">
        <v>23</v>
      </c>
      <c r="B1911" t="s">
        <v>23</v>
      </c>
      <c r="C1911" t="s">
        <v>24</v>
      </c>
      <c r="D1911" t="s">
        <v>259</v>
      </c>
      <c r="E1911" t="s">
        <v>246</v>
      </c>
      <c r="F1911" t="s">
        <v>292</v>
      </c>
      <c r="G1911">
        <v>2014</v>
      </c>
      <c r="H1911" s="31">
        <v>0</v>
      </c>
      <c r="I1911" s="31">
        <v>0</v>
      </c>
      <c r="J1911" s="31">
        <v>0</v>
      </c>
      <c r="K1911" s="31">
        <v>0</v>
      </c>
      <c r="L1911" s="31">
        <v>0</v>
      </c>
      <c r="M1911" s="31">
        <v>0</v>
      </c>
      <c r="N1911" s="31">
        <v>0</v>
      </c>
      <c r="O1911" s="31">
        <v>0</v>
      </c>
    </row>
    <row r="1912" spans="1:15" x14ac:dyDescent="0.35">
      <c r="A1912" t="s">
        <v>27</v>
      </c>
      <c r="B1912" t="s">
        <v>27</v>
      </c>
      <c r="C1912" t="s">
        <v>24</v>
      </c>
      <c r="D1912" t="s">
        <v>270</v>
      </c>
      <c r="E1912" t="s">
        <v>246</v>
      </c>
      <c r="F1912" t="s">
        <v>292</v>
      </c>
      <c r="G1912">
        <v>2014</v>
      </c>
      <c r="H1912" s="31">
        <v>0</v>
      </c>
      <c r="I1912" s="31">
        <v>0</v>
      </c>
      <c r="J1912" s="31">
        <v>0</v>
      </c>
      <c r="K1912" s="31">
        <v>0</v>
      </c>
      <c r="L1912" s="31">
        <v>0</v>
      </c>
      <c r="M1912" s="31">
        <v>0</v>
      </c>
      <c r="N1912" s="31">
        <v>0</v>
      </c>
      <c r="O1912" s="31">
        <v>0</v>
      </c>
    </row>
    <row r="1913" spans="1:15" x14ac:dyDescent="0.35">
      <c r="A1913" t="s">
        <v>27</v>
      </c>
      <c r="B1913" t="s">
        <v>27</v>
      </c>
      <c r="C1913" t="s">
        <v>32</v>
      </c>
      <c r="D1913" t="s">
        <v>273</v>
      </c>
      <c r="E1913" t="s">
        <v>246</v>
      </c>
      <c r="F1913" t="s">
        <v>292</v>
      </c>
      <c r="G1913">
        <v>2014</v>
      </c>
      <c r="H1913" s="31">
        <v>-20.550999999999998</v>
      </c>
      <c r="I1913" s="31">
        <v>18.741</v>
      </c>
      <c r="J1913" s="31">
        <v>-39.292000000000002</v>
      </c>
      <c r="K1913" s="31">
        <v>10.204000000000001</v>
      </c>
      <c r="L1913" s="31">
        <v>10.204000000000001</v>
      </c>
      <c r="M1913" s="31" t="s">
        <v>293</v>
      </c>
      <c r="N1913" s="31">
        <v>4.665</v>
      </c>
      <c r="O1913" s="31" t="s">
        <v>293</v>
      </c>
    </row>
    <row r="1914" spans="1:15" x14ac:dyDescent="0.35">
      <c r="A1914" t="s">
        <v>23</v>
      </c>
      <c r="B1914" t="s">
        <v>23</v>
      </c>
      <c r="C1914" t="s">
        <v>32</v>
      </c>
      <c r="D1914" t="s">
        <v>33</v>
      </c>
      <c r="E1914" t="s">
        <v>246</v>
      </c>
      <c r="F1914" t="s">
        <v>292</v>
      </c>
      <c r="G1914">
        <v>2014</v>
      </c>
      <c r="H1914" s="31">
        <v>0</v>
      </c>
      <c r="I1914" s="31">
        <v>0</v>
      </c>
      <c r="J1914" s="31">
        <v>0</v>
      </c>
      <c r="K1914" s="31">
        <v>0</v>
      </c>
      <c r="L1914" s="31">
        <v>0</v>
      </c>
      <c r="M1914" s="31">
        <v>0</v>
      </c>
      <c r="N1914" s="31">
        <v>0</v>
      </c>
      <c r="O1914" s="31">
        <v>0</v>
      </c>
    </row>
    <row r="1915" spans="1:15" x14ac:dyDescent="0.35">
      <c r="A1915" t="s">
        <v>38</v>
      </c>
      <c r="B1915" t="s">
        <v>38</v>
      </c>
      <c r="C1915" t="s">
        <v>39</v>
      </c>
      <c r="D1915" t="s">
        <v>39</v>
      </c>
      <c r="E1915" t="s">
        <v>246</v>
      </c>
      <c r="F1915" t="s">
        <v>292</v>
      </c>
      <c r="G1915">
        <v>2014</v>
      </c>
      <c r="H1915" s="31">
        <v>0</v>
      </c>
      <c r="I1915" s="31">
        <v>0</v>
      </c>
      <c r="J1915" s="31">
        <v>0</v>
      </c>
      <c r="K1915" s="31">
        <v>0</v>
      </c>
      <c r="L1915" s="31">
        <v>0</v>
      </c>
      <c r="M1915" s="31">
        <v>0</v>
      </c>
      <c r="N1915" s="31">
        <v>0</v>
      </c>
      <c r="O1915" s="31">
        <v>0</v>
      </c>
    </row>
    <row r="1916" spans="1:15" x14ac:dyDescent="0.35">
      <c r="A1916" t="s">
        <v>38</v>
      </c>
      <c r="B1916" t="s">
        <v>38</v>
      </c>
      <c r="C1916" t="s">
        <v>39</v>
      </c>
      <c r="D1916" t="s">
        <v>295</v>
      </c>
      <c r="E1916" t="s">
        <v>246</v>
      </c>
      <c r="F1916" t="s">
        <v>292</v>
      </c>
      <c r="G1916">
        <v>2014</v>
      </c>
      <c r="H1916" s="31">
        <v>0</v>
      </c>
      <c r="I1916" s="31">
        <v>0</v>
      </c>
      <c r="J1916" s="31">
        <v>0</v>
      </c>
      <c r="K1916" s="31">
        <v>0</v>
      </c>
      <c r="L1916" s="31">
        <v>0</v>
      </c>
      <c r="M1916" s="31">
        <v>0</v>
      </c>
      <c r="N1916" s="31">
        <v>0</v>
      </c>
      <c r="O1916" s="31">
        <v>0</v>
      </c>
    </row>
    <row r="1917" spans="1:15" x14ac:dyDescent="0.35">
      <c r="A1917" t="s">
        <v>38</v>
      </c>
      <c r="B1917" t="s">
        <v>38</v>
      </c>
      <c r="C1917" t="s">
        <v>39</v>
      </c>
      <c r="D1917" t="s">
        <v>82</v>
      </c>
      <c r="E1917" t="s">
        <v>246</v>
      </c>
      <c r="F1917" t="s">
        <v>292</v>
      </c>
      <c r="G1917">
        <v>2014</v>
      </c>
      <c r="H1917" s="31">
        <v>0</v>
      </c>
      <c r="I1917" s="31">
        <v>0</v>
      </c>
      <c r="J1917" s="31">
        <v>0</v>
      </c>
      <c r="K1917" s="31">
        <v>0</v>
      </c>
      <c r="L1917" s="31">
        <v>0</v>
      </c>
      <c r="M1917" s="31">
        <v>0</v>
      </c>
      <c r="N1917" s="31">
        <v>0</v>
      </c>
      <c r="O1917" s="31">
        <v>0</v>
      </c>
    </row>
    <row r="1918" spans="1:15" x14ac:dyDescent="0.35">
      <c r="A1918" t="s">
        <v>38</v>
      </c>
      <c r="B1918" t="s">
        <v>38</v>
      </c>
      <c r="C1918" t="s">
        <v>39</v>
      </c>
      <c r="D1918" t="s">
        <v>83</v>
      </c>
      <c r="E1918" t="s">
        <v>246</v>
      </c>
      <c r="F1918" t="s">
        <v>292</v>
      </c>
      <c r="G1918">
        <v>2014</v>
      </c>
      <c r="H1918" s="31">
        <v>0</v>
      </c>
      <c r="I1918" s="31">
        <v>0</v>
      </c>
      <c r="J1918" s="31">
        <v>0</v>
      </c>
      <c r="K1918" s="31">
        <v>0</v>
      </c>
      <c r="L1918" s="31">
        <v>0</v>
      </c>
      <c r="M1918" s="31">
        <v>0</v>
      </c>
      <c r="N1918" s="31">
        <v>0</v>
      </c>
      <c r="O1918" s="31">
        <v>0</v>
      </c>
    </row>
    <row r="1919" spans="1:15" x14ac:dyDescent="0.35">
      <c r="A1919" t="s">
        <v>38</v>
      </c>
      <c r="B1919" t="s">
        <v>38</v>
      </c>
      <c r="C1919" t="s">
        <v>39</v>
      </c>
      <c r="D1919" t="s">
        <v>89</v>
      </c>
      <c r="E1919" t="s">
        <v>246</v>
      </c>
      <c r="F1919" t="s">
        <v>292</v>
      </c>
      <c r="G1919">
        <v>2014</v>
      </c>
      <c r="H1919" s="31">
        <v>0</v>
      </c>
      <c r="I1919" s="31">
        <v>0</v>
      </c>
      <c r="J1919" s="31">
        <v>0</v>
      </c>
      <c r="K1919" s="31" t="s">
        <v>293</v>
      </c>
      <c r="L1919" s="31">
        <v>0</v>
      </c>
      <c r="M1919" s="31">
        <v>0</v>
      </c>
      <c r="N1919" s="31">
        <v>0</v>
      </c>
      <c r="O1919" s="31" t="s">
        <v>293</v>
      </c>
    </row>
    <row r="1920" spans="1:15" x14ac:dyDescent="0.35">
      <c r="A1920" t="s">
        <v>23</v>
      </c>
      <c r="B1920" t="s">
        <v>23</v>
      </c>
      <c r="C1920" t="s">
        <v>32</v>
      </c>
      <c r="D1920" t="s">
        <v>111</v>
      </c>
      <c r="E1920" t="s">
        <v>246</v>
      </c>
      <c r="F1920" t="s">
        <v>292</v>
      </c>
      <c r="G1920">
        <v>2014</v>
      </c>
      <c r="H1920" s="31">
        <v>0</v>
      </c>
      <c r="I1920" s="31">
        <v>0</v>
      </c>
      <c r="J1920" s="31">
        <v>0</v>
      </c>
      <c r="K1920" s="31">
        <v>0</v>
      </c>
      <c r="L1920" s="31">
        <v>0</v>
      </c>
      <c r="M1920" s="31">
        <v>0</v>
      </c>
      <c r="N1920" s="31">
        <v>0</v>
      </c>
      <c r="O1920" s="31">
        <v>0</v>
      </c>
    </row>
    <row r="1921" spans="1:15" x14ac:dyDescent="0.35">
      <c r="A1921" t="s">
        <v>34</v>
      </c>
      <c r="B1921" t="s">
        <v>34</v>
      </c>
      <c r="C1921" t="s">
        <v>32</v>
      </c>
      <c r="D1921" t="s">
        <v>114</v>
      </c>
      <c r="E1921" t="s">
        <v>246</v>
      </c>
      <c r="F1921" t="s">
        <v>292</v>
      </c>
      <c r="G1921">
        <v>2014</v>
      </c>
      <c r="H1921" s="31">
        <v>0</v>
      </c>
      <c r="I1921" s="31">
        <v>0</v>
      </c>
      <c r="J1921" s="31">
        <v>0</v>
      </c>
      <c r="K1921" s="31">
        <v>0</v>
      </c>
      <c r="L1921" s="31">
        <v>0</v>
      </c>
      <c r="M1921" s="31">
        <v>0</v>
      </c>
      <c r="N1921" s="31">
        <v>0</v>
      </c>
      <c r="O1921" s="31">
        <v>0</v>
      </c>
    </row>
    <row r="1922" spans="1:15" x14ac:dyDescent="0.35">
      <c r="A1922" t="s">
        <v>38</v>
      </c>
      <c r="B1922" t="s">
        <v>38</v>
      </c>
      <c r="C1922" t="s">
        <v>39</v>
      </c>
      <c r="D1922" t="s">
        <v>115</v>
      </c>
      <c r="E1922" t="s">
        <v>246</v>
      </c>
      <c r="F1922" t="s">
        <v>292</v>
      </c>
      <c r="G1922">
        <v>2014</v>
      </c>
      <c r="H1922" s="31">
        <v>0</v>
      </c>
      <c r="I1922" s="31">
        <v>0</v>
      </c>
      <c r="J1922" s="31">
        <v>0</v>
      </c>
      <c r="K1922" s="31">
        <v>0</v>
      </c>
      <c r="L1922" s="31">
        <v>0</v>
      </c>
      <c r="M1922" s="31">
        <v>0</v>
      </c>
      <c r="N1922" s="31">
        <v>0</v>
      </c>
      <c r="O1922" s="31">
        <v>0</v>
      </c>
    </row>
    <row r="1923" spans="1:15" x14ac:dyDescent="0.35">
      <c r="A1923" t="s">
        <v>34</v>
      </c>
      <c r="B1923" t="s">
        <v>34</v>
      </c>
      <c r="C1923" t="s">
        <v>32</v>
      </c>
      <c r="D1923" t="s">
        <v>127</v>
      </c>
      <c r="E1923" t="s">
        <v>246</v>
      </c>
      <c r="F1923" t="s">
        <v>292</v>
      </c>
      <c r="G1923">
        <v>2014</v>
      </c>
      <c r="H1923" s="31">
        <v>0</v>
      </c>
      <c r="I1923" s="31">
        <v>0</v>
      </c>
      <c r="J1923" s="31">
        <v>0</v>
      </c>
      <c r="K1923" s="31">
        <v>0</v>
      </c>
      <c r="L1923" s="31">
        <v>0</v>
      </c>
      <c r="M1923" s="31">
        <v>0</v>
      </c>
      <c r="N1923" s="31">
        <v>0</v>
      </c>
      <c r="O1923" s="31">
        <v>0</v>
      </c>
    </row>
    <row r="1924" spans="1:15" x14ac:dyDescent="0.35">
      <c r="A1924" t="s">
        <v>38</v>
      </c>
      <c r="B1924" t="s">
        <v>38</v>
      </c>
      <c r="C1924" t="s">
        <v>39</v>
      </c>
      <c r="D1924" t="s">
        <v>134</v>
      </c>
      <c r="E1924" t="s">
        <v>246</v>
      </c>
      <c r="F1924" t="s">
        <v>292</v>
      </c>
      <c r="G1924">
        <v>2014</v>
      </c>
      <c r="H1924" s="31">
        <v>0</v>
      </c>
      <c r="I1924" s="31">
        <v>0</v>
      </c>
      <c r="J1924" s="31">
        <v>0</v>
      </c>
      <c r="K1924" s="31">
        <v>0</v>
      </c>
      <c r="L1924" s="31">
        <v>0</v>
      </c>
      <c r="M1924" s="31">
        <v>0</v>
      </c>
      <c r="N1924" s="31">
        <v>0</v>
      </c>
      <c r="O1924" s="31">
        <v>0</v>
      </c>
    </row>
    <row r="1925" spans="1:15" x14ac:dyDescent="0.35">
      <c r="A1925" t="s">
        <v>27</v>
      </c>
      <c r="B1925" t="s">
        <v>27</v>
      </c>
      <c r="C1925" t="s">
        <v>32</v>
      </c>
      <c r="D1925" t="s">
        <v>152</v>
      </c>
      <c r="E1925" t="s">
        <v>246</v>
      </c>
      <c r="F1925" t="s">
        <v>292</v>
      </c>
      <c r="G1925">
        <v>2014</v>
      </c>
      <c r="H1925" s="31">
        <v>0</v>
      </c>
      <c r="I1925" s="31">
        <v>0</v>
      </c>
      <c r="J1925" s="31">
        <v>0</v>
      </c>
      <c r="K1925" s="31">
        <v>0</v>
      </c>
      <c r="L1925" s="31">
        <v>0</v>
      </c>
      <c r="M1925" s="31">
        <v>0</v>
      </c>
      <c r="N1925" s="31">
        <v>0</v>
      </c>
      <c r="O1925" s="31">
        <v>0</v>
      </c>
    </row>
    <row r="1926" spans="1:15" x14ac:dyDescent="0.35">
      <c r="A1926" t="s">
        <v>23</v>
      </c>
      <c r="B1926" t="s">
        <v>23</v>
      </c>
      <c r="C1926" t="s">
        <v>32</v>
      </c>
      <c r="D1926" t="s">
        <v>173</v>
      </c>
      <c r="E1926" t="s">
        <v>246</v>
      </c>
      <c r="F1926" t="s">
        <v>292</v>
      </c>
      <c r="G1926">
        <v>2014</v>
      </c>
      <c r="H1926" s="31">
        <v>0</v>
      </c>
      <c r="I1926" s="31">
        <v>0</v>
      </c>
      <c r="J1926" s="31">
        <v>0</v>
      </c>
      <c r="K1926" s="31">
        <v>0</v>
      </c>
      <c r="L1926" s="31">
        <v>0</v>
      </c>
      <c r="M1926" s="31">
        <v>0</v>
      </c>
      <c r="N1926" s="31">
        <v>0</v>
      </c>
      <c r="O1926" s="31">
        <v>0</v>
      </c>
    </row>
    <row r="1927" spans="1:15" x14ac:dyDescent="0.35">
      <c r="A1927" t="s">
        <v>27</v>
      </c>
      <c r="B1927" t="s">
        <v>27</v>
      </c>
      <c r="C1927" t="s">
        <v>32</v>
      </c>
      <c r="D1927" t="s">
        <v>179</v>
      </c>
      <c r="E1927" t="s">
        <v>246</v>
      </c>
      <c r="F1927" t="s">
        <v>292</v>
      </c>
      <c r="G1927">
        <v>2014</v>
      </c>
      <c r="H1927" s="31">
        <v>0</v>
      </c>
      <c r="I1927" s="31">
        <v>0</v>
      </c>
      <c r="J1927" s="31">
        <v>0</v>
      </c>
      <c r="K1927" s="31">
        <v>0</v>
      </c>
      <c r="L1927" s="31">
        <v>0</v>
      </c>
      <c r="M1927" s="31">
        <v>0</v>
      </c>
      <c r="N1927" s="31">
        <v>0</v>
      </c>
      <c r="O1927" s="31">
        <v>0</v>
      </c>
    </row>
    <row r="1928" spans="1:15" x14ac:dyDescent="0.35">
      <c r="A1928" t="s">
        <v>34</v>
      </c>
      <c r="B1928" t="s">
        <v>34</v>
      </c>
      <c r="C1928" t="s">
        <v>32</v>
      </c>
      <c r="D1928" t="s">
        <v>189</v>
      </c>
      <c r="E1928" t="s">
        <v>246</v>
      </c>
      <c r="F1928" t="s">
        <v>292</v>
      </c>
      <c r="G1928">
        <v>2014</v>
      </c>
      <c r="H1928" s="31">
        <v>0</v>
      </c>
      <c r="I1928" s="31">
        <v>0</v>
      </c>
      <c r="J1928" s="31">
        <v>0</v>
      </c>
      <c r="K1928" s="31">
        <v>0</v>
      </c>
      <c r="L1928" s="31">
        <v>0</v>
      </c>
      <c r="M1928" s="31">
        <v>0</v>
      </c>
      <c r="N1928" s="31">
        <v>0</v>
      </c>
      <c r="O1928" s="31">
        <v>0</v>
      </c>
    </row>
    <row r="1929" spans="1:15" x14ac:dyDescent="0.35">
      <c r="A1929" t="s">
        <v>34</v>
      </c>
      <c r="B1929" t="s">
        <v>34</v>
      </c>
      <c r="C1929" t="s">
        <v>32</v>
      </c>
      <c r="D1929" t="s">
        <v>192</v>
      </c>
      <c r="E1929" t="s">
        <v>246</v>
      </c>
      <c r="F1929" t="s">
        <v>292</v>
      </c>
      <c r="G1929">
        <v>2014</v>
      </c>
      <c r="H1929" s="31">
        <v>0</v>
      </c>
      <c r="I1929" s="31">
        <v>0</v>
      </c>
      <c r="J1929" s="31">
        <v>0</v>
      </c>
      <c r="K1929" s="31">
        <v>0</v>
      </c>
      <c r="L1929" s="31">
        <v>0</v>
      </c>
      <c r="M1929" s="31">
        <v>0</v>
      </c>
      <c r="N1929" s="31">
        <v>0</v>
      </c>
      <c r="O1929" s="31">
        <v>0</v>
      </c>
    </row>
    <row r="1930" spans="1:15" x14ac:dyDescent="0.35">
      <c r="A1930" t="s">
        <v>38</v>
      </c>
      <c r="B1930" t="s">
        <v>38</v>
      </c>
      <c r="C1930" t="s">
        <v>39</v>
      </c>
      <c r="D1930" t="s">
        <v>197</v>
      </c>
      <c r="E1930" t="s">
        <v>246</v>
      </c>
      <c r="F1930" t="s">
        <v>292</v>
      </c>
      <c r="G1930">
        <v>2014</v>
      </c>
      <c r="H1930" s="31">
        <v>0</v>
      </c>
      <c r="I1930" s="31">
        <v>0</v>
      </c>
      <c r="J1930" s="31">
        <v>0</v>
      </c>
      <c r="K1930" s="31">
        <v>0</v>
      </c>
      <c r="L1930" s="31">
        <v>0</v>
      </c>
      <c r="M1930" s="31">
        <v>0</v>
      </c>
      <c r="N1930" s="31">
        <v>0</v>
      </c>
      <c r="O1930" s="31">
        <v>0</v>
      </c>
    </row>
    <row r="1931" spans="1:15" x14ac:dyDescent="0.35">
      <c r="A1931" t="s">
        <v>38</v>
      </c>
      <c r="B1931" t="s">
        <v>38</v>
      </c>
      <c r="C1931" t="s">
        <v>39</v>
      </c>
      <c r="D1931" t="s">
        <v>198</v>
      </c>
      <c r="E1931" t="s">
        <v>246</v>
      </c>
      <c r="F1931" t="s">
        <v>292</v>
      </c>
      <c r="G1931">
        <v>2014</v>
      </c>
      <c r="H1931" s="31">
        <v>0</v>
      </c>
      <c r="I1931" s="31">
        <v>0</v>
      </c>
      <c r="J1931" s="31">
        <v>0</v>
      </c>
      <c r="K1931" s="31">
        <v>0</v>
      </c>
      <c r="L1931" s="31">
        <v>0</v>
      </c>
      <c r="M1931" s="31">
        <v>0</v>
      </c>
      <c r="N1931" s="31">
        <v>0</v>
      </c>
      <c r="O1931" s="31">
        <v>0</v>
      </c>
    </row>
    <row r="1932" spans="1:15" x14ac:dyDescent="0.35">
      <c r="A1932" t="s">
        <v>34</v>
      </c>
      <c r="B1932" t="s">
        <v>34</v>
      </c>
      <c r="C1932" t="s">
        <v>32</v>
      </c>
      <c r="D1932" t="s">
        <v>200</v>
      </c>
      <c r="E1932" t="s">
        <v>246</v>
      </c>
      <c r="F1932" t="s">
        <v>292</v>
      </c>
      <c r="G1932">
        <v>2014</v>
      </c>
      <c r="H1932" s="31">
        <v>0</v>
      </c>
      <c r="I1932" s="31">
        <v>0</v>
      </c>
      <c r="J1932" s="31">
        <v>0</v>
      </c>
      <c r="K1932" s="31">
        <v>0</v>
      </c>
      <c r="L1932" s="31">
        <v>0</v>
      </c>
      <c r="M1932" s="31">
        <v>0</v>
      </c>
      <c r="N1932" s="31">
        <v>0</v>
      </c>
      <c r="O1932" s="31">
        <v>0</v>
      </c>
    </row>
    <row r="1933" spans="1:15" x14ac:dyDescent="0.35">
      <c r="A1933" t="s">
        <v>34</v>
      </c>
      <c r="B1933" t="s">
        <v>34</v>
      </c>
      <c r="C1933" t="s">
        <v>32</v>
      </c>
      <c r="D1933" t="s">
        <v>204</v>
      </c>
      <c r="E1933" t="s">
        <v>246</v>
      </c>
      <c r="F1933" t="s">
        <v>292</v>
      </c>
      <c r="G1933">
        <v>2014</v>
      </c>
      <c r="H1933" s="31">
        <v>0</v>
      </c>
      <c r="I1933" s="31">
        <v>0</v>
      </c>
      <c r="J1933" s="31">
        <v>0</v>
      </c>
      <c r="K1933" s="31">
        <v>0</v>
      </c>
      <c r="L1933" s="31">
        <v>0</v>
      </c>
      <c r="M1933" s="31">
        <v>0</v>
      </c>
      <c r="N1933" s="31">
        <v>0</v>
      </c>
      <c r="O1933" s="31">
        <v>0</v>
      </c>
    </row>
    <row r="1934" spans="1:15" x14ac:dyDescent="0.35">
      <c r="A1934" t="s">
        <v>27</v>
      </c>
      <c r="B1934" t="s">
        <v>27</v>
      </c>
      <c r="C1934" t="s">
        <v>32</v>
      </c>
      <c r="D1934" t="s">
        <v>207</v>
      </c>
      <c r="E1934" t="s">
        <v>246</v>
      </c>
      <c r="F1934" t="s">
        <v>292</v>
      </c>
      <c r="G1934">
        <v>2014</v>
      </c>
      <c r="H1934" s="31" t="s">
        <v>293</v>
      </c>
      <c r="I1934" s="31">
        <v>0</v>
      </c>
      <c r="J1934" s="31" t="s">
        <v>293</v>
      </c>
      <c r="K1934" s="31">
        <v>-0.437</v>
      </c>
      <c r="L1934" s="31">
        <v>-0.437</v>
      </c>
      <c r="M1934" s="31">
        <v>0</v>
      </c>
      <c r="N1934" s="31">
        <v>-0.437</v>
      </c>
      <c r="O1934" s="31">
        <v>0</v>
      </c>
    </row>
    <row r="1935" spans="1:15" x14ac:dyDescent="0.35">
      <c r="A1935" t="s">
        <v>38</v>
      </c>
      <c r="B1935" t="s">
        <v>38</v>
      </c>
      <c r="C1935" t="s">
        <v>39</v>
      </c>
      <c r="D1935" t="s">
        <v>211</v>
      </c>
      <c r="E1935" t="s">
        <v>246</v>
      </c>
      <c r="F1935" t="s">
        <v>292</v>
      </c>
      <c r="G1935">
        <v>2014</v>
      </c>
      <c r="H1935" s="31">
        <v>0</v>
      </c>
      <c r="I1935" s="31">
        <v>0</v>
      </c>
      <c r="J1935" s="31">
        <v>0</v>
      </c>
      <c r="K1935" s="31">
        <v>0</v>
      </c>
      <c r="L1935" s="31">
        <v>0</v>
      </c>
      <c r="M1935" s="31">
        <v>0</v>
      </c>
      <c r="N1935" s="31">
        <v>0</v>
      </c>
      <c r="O1935" s="31">
        <v>0</v>
      </c>
    </row>
    <row r="1936" spans="1:15" x14ac:dyDescent="0.35">
      <c r="A1936" t="s">
        <v>23</v>
      </c>
      <c r="B1936" t="s">
        <v>23</v>
      </c>
      <c r="C1936" t="s">
        <v>32</v>
      </c>
      <c r="D1936" t="s">
        <v>222</v>
      </c>
      <c r="E1936" t="s">
        <v>246</v>
      </c>
      <c r="F1936" t="s">
        <v>292</v>
      </c>
      <c r="G1936">
        <v>2014</v>
      </c>
      <c r="H1936" s="31">
        <v>0</v>
      </c>
      <c r="I1936" s="31">
        <v>0</v>
      </c>
      <c r="J1936" s="31">
        <v>0</v>
      </c>
      <c r="K1936" s="31">
        <v>0</v>
      </c>
      <c r="L1936" s="31">
        <v>0</v>
      </c>
      <c r="M1936" s="31">
        <v>0</v>
      </c>
      <c r="N1936" s="31">
        <v>0</v>
      </c>
      <c r="O1936" s="31">
        <v>0</v>
      </c>
    </row>
    <row r="1937" spans="1:15" x14ac:dyDescent="0.35">
      <c r="A1937" t="s">
        <v>27</v>
      </c>
      <c r="B1937" t="s">
        <v>27</v>
      </c>
      <c r="C1937" t="s">
        <v>32</v>
      </c>
      <c r="D1937" t="s">
        <v>234</v>
      </c>
      <c r="E1937" t="s">
        <v>246</v>
      </c>
      <c r="F1937" t="s">
        <v>292</v>
      </c>
      <c r="G1937">
        <v>2014</v>
      </c>
      <c r="H1937" s="31" t="s">
        <v>293</v>
      </c>
      <c r="I1937" s="31">
        <v>0</v>
      </c>
      <c r="J1937" s="31" t="s">
        <v>293</v>
      </c>
      <c r="K1937" s="31" t="s">
        <v>293</v>
      </c>
      <c r="L1937" s="31">
        <v>0</v>
      </c>
      <c r="M1937" s="31">
        <v>0</v>
      </c>
      <c r="N1937" s="31">
        <v>0</v>
      </c>
      <c r="O1937" s="31" t="s">
        <v>293</v>
      </c>
    </row>
    <row r="1938" spans="1:15" x14ac:dyDescent="0.35">
      <c r="A1938" t="s">
        <v>38</v>
      </c>
      <c r="B1938" t="s">
        <v>38</v>
      </c>
      <c r="C1938" t="s">
        <v>39</v>
      </c>
      <c r="D1938" t="s">
        <v>237</v>
      </c>
      <c r="E1938" t="s">
        <v>246</v>
      </c>
      <c r="F1938" t="s">
        <v>292</v>
      </c>
      <c r="G1938">
        <v>2014</v>
      </c>
      <c r="H1938" s="31">
        <v>0</v>
      </c>
      <c r="I1938" s="31">
        <v>0</v>
      </c>
      <c r="J1938" s="31">
        <v>0</v>
      </c>
      <c r="K1938" s="31">
        <v>0</v>
      </c>
      <c r="L1938" s="31">
        <v>0</v>
      </c>
      <c r="M1938" s="31">
        <v>0</v>
      </c>
      <c r="N1938" s="31">
        <v>0</v>
      </c>
      <c r="O1938" s="31">
        <v>0</v>
      </c>
    </row>
    <row r="1939" spans="1:15" x14ac:dyDescent="0.35">
      <c r="A1939" t="s">
        <v>38</v>
      </c>
      <c r="B1939" t="s">
        <v>38</v>
      </c>
      <c r="C1939" t="s">
        <v>39</v>
      </c>
      <c r="D1939" t="s">
        <v>254</v>
      </c>
      <c r="E1939" t="s">
        <v>246</v>
      </c>
      <c r="F1939" t="s">
        <v>292</v>
      </c>
      <c r="G1939">
        <v>2014</v>
      </c>
      <c r="H1939" s="31">
        <v>0</v>
      </c>
      <c r="I1939" s="31">
        <v>0</v>
      </c>
      <c r="J1939" s="31">
        <v>0</v>
      </c>
      <c r="K1939" s="31">
        <v>0</v>
      </c>
      <c r="L1939" s="31">
        <v>0</v>
      </c>
      <c r="M1939" s="31">
        <v>0</v>
      </c>
      <c r="N1939" s="31">
        <v>0</v>
      </c>
      <c r="O1939" s="31">
        <v>0</v>
      </c>
    </row>
    <row r="1940" spans="1:15" x14ac:dyDescent="0.35">
      <c r="A1940" t="s">
        <v>23</v>
      </c>
      <c r="B1940" t="s">
        <v>23</v>
      </c>
      <c r="C1940" t="s">
        <v>32</v>
      </c>
      <c r="D1940" t="s">
        <v>255</v>
      </c>
      <c r="E1940" t="s">
        <v>246</v>
      </c>
      <c r="F1940" t="s">
        <v>292</v>
      </c>
      <c r="G1940">
        <v>2014</v>
      </c>
      <c r="H1940" s="31">
        <v>0</v>
      </c>
      <c r="I1940" s="31">
        <v>0</v>
      </c>
      <c r="J1940" s="31">
        <v>0</v>
      </c>
      <c r="K1940" s="31">
        <v>0</v>
      </c>
      <c r="L1940" s="31">
        <v>0</v>
      </c>
      <c r="M1940" s="31">
        <v>0</v>
      </c>
      <c r="N1940" s="31">
        <v>0</v>
      </c>
      <c r="O1940" s="31">
        <v>0</v>
      </c>
    </row>
    <row r="1941" spans="1:15" x14ac:dyDescent="0.35">
      <c r="A1941" t="s">
        <v>23</v>
      </c>
      <c r="B1941" t="s">
        <v>23</v>
      </c>
      <c r="C1941" t="s">
        <v>32</v>
      </c>
      <c r="D1941" t="s">
        <v>261</v>
      </c>
      <c r="E1941" t="s">
        <v>246</v>
      </c>
      <c r="F1941" t="s">
        <v>292</v>
      </c>
      <c r="G1941">
        <v>2014</v>
      </c>
      <c r="H1941" s="31">
        <v>0</v>
      </c>
      <c r="I1941" s="31">
        <v>0</v>
      </c>
      <c r="J1941" s="31">
        <v>0</v>
      </c>
      <c r="K1941" s="31">
        <v>0</v>
      </c>
      <c r="L1941" s="31">
        <v>0</v>
      </c>
      <c r="M1941" s="31">
        <v>0</v>
      </c>
      <c r="N1941" s="31">
        <v>0</v>
      </c>
      <c r="O1941" s="31">
        <v>0</v>
      </c>
    </row>
    <row r="1942" spans="1:15" x14ac:dyDescent="0.35">
      <c r="A1942" t="s">
        <v>38</v>
      </c>
      <c r="B1942" t="s">
        <v>38</v>
      </c>
      <c r="C1942" t="s">
        <v>39</v>
      </c>
      <c r="D1942" t="s">
        <v>269</v>
      </c>
      <c r="E1942" t="s">
        <v>246</v>
      </c>
      <c r="F1942" t="s">
        <v>292</v>
      </c>
      <c r="G1942">
        <v>2014</v>
      </c>
      <c r="H1942" s="31">
        <v>0</v>
      </c>
      <c r="I1942" s="31">
        <v>0</v>
      </c>
      <c r="J1942" s="31">
        <v>0</v>
      </c>
      <c r="K1942" s="31">
        <v>0</v>
      </c>
      <c r="L1942" s="31">
        <v>0</v>
      </c>
      <c r="M1942" s="31">
        <v>0</v>
      </c>
      <c r="N1942" s="31">
        <v>0</v>
      </c>
      <c r="O1942" s="31">
        <v>0</v>
      </c>
    </row>
    <row r="1943" spans="1:15" x14ac:dyDescent="0.35">
      <c r="A1943" t="s">
        <v>27</v>
      </c>
      <c r="B1943" t="s">
        <v>27</v>
      </c>
      <c r="C1943" t="s">
        <v>32</v>
      </c>
      <c r="D1943" t="s">
        <v>271</v>
      </c>
      <c r="E1943" t="s">
        <v>246</v>
      </c>
      <c r="F1943" t="s">
        <v>292</v>
      </c>
      <c r="G1943">
        <v>2014</v>
      </c>
      <c r="H1943" s="31">
        <v>0</v>
      </c>
      <c r="I1943" s="31">
        <v>0</v>
      </c>
      <c r="J1943" s="31">
        <v>0</v>
      </c>
      <c r="K1943" s="31">
        <v>0</v>
      </c>
      <c r="L1943" s="31">
        <v>0</v>
      </c>
      <c r="M1943" s="31">
        <v>0</v>
      </c>
      <c r="N1943" s="31">
        <v>0</v>
      </c>
      <c r="O1943" s="31">
        <v>0</v>
      </c>
    </row>
    <row r="1944" spans="1:15" x14ac:dyDescent="0.35">
      <c r="A1944" t="s">
        <v>38</v>
      </c>
      <c r="B1944" t="s">
        <v>38</v>
      </c>
      <c r="C1944" t="s">
        <v>39</v>
      </c>
      <c r="D1944" t="s">
        <v>274</v>
      </c>
      <c r="E1944" t="s">
        <v>246</v>
      </c>
      <c r="F1944" t="s">
        <v>292</v>
      </c>
      <c r="G1944">
        <v>2014</v>
      </c>
      <c r="H1944" s="31">
        <v>0</v>
      </c>
      <c r="I1944" s="31">
        <v>0</v>
      </c>
      <c r="J1944" s="31">
        <v>0</v>
      </c>
      <c r="K1944" s="31">
        <v>0</v>
      </c>
      <c r="L1944" s="31">
        <v>0</v>
      </c>
      <c r="M1944" s="31">
        <v>0</v>
      </c>
      <c r="N1944" s="31">
        <v>0</v>
      </c>
      <c r="O1944" s="31">
        <v>0</v>
      </c>
    </row>
    <row r="1945" spans="1:15" x14ac:dyDescent="0.35">
      <c r="A1945" t="s">
        <v>30</v>
      </c>
      <c r="B1945" t="s">
        <v>30</v>
      </c>
      <c r="C1945" t="s">
        <v>30</v>
      </c>
      <c r="D1945" t="s">
        <v>31</v>
      </c>
      <c r="E1945" t="s">
        <v>246</v>
      </c>
      <c r="F1945" t="s">
        <v>292</v>
      </c>
      <c r="G1945">
        <v>2015</v>
      </c>
      <c r="H1945" s="31">
        <v>355227.11099999998</v>
      </c>
      <c r="I1945" s="31">
        <v>325131.62300000002</v>
      </c>
      <c r="J1945" s="31">
        <v>30095.489000000001</v>
      </c>
      <c r="K1945" s="31">
        <v>26788.938999999998</v>
      </c>
      <c r="L1945" s="31">
        <v>25321.201000000001</v>
      </c>
      <c r="M1945" s="31">
        <v>20051.723999999998</v>
      </c>
      <c r="N1945" s="31">
        <v>5269.4769999999999</v>
      </c>
      <c r="O1945" s="31">
        <v>1467.6189999999999</v>
      </c>
    </row>
    <row r="1946" spans="1:15" x14ac:dyDescent="0.35">
      <c r="A1946" t="s">
        <v>38</v>
      </c>
      <c r="B1946" t="s">
        <v>38</v>
      </c>
      <c r="C1946" t="s">
        <v>39</v>
      </c>
      <c r="D1946" t="s">
        <v>39</v>
      </c>
      <c r="E1946" t="s">
        <v>246</v>
      </c>
      <c r="F1946" t="s">
        <v>292</v>
      </c>
      <c r="G1946">
        <v>2015</v>
      </c>
      <c r="H1946" s="31" t="s">
        <v>293</v>
      </c>
      <c r="I1946" s="31" t="s">
        <v>293</v>
      </c>
      <c r="J1946" s="31" t="s">
        <v>293</v>
      </c>
      <c r="K1946" s="31" t="s">
        <v>293</v>
      </c>
      <c r="L1946" s="31" t="s">
        <v>293</v>
      </c>
      <c r="M1946" s="31" t="s">
        <v>293</v>
      </c>
      <c r="N1946" s="31" t="s">
        <v>293</v>
      </c>
      <c r="O1946" s="31" t="s">
        <v>293</v>
      </c>
    </row>
    <row r="1947" spans="1:15" x14ac:dyDescent="0.35">
      <c r="A1947" t="s">
        <v>34</v>
      </c>
      <c r="B1947" t="s">
        <v>34</v>
      </c>
      <c r="C1947" t="s">
        <v>32</v>
      </c>
      <c r="D1947" t="s">
        <v>46</v>
      </c>
      <c r="E1947" t="s">
        <v>246</v>
      </c>
      <c r="F1947" t="s">
        <v>292</v>
      </c>
      <c r="G1947">
        <v>2015</v>
      </c>
      <c r="H1947" s="31">
        <v>2350.8440000000001</v>
      </c>
      <c r="I1947" s="31">
        <v>1804.568</v>
      </c>
      <c r="J1947" s="31">
        <v>546.39400000000001</v>
      </c>
      <c r="K1947" s="31">
        <v>194.441</v>
      </c>
      <c r="L1947" s="31">
        <v>172.494</v>
      </c>
      <c r="M1947" s="31">
        <v>66.197999999999993</v>
      </c>
      <c r="N1947" s="31">
        <v>106.29600000000001</v>
      </c>
      <c r="O1947" s="31">
        <v>21.946999999999999</v>
      </c>
    </row>
    <row r="1948" spans="1:15" x14ac:dyDescent="0.35">
      <c r="A1948" t="s">
        <v>34</v>
      </c>
      <c r="B1948" t="s">
        <v>34</v>
      </c>
      <c r="C1948" t="s">
        <v>24</v>
      </c>
      <c r="D1948" t="s">
        <v>47</v>
      </c>
      <c r="E1948" t="s">
        <v>246</v>
      </c>
      <c r="F1948" t="s">
        <v>292</v>
      </c>
      <c r="G1948">
        <v>2015</v>
      </c>
      <c r="H1948" s="31">
        <v>3191.8780000000002</v>
      </c>
      <c r="I1948" s="31">
        <v>3201.1179999999999</v>
      </c>
      <c r="J1948" s="31">
        <v>-9.2409999999999997</v>
      </c>
      <c r="K1948" s="31">
        <v>323.87</v>
      </c>
      <c r="L1948" s="31">
        <v>317.22699999999998</v>
      </c>
      <c r="M1948" s="31">
        <v>142.83500000000001</v>
      </c>
      <c r="N1948" s="31">
        <v>174.392</v>
      </c>
      <c r="O1948" s="31">
        <v>6.5250000000000004</v>
      </c>
    </row>
    <row r="1949" spans="1:15" x14ac:dyDescent="0.35">
      <c r="A1949" t="s">
        <v>34</v>
      </c>
      <c r="B1949" t="s">
        <v>34</v>
      </c>
      <c r="C1949" t="s">
        <v>24</v>
      </c>
      <c r="D1949" t="s">
        <v>54</v>
      </c>
      <c r="E1949" t="s">
        <v>246</v>
      </c>
      <c r="F1949" t="s">
        <v>292</v>
      </c>
      <c r="G1949">
        <v>2015</v>
      </c>
      <c r="H1949" s="31">
        <v>12966.188</v>
      </c>
      <c r="I1949" s="31">
        <v>19124.964</v>
      </c>
      <c r="J1949" s="31">
        <v>-6158.7759999999998</v>
      </c>
      <c r="K1949" s="31">
        <v>500.04199999999997</v>
      </c>
      <c r="L1949" s="31">
        <v>590.91499999999996</v>
      </c>
      <c r="M1949" s="31">
        <v>889.87199999999996</v>
      </c>
      <c r="N1949" s="31">
        <v>-298.95699999999999</v>
      </c>
      <c r="O1949" s="31">
        <v>-90.873999999999995</v>
      </c>
    </row>
    <row r="1950" spans="1:15" x14ac:dyDescent="0.35">
      <c r="A1950" t="s">
        <v>34</v>
      </c>
      <c r="B1950" t="s">
        <v>34</v>
      </c>
      <c r="C1950" t="s">
        <v>57</v>
      </c>
      <c r="D1950" t="s">
        <v>74</v>
      </c>
      <c r="E1950" t="s">
        <v>246</v>
      </c>
      <c r="F1950" t="s">
        <v>292</v>
      </c>
      <c r="G1950">
        <v>2015</v>
      </c>
      <c r="H1950" s="31">
        <v>3053.857</v>
      </c>
      <c r="I1950" s="31">
        <v>2617.998</v>
      </c>
      <c r="J1950" s="31">
        <v>435.85899999999998</v>
      </c>
      <c r="K1950" s="31">
        <v>444.40199999999999</v>
      </c>
      <c r="L1950" s="31">
        <v>439.65699999999998</v>
      </c>
      <c r="M1950" s="31">
        <v>108.55</v>
      </c>
      <c r="N1950" s="31">
        <v>330.988</v>
      </c>
      <c r="O1950" s="31">
        <v>4.8639999999999999</v>
      </c>
    </row>
    <row r="1951" spans="1:15" x14ac:dyDescent="0.35">
      <c r="A1951" t="s">
        <v>34</v>
      </c>
      <c r="B1951" t="s">
        <v>34</v>
      </c>
      <c r="C1951" t="s">
        <v>41</v>
      </c>
      <c r="D1951" t="s">
        <v>78</v>
      </c>
      <c r="E1951" t="s">
        <v>246</v>
      </c>
      <c r="F1951" t="s">
        <v>292</v>
      </c>
      <c r="G1951">
        <v>2015</v>
      </c>
      <c r="H1951" s="31">
        <v>1442.873</v>
      </c>
      <c r="I1951" s="31">
        <v>1001.208</v>
      </c>
      <c r="J1951" s="31">
        <v>441.66399999999999</v>
      </c>
      <c r="K1951" s="31">
        <v>-111.99</v>
      </c>
      <c r="L1951" s="31">
        <v>-137.37799999999999</v>
      </c>
      <c r="M1951" s="31">
        <v>76.162999999999997</v>
      </c>
      <c r="N1951" s="31">
        <v>-213.541</v>
      </c>
      <c r="O1951" s="31">
        <v>25.506</v>
      </c>
    </row>
    <row r="1952" spans="1:15" x14ac:dyDescent="0.35">
      <c r="A1952" t="s">
        <v>34</v>
      </c>
      <c r="B1952" t="s">
        <v>34</v>
      </c>
      <c r="C1952" t="s">
        <v>24</v>
      </c>
      <c r="D1952" t="s">
        <v>96</v>
      </c>
      <c r="E1952" t="s">
        <v>246</v>
      </c>
      <c r="F1952" t="s">
        <v>292</v>
      </c>
      <c r="G1952">
        <v>2015</v>
      </c>
      <c r="H1952" s="31">
        <v>1047.2940000000001</v>
      </c>
      <c r="I1952" s="31">
        <v>963.29700000000003</v>
      </c>
      <c r="J1952" s="31">
        <v>83.997</v>
      </c>
      <c r="K1952" s="31">
        <v>196.22</v>
      </c>
      <c r="L1952" s="31">
        <v>190.76300000000001</v>
      </c>
      <c r="M1952" s="31">
        <v>69.994</v>
      </c>
      <c r="N1952" s="31">
        <v>120.76900000000001</v>
      </c>
      <c r="O1952" s="31">
        <v>5.4569999999999999</v>
      </c>
    </row>
    <row r="1953" spans="1:15" x14ac:dyDescent="0.35">
      <c r="A1953" t="s">
        <v>34</v>
      </c>
      <c r="B1953" t="s">
        <v>34</v>
      </c>
      <c r="C1953" t="s">
        <v>24</v>
      </c>
      <c r="D1953" t="s">
        <v>97</v>
      </c>
      <c r="E1953" t="s">
        <v>246</v>
      </c>
      <c r="F1953" t="s">
        <v>292</v>
      </c>
      <c r="G1953">
        <v>2015</v>
      </c>
      <c r="H1953" s="31">
        <v>19869.562000000002</v>
      </c>
      <c r="I1953" s="31">
        <v>17999.005000000001</v>
      </c>
      <c r="J1953" s="31">
        <v>1870.557</v>
      </c>
      <c r="K1953" s="31">
        <v>1689.4639999999999</v>
      </c>
      <c r="L1953" s="31">
        <v>1651.2639999999999</v>
      </c>
      <c r="M1953" s="31">
        <v>1277.212</v>
      </c>
      <c r="N1953" s="31">
        <v>373.93400000000003</v>
      </c>
      <c r="O1953" s="31">
        <v>38.319000000000003</v>
      </c>
    </row>
    <row r="1954" spans="1:15" x14ac:dyDescent="0.35">
      <c r="A1954" t="s">
        <v>34</v>
      </c>
      <c r="B1954" t="s">
        <v>34</v>
      </c>
      <c r="C1954" t="s">
        <v>24</v>
      </c>
      <c r="D1954" t="s">
        <v>106</v>
      </c>
      <c r="E1954" t="s">
        <v>246</v>
      </c>
      <c r="F1954" t="s">
        <v>292</v>
      </c>
      <c r="G1954">
        <v>2015</v>
      </c>
      <c r="H1954" s="31">
        <v>4403.6109999999999</v>
      </c>
      <c r="I1954" s="31">
        <v>4344.7299999999996</v>
      </c>
      <c r="J1954" s="31">
        <v>58.881</v>
      </c>
      <c r="K1954" s="31">
        <v>342.49599999999998</v>
      </c>
      <c r="L1954" s="31">
        <v>343.20800000000003</v>
      </c>
      <c r="M1954" s="31">
        <v>521.39599999999996</v>
      </c>
      <c r="N1954" s="31">
        <v>-178.18799999999999</v>
      </c>
      <c r="O1954" s="31">
        <v>-0.71199999999999997</v>
      </c>
    </row>
    <row r="1955" spans="1:15" x14ac:dyDescent="0.35">
      <c r="A1955" t="s">
        <v>34</v>
      </c>
      <c r="B1955" t="s">
        <v>34</v>
      </c>
      <c r="C1955" t="s">
        <v>24</v>
      </c>
      <c r="D1955" t="s">
        <v>112</v>
      </c>
      <c r="E1955" t="s">
        <v>246</v>
      </c>
      <c r="F1955" t="s">
        <v>292</v>
      </c>
      <c r="G1955">
        <v>2015</v>
      </c>
      <c r="H1955" s="31">
        <v>34445.669000000002</v>
      </c>
      <c r="I1955" s="31">
        <v>33203.250999999997</v>
      </c>
      <c r="J1955" s="31">
        <v>1242.4179999999999</v>
      </c>
      <c r="K1955" s="31">
        <v>1886.278</v>
      </c>
      <c r="L1955" s="31">
        <v>1815.691</v>
      </c>
      <c r="M1955" s="31">
        <v>2627.9760000000001</v>
      </c>
      <c r="N1955" s="31">
        <v>-812.16700000000003</v>
      </c>
      <c r="O1955" s="31">
        <v>70.468000000000004</v>
      </c>
    </row>
    <row r="1956" spans="1:15" x14ac:dyDescent="0.35">
      <c r="A1956" t="s">
        <v>34</v>
      </c>
      <c r="B1956" t="s">
        <v>34</v>
      </c>
      <c r="C1956" t="s">
        <v>24</v>
      </c>
      <c r="D1956" t="s">
        <v>113</v>
      </c>
      <c r="E1956" t="s">
        <v>246</v>
      </c>
      <c r="F1956" t="s">
        <v>292</v>
      </c>
      <c r="G1956">
        <v>2015</v>
      </c>
      <c r="H1956" s="31">
        <v>7160.8140000000003</v>
      </c>
      <c r="I1956" s="31">
        <v>6477.1109999999999</v>
      </c>
      <c r="J1956" s="31">
        <v>683.58399999999995</v>
      </c>
      <c r="K1956" s="31">
        <v>430.048</v>
      </c>
      <c r="L1956" s="31">
        <v>403.47399999999999</v>
      </c>
      <c r="M1956" s="31">
        <v>191</v>
      </c>
      <c r="N1956" s="31">
        <v>212.59200000000001</v>
      </c>
      <c r="O1956" s="31">
        <v>26.454999999999998</v>
      </c>
    </row>
    <row r="1957" spans="1:15" x14ac:dyDescent="0.35">
      <c r="A1957" t="s">
        <v>34</v>
      </c>
      <c r="B1957" t="s">
        <v>34</v>
      </c>
      <c r="C1957" t="s">
        <v>24</v>
      </c>
      <c r="D1957" t="s">
        <v>119</v>
      </c>
      <c r="E1957" t="s">
        <v>246</v>
      </c>
      <c r="F1957" t="s">
        <v>292</v>
      </c>
      <c r="G1957">
        <v>2015</v>
      </c>
      <c r="H1957" s="31">
        <v>17635.887999999999</v>
      </c>
      <c r="I1957" s="31">
        <v>20279.713</v>
      </c>
      <c r="J1957" s="31">
        <v>-2643.8249999999998</v>
      </c>
      <c r="K1957" s="31">
        <v>2695.2420000000002</v>
      </c>
      <c r="L1957" s="31">
        <v>2637.5859999999998</v>
      </c>
      <c r="M1957" s="31">
        <v>1263.806</v>
      </c>
      <c r="N1957" s="31">
        <v>1373.78</v>
      </c>
      <c r="O1957" s="31">
        <v>57.774999999999999</v>
      </c>
    </row>
    <row r="1958" spans="1:15" x14ac:dyDescent="0.35">
      <c r="A1958" t="s">
        <v>34</v>
      </c>
      <c r="B1958" t="s">
        <v>34</v>
      </c>
      <c r="C1958" t="s">
        <v>24</v>
      </c>
      <c r="D1958" t="s">
        <v>122</v>
      </c>
      <c r="E1958" t="s">
        <v>246</v>
      </c>
      <c r="F1958" t="s">
        <v>292</v>
      </c>
      <c r="G1958">
        <v>2015</v>
      </c>
      <c r="H1958" s="31">
        <v>131.86000000000001</v>
      </c>
      <c r="I1958" s="31">
        <v>68.831999999999994</v>
      </c>
      <c r="J1958" s="31">
        <v>62.908999999999999</v>
      </c>
      <c r="K1958" s="31">
        <v>10.795999999999999</v>
      </c>
      <c r="L1958" s="31">
        <v>10.202999999999999</v>
      </c>
      <c r="M1958" s="31">
        <v>13.05</v>
      </c>
      <c r="N1958" s="31">
        <v>-2.847</v>
      </c>
      <c r="O1958" s="31">
        <v>0.59299999999999997</v>
      </c>
    </row>
    <row r="1959" spans="1:15" x14ac:dyDescent="0.35">
      <c r="A1959" t="s">
        <v>34</v>
      </c>
      <c r="B1959" t="s">
        <v>34</v>
      </c>
      <c r="C1959" t="s">
        <v>24</v>
      </c>
      <c r="D1959" t="s">
        <v>136</v>
      </c>
      <c r="E1959" t="s">
        <v>246</v>
      </c>
      <c r="F1959" t="s">
        <v>292</v>
      </c>
      <c r="G1959">
        <v>2015</v>
      </c>
      <c r="H1959" s="31">
        <v>616.88499999999999</v>
      </c>
      <c r="I1959" s="31">
        <v>513.69500000000005</v>
      </c>
      <c r="J1959" s="31">
        <v>103.18899999999999</v>
      </c>
      <c r="K1959" s="31">
        <v>50.301000000000002</v>
      </c>
      <c r="L1959" s="31">
        <v>46.503999999999998</v>
      </c>
      <c r="M1959" s="31">
        <v>21.829000000000001</v>
      </c>
      <c r="N1959" s="31">
        <v>24.675999999999998</v>
      </c>
      <c r="O1959" s="31">
        <v>3.7959999999999998</v>
      </c>
    </row>
    <row r="1960" spans="1:15" x14ac:dyDescent="0.35">
      <c r="A1960" t="s">
        <v>34</v>
      </c>
      <c r="B1960" t="s">
        <v>34</v>
      </c>
      <c r="C1960" t="s">
        <v>24</v>
      </c>
      <c r="D1960" t="s">
        <v>137</v>
      </c>
      <c r="E1960" t="s">
        <v>246</v>
      </c>
      <c r="F1960" t="s">
        <v>292</v>
      </c>
      <c r="G1960">
        <v>2015</v>
      </c>
      <c r="H1960" s="31">
        <v>32.460999999999999</v>
      </c>
      <c r="I1960" s="31">
        <v>32.460999999999999</v>
      </c>
      <c r="J1960" s="31">
        <v>0</v>
      </c>
      <c r="K1960" s="31">
        <v>0.83</v>
      </c>
      <c r="L1960" s="31">
        <v>0.83</v>
      </c>
      <c r="M1960" s="31" t="s">
        <v>293</v>
      </c>
      <c r="N1960" s="31" t="s">
        <v>293</v>
      </c>
      <c r="O1960" s="31">
        <v>0</v>
      </c>
    </row>
    <row r="1961" spans="1:15" x14ac:dyDescent="0.35">
      <c r="A1961" t="s">
        <v>34</v>
      </c>
      <c r="B1961" t="s">
        <v>34</v>
      </c>
      <c r="C1961" t="s">
        <v>24</v>
      </c>
      <c r="D1961" t="s">
        <v>142</v>
      </c>
      <c r="E1961" t="s">
        <v>246</v>
      </c>
      <c r="F1961" t="s">
        <v>292</v>
      </c>
      <c r="G1961">
        <v>2015</v>
      </c>
      <c r="H1961" s="31">
        <v>1882.6410000000001</v>
      </c>
      <c r="I1961" s="31">
        <v>2127.8789999999999</v>
      </c>
      <c r="J1961" s="31">
        <v>-245.23699999999999</v>
      </c>
      <c r="K1961" s="31">
        <v>141.649</v>
      </c>
      <c r="L1961" s="31">
        <v>108.313</v>
      </c>
      <c r="M1961" s="31" t="s">
        <v>293</v>
      </c>
      <c r="N1961" s="31" t="s">
        <v>293</v>
      </c>
      <c r="O1961" s="31">
        <v>33.335999999999999</v>
      </c>
    </row>
    <row r="1962" spans="1:15" x14ac:dyDescent="0.35">
      <c r="A1962" t="s">
        <v>34</v>
      </c>
      <c r="B1962" t="s">
        <v>34</v>
      </c>
      <c r="C1962" t="s">
        <v>28</v>
      </c>
      <c r="D1962" t="s">
        <v>144</v>
      </c>
      <c r="E1962" t="s">
        <v>246</v>
      </c>
      <c r="F1962" t="s">
        <v>292</v>
      </c>
      <c r="G1962">
        <v>2015</v>
      </c>
      <c r="H1962" s="31">
        <v>1015.425</v>
      </c>
      <c r="I1962" s="31">
        <v>798.50300000000004</v>
      </c>
      <c r="J1962" s="31">
        <v>216.923</v>
      </c>
      <c r="K1962" s="31">
        <v>12.218999999999999</v>
      </c>
      <c r="L1962" s="31">
        <v>11.625999999999999</v>
      </c>
      <c r="M1962" s="31" t="s">
        <v>293</v>
      </c>
      <c r="N1962" s="31" t="s">
        <v>293</v>
      </c>
      <c r="O1962" s="31">
        <v>0.59299999999999997</v>
      </c>
    </row>
    <row r="1963" spans="1:15" x14ac:dyDescent="0.35">
      <c r="A1963" t="s">
        <v>34</v>
      </c>
      <c r="B1963" t="s">
        <v>34</v>
      </c>
      <c r="C1963" t="s">
        <v>24</v>
      </c>
      <c r="D1963" t="s">
        <v>145</v>
      </c>
      <c r="E1963" t="s">
        <v>246</v>
      </c>
      <c r="F1963" t="s">
        <v>292</v>
      </c>
      <c r="G1963">
        <v>2015</v>
      </c>
      <c r="H1963" s="31">
        <v>6843.7830000000004</v>
      </c>
      <c r="I1963" s="31">
        <v>6227.9639999999999</v>
      </c>
      <c r="J1963" s="31">
        <v>615.81799999999998</v>
      </c>
      <c r="K1963" s="31">
        <v>417.71</v>
      </c>
      <c r="L1963" s="31">
        <v>403.47399999999999</v>
      </c>
      <c r="M1963" s="31">
        <v>163.24</v>
      </c>
      <c r="N1963" s="31">
        <v>240.233</v>
      </c>
      <c r="O1963" s="31">
        <v>14.236000000000001</v>
      </c>
    </row>
    <row r="1964" spans="1:15" x14ac:dyDescent="0.35">
      <c r="A1964" t="s">
        <v>34</v>
      </c>
      <c r="B1964" t="s">
        <v>34</v>
      </c>
      <c r="C1964" t="s">
        <v>32</v>
      </c>
      <c r="D1964" t="s">
        <v>147</v>
      </c>
      <c r="E1964" t="s">
        <v>246</v>
      </c>
      <c r="F1964" t="s">
        <v>292</v>
      </c>
      <c r="G1964">
        <v>2015</v>
      </c>
      <c r="H1964" s="31">
        <v>3054.8049999999998</v>
      </c>
      <c r="I1964" s="31">
        <v>1289.6880000000001</v>
      </c>
      <c r="J1964" s="31">
        <v>1765.117</v>
      </c>
      <c r="K1964" s="31">
        <v>92.534000000000006</v>
      </c>
      <c r="L1964" s="31">
        <v>59.317</v>
      </c>
      <c r="M1964" s="31">
        <v>63.231999999999999</v>
      </c>
      <c r="N1964" s="31">
        <v>-3.915</v>
      </c>
      <c r="O1964" s="31">
        <v>33.216999999999999</v>
      </c>
    </row>
    <row r="1965" spans="1:15" x14ac:dyDescent="0.35">
      <c r="A1965" t="s">
        <v>34</v>
      </c>
      <c r="B1965" t="s">
        <v>34</v>
      </c>
      <c r="C1965" t="s">
        <v>32</v>
      </c>
      <c r="D1965" t="s">
        <v>154</v>
      </c>
      <c r="E1965" t="s">
        <v>246</v>
      </c>
      <c r="F1965" t="s">
        <v>292</v>
      </c>
      <c r="G1965">
        <v>2015</v>
      </c>
      <c r="H1965" s="31">
        <v>2503.7910000000002</v>
      </c>
      <c r="I1965" s="31">
        <v>2248.0100000000002</v>
      </c>
      <c r="J1965" s="31">
        <v>255.78100000000001</v>
      </c>
      <c r="K1965" s="31">
        <v>133.93799999999999</v>
      </c>
      <c r="L1965" s="31">
        <v>128.83600000000001</v>
      </c>
      <c r="M1965" s="31">
        <v>155.88499999999999</v>
      </c>
      <c r="N1965" s="31">
        <v>-27.048999999999999</v>
      </c>
      <c r="O1965" s="31">
        <v>5.101</v>
      </c>
    </row>
    <row r="1966" spans="1:15" x14ac:dyDescent="0.35">
      <c r="A1966" t="s">
        <v>34</v>
      </c>
      <c r="B1966" t="s">
        <v>34</v>
      </c>
      <c r="C1966" t="s">
        <v>24</v>
      </c>
      <c r="D1966" t="s">
        <v>159</v>
      </c>
      <c r="E1966" t="s">
        <v>246</v>
      </c>
      <c r="F1966" t="s">
        <v>292</v>
      </c>
      <c r="G1966">
        <v>2015</v>
      </c>
      <c r="H1966" s="31">
        <v>2792.2710000000002</v>
      </c>
      <c r="I1966" s="31">
        <v>2625.3440000000001</v>
      </c>
      <c r="J1966" s="31">
        <v>166.92699999999999</v>
      </c>
      <c r="K1966" s="31">
        <v>289.46699999999998</v>
      </c>
      <c r="L1966" s="31">
        <v>287.09399999999999</v>
      </c>
      <c r="M1966" s="31">
        <v>139.03899999999999</v>
      </c>
      <c r="N1966" s="31">
        <v>148.05500000000001</v>
      </c>
      <c r="O1966" s="31">
        <v>2.3730000000000002</v>
      </c>
    </row>
    <row r="1967" spans="1:15" x14ac:dyDescent="0.35">
      <c r="A1967" t="s">
        <v>34</v>
      </c>
      <c r="B1967" t="s">
        <v>34</v>
      </c>
      <c r="C1967" t="s">
        <v>24</v>
      </c>
      <c r="D1967" t="s">
        <v>166</v>
      </c>
      <c r="E1967" t="s">
        <v>246</v>
      </c>
      <c r="F1967" t="s">
        <v>292</v>
      </c>
      <c r="G1967">
        <v>2015</v>
      </c>
      <c r="H1967" s="31">
        <v>24887.687999999998</v>
      </c>
      <c r="I1967" s="31">
        <v>23226.116000000002</v>
      </c>
      <c r="J1967" s="31">
        <v>1661.5719999999999</v>
      </c>
      <c r="K1967" s="31">
        <v>408.57499999999999</v>
      </c>
      <c r="L1967" s="31">
        <v>405.25299999999999</v>
      </c>
      <c r="M1967" s="31">
        <v>466.70499999999998</v>
      </c>
      <c r="N1967" s="31">
        <v>-61.451999999999998</v>
      </c>
      <c r="O1967" s="31">
        <v>3.3220000000000001</v>
      </c>
    </row>
    <row r="1968" spans="1:15" x14ac:dyDescent="0.35">
      <c r="A1968" t="s">
        <v>23</v>
      </c>
      <c r="B1968" t="s">
        <v>23</v>
      </c>
      <c r="C1968" t="s">
        <v>41</v>
      </c>
      <c r="D1968" t="s">
        <v>178</v>
      </c>
      <c r="E1968" t="s">
        <v>246</v>
      </c>
      <c r="F1968" t="s">
        <v>292</v>
      </c>
      <c r="G1968">
        <v>2015</v>
      </c>
      <c r="H1968" s="31">
        <v>1771.0409999999999</v>
      </c>
      <c r="I1968" s="31">
        <v>1392.1669999999999</v>
      </c>
      <c r="J1968" s="31">
        <v>378.87400000000002</v>
      </c>
      <c r="K1968" s="31">
        <v>194.91499999999999</v>
      </c>
      <c r="L1968" s="31">
        <v>179.256</v>
      </c>
      <c r="M1968" s="31">
        <v>29.896000000000001</v>
      </c>
      <c r="N1968" s="31">
        <v>149.36000000000001</v>
      </c>
      <c r="O1968" s="31">
        <v>15.66</v>
      </c>
    </row>
    <row r="1969" spans="1:15" x14ac:dyDescent="0.35">
      <c r="A1969" t="s">
        <v>34</v>
      </c>
      <c r="B1969" t="s">
        <v>34</v>
      </c>
      <c r="C1969" t="s">
        <v>24</v>
      </c>
      <c r="D1969" t="s">
        <v>191</v>
      </c>
      <c r="E1969" t="s">
        <v>246</v>
      </c>
      <c r="F1969" t="s">
        <v>292</v>
      </c>
      <c r="G1969">
        <v>2015</v>
      </c>
      <c r="H1969" s="31">
        <v>22604.136999999999</v>
      </c>
      <c r="I1969" s="31">
        <v>22081.674999999999</v>
      </c>
      <c r="J1969" s="31">
        <v>522.46199999999999</v>
      </c>
      <c r="K1969" s="31">
        <v>2381.692</v>
      </c>
      <c r="L1969" s="31">
        <v>2352.39</v>
      </c>
      <c r="M1969" s="31">
        <v>3946.3539999999998</v>
      </c>
      <c r="N1969" s="31">
        <v>-1593.9639999999999</v>
      </c>
      <c r="O1969" s="31">
        <v>29.184000000000001</v>
      </c>
    </row>
    <row r="1970" spans="1:15" x14ac:dyDescent="0.35">
      <c r="A1970" t="s">
        <v>34</v>
      </c>
      <c r="B1970" t="s">
        <v>34</v>
      </c>
      <c r="C1970" t="s">
        <v>32</v>
      </c>
      <c r="D1970" t="s">
        <v>193</v>
      </c>
      <c r="E1970" t="s">
        <v>246</v>
      </c>
      <c r="F1970" t="s">
        <v>292</v>
      </c>
      <c r="G1970">
        <v>2015</v>
      </c>
      <c r="H1970" s="31">
        <v>136.125</v>
      </c>
      <c r="I1970" s="31">
        <v>108.16500000000001</v>
      </c>
      <c r="J1970" s="31">
        <v>27.959</v>
      </c>
      <c r="K1970" s="31">
        <v>17.675999999999998</v>
      </c>
      <c r="L1970" s="31">
        <v>17.202000000000002</v>
      </c>
      <c r="M1970" s="31">
        <v>0</v>
      </c>
      <c r="N1970" s="31">
        <v>17.202000000000002</v>
      </c>
      <c r="O1970" s="31">
        <v>0.47499999999999998</v>
      </c>
    </row>
    <row r="1971" spans="1:15" x14ac:dyDescent="0.35">
      <c r="A1971" t="s">
        <v>34</v>
      </c>
      <c r="B1971" t="s">
        <v>34</v>
      </c>
      <c r="C1971" t="s">
        <v>24</v>
      </c>
      <c r="D1971" t="s">
        <v>291</v>
      </c>
      <c r="E1971" t="s">
        <v>246</v>
      </c>
      <c r="F1971" t="s">
        <v>292</v>
      </c>
      <c r="G1971">
        <v>2015</v>
      </c>
      <c r="H1971" s="31">
        <v>27778.41</v>
      </c>
      <c r="I1971" s="31">
        <v>23692.659</v>
      </c>
      <c r="J1971" s="31">
        <v>4085.75</v>
      </c>
      <c r="K1971" s="31">
        <v>2178.5909999999999</v>
      </c>
      <c r="L1971" s="31">
        <v>2016.182</v>
      </c>
      <c r="M1971" s="31">
        <v>1098.193</v>
      </c>
      <c r="N1971" s="31">
        <v>917.87</v>
      </c>
      <c r="O1971" s="31">
        <v>162.41</v>
      </c>
    </row>
    <row r="1972" spans="1:15" x14ac:dyDescent="0.35">
      <c r="A1972" t="s">
        <v>34</v>
      </c>
      <c r="B1972" t="s">
        <v>34</v>
      </c>
      <c r="C1972" t="s">
        <v>24</v>
      </c>
      <c r="D1972" t="s">
        <v>212</v>
      </c>
      <c r="E1972" t="s">
        <v>246</v>
      </c>
      <c r="F1972" t="s">
        <v>292</v>
      </c>
      <c r="G1972">
        <v>2015</v>
      </c>
      <c r="H1972" s="31">
        <v>5759.0510000000004</v>
      </c>
      <c r="I1972" s="31">
        <v>4635.4610000000002</v>
      </c>
      <c r="J1972" s="31">
        <v>1123.5899999999999</v>
      </c>
      <c r="K1972" s="31">
        <v>430.87799999999999</v>
      </c>
      <c r="L1972" s="31">
        <v>414.98099999999999</v>
      </c>
      <c r="M1972" s="31">
        <v>222.55699999999999</v>
      </c>
      <c r="N1972" s="31">
        <v>192.42400000000001</v>
      </c>
      <c r="O1972" s="31">
        <v>15.897</v>
      </c>
    </row>
    <row r="1973" spans="1:15" x14ac:dyDescent="0.35">
      <c r="A1973" t="s">
        <v>34</v>
      </c>
      <c r="B1973" t="s">
        <v>34</v>
      </c>
      <c r="C1973" t="s">
        <v>24</v>
      </c>
      <c r="D1973" t="s">
        <v>213</v>
      </c>
      <c r="E1973" t="s">
        <v>246</v>
      </c>
      <c r="F1973" t="s">
        <v>292</v>
      </c>
      <c r="G1973">
        <v>2015</v>
      </c>
      <c r="H1973" s="31">
        <v>1307.6959999999999</v>
      </c>
      <c r="I1973" s="31">
        <v>1196.3320000000001</v>
      </c>
      <c r="J1973" s="31">
        <v>111.245</v>
      </c>
      <c r="K1973" s="31">
        <v>134.41200000000001</v>
      </c>
      <c r="L1973" s="31">
        <v>133.58199999999999</v>
      </c>
      <c r="M1973" s="31">
        <v>12.101000000000001</v>
      </c>
      <c r="N1973" s="31">
        <v>121.48099999999999</v>
      </c>
      <c r="O1973" s="31">
        <v>0.83</v>
      </c>
    </row>
    <row r="1974" spans="1:15" x14ac:dyDescent="0.35">
      <c r="A1974" t="s">
        <v>34</v>
      </c>
      <c r="B1974" t="s">
        <v>34</v>
      </c>
      <c r="C1974" t="s">
        <v>24</v>
      </c>
      <c r="D1974" t="s">
        <v>232</v>
      </c>
      <c r="E1974" t="s">
        <v>246</v>
      </c>
      <c r="F1974" t="s">
        <v>292</v>
      </c>
      <c r="G1974">
        <v>2015</v>
      </c>
      <c r="H1974" s="31">
        <v>113.61499999999999</v>
      </c>
      <c r="I1974" s="31">
        <v>178.41900000000001</v>
      </c>
      <c r="J1974" s="31">
        <v>-64.923000000000002</v>
      </c>
      <c r="K1974" s="31">
        <v>32.030999999999999</v>
      </c>
      <c r="L1974" s="31">
        <v>29.303000000000001</v>
      </c>
      <c r="M1974" s="31">
        <v>8.7789999999999999</v>
      </c>
      <c r="N1974" s="31">
        <v>20.405000000000001</v>
      </c>
      <c r="O1974" s="31">
        <v>2.7290000000000001</v>
      </c>
    </row>
    <row r="1975" spans="1:15" x14ac:dyDescent="0.35">
      <c r="A1975" t="s">
        <v>34</v>
      </c>
      <c r="B1975" t="s">
        <v>34</v>
      </c>
      <c r="C1975" t="s">
        <v>24</v>
      </c>
      <c r="D1975" t="s">
        <v>233</v>
      </c>
      <c r="E1975" t="s">
        <v>246</v>
      </c>
      <c r="F1975" t="s">
        <v>292</v>
      </c>
      <c r="G1975">
        <v>2015</v>
      </c>
      <c r="H1975" s="31">
        <v>58.762</v>
      </c>
      <c r="I1975" s="31">
        <v>59.71</v>
      </c>
      <c r="J1975" s="31">
        <v>-0.94799999999999995</v>
      </c>
      <c r="K1975" s="31">
        <v>13.762</v>
      </c>
      <c r="L1975" s="31">
        <v>13.643000000000001</v>
      </c>
      <c r="M1975" s="31">
        <v>10.44</v>
      </c>
      <c r="N1975" s="31">
        <v>3.2029999999999998</v>
      </c>
      <c r="O1975" s="31">
        <v>0.11899999999999999</v>
      </c>
    </row>
    <row r="1976" spans="1:15" x14ac:dyDescent="0.35">
      <c r="A1976" t="s">
        <v>34</v>
      </c>
      <c r="B1976" t="s">
        <v>34</v>
      </c>
      <c r="C1976" t="s">
        <v>24</v>
      </c>
      <c r="D1976" t="s">
        <v>239</v>
      </c>
      <c r="E1976" t="s">
        <v>246</v>
      </c>
      <c r="F1976" t="s">
        <v>292</v>
      </c>
      <c r="G1976">
        <v>2015</v>
      </c>
      <c r="H1976" s="31">
        <v>9660.5769999999993</v>
      </c>
      <c r="I1976" s="31">
        <v>8502.393</v>
      </c>
      <c r="J1976" s="31">
        <v>1158.184</v>
      </c>
      <c r="K1976" s="31">
        <v>608.11699999999996</v>
      </c>
      <c r="L1976" s="31">
        <v>523.76800000000003</v>
      </c>
      <c r="M1976" s="31">
        <v>146.03800000000001</v>
      </c>
      <c r="N1976" s="31">
        <v>377.73</v>
      </c>
      <c r="O1976" s="31">
        <v>84.349000000000004</v>
      </c>
    </row>
    <row r="1977" spans="1:15" x14ac:dyDescent="0.35">
      <c r="A1977" t="s">
        <v>34</v>
      </c>
      <c r="B1977" t="s">
        <v>34</v>
      </c>
      <c r="C1977" t="s">
        <v>24</v>
      </c>
      <c r="D1977" t="s">
        <v>246</v>
      </c>
      <c r="E1977" t="s">
        <v>246</v>
      </c>
      <c r="F1977" t="s">
        <v>292</v>
      </c>
      <c r="G1977">
        <v>2015</v>
      </c>
      <c r="H1977" s="31">
        <v>0</v>
      </c>
      <c r="I1977" s="31">
        <v>0</v>
      </c>
      <c r="J1977" s="31">
        <v>0</v>
      </c>
      <c r="K1977" s="31">
        <v>0</v>
      </c>
      <c r="L1977" s="31">
        <v>0</v>
      </c>
      <c r="M1977" s="31">
        <v>0</v>
      </c>
      <c r="N1977" s="31">
        <v>0</v>
      </c>
      <c r="O1977" s="31">
        <v>0</v>
      </c>
    </row>
    <row r="1978" spans="1:15" x14ac:dyDescent="0.35">
      <c r="A1978" t="s">
        <v>34</v>
      </c>
      <c r="B1978" t="s">
        <v>34</v>
      </c>
      <c r="C1978" t="s">
        <v>24</v>
      </c>
      <c r="D1978" t="s">
        <v>247</v>
      </c>
      <c r="E1978" t="s">
        <v>246</v>
      </c>
      <c r="F1978" t="s">
        <v>292</v>
      </c>
      <c r="G1978">
        <v>2015</v>
      </c>
      <c r="H1978" s="31">
        <v>9610.9369999999999</v>
      </c>
      <c r="I1978" s="31">
        <v>7037.7219999999998</v>
      </c>
      <c r="J1978" s="31">
        <v>2573.2159999999999</v>
      </c>
      <c r="K1978" s="31">
        <v>1240.1980000000001</v>
      </c>
      <c r="L1978" s="31">
        <v>1198.4390000000001</v>
      </c>
      <c r="M1978" s="31">
        <v>346.88499999999999</v>
      </c>
      <c r="N1978" s="31">
        <v>851.55399999999997</v>
      </c>
      <c r="O1978" s="31">
        <v>41.759</v>
      </c>
    </row>
    <row r="1979" spans="1:15" x14ac:dyDescent="0.35">
      <c r="A1979" t="s">
        <v>23</v>
      </c>
      <c r="B1979" t="s">
        <v>23</v>
      </c>
      <c r="C1979" t="s">
        <v>24</v>
      </c>
      <c r="D1979" t="s">
        <v>258</v>
      </c>
      <c r="E1979" t="s">
        <v>246</v>
      </c>
      <c r="F1979" t="s">
        <v>292</v>
      </c>
      <c r="G1979">
        <v>2015</v>
      </c>
      <c r="H1979" s="31">
        <v>1225.4760000000001</v>
      </c>
      <c r="I1979" s="31">
        <v>983.43799999999999</v>
      </c>
      <c r="J1979" s="31">
        <v>242.03899999999999</v>
      </c>
      <c r="K1979" s="31">
        <v>54.572000000000003</v>
      </c>
      <c r="L1979" s="31">
        <v>46.86</v>
      </c>
      <c r="M1979" s="31">
        <v>13.287000000000001</v>
      </c>
      <c r="N1979" s="31">
        <v>33.573</v>
      </c>
      <c r="O1979" s="31">
        <v>7.593</v>
      </c>
    </row>
    <row r="1980" spans="1:15" x14ac:dyDescent="0.35">
      <c r="A1980" t="s">
        <v>34</v>
      </c>
      <c r="B1980" t="s">
        <v>34</v>
      </c>
      <c r="C1980" t="s">
        <v>24</v>
      </c>
      <c r="D1980" t="s">
        <v>265</v>
      </c>
      <c r="E1980" t="s">
        <v>246</v>
      </c>
      <c r="F1980" t="s">
        <v>292</v>
      </c>
      <c r="G1980">
        <v>2015</v>
      </c>
      <c r="H1980" s="31">
        <v>22791.323</v>
      </c>
      <c r="I1980" s="31">
        <v>20395.46</v>
      </c>
      <c r="J1980" s="31">
        <v>2395.8629999999998</v>
      </c>
      <c r="K1980" s="31">
        <v>1391.931</v>
      </c>
      <c r="L1980" s="31">
        <v>1269.7380000000001</v>
      </c>
      <c r="M1980" s="31">
        <v>2036.4680000000001</v>
      </c>
      <c r="N1980" s="31">
        <v>-766.73</v>
      </c>
      <c r="O1980" s="31">
        <v>122.193</v>
      </c>
    </row>
    <row r="1981" spans="1:15" x14ac:dyDescent="0.35">
      <c r="A1981" t="s">
        <v>34</v>
      </c>
      <c r="B1981" t="s">
        <v>34</v>
      </c>
      <c r="C1981" t="s">
        <v>57</v>
      </c>
      <c r="D1981" t="s">
        <v>266</v>
      </c>
      <c r="E1981" t="s">
        <v>246</v>
      </c>
      <c r="F1981" t="s">
        <v>292</v>
      </c>
      <c r="G1981">
        <v>2015</v>
      </c>
      <c r="H1981" s="31">
        <v>52063.311999999998</v>
      </c>
      <c r="I1981" s="31">
        <v>40134.110999999997</v>
      </c>
      <c r="J1981" s="31">
        <v>11929.200999999999</v>
      </c>
      <c r="K1981" s="31">
        <v>3891.9009999999998</v>
      </c>
      <c r="L1981" s="31">
        <v>3412.2640000000001</v>
      </c>
      <c r="M1981" s="31">
        <v>797.45600000000002</v>
      </c>
      <c r="N1981" s="31">
        <v>2614.808</v>
      </c>
      <c r="O1981" s="31">
        <v>479.637</v>
      </c>
    </row>
    <row r="1982" spans="1:15" x14ac:dyDescent="0.35">
      <c r="A1982" t="s">
        <v>38</v>
      </c>
      <c r="B1982" t="s">
        <v>38</v>
      </c>
      <c r="C1982" t="s">
        <v>39</v>
      </c>
      <c r="D1982" t="s">
        <v>39</v>
      </c>
      <c r="E1982" t="s">
        <v>246</v>
      </c>
      <c r="F1982" t="s">
        <v>292</v>
      </c>
      <c r="G1982">
        <v>2015</v>
      </c>
      <c r="H1982" s="31">
        <v>0</v>
      </c>
      <c r="I1982" s="31">
        <v>0</v>
      </c>
      <c r="J1982" s="31">
        <v>0</v>
      </c>
      <c r="K1982" s="31">
        <v>0</v>
      </c>
      <c r="L1982" s="31">
        <v>0</v>
      </c>
      <c r="M1982" s="31">
        <v>0</v>
      </c>
      <c r="N1982" s="31">
        <v>0</v>
      </c>
      <c r="O1982" s="31">
        <v>0</v>
      </c>
    </row>
    <row r="1983" spans="1:15" x14ac:dyDescent="0.35">
      <c r="A1983" t="s">
        <v>34</v>
      </c>
      <c r="B1983" t="s">
        <v>34</v>
      </c>
      <c r="C1983" t="s">
        <v>24</v>
      </c>
      <c r="D1983" t="s">
        <v>165</v>
      </c>
      <c r="E1983" t="s">
        <v>246</v>
      </c>
      <c r="F1983" t="s">
        <v>292</v>
      </c>
      <c r="G1983">
        <v>2015</v>
      </c>
      <c r="H1983" s="31">
        <v>3162.97</v>
      </c>
      <c r="I1983" s="31">
        <v>2951.971</v>
      </c>
      <c r="J1983" s="31">
        <v>210.999</v>
      </c>
      <c r="K1983" s="31">
        <v>225.286</v>
      </c>
      <c r="L1983" s="31">
        <v>230.03100000000001</v>
      </c>
      <c r="M1983" s="31" t="s">
        <v>293</v>
      </c>
      <c r="N1983" s="31">
        <v>-302.16000000000003</v>
      </c>
      <c r="O1983" s="31" t="s">
        <v>293</v>
      </c>
    </row>
    <row r="1984" spans="1:15" x14ac:dyDescent="0.35">
      <c r="A1984" t="s">
        <v>23</v>
      </c>
      <c r="B1984" t="s">
        <v>23</v>
      </c>
      <c r="C1984" t="s">
        <v>24</v>
      </c>
      <c r="D1984" t="s">
        <v>25</v>
      </c>
      <c r="E1984" t="s">
        <v>246</v>
      </c>
      <c r="F1984" t="s">
        <v>292</v>
      </c>
      <c r="G1984">
        <v>2015</v>
      </c>
      <c r="H1984" s="31">
        <v>0</v>
      </c>
      <c r="I1984" s="31">
        <v>0</v>
      </c>
      <c r="J1984" s="31">
        <v>0</v>
      </c>
      <c r="K1984" s="31">
        <v>0</v>
      </c>
      <c r="L1984" s="31">
        <v>0</v>
      </c>
      <c r="M1984" s="31">
        <v>0</v>
      </c>
      <c r="N1984" s="31">
        <v>0</v>
      </c>
      <c r="O1984" s="31">
        <v>0</v>
      </c>
    </row>
    <row r="1985" spans="1:15" x14ac:dyDescent="0.35">
      <c r="A1985" t="s">
        <v>34</v>
      </c>
      <c r="B1985" t="s">
        <v>34</v>
      </c>
      <c r="C1985" t="s">
        <v>24</v>
      </c>
      <c r="D1985" t="s">
        <v>35</v>
      </c>
      <c r="E1985" t="s">
        <v>246</v>
      </c>
      <c r="F1985" t="s">
        <v>292</v>
      </c>
      <c r="G1985">
        <v>2015</v>
      </c>
      <c r="H1985" s="31">
        <v>0</v>
      </c>
      <c r="I1985" s="31">
        <v>0</v>
      </c>
      <c r="J1985" s="31">
        <v>0</v>
      </c>
      <c r="K1985" s="31">
        <v>0</v>
      </c>
      <c r="L1985" s="31">
        <v>0</v>
      </c>
      <c r="M1985" s="31">
        <v>0</v>
      </c>
      <c r="N1985" s="31">
        <v>0</v>
      </c>
      <c r="O1985" s="31">
        <v>0</v>
      </c>
    </row>
    <row r="1986" spans="1:15" x14ac:dyDescent="0.35">
      <c r="A1986" t="s">
        <v>23</v>
      </c>
      <c r="B1986" t="s">
        <v>23</v>
      </c>
      <c r="C1986" t="s">
        <v>24</v>
      </c>
      <c r="D1986" t="s">
        <v>53</v>
      </c>
      <c r="E1986" t="s">
        <v>246</v>
      </c>
      <c r="F1986" t="s">
        <v>292</v>
      </c>
      <c r="G1986">
        <v>2015</v>
      </c>
      <c r="H1986" s="31">
        <v>73.808000000000007</v>
      </c>
      <c r="I1986" s="31" t="s">
        <v>293</v>
      </c>
      <c r="J1986" s="31" t="s">
        <v>293</v>
      </c>
      <c r="K1986" s="31">
        <v>4.7450000000000001</v>
      </c>
      <c r="L1986" s="31">
        <v>4.6269999999999998</v>
      </c>
      <c r="M1986" s="31" t="s">
        <v>293</v>
      </c>
      <c r="N1986" s="31">
        <v>4.6269999999999998</v>
      </c>
      <c r="O1986" s="31" t="s">
        <v>293</v>
      </c>
    </row>
    <row r="1987" spans="1:15" x14ac:dyDescent="0.35">
      <c r="A1987" t="s">
        <v>23</v>
      </c>
      <c r="B1987" t="s">
        <v>23</v>
      </c>
      <c r="C1987" t="s">
        <v>24</v>
      </c>
      <c r="D1987" t="s">
        <v>62</v>
      </c>
      <c r="E1987" t="s">
        <v>246</v>
      </c>
      <c r="F1987" t="s">
        <v>292</v>
      </c>
      <c r="G1987">
        <v>2015</v>
      </c>
      <c r="H1987" s="31">
        <v>23.457000000000001</v>
      </c>
      <c r="I1987" s="31" t="s">
        <v>293</v>
      </c>
      <c r="J1987" s="31" t="s">
        <v>293</v>
      </c>
      <c r="K1987" s="31">
        <v>1.661</v>
      </c>
      <c r="L1987" s="31">
        <v>1.661</v>
      </c>
      <c r="M1987" s="31">
        <v>0</v>
      </c>
      <c r="N1987" s="31">
        <v>1.661</v>
      </c>
      <c r="O1987" s="31">
        <v>0</v>
      </c>
    </row>
    <row r="1988" spans="1:15" x14ac:dyDescent="0.35">
      <c r="A1988" t="s">
        <v>23</v>
      </c>
      <c r="B1988" t="s">
        <v>23</v>
      </c>
      <c r="C1988" t="s">
        <v>24</v>
      </c>
      <c r="D1988" t="s">
        <v>68</v>
      </c>
      <c r="E1988" t="s">
        <v>246</v>
      </c>
      <c r="F1988" t="s">
        <v>292</v>
      </c>
      <c r="G1988">
        <v>2015</v>
      </c>
      <c r="H1988" s="31">
        <v>269.05</v>
      </c>
      <c r="I1988" s="31">
        <v>217.041</v>
      </c>
      <c r="J1988" s="31">
        <v>52.009</v>
      </c>
      <c r="K1988" s="31">
        <v>31.082000000000001</v>
      </c>
      <c r="L1988" s="31">
        <v>29.303000000000001</v>
      </c>
      <c r="M1988" s="31">
        <v>8.8979999999999997</v>
      </c>
      <c r="N1988" s="31">
        <v>20.405000000000001</v>
      </c>
      <c r="O1988" s="31">
        <v>1.78</v>
      </c>
    </row>
    <row r="1989" spans="1:15" x14ac:dyDescent="0.35">
      <c r="A1989" t="s">
        <v>34</v>
      </c>
      <c r="B1989" t="s">
        <v>34</v>
      </c>
      <c r="C1989" t="s">
        <v>24</v>
      </c>
      <c r="D1989" t="s">
        <v>92</v>
      </c>
      <c r="E1989" t="s">
        <v>246</v>
      </c>
      <c r="F1989" t="s">
        <v>292</v>
      </c>
      <c r="G1989">
        <v>2015</v>
      </c>
      <c r="H1989" s="31">
        <v>369.51499999999999</v>
      </c>
      <c r="I1989" s="31">
        <v>212.89500000000001</v>
      </c>
      <c r="J1989" s="31">
        <v>156.62</v>
      </c>
      <c r="K1989" s="31">
        <v>17.675999999999998</v>
      </c>
      <c r="L1989" s="31">
        <v>6.4059999999999997</v>
      </c>
      <c r="M1989" s="31" t="s">
        <v>293</v>
      </c>
      <c r="N1989" s="31" t="s">
        <v>293</v>
      </c>
      <c r="O1989" s="31">
        <v>11.27</v>
      </c>
    </row>
    <row r="1990" spans="1:15" x14ac:dyDescent="0.35">
      <c r="A1990" t="s">
        <v>34</v>
      </c>
      <c r="B1990" t="s">
        <v>34</v>
      </c>
      <c r="C1990" t="s">
        <v>24</v>
      </c>
      <c r="D1990" t="s">
        <v>95</v>
      </c>
      <c r="E1990" t="s">
        <v>246</v>
      </c>
      <c r="F1990" t="s">
        <v>292</v>
      </c>
      <c r="G1990">
        <v>2015</v>
      </c>
      <c r="H1990" s="31">
        <v>1127.0260000000001</v>
      </c>
      <c r="I1990" s="31">
        <v>626.71799999999996</v>
      </c>
      <c r="J1990" s="31">
        <v>500.42599999999999</v>
      </c>
      <c r="K1990" s="31">
        <v>3.6779999999999999</v>
      </c>
      <c r="L1990" s="31">
        <v>-9.4909999999999997</v>
      </c>
      <c r="M1990" s="31" t="s">
        <v>293</v>
      </c>
      <c r="N1990" s="31">
        <v>-238.928</v>
      </c>
      <c r="O1990" s="31" t="s">
        <v>293</v>
      </c>
    </row>
    <row r="1991" spans="1:15" x14ac:dyDescent="0.35">
      <c r="A1991" t="s">
        <v>34</v>
      </c>
      <c r="B1991" t="s">
        <v>34</v>
      </c>
      <c r="C1991" t="s">
        <v>24</v>
      </c>
      <c r="D1991" t="s">
        <v>110</v>
      </c>
      <c r="E1991" t="s">
        <v>246</v>
      </c>
      <c r="F1991" t="s">
        <v>292</v>
      </c>
      <c r="G1991">
        <v>2015</v>
      </c>
      <c r="H1991" s="31">
        <v>0</v>
      </c>
      <c r="I1991" s="31">
        <v>0</v>
      </c>
      <c r="J1991" s="31">
        <v>0</v>
      </c>
      <c r="K1991" s="31">
        <v>0</v>
      </c>
      <c r="L1991" s="31">
        <v>0</v>
      </c>
      <c r="M1991" s="31">
        <v>0</v>
      </c>
      <c r="N1991" s="31">
        <v>0</v>
      </c>
      <c r="O1991" s="31">
        <v>0</v>
      </c>
    </row>
    <row r="1992" spans="1:15" x14ac:dyDescent="0.35">
      <c r="A1992" t="s">
        <v>34</v>
      </c>
      <c r="B1992" t="s">
        <v>34</v>
      </c>
      <c r="C1992" t="s">
        <v>24</v>
      </c>
      <c r="D1992" t="s">
        <v>121</v>
      </c>
      <c r="E1992" t="s">
        <v>246</v>
      </c>
      <c r="F1992" t="s">
        <v>292</v>
      </c>
      <c r="G1992">
        <v>2015</v>
      </c>
      <c r="H1992" s="31" t="s">
        <v>293</v>
      </c>
      <c r="I1992" s="31" t="s">
        <v>293</v>
      </c>
      <c r="J1992" s="31" t="s">
        <v>293</v>
      </c>
      <c r="K1992" s="31">
        <v>-2.0169999999999999</v>
      </c>
      <c r="L1992" s="31">
        <v>-2.0169999999999999</v>
      </c>
      <c r="M1992" s="31">
        <v>0</v>
      </c>
      <c r="N1992" s="31">
        <v>-2.0169999999999999</v>
      </c>
      <c r="O1992" s="31">
        <v>0</v>
      </c>
    </row>
    <row r="1993" spans="1:15" x14ac:dyDescent="0.35">
      <c r="A1993" t="s">
        <v>38</v>
      </c>
      <c r="B1993" t="s">
        <v>38</v>
      </c>
      <c r="C1993" t="s">
        <v>39</v>
      </c>
      <c r="D1993" t="s">
        <v>129</v>
      </c>
      <c r="E1993" t="s">
        <v>246</v>
      </c>
      <c r="F1993" t="s">
        <v>292</v>
      </c>
      <c r="G1993">
        <v>2015</v>
      </c>
      <c r="H1993" s="31" t="s">
        <v>293</v>
      </c>
      <c r="I1993" s="31" t="s">
        <v>293</v>
      </c>
      <c r="J1993" s="31" t="s">
        <v>293</v>
      </c>
      <c r="K1993" s="31">
        <v>267.40100000000001</v>
      </c>
      <c r="L1993" s="31">
        <v>267.875</v>
      </c>
      <c r="M1993" s="31" t="s">
        <v>293</v>
      </c>
      <c r="N1993" s="31">
        <v>265.02800000000002</v>
      </c>
      <c r="O1993" s="31" t="s">
        <v>293</v>
      </c>
    </row>
    <row r="1994" spans="1:15" x14ac:dyDescent="0.35">
      <c r="A1994" t="s">
        <v>38</v>
      </c>
      <c r="B1994" t="s">
        <v>38</v>
      </c>
      <c r="C1994" t="s">
        <v>39</v>
      </c>
      <c r="D1994" t="s">
        <v>39</v>
      </c>
      <c r="E1994" t="s">
        <v>246</v>
      </c>
      <c r="F1994" t="s">
        <v>292</v>
      </c>
      <c r="G1994">
        <v>2015</v>
      </c>
      <c r="H1994" s="31">
        <v>0</v>
      </c>
      <c r="I1994" s="31">
        <v>0</v>
      </c>
      <c r="J1994" s="31">
        <v>0</v>
      </c>
      <c r="K1994" s="31">
        <v>0</v>
      </c>
      <c r="L1994" s="31">
        <v>0</v>
      </c>
      <c r="M1994" s="31">
        <v>0</v>
      </c>
      <c r="N1994" s="31">
        <v>0</v>
      </c>
      <c r="O1994" s="31">
        <v>0</v>
      </c>
    </row>
    <row r="1995" spans="1:15" x14ac:dyDescent="0.35">
      <c r="A1995" t="s">
        <v>34</v>
      </c>
      <c r="B1995" t="s">
        <v>34</v>
      </c>
      <c r="C1995" t="s">
        <v>24</v>
      </c>
      <c r="D1995" t="s">
        <v>143</v>
      </c>
      <c r="E1995" t="s">
        <v>246</v>
      </c>
      <c r="F1995" t="s">
        <v>292</v>
      </c>
      <c r="G1995">
        <v>2015</v>
      </c>
      <c r="H1995" s="31">
        <v>0</v>
      </c>
      <c r="I1995" s="31">
        <v>0</v>
      </c>
      <c r="J1995" s="31">
        <v>0</v>
      </c>
      <c r="K1995" s="31">
        <v>0</v>
      </c>
      <c r="L1995" s="31">
        <v>0</v>
      </c>
      <c r="M1995" s="31">
        <v>0</v>
      </c>
      <c r="N1995" s="31">
        <v>0</v>
      </c>
      <c r="O1995" s="31">
        <v>0</v>
      </c>
    </row>
    <row r="1996" spans="1:15" x14ac:dyDescent="0.35">
      <c r="A1996" t="s">
        <v>38</v>
      </c>
      <c r="B1996" t="s">
        <v>38</v>
      </c>
      <c r="C1996" t="s">
        <v>39</v>
      </c>
      <c r="D1996" t="s">
        <v>148</v>
      </c>
      <c r="E1996" t="s">
        <v>246</v>
      </c>
      <c r="F1996" t="s">
        <v>292</v>
      </c>
      <c r="G1996">
        <v>2015</v>
      </c>
      <c r="H1996" s="31">
        <v>90.75</v>
      </c>
      <c r="I1996" s="31" t="s">
        <v>293</v>
      </c>
      <c r="J1996" s="31" t="s">
        <v>293</v>
      </c>
      <c r="K1996" s="31">
        <v>-0.23699999999999999</v>
      </c>
      <c r="L1996" s="31">
        <v>-0.23699999999999999</v>
      </c>
      <c r="M1996" s="31">
        <v>0</v>
      </c>
      <c r="N1996" s="31">
        <v>-0.23699999999999999</v>
      </c>
      <c r="O1996" s="31">
        <v>0</v>
      </c>
    </row>
    <row r="1997" spans="1:15" x14ac:dyDescent="0.35">
      <c r="A1997" t="s">
        <v>23</v>
      </c>
      <c r="B1997" t="s">
        <v>23</v>
      </c>
      <c r="C1997" t="s">
        <v>24</v>
      </c>
      <c r="D1997" t="s">
        <v>155</v>
      </c>
      <c r="E1997" t="s">
        <v>246</v>
      </c>
      <c r="F1997" t="s">
        <v>292</v>
      </c>
      <c r="G1997">
        <v>2015</v>
      </c>
      <c r="H1997" s="31">
        <v>0</v>
      </c>
      <c r="I1997" s="31">
        <v>0</v>
      </c>
      <c r="J1997" s="31">
        <v>0</v>
      </c>
      <c r="K1997" s="31">
        <v>0</v>
      </c>
      <c r="L1997" s="31">
        <v>0</v>
      </c>
      <c r="M1997" s="31">
        <v>0</v>
      </c>
      <c r="N1997" s="31">
        <v>0</v>
      </c>
      <c r="O1997" s="31">
        <v>0</v>
      </c>
    </row>
    <row r="1998" spans="1:15" x14ac:dyDescent="0.35">
      <c r="A1998" t="s">
        <v>34</v>
      </c>
      <c r="B1998" t="s">
        <v>34</v>
      </c>
      <c r="C1998" t="s">
        <v>24</v>
      </c>
      <c r="D1998" t="s">
        <v>164</v>
      </c>
      <c r="E1998" t="s">
        <v>246</v>
      </c>
      <c r="F1998" t="s">
        <v>292</v>
      </c>
      <c r="G1998">
        <v>2015</v>
      </c>
      <c r="H1998" s="31" t="s">
        <v>293</v>
      </c>
      <c r="I1998" s="31">
        <v>0</v>
      </c>
      <c r="J1998" s="31" t="s">
        <v>293</v>
      </c>
      <c r="K1998" s="31">
        <v>0</v>
      </c>
      <c r="L1998" s="31">
        <v>0</v>
      </c>
      <c r="M1998" s="31">
        <v>0</v>
      </c>
      <c r="N1998" s="31">
        <v>0</v>
      </c>
      <c r="O1998" s="31">
        <v>0</v>
      </c>
    </row>
    <row r="1999" spans="1:15" x14ac:dyDescent="0.35">
      <c r="A1999" t="s">
        <v>23</v>
      </c>
      <c r="B1999" t="s">
        <v>23</v>
      </c>
      <c r="C1999" t="s">
        <v>24</v>
      </c>
      <c r="D1999" t="s">
        <v>199</v>
      </c>
      <c r="E1999" t="s">
        <v>246</v>
      </c>
      <c r="F1999" t="s">
        <v>292</v>
      </c>
      <c r="G1999">
        <v>2015</v>
      </c>
      <c r="H1999" s="31">
        <v>20.97</v>
      </c>
      <c r="I1999" s="31" t="s">
        <v>293</v>
      </c>
      <c r="J1999" s="31" t="s">
        <v>293</v>
      </c>
      <c r="K1999" s="31">
        <v>1.1859999999999999</v>
      </c>
      <c r="L1999" s="31">
        <v>1.1859999999999999</v>
      </c>
      <c r="M1999" s="31" t="s">
        <v>293</v>
      </c>
      <c r="N1999" s="31" t="s">
        <v>293</v>
      </c>
      <c r="O1999" s="31">
        <v>0</v>
      </c>
    </row>
    <row r="2000" spans="1:15" x14ac:dyDescent="0.35">
      <c r="A2000" t="s">
        <v>34</v>
      </c>
      <c r="B2000" t="s">
        <v>34</v>
      </c>
      <c r="C2000" t="s">
        <v>28</v>
      </c>
      <c r="D2000" t="s">
        <v>172</v>
      </c>
      <c r="E2000" t="s">
        <v>246</v>
      </c>
      <c r="F2000" t="s">
        <v>292</v>
      </c>
      <c r="G2000">
        <v>2015</v>
      </c>
      <c r="H2000" s="31">
        <v>619.846</v>
      </c>
      <c r="I2000" s="31">
        <v>609.18399999999997</v>
      </c>
      <c r="J2000" s="31">
        <v>10.662000000000001</v>
      </c>
      <c r="K2000" s="31">
        <v>123.498</v>
      </c>
      <c r="L2000" s="31">
        <v>122.31100000000001</v>
      </c>
      <c r="M2000" s="31" t="s">
        <v>293</v>
      </c>
      <c r="N2000" s="31">
        <v>14.473000000000001</v>
      </c>
      <c r="O2000" s="31" t="s">
        <v>293</v>
      </c>
    </row>
    <row r="2001" spans="1:15" x14ac:dyDescent="0.35">
      <c r="A2001" t="s">
        <v>27</v>
      </c>
      <c r="B2001" t="s">
        <v>27</v>
      </c>
      <c r="C2001" t="s">
        <v>24</v>
      </c>
      <c r="D2001" t="s">
        <v>180</v>
      </c>
      <c r="E2001" t="s">
        <v>246</v>
      </c>
      <c r="F2001" t="s">
        <v>292</v>
      </c>
      <c r="G2001">
        <v>2015</v>
      </c>
      <c r="H2001" s="31" t="s">
        <v>293</v>
      </c>
      <c r="I2001" s="31" t="s">
        <v>293</v>
      </c>
      <c r="J2001" s="31" t="s">
        <v>293</v>
      </c>
      <c r="K2001" s="31">
        <v>0.47499999999999998</v>
      </c>
      <c r="L2001" s="31">
        <v>0.35599999999999998</v>
      </c>
      <c r="M2001" s="31" t="s">
        <v>293</v>
      </c>
      <c r="N2001" s="31">
        <v>0.35599999999999998</v>
      </c>
      <c r="O2001" s="31" t="s">
        <v>293</v>
      </c>
    </row>
    <row r="2002" spans="1:15" x14ac:dyDescent="0.35">
      <c r="A2002" t="s">
        <v>23</v>
      </c>
      <c r="B2002" t="s">
        <v>23</v>
      </c>
      <c r="C2002" t="s">
        <v>24</v>
      </c>
      <c r="D2002" t="s">
        <v>183</v>
      </c>
      <c r="E2002" t="s">
        <v>246</v>
      </c>
      <c r="F2002" t="s">
        <v>292</v>
      </c>
      <c r="G2002">
        <v>2015</v>
      </c>
      <c r="H2002" s="31" t="s">
        <v>293</v>
      </c>
      <c r="I2002" s="31" t="s">
        <v>293</v>
      </c>
      <c r="J2002" s="31" t="s">
        <v>293</v>
      </c>
      <c r="K2002" s="31">
        <v>0.23699999999999999</v>
      </c>
      <c r="L2002" s="31">
        <v>0.23699999999999999</v>
      </c>
      <c r="M2002" s="31" t="s">
        <v>293</v>
      </c>
      <c r="N2002" s="31">
        <v>0.23699999999999999</v>
      </c>
      <c r="O2002" s="31" t="s">
        <v>293</v>
      </c>
    </row>
    <row r="2003" spans="1:15" x14ac:dyDescent="0.35">
      <c r="A2003" t="s">
        <v>34</v>
      </c>
      <c r="B2003" t="s">
        <v>34</v>
      </c>
      <c r="C2003" t="s">
        <v>24</v>
      </c>
      <c r="D2003" t="s">
        <v>217</v>
      </c>
      <c r="E2003" t="s">
        <v>246</v>
      </c>
      <c r="F2003" t="s">
        <v>292</v>
      </c>
      <c r="G2003">
        <v>2015</v>
      </c>
      <c r="H2003" s="31">
        <v>560.13599999999997</v>
      </c>
      <c r="I2003" s="31">
        <v>287.05799999999999</v>
      </c>
      <c r="J2003" s="31">
        <v>273.07799999999997</v>
      </c>
      <c r="K2003" s="31">
        <v>53.148000000000003</v>
      </c>
      <c r="L2003" s="31">
        <v>49.232999999999997</v>
      </c>
      <c r="M2003" s="31" t="s">
        <v>293</v>
      </c>
      <c r="N2003" s="31" t="s">
        <v>293</v>
      </c>
      <c r="O2003" s="31">
        <v>3.915</v>
      </c>
    </row>
    <row r="2004" spans="1:15" x14ac:dyDescent="0.35">
      <c r="A2004" t="s">
        <v>23</v>
      </c>
      <c r="B2004" t="s">
        <v>23</v>
      </c>
      <c r="C2004" t="s">
        <v>24</v>
      </c>
      <c r="D2004" t="s">
        <v>218</v>
      </c>
      <c r="E2004" t="s">
        <v>246</v>
      </c>
      <c r="F2004" t="s">
        <v>292</v>
      </c>
      <c r="G2004">
        <v>2015</v>
      </c>
      <c r="H2004" s="31">
        <v>5663.5630000000001</v>
      </c>
      <c r="I2004" s="31">
        <v>5001.4219999999996</v>
      </c>
      <c r="J2004" s="31">
        <v>662.14099999999996</v>
      </c>
      <c r="K2004" s="31">
        <v>367.17200000000003</v>
      </c>
      <c r="L2004" s="31">
        <v>297.65199999999999</v>
      </c>
      <c r="M2004" s="31">
        <v>306.31299999999999</v>
      </c>
      <c r="N2004" s="31">
        <v>-8.66</v>
      </c>
      <c r="O2004" s="31">
        <v>69.400999999999996</v>
      </c>
    </row>
    <row r="2005" spans="1:15" x14ac:dyDescent="0.35">
      <c r="A2005" t="s">
        <v>34</v>
      </c>
      <c r="B2005" t="s">
        <v>34</v>
      </c>
      <c r="C2005" t="s">
        <v>24</v>
      </c>
      <c r="D2005" t="s">
        <v>223</v>
      </c>
      <c r="E2005" t="s">
        <v>246</v>
      </c>
      <c r="F2005" t="s">
        <v>292</v>
      </c>
      <c r="G2005">
        <v>2015</v>
      </c>
      <c r="H2005" s="31">
        <v>0</v>
      </c>
      <c r="I2005" s="31">
        <v>0</v>
      </c>
      <c r="J2005" s="31">
        <v>0</v>
      </c>
      <c r="K2005" s="31">
        <v>0</v>
      </c>
      <c r="L2005" s="31">
        <v>0</v>
      </c>
      <c r="M2005" s="31">
        <v>0</v>
      </c>
      <c r="N2005" s="31">
        <v>0</v>
      </c>
      <c r="O2005" s="31">
        <v>0</v>
      </c>
    </row>
    <row r="2006" spans="1:15" x14ac:dyDescent="0.35">
      <c r="A2006" t="s">
        <v>23</v>
      </c>
      <c r="B2006" t="s">
        <v>23</v>
      </c>
      <c r="C2006" t="s">
        <v>24</v>
      </c>
      <c r="D2006" t="s">
        <v>227</v>
      </c>
      <c r="E2006" t="s">
        <v>246</v>
      </c>
      <c r="F2006" t="s">
        <v>292</v>
      </c>
      <c r="G2006">
        <v>2015</v>
      </c>
      <c r="H2006" s="31">
        <v>184.10599999999999</v>
      </c>
      <c r="I2006" s="31">
        <v>164.55799999999999</v>
      </c>
      <c r="J2006" s="31">
        <v>19.547999999999998</v>
      </c>
      <c r="K2006" s="31">
        <v>10.084</v>
      </c>
      <c r="L2006" s="31">
        <v>9.8469999999999995</v>
      </c>
      <c r="M2006" s="31" t="s">
        <v>293</v>
      </c>
      <c r="N2006" s="31">
        <v>4.8639999999999999</v>
      </c>
      <c r="O2006" s="31" t="s">
        <v>293</v>
      </c>
    </row>
    <row r="2007" spans="1:15" x14ac:dyDescent="0.35">
      <c r="A2007" t="s">
        <v>38</v>
      </c>
      <c r="B2007" t="s">
        <v>38</v>
      </c>
      <c r="C2007" t="s">
        <v>39</v>
      </c>
      <c r="D2007" t="s">
        <v>39</v>
      </c>
      <c r="E2007" t="s">
        <v>246</v>
      </c>
      <c r="F2007" t="s">
        <v>292</v>
      </c>
      <c r="G2007">
        <v>2015</v>
      </c>
      <c r="H2007" s="31">
        <v>0</v>
      </c>
      <c r="I2007" s="31">
        <v>0</v>
      </c>
      <c r="J2007" s="31">
        <v>0</v>
      </c>
      <c r="K2007" s="31">
        <v>0</v>
      </c>
      <c r="L2007" s="31">
        <v>0</v>
      </c>
      <c r="M2007" s="31">
        <v>0</v>
      </c>
      <c r="N2007" s="31">
        <v>0</v>
      </c>
      <c r="O2007" s="31">
        <v>0</v>
      </c>
    </row>
    <row r="2008" spans="1:15" x14ac:dyDescent="0.35">
      <c r="A2008" t="s">
        <v>27</v>
      </c>
      <c r="B2008" t="s">
        <v>27</v>
      </c>
      <c r="C2008" t="s">
        <v>24</v>
      </c>
      <c r="D2008" t="s">
        <v>263</v>
      </c>
      <c r="E2008" t="s">
        <v>246</v>
      </c>
      <c r="F2008" t="s">
        <v>292</v>
      </c>
      <c r="G2008">
        <v>2015</v>
      </c>
      <c r="H2008" s="31">
        <v>123.685</v>
      </c>
      <c r="I2008" s="31">
        <v>68.713999999999999</v>
      </c>
      <c r="J2008" s="31">
        <v>55.09</v>
      </c>
      <c r="K2008" s="31">
        <v>33.811</v>
      </c>
      <c r="L2008" s="31">
        <v>33.216999999999999</v>
      </c>
      <c r="M2008" s="31" t="s">
        <v>293</v>
      </c>
      <c r="N2008" s="31" t="s">
        <v>293</v>
      </c>
      <c r="O2008" s="31">
        <v>0.71199999999999997</v>
      </c>
    </row>
    <row r="2009" spans="1:15" x14ac:dyDescent="0.35">
      <c r="A2009" t="s">
        <v>27</v>
      </c>
      <c r="B2009" t="s">
        <v>27</v>
      </c>
      <c r="C2009" t="s">
        <v>28</v>
      </c>
      <c r="D2009" t="s">
        <v>29</v>
      </c>
      <c r="E2009" t="s">
        <v>246</v>
      </c>
      <c r="F2009" t="s">
        <v>292</v>
      </c>
      <c r="G2009">
        <v>2015</v>
      </c>
      <c r="H2009" s="31">
        <v>125.34399999999999</v>
      </c>
      <c r="I2009" s="31" t="s">
        <v>293</v>
      </c>
      <c r="J2009" s="31" t="s">
        <v>293</v>
      </c>
      <c r="K2009" s="31">
        <v>20.167999999999999</v>
      </c>
      <c r="L2009" s="31">
        <v>20.167999999999999</v>
      </c>
      <c r="M2009" s="31" t="s">
        <v>293</v>
      </c>
      <c r="N2009" s="31" t="s">
        <v>293</v>
      </c>
      <c r="O2009" s="31">
        <v>0</v>
      </c>
    </row>
    <row r="2010" spans="1:15" x14ac:dyDescent="0.35">
      <c r="A2010" t="s">
        <v>27</v>
      </c>
      <c r="B2010" t="s">
        <v>27</v>
      </c>
      <c r="C2010" t="s">
        <v>28</v>
      </c>
      <c r="D2010" t="s">
        <v>102</v>
      </c>
      <c r="E2010" t="s">
        <v>246</v>
      </c>
      <c r="F2010" t="s">
        <v>292</v>
      </c>
      <c r="G2010">
        <v>2015</v>
      </c>
      <c r="H2010" s="31">
        <v>387.75900000000001</v>
      </c>
      <c r="I2010" s="31">
        <v>211.947</v>
      </c>
      <c r="J2010" s="31">
        <v>175.81299999999999</v>
      </c>
      <c r="K2010" s="31">
        <v>-11.981999999999999</v>
      </c>
      <c r="L2010" s="31">
        <v>-14.117000000000001</v>
      </c>
      <c r="M2010" s="31" t="s">
        <v>293</v>
      </c>
      <c r="N2010" s="31">
        <v>-14.117000000000001</v>
      </c>
      <c r="O2010" s="31" t="s">
        <v>293</v>
      </c>
    </row>
    <row r="2011" spans="1:15" x14ac:dyDescent="0.35">
      <c r="A2011" t="s">
        <v>23</v>
      </c>
      <c r="B2011" t="s">
        <v>23</v>
      </c>
      <c r="C2011" t="s">
        <v>28</v>
      </c>
      <c r="D2011" t="s">
        <v>163</v>
      </c>
      <c r="E2011" t="s">
        <v>246</v>
      </c>
      <c r="F2011" t="s">
        <v>292</v>
      </c>
      <c r="G2011">
        <v>2015</v>
      </c>
      <c r="H2011" s="31">
        <v>0</v>
      </c>
      <c r="I2011" s="31">
        <v>0</v>
      </c>
      <c r="J2011" s="31">
        <v>0</v>
      </c>
      <c r="K2011" s="31">
        <v>0</v>
      </c>
      <c r="L2011" s="31">
        <v>0</v>
      </c>
      <c r="M2011" s="31">
        <v>0</v>
      </c>
      <c r="N2011" s="31">
        <v>0</v>
      </c>
      <c r="O2011" s="31">
        <v>0</v>
      </c>
    </row>
    <row r="2012" spans="1:15" x14ac:dyDescent="0.35">
      <c r="A2012" t="s">
        <v>27</v>
      </c>
      <c r="B2012" t="s">
        <v>27</v>
      </c>
      <c r="C2012" t="s">
        <v>28</v>
      </c>
      <c r="D2012" t="s">
        <v>185</v>
      </c>
      <c r="E2012" t="s">
        <v>246</v>
      </c>
      <c r="F2012" t="s">
        <v>292</v>
      </c>
      <c r="G2012">
        <v>2015</v>
      </c>
      <c r="H2012" s="31">
        <v>417.49599999999998</v>
      </c>
      <c r="I2012" s="31">
        <v>417.49599999999998</v>
      </c>
      <c r="J2012" s="31">
        <v>0</v>
      </c>
      <c r="K2012" s="31">
        <v>-155.76599999999999</v>
      </c>
      <c r="L2012" s="31">
        <v>-155.76599999999999</v>
      </c>
      <c r="M2012" s="31">
        <v>8.423</v>
      </c>
      <c r="N2012" s="31">
        <v>-164.071</v>
      </c>
      <c r="O2012" s="31">
        <v>0</v>
      </c>
    </row>
    <row r="2013" spans="1:15" x14ac:dyDescent="0.35">
      <c r="A2013" t="s">
        <v>27</v>
      </c>
      <c r="B2013" t="s">
        <v>27</v>
      </c>
      <c r="C2013" t="s">
        <v>28</v>
      </c>
      <c r="D2013" t="s">
        <v>257</v>
      </c>
      <c r="E2013" t="s">
        <v>246</v>
      </c>
      <c r="F2013" t="s">
        <v>292</v>
      </c>
      <c r="G2013">
        <v>2015</v>
      </c>
      <c r="H2013" s="31" t="s">
        <v>293</v>
      </c>
      <c r="I2013" s="31" t="s">
        <v>293</v>
      </c>
      <c r="J2013" s="31" t="s">
        <v>293</v>
      </c>
      <c r="K2013" s="31">
        <v>6.5250000000000004</v>
      </c>
      <c r="L2013" s="31">
        <v>6.5250000000000004</v>
      </c>
      <c r="M2013" s="31" t="s">
        <v>293</v>
      </c>
      <c r="N2013" s="31">
        <v>6.5250000000000004</v>
      </c>
      <c r="O2013" s="31" t="s">
        <v>293</v>
      </c>
    </row>
    <row r="2014" spans="1:15" x14ac:dyDescent="0.35">
      <c r="A2014" t="s">
        <v>27</v>
      </c>
      <c r="B2014" t="s">
        <v>27</v>
      </c>
      <c r="C2014" t="s">
        <v>36</v>
      </c>
      <c r="D2014" t="s">
        <v>37</v>
      </c>
      <c r="E2014" t="s">
        <v>246</v>
      </c>
      <c r="F2014" t="s">
        <v>292</v>
      </c>
      <c r="G2014">
        <v>2015</v>
      </c>
      <c r="H2014" s="31" t="s">
        <v>293</v>
      </c>
      <c r="I2014" s="31" t="s">
        <v>293</v>
      </c>
      <c r="J2014" s="31">
        <v>0</v>
      </c>
      <c r="K2014" s="31">
        <v>0</v>
      </c>
      <c r="L2014" s="31">
        <v>0</v>
      </c>
      <c r="M2014" s="31">
        <v>0</v>
      </c>
      <c r="N2014" s="31">
        <v>0</v>
      </c>
      <c r="O2014" s="31">
        <v>0</v>
      </c>
    </row>
    <row r="2015" spans="1:15" x14ac:dyDescent="0.35">
      <c r="A2015" t="s">
        <v>27</v>
      </c>
      <c r="B2015" t="s">
        <v>27</v>
      </c>
      <c r="C2015" t="s">
        <v>36</v>
      </c>
      <c r="D2015" t="s">
        <v>56</v>
      </c>
      <c r="E2015" t="s">
        <v>246</v>
      </c>
      <c r="F2015" t="s">
        <v>292</v>
      </c>
      <c r="G2015">
        <v>2015</v>
      </c>
      <c r="H2015" s="31" t="s">
        <v>293</v>
      </c>
      <c r="I2015" s="31" t="s">
        <v>293</v>
      </c>
      <c r="J2015" s="31">
        <v>0</v>
      </c>
      <c r="K2015" s="31">
        <v>0</v>
      </c>
      <c r="L2015" s="31">
        <v>0</v>
      </c>
      <c r="M2015" s="31">
        <v>0</v>
      </c>
      <c r="N2015" s="31">
        <v>0</v>
      </c>
      <c r="O2015" s="31">
        <v>0</v>
      </c>
    </row>
    <row r="2016" spans="1:15" x14ac:dyDescent="0.35">
      <c r="A2016" t="s">
        <v>23</v>
      </c>
      <c r="B2016" t="s">
        <v>23</v>
      </c>
      <c r="C2016" t="s">
        <v>36</v>
      </c>
      <c r="D2016" t="s">
        <v>63</v>
      </c>
      <c r="E2016" t="s">
        <v>246</v>
      </c>
      <c r="F2016" t="s">
        <v>292</v>
      </c>
      <c r="G2016">
        <v>2015</v>
      </c>
      <c r="H2016" s="31" t="s">
        <v>293</v>
      </c>
      <c r="I2016" s="31" t="s">
        <v>293</v>
      </c>
      <c r="J2016" s="31">
        <v>0</v>
      </c>
      <c r="K2016" s="31">
        <v>0.59299999999999997</v>
      </c>
      <c r="L2016" s="31">
        <v>0.59299999999999997</v>
      </c>
      <c r="M2016" s="31" t="s">
        <v>293</v>
      </c>
      <c r="N2016" s="31" t="s">
        <v>293</v>
      </c>
      <c r="O2016" s="31">
        <v>0</v>
      </c>
    </row>
    <row r="2017" spans="1:15" x14ac:dyDescent="0.35">
      <c r="A2017" t="s">
        <v>38</v>
      </c>
      <c r="B2017" t="s">
        <v>38</v>
      </c>
      <c r="C2017" t="s">
        <v>39</v>
      </c>
      <c r="D2017" t="s">
        <v>65</v>
      </c>
      <c r="E2017" t="s">
        <v>246</v>
      </c>
      <c r="F2017" t="s">
        <v>292</v>
      </c>
      <c r="G2017">
        <v>2015</v>
      </c>
      <c r="H2017" s="31" t="s">
        <v>293</v>
      </c>
      <c r="I2017" s="31" t="s">
        <v>293</v>
      </c>
      <c r="J2017" s="31" t="s">
        <v>293</v>
      </c>
      <c r="K2017" s="31">
        <v>0</v>
      </c>
      <c r="L2017" s="31">
        <v>0</v>
      </c>
      <c r="M2017" s="31">
        <v>0</v>
      </c>
      <c r="N2017" s="31">
        <v>0</v>
      </c>
      <c r="O2017" s="31">
        <v>0</v>
      </c>
    </row>
    <row r="2018" spans="1:15" x14ac:dyDescent="0.35">
      <c r="A2018" t="s">
        <v>16</v>
      </c>
      <c r="B2018" t="s">
        <v>16</v>
      </c>
      <c r="C2018" t="s">
        <v>36</v>
      </c>
      <c r="D2018" t="s">
        <v>69</v>
      </c>
      <c r="E2018" t="s">
        <v>246</v>
      </c>
      <c r="F2018" t="s">
        <v>292</v>
      </c>
      <c r="G2018">
        <v>2015</v>
      </c>
      <c r="H2018" s="31" t="s">
        <v>293</v>
      </c>
      <c r="I2018" s="31" t="s">
        <v>293</v>
      </c>
      <c r="J2018" s="31">
        <v>0</v>
      </c>
      <c r="K2018" s="31">
        <v>6.7619999999999996</v>
      </c>
      <c r="L2018" s="31">
        <v>6.7619999999999996</v>
      </c>
      <c r="M2018" s="31">
        <v>0</v>
      </c>
      <c r="N2018" s="31">
        <v>6.7619999999999996</v>
      </c>
      <c r="O2018" s="31">
        <v>0</v>
      </c>
    </row>
    <row r="2019" spans="1:15" x14ac:dyDescent="0.35">
      <c r="A2019" t="s">
        <v>16</v>
      </c>
      <c r="B2019" t="s">
        <v>16</v>
      </c>
      <c r="C2019" t="s">
        <v>36</v>
      </c>
      <c r="D2019" t="s">
        <v>70</v>
      </c>
      <c r="E2019" t="s">
        <v>246</v>
      </c>
      <c r="F2019" t="s">
        <v>292</v>
      </c>
      <c r="G2019">
        <v>2015</v>
      </c>
      <c r="H2019" s="31">
        <v>0</v>
      </c>
      <c r="I2019" s="31">
        <v>0</v>
      </c>
      <c r="J2019" s="31">
        <v>0</v>
      </c>
      <c r="K2019" s="31">
        <v>0</v>
      </c>
      <c r="L2019" s="31">
        <v>0</v>
      </c>
      <c r="M2019" s="31">
        <v>0</v>
      </c>
      <c r="N2019" s="31">
        <v>0</v>
      </c>
      <c r="O2019" s="31">
        <v>0</v>
      </c>
    </row>
    <row r="2020" spans="1:15" x14ac:dyDescent="0.35">
      <c r="A2020" t="s">
        <v>27</v>
      </c>
      <c r="B2020" t="s">
        <v>27</v>
      </c>
      <c r="C2020" t="s">
        <v>36</v>
      </c>
      <c r="D2020" t="s">
        <v>73</v>
      </c>
      <c r="E2020" t="s">
        <v>246</v>
      </c>
      <c r="F2020" t="s">
        <v>292</v>
      </c>
      <c r="G2020">
        <v>2015</v>
      </c>
      <c r="H2020" s="31" t="s">
        <v>293</v>
      </c>
      <c r="I2020" s="31" t="s">
        <v>293</v>
      </c>
      <c r="J2020" s="31" t="s">
        <v>293</v>
      </c>
      <c r="K2020" s="31">
        <v>-3.2029999999999998</v>
      </c>
      <c r="L2020" s="31">
        <v>-3.3220000000000001</v>
      </c>
      <c r="M2020" s="31" t="s">
        <v>293</v>
      </c>
      <c r="N2020" s="31">
        <v>-3.3220000000000001</v>
      </c>
      <c r="O2020" s="31" t="s">
        <v>293</v>
      </c>
    </row>
    <row r="2021" spans="1:15" x14ac:dyDescent="0.35">
      <c r="A2021" t="s">
        <v>27</v>
      </c>
      <c r="B2021" t="s">
        <v>27</v>
      </c>
      <c r="C2021" t="s">
        <v>36</v>
      </c>
      <c r="D2021" t="s">
        <v>71</v>
      </c>
      <c r="E2021" t="s">
        <v>246</v>
      </c>
      <c r="F2021" t="s">
        <v>292</v>
      </c>
      <c r="G2021">
        <v>2015</v>
      </c>
      <c r="H2021" s="31">
        <v>0</v>
      </c>
      <c r="I2021" s="31">
        <v>0</v>
      </c>
      <c r="J2021" s="31">
        <v>0</v>
      </c>
      <c r="K2021" s="31">
        <v>0</v>
      </c>
      <c r="L2021" s="31">
        <v>0</v>
      </c>
      <c r="M2021" s="31">
        <v>0</v>
      </c>
      <c r="N2021" s="31">
        <v>0</v>
      </c>
      <c r="O2021" s="31">
        <v>0</v>
      </c>
    </row>
    <row r="2022" spans="1:15" x14ac:dyDescent="0.35">
      <c r="A2022" t="s">
        <v>16</v>
      </c>
      <c r="B2022" t="s">
        <v>16</v>
      </c>
      <c r="C2022" t="s">
        <v>36</v>
      </c>
      <c r="D2022" t="s">
        <v>76</v>
      </c>
      <c r="E2022" t="s">
        <v>246</v>
      </c>
      <c r="F2022" t="s">
        <v>292</v>
      </c>
      <c r="G2022">
        <v>2015</v>
      </c>
      <c r="H2022" s="31">
        <v>0</v>
      </c>
      <c r="I2022" s="31">
        <v>0</v>
      </c>
      <c r="J2022" s="31">
        <v>0</v>
      </c>
      <c r="K2022" s="31">
        <v>0</v>
      </c>
      <c r="L2022" s="31">
        <v>0</v>
      </c>
      <c r="M2022" s="31">
        <v>0</v>
      </c>
      <c r="N2022" s="31">
        <v>0</v>
      </c>
      <c r="O2022" s="31">
        <v>0</v>
      </c>
    </row>
    <row r="2023" spans="1:15" x14ac:dyDescent="0.35">
      <c r="A2023" t="s">
        <v>16</v>
      </c>
      <c r="B2023" t="s">
        <v>16</v>
      </c>
      <c r="C2023" t="s">
        <v>36</v>
      </c>
      <c r="D2023" t="s">
        <v>77</v>
      </c>
      <c r="E2023" t="s">
        <v>246</v>
      </c>
      <c r="F2023" t="s">
        <v>292</v>
      </c>
      <c r="G2023">
        <v>2015</v>
      </c>
      <c r="H2023" s="31">
        <v>0</v>
      </c>
      <c r="I2023" s="31">
        <v>0</v>
      </c>
      <c r="J2023" s="31">
        <v>0</v>
      </c>
      <c r="K2023" s="31">
        <v>0</v>
      </c>
      <c r="L2023" s="31">
        <v>0</v>
      </c>
      <c r="M2023" s="31">
        <v>0</v>
      </c>
      <c r="N2023" s="31">
        <v>0</v>
      </c>
      <c r="O2023" s="31">
        <v>0</v>
      </c>
    </row>
    <row r="2024" spans="1:15" x14ac:dyDescent="0.35">
      <c r="A2024" t="s">
        <v>27</v>
      </c>
      <c r="B2024" t="s">
        <v>27</v>
      </c>
      <c r="C2024" t="s">
        <v>36</v>
      </c>
      <c r="D2024" t="s">
        <v>86</v>
      </c>
      <c r="E2024" t="s">
        <v>246</v>
      </c>
      <c r="F2024" t="s">
        <v>292</v>
      </c>
      <c r="G2024">
        <v>2015</v>
      </c>
      <c r="H2024" s="31">
        <v>0</v>
      </c>
      <c r="I2024" s="31">
        <v>0</v>
      </c>
      <c r="J2024" s="31">
        <v>0</v>
      </c>
      <c r="K2024" s="31">
        <v>0</v>
      </c>
      <c r="L2024" s="31">
        <v>0</v>
      </c>
      <c r="M2024" s="31">
        <v>0</v>
      </c>
      <c r="N2024" s="31">
        <v>0</v>
      </c>
      <c r="O2024" s="31">
        <v>0</v>
      </c>
    </row>
    <row r="2025" spans="1:15" x14ac:dyDescent="0.35">
      <c r="A2025" t="s">
        <v>27</v>
      </c>
      <c r="B2025" t="s">
        <v>27</v>
      </c>
      <c r="C2025" t="s">
        <v>36</v>
      </c>
      <c r="D2025" t="s">
        <v>88</v>
      </c>
      <c r="E2025" t="s">
        <v>246</v>
      </c>
      <c r="F2025" t="s">
        <v>292</v>
      </c>
      <c r="G2025">
        <v>2015</v>
      </c>
      <c r="H2025" s="31" t="s">
        <v>293</v>
      </c>
      <c r="I2025" s="31">
        <v>0</v>
      </c>
      <c r="J2025" s="31" t="s">
        <v>293</v>
      </c>
      <c r="K2025" s="31" t="s">
        <v>293</v>
      </c>
      <c r="L2025" s="31">
        <v>0</v>
      </c>
      <c r="M2025" s="31">
        <v>0</v>
      </c>
      <c r="N2025" s="31">
        <v>0</v>
      </c>
      <c r="O2025" s="31" t="s">
        <v>293</v>
      </c>
    </row>
    <row r="2026" spans="1:15" x14ac:dyDescent="0.35">
      <c r="A2026" t="s">
        <v>16</v>
      </c>
      <c r="B2026" t="s">
        <v>16</v>
      </c>
      <c r="C2026" t="s">
        <v>36</v>
      </c>
      <c r="D2026" t="s">
        <v>87</v>
      </c>
      <c r="E2026" t="s">
        <v>246</v>
      </c>
      <c r="F2026" t="s">
        <v>292</v>
      </c>
      <c r="G2026">
        <v>2015</v>
      </c>
      <c r="H2026" s="31" t="s">
        <v>293</v>
      </c>
      <c r="I2026" s="31" t="s">
        <v>293</v>
      </c>
      <c r="J2026" s="31">
        <v>0</v>
      </c>
      <c r="K2026" s="31">
        <v>-1.1859999999999999</v>
      </c>
      <c r="L2026" s="31">
        <v>-1.1859999999999999</v>
      </c>
      <c r="M2026" s="31">
        <v>0</v>
      </c>
      <c r="N2026" s="31">
        <v>-1.1859999999999999</v>
      </c>
      <c r="O2026" s="31">
        <v>0</v>
      </c>
    </row>
    <row r="2027" spans="1:15" x14ac:dyDescent="0.35">
      <c r="A2027" t="s">
        <v>27</v>
      </c>
      <c r="B2027" t="s">
        <v>27</v>
      </c>
      <c r="C2027" t="s">
        <v>36</v>
      </c>
      <c r="D2027" t="s">
        <v>91</v>
      </c>
      <c r="E2027" t="s">
        <v>246</v>
      </c>
      <c r="F2027" t="s">
        <v>292</v>
      </c>
      <c r="G2027">
        <v>2015</v>
      </c>
      <c r="H2027" s="31" t="s">
        <v>293</v>
      </c>
      <c r="I2027" s="31" t="s">
        <v>293</v>
      </c>
      <c r="J2027" s="31" t="s">
        <v>293</v>
      </c>
      <c r="K2027" s="31">
        <v>13.406000000000001</v>
      </c>
      <c r="L2027" s="31">
        <v>13.406000000000001</v>
      </c>
      <c r="M2027" s="31" t="s">
        <v>293</v>
      </c>
      <c r="N2027" s="31" t="s">
        <v>293</v>
      </c>
      <c r="O2027" s="31">
        <v>0</v>
      </c>
    </row>
    <row r="2028" spans="1:15" x14ac:dyDescent="0.35">
      <c r="A2028" t="s">
        <v>27</v>
      </c>
      <c r="B2028" t="s">
        <v>27</v>
      </c>
      <c r="C2028" t="s">
        <v>28</v>
      </c>
      <c r="D2028" t="s">
        <v>98</v>
      </c>
      <c r="E2028" t="s">
        <v>246</v>
      </c>
      <c r="F2028" t="s">
        <v>292</v>
      </c>
      <c r="G2028">
        <v>2015</v>
      </c>
      <c r="H2028" s="31">
        <v>0</v>
      </c>
      <c r="I2028" s="31">
        <v>0</v>
      </c>
      <c r="J2028" s="31">
        <v>0</v>
      </c>
      <c r="K2028" s="31">
        <v>0</v>
      </c>
      <c r="L2028" s="31">
        <v>0</v>
      </c>
      <c r="M2028" s="31">
        <v>0</v>
      </c>
      <c r="N2028" s="31">
        <v>0</v>
      </c>
      <c r="O2028" s="31">
        <v>0</v>
      </c>
    </row>
    <row r="2029" spans="1:15" x14ac:dyDescent="0.35">
      <c r="A2029" t="s">
        <v>23</v>
      </c>
      <c r="B2029" t="s">
        <v>23</v>
      </c>
      <c r="C2029" t="s">
        <v>36</v>
      </c>
      <c r="D2029" t="s">
        <v>104</v>
      </c>
      <c r="E2029" t="s">
        <v>246</v>
      </c>
      <c r="F2029" t="s">
        <v>292</v>
      </c>
      <c r="G2029">
        <v>2015</v>
      </c>
      <c r="H2029" s="31">
        <v>0</v>
      </c>
      <c r="I2029" s="31">
        <v>0</v>
      </c>
      <c r="J2029" s="31">
        <v>0</v>
      </c>
      <c r="K2029" s="31">
        <v>0</v>
      </c>
      <c r="L2029" s="31">
        <v>0</v>
      </c>
      <c r="M2029" s="31">
        <v>0</v>
      </c>
      <c r="N2029" s="31">
        <v>0</v>
      </c>
      <c r="O2029" s="31">
        <v>0</v>
      </c>
    </row>
    <row r="2030" spans="1:15" x14ac:dyDescent="0.35">
      <c r="A2030" t="s">
        <v>16</v>
      </c>
      <c r="B2030" t="s">
        <v>16</v>
      </c>
      <c r="C2030" t="s">
        <v>36</v>
      </c>
      <c r="D2030" t="s">
        <v>105</v>
      </c>
      <c r="E2030" t="s">
        <v>246</v>
      </c>
      <c r="F2030" t="s">
        <v>292</v>
      </c>
      <c r="G2030">
        <v>2015</v>
      </c>
      <c r="H2030" s="31">
        <v>0</v>
      </c>
      <c r="I2030" s="31">
        <v>0</v>
      </c>
      <c r="J2030" s="31">
        <v>0</v>
      </c>
      <c r="K2030" s="31">
        <v>0</v>
      </c>
      <c r="L2030" s="31">
        <v>0</v>
      </c>
      <c r="M2030" s="31">
        <v>0</v>
      </c>
      <c r="N2030" s="31">
        <v>0</v>
      </c>
      <c r="O2030" s="31">
        <v>0</v>
      </c>
    </row>
    <row r="2031" spans="1:15" x14ac:dyDescent="0.35">
      <c r="A2031" t="s">
        <v>16</v>
      </c>
      <c r="B2031" t="s">
        <v>16</v>
      </c>
      <c r="C2031" t="s">
        <v>36</v>
      </c>
      <c r="D2031" t="s">
        <v>108</v>
      </c>
      <c r="E2031" t="s">
        <v>246</v>
      </c>
      <c r="F2031" t="s">
        <v>292</v>
      </c>
      <c r="G2031">
        <v>2015</v>
      </c>
      <c r="H2031" s="31">
        <v>0</v>
      </c>
      <c r="I2031" s="31">
        <v>0</v>
      </c>
      <c r="J2031" s="31">
        <v>0</v>
      </c>
      <c r="K2031" s="31">
        <v>0</v>
      </c>
      <c r="L2031" s="31">
        <v>0</v>
      </c>
      <c r="M2031" s="31">
        <v>0</v>
      </c>
      <c r="N2031" s="31">
        <v>0</v>
      </c>
      <c r="O2031" s="31">
        <v>0</v>
      </c>
    </row>
    <row r="2032" spans="1:15" x14ac:dyDescent="0.35">
      <c r="A2032" t="s">
        <v>23</v>
      </c>
      <c r="B2032" t="s">
        <v>23</v>
      </c>
      <c r="C2032" t="s">
        <v>36</v>
      </c>
      <c r="D2032" t="s">
        <v>116</v>
      </c>
      <c r="E2032" t="s">
        <v>246</v>
      </c>
      <c r="F2032" t="s">
        <v>292</v>
      </c>
      <c r="G2032">
        <v>2015</v>
      </c>
      <c r="H2032" s="31">
        <v>0</v>
      </c>
      <c r="I2032" s="31">
        <v>0</v>
      </c>
      <c r="J2032" s="31">
        <v>0</v>
      </c>
      <c r="K2032" s="31">
        <v>0</v>
      </c>
      <c r="L2032" s="31">
        <v>0</v>
      </c>
      <c r="M2032" s="31">
        <v>0</v>
      </c>
      <c r="N2032" s="31">
        <v>0</v>
      </c>
      <c r="O2032" s="31">
        <v>0</v>
      </c>
    </row>
    <row r="2033" spans="1:15" x14ac:dyDescent="0.35">
      <c r="A2033" t="s">
        <v>16</v>
      </c>
      <c r="B2033" t="s">
        <v>16</v>
      </c>
      <c r="C2033" t="s">
        <v>36</v>
      </c>
      <c r="D2033" t="s">
        <v>117</v>
      </c>
      <c r="E2033" t="s">
        <v>246</v>
      </c>
      <c r="F2033" t="s">
        <v>292</v>
      </c>
      <c r="G2033">
        <v>2015</v>
      </c>
      <c r="H2033" s="31">
        <v>0</v>
      </c>
      <c r="I2033" s="31">
        <v>0</v>
      </c>
      <c r="J2033" s="31">
        <v>0</v>
      </c>
      <c r="K2033" s="31">
        <v>0</v>
      </c>
      <c r="L2033" s="31">
        <v>0</v>
      </c>
      <c r="M2033" s="31">
        <v>0</v>
      </c>
      <c r="N2033" s="31">
        <v>0</v>
      </c>
      <c r="O2033" s="31">
        <v>0</v>
      </c>
    </row>
    <row r="2034" spans="1:15" x14ac:dyDescent="0.35">
      <c r="A2034" t="s">
        <v>27</v>
      </c>
      <c r="B2034" t="s">
        <v>27</v>
      </c>
      <c r="C2034" t="s">
        <v>36</v>
      </c>
      <c r="D2034" t="s">
        <v>120</v>
      </c>
      <c r="E2034" t="s">
        <v>246</v>
      </c>
      <c r="F2034" t="s">
        <v>292</v>
      </c>
      <c r="G2034">
        <v>2015</v>
      </c>
      <c r="H2034" s="31">
        <v>61.606000000000002</v>
      </c>
      <c r="I2034" s="31">
        <v>-30.091999999999999</v>
      </c>
      <c r="J2034" s="31">
        <v>91.697000000000003</v>
      </c>
      <c r="K2034" s="31">
        <v>-29.420999999999999</v>
      </c>
      <c r="L2034" s="31">
        <v>-30.725999999999999</v>
      </c>
      <c r="M2034" s="31" t="s">
        <v>293</v>
      </c>
      <c r="N2034" s="31">
        <v>-30.725999999999999</v>
      </c>
      <c r="O2034" s="31" t="s">
        <v>293</v>
      </c>
    </row>
    <row r="2035" spans="1:15" x14ac:dyDescent="0.35">
      <c r="A2035" t="s">
        <v>16</v>
      </c>
      <c r="B2035" t="s">
        <v>16</v>
      </c>
      <c r="C2035" t="s">
        <v>36</v>
      </c>
      <c r="D2035" t="s">
        <v>130</v>
      </c>
      <c r="E2035" t="s">
        <v>246</v>
      </c>
      <c r="F2035" t="s">
        <v>292</v>
      </c>
      <c r="G2035">
        <v>2015</v>
      </c>
      <c r="H2035" s="31">
        <v>0</v>
      </c>
      <c r="I2035" s="31">
        <v>0</v>
      </c>
      <c r="J2035" s="31">
        <v>0</v>
      </c>
      <c r="K2035" s="31">
        <v>0</v>
      </c>
      <c r="L2035" s="31">
        <v>0</v>
      </c>
      <c r="M2035" s="31">
        <v>0</v>
      </c>
      <c r="N2035" s="31">
        <v>0</v>
      </c>
      <c r="O2035" s="31">
        <v>0</v>
      </c>
    </row>
    <row r="2036" spans="1:15" x14ac:dyDescent="0.35">
      <c r="A2036" t="s">
        <v>16</v>
      </c>
      <c r="B2036" t="s">
        <v>16</v>
      </c>
      <c r="C2036" t="s">
        <v>36</v>
      </c>
      <c r="D2036" t="s">
        <v>131</v>
      </c>
      <c r="E2036" t="s">
        <v>246</v>
      </c>
      <c r="F2036" t="s">
        <v>292</v>
      </c>
      <c r="G2036">
        <v>2015</v>
      </c>
      <c r="H2036" s="31">
        <v>0</v>
      </c>
      <c r="I2036" s="31">
        <v>0</v>
      </c>
      <c r="J2036" s="31">
        <v>0</v>
      </c>
      <c r="K2036" s="31">
        <v>0</v>
      </c>
      <c r="L2036" s="31">
        <v>0</v>
      </c>
      <c r="M2036" s="31">
        <v>0</v>
      </c>
      <c r="N2036" s="31">
        <v>0</v>
      </c>
      <c r="O2036" s="31">
        <v>0</v>
      </c>
    </row>
    <row r="2037" spans="1:15" x14ac:dyDescent="0.35">
      <c r="A2037" t="s">
        <v>27</v>
      </c>
      <c r="B2037" t="s">
        <v>27</v>
      </c>
      <c r="C2037" t="s">
        <v>36</v>
      </c>
      <c r="D2037" t="s">
        <v>151</v>
      </c>
      <c r="E2037" t="s">
        <v>246</v>
      </c>
      <c r="F2037" t="s">
        <v>292</v>
      </c>
      <c r="G2037">
        <v>2015</v>
      </c>
      <c r="H2037" s="31">
        <v>72.504999999999995</v>
      </c>
      <c r="I2037" s="31" t="s">
        <v>293</v>
      </c>
      <c r="J2037" s="31" t="s">
        <v>293</v>
      </c>
      <c r="K2037" s="31">
        <v>1.542</v>
      </c>
      <c r="L2037" s="31">
        <v>1.3049999999999999</v>
      </c>
      <c r="M2037" s="31" t="s">
        <v>293</v>
      </c>
      <c r="N2037" s="31">
        <v>1.3049999999999999</v>
      </c>
      <c r="O2037" s="31" t="s">
        <v>293</v>
      </c>
    </row>
    <row r="2038" spans="1:15" x14ac:dyDescent="0.35">
      <c r="A2038" t="s">
        <v>27</v>
      </c>
      <c r="B2038" t="s">
        <v>27</v>
      </c>
      <c r="C2038" t="s">
        <v>36</v>
      </c>
      <c r="D2038" t="s">
        <v>161</v>
      </c>
      <c r="E2038" t="s">
        <v>246</v>
      </c>
      <c r="F2038" t="s">
        <v>292</v>
      </c>
      <c r="G2038">
        <v>2015</v>
      </c>
      <c r="H2038" s="31">
        <v>0</v>
      </c>
      <c r="I2038" s="31">
        <v>0</v>
      </c>
      <c r="J2038" s="31">
        <v>0</v>
      </c>
      <c r="K2038" s="31">
        <v>0</v>
      </c>
      <c r="L2038" s="31">
        <v>0</v>
      </c>
      <c r="M2038" s="31">
        <v>0</v>
      </c>
      <c r="N2038" s="31">
        <v>0</v>
      </c>
      <c r="O2038" s="31">
        <v>0</v>
      </c>
    </row>
    <row r="2039" spans="1:15" x14ac:dyDescent="0.35">
      <c r="A2039" t="s">
        <v>16</v>
      </c>
      <c r="B2039" t="s">
        <v>16</v>
      </c>
      <c r="C2039" t="s">
        <v>36</v>
      </c>
      <c r="D2039" t="s">
        <v>162</v>
      </c>
      <c r="E2039" t="s">
        <v>246</v>
      </c>
      <c r="F2039" t="s">
        <v>292</v>
      </c>
      <c r="G2039">
        <v>2015</v>
      </c>
      <c r="H2039" s="31">
        <v>0</v>
      </c>
      <c r="I2039" s="31">
        <v>0</v>
      </c>
      <c r="J2039" s="31">
        <v>0</v>
      </c>
      <c r="K2039" s="31">
        <v>0</v>
      </c>
      <c r="L2039" s="31">
        <v>0</v>
      </c>
      <c r="M2039" s="31">
        <v>0</v>
      </c>
      <c r="N2039" s="31">
        <v>0</v>
      </c>
      <c r="O2039" s="31">
        <v>0</v>
      </c>
    </row>
    <row r="2040" spans="1:15" x14ac:dyDescent="0.35">
      <c r="A2040" t="s">
        <v>16</v>
      </c>
      <c r="B2040" t="s">
        <v>16</v>
      </c>
      <c r="C2040" t="s">
        <v>36</v>
      </c>
      <c r="D2040" t="s">
        <v>167</v>
      </c>
      <c r="E2040" t="s">
        <v>246</v>
      </c>
      <c r="F2040" t="s">
        <v>292</v>
      </c>
      <c r="G2040">
        <v>2015</v>
      </c>
      <c r="H2040" s="31">
        <v>0</v>
      </c>
      <c r="I2040" s="31">
        <v>0</v>
      </c>
      <c r="J2040" s="31">
        <v>0</v>
      </c>
      <c r="K2040" s="31">
        <v>0</v>
      </c>
      <c r="L2040" s="31">
        <v>0</v>
      </c>
      <c r="M2040" s="31">
        <v>0</v>
      </c>
      <c r="N2040" s="31">
        <v>0</v>
      </c>
      <c r="O2040" s="31">
        <v>0</v>
      </c>
    </row>
    <row r="2041" spans="1:15" x14ac:dyDescent="0.35">
      <c r="A2041" t="s">
        <v>16</v>
      </c>
      <c r="B2041" t="s">
        <v>16</v>
      </c>
      <c r="C2041" t="s">
        <v>36</v>
      </c>
      <c r="D2041" t="s">
        <v>168</v>
      </c>
      <c r="E2041" t="s">
        <v>246</v>
      </c>
      <c r="F2041" t="s">
        <v>292</v>
      </c>
      <c r="G2041">
        <v>2015</v>
      </c>
      <c r="H2041" s="31">
        <v>0</v>
      </c>
      <c r="I2041" s="31">
        <v>0</v>
      </c>
      <c r="J2041" s="31">
        <v>0</v>
      </c>
      <c r="K2041" s="31">
        <v>0</v>
      </c>
      <c r="L2041" s="31">
        <v>0</v>
      </c>
      <c r="M2041" s="31">
        <v>0</v>
      </c>
      <c r="N2041" s="31">
        <v>0</v>
      </c>
      <c r="O2041" s="31">
        <v>0</v>
      </c>
    </row>
    <row r="2042" spans="1:15" x14ac:dyDescent="0.35">
      <c r="A2042" t="s">
        <v>16</v>
      </c>
      <c r="B2042" t="s">
        <v>16</v>
      </c>
      <c r="C2042" t="s">
        <v>36</v>
      </c>
      <c r="D2042" t="s">
        <v>171</v>
      </c>
      <c r="E2042" t="s">
        <v>246</v>
      </c>
      <c r="F2042" t="s">
        <v>292</v>
      </c>
      <c r="G2042">
        <v>2015</v>
      </c>
      <c r="H2042" s="31" t="s">
        <v>293</v>
      </c>
      <c r="I2042" s="31" t="s">
        <v>293</v>
      </c>
      <c r="J2042" s="31">
        <v>0</v>
      </c>
      <c r="K2042" s="31">
        <v>12.930999999999999</v>
      </c>
      <c r="L2042" s="31">
        <v>12.930999999999999</v>
      </c>
      <c r="M2042" s="31">
        <v>0</v>
      </c>
      <c r="N2042" s="31">
        <v>12.930999999999999</v>
      </c>
      <c r="O2042" s="31">
        <v>0</v>
      </c>
    </row>
    <row r="2043" spans="1:15" x14ac:dyDescent="0.35">
      <c r="A2043" t="s">
        <v>27</v>
      </c>
      <c r="B2043" t="s">
        <v>27</v>
      </c>
      <c r="C2043" t="s">
        <v>36</v>
      </c>
      <c r="D2043" t="s">
        <v>175</v>
      </c>
      <c r="E2043" t="s">
        <v>246</v>
      </c>
      <c r="F2043" t="s">
        <v>292</v>
      </c>
      <c r="G2043">
        <v>2015</v>
      </c>
      <c r="H2043" s="31">
        <v>0</v>
      </c>
      <c r="I2043" s="31">
        <v>0</v>
      </c>
      <c r="J2043" s="31">
        <v>0</v>
      </c>
      <c r="K2043" s="31">
        <v>0</v>
      </c>
      <c r="L2043" s="31">
        <v>0</v>
      </c>
      <c r="M2043" s="31">
        <v>0</v>
      </c>
      <c r="N2043" s="31">
        <v>0</v>
      </c>
      <c r="O2043" s="31">
        <v>0</v>
      </c>
    </row>
    <row r="2044" spans="1:15" x14ac:dyDescent="0.35">
      <c r="A2044" t="s">
        <v>34</v>
      </c>
      <c r="B2044" t="s">
        <v>34</v>
      </c>
      <c r="C2044" t="s">
        <v>36</v>
      </c>
      <c r="D2044" t="s">
        <v>176</v>
      </c>
      <c r="E2044" t="s">
        <v>246</v>
      </c>
      <c r="F2044" t="s">
        <v>292</v>
      </c>
      <c r="G2044">
        <v>2015</v>
      </c>
      <c r="H2044" s="31">
        <v>1463.961</v>
      </c>
      <c r="I2044" s="31" t="s">
        <v>293</v>
      </c>
      <c r="J2044" s="31" t="s">
        <v>293</v>
      </c>
      <c r="K2044" s="31">
        <v>-10.558</v>
      </c>
      <c r="L2044" s="31">
        <v>-10.558</v>
      </c>
      <c r="M2044" s="31">
        <v>0</v>
      </c>
      <c r="N2044" s="31">
        <v>-10.558</v>
      </c>
      <c r="O2044" s="31">
        <v>0</v>
      </c>
    </row>
    <row r="2045" spans="1:15" x14ac:dyDescent="0.35">
      <c r="A2045" t="s">
        <v>16</v>
      </c>
      <c r="B2045" t="s">
        <v>16</v>
      </c>
      <c r="C2045" t="s">
        <v>36</v>
      </c>
      <c r="D2045" t="s">
        <v>186</v>
      </c>
      <c r="E2045" t="s">
        <v>246</v>
      </c>
      <c r="F2045" t="s">
        <v>292</v>
      </c>
      <c r="G2045">
        <v>2015</v>
      </c>
      <c r="H2045" s="31" t="s">
        <v>293</v>
      </c>
      <c r="I2045" s="31" t="s">
        <v>293</v>
      </c>
      <c r="J2045" s="31" t="s">
        <v>293</v>
      </c>
      <c r="K2045" s="31">
        <v>-0.47499999999999998</v>
      </c>
      <c r="L2045" s="31">
        <v>-0.47499999999999998</v>
      </c>
      <c r="M2045" s="31">
        <v>0</v>
      </c>
      <c r="N2045" s="31">
        <v>-0.47499999999999998</v>
      </c>
      <c r="O2045" s="31">
        <v>0</v>
      </c>
    </row>
    <row r="2046" spans="1:15" x14ac:dyDescent="0.35">
      <c r="A2046" t="s">
        <v>23</v>
      </c>
      <c r="B2046" t="s">
        <v>23</v>
      </c>
      <c r="C2046" t="s">
        <v>36</v>
      </c>
      <c r="D2046" t="s">
        <v>188</v>
      </c>
      <c r="E2046" t="s">
        <v>246</v>
      </c>
      <c r="F2046" t="s">
        <v>292</v>
      </c>
      <c r="G2046">
        <v>2015</v>
      </c>
      <c r="H2046" s="31" t="s">
        <v>293</v>
      </c>
      <c r="I2046" s="31" t="s">
        <v>293</v>
      </c>
      <c r="J2046" s="31">
        <v>0</v>
      </c>
      <c r="K2046" s="31">
        <v>6.05</v>
      </c>
      <c r="L2046" s="31">
        <v>6.05</v>
      </c>
      <c r="M2046" s="31" t="s">
        <v>293</v>
      </c>
      <c r="N2046" s="31" t="s">
        <v>293</v>
      </c>
      <c r="O2046" s="31">
        <v>0</v>
      </c>
    </row>
    <row r="2047" spans="1:15" x14ac:dyDescent="0.35">
      <c r="A2047" t="s">
        <v>16</v>
      </c>
      <c r="B2047" t="s">
        <v>16</v>
      </c>
      <c r="C2047" t="s">
        <v>36</v>
      </c>
      <c r="D2047" t="s">
        <v>195</v>
      </c>
      <c r="E2047" t="s">
        <v>246</v>
      </c>
      <c r="F2047" t="s">
        <v>292</v>
      </c>
      <c r="G2047">
        <v>2015</v>
      </c>
      <c r="H2047" s="31">
        <v>0</v>
      </c>
      <c r="I2047" s="31">
        <v>0</v>
      </c>
      <c r="J2047" s="31">
        <v>0</v>
      </c>
      <c r="K2047" s="31">
        <v>0</v>
      </c>
      <c r="L2047" s="31">
        <v>0</v>
      </c>
      <c r="M2047" s="31">
        <v>0</v>
      </c>
      <c r="N2047" s="31">
        <v>0</v>
      </c>
      <c r="O2047" s="31">
        <v>0</v>
      </c>
    </row>
    <row r="2048" spans="1:15" x14ac:dyDescent="0.35">
      <c r="A2048" t="s">
        <v>27</v>
      </c>
      <c r="B2048" t="s">
        <v>27</v>
      </c>
      <c r="C2048" t="s">
        <v>36</v>
      </c>
      <c r="D2048" t="s">
        <v>196</v>
      </c>
      <c r="E2048" t="s">
        <v>246</v>
      </c>
      <c r="F2048" t="s">
        <v>292</v>
      </c>
      <c r="G2048">
        <v>2015</v>
      </c>
      <c r="H2048" s="31">
        <v>94.659000000000006</v>
      </c>
      <c r="I2048" s="31">
        <v>82.100999999999999</v>
      </c>
      <c r="J2048" s="31">
        <v>12.558</v>
      </c>
      <c r="K2048" s="31">
        <v>4.1520000000000001</v>
      </c>
      <c r="L2048" s="31">
        <v>3.5590000000000002</v>
      </c>
      <c r="M2048" s="31" t="s">
        <v>293</v>
      </c>
      <c r="N2048" s="31">
        <v>3.5590000000000002</v>
      </c>
      <c r="O2048" s="31" t="s">
        <v>293</v>
      </c>
    </row>
    <row r="2049" spans="1:15" x14ac:dyDescent="0.35">
      <c r="A2049" t="s">
        <v>16</v>
      </c>
      <c r="B2049" t="s">
        <v>16</v>
      </c>
      <c r="C2049" t="s">
        <v>36</v>
      </c>
      <c r="D2049" t="s">
        <v>219</v>
      </c>
      <c r="E2049" t="s">
        <v>246</v>
      </c>
      <c r="F2049" t="s">
        <v>292</v>
      </c>
      <c r="G2049">
        <v>2015</v>
      </c>
      <c r="H2049" s="31">
        <v>0</v>
      </c>
      <c r="I2049" s="31">
        <v>0</v>
      </c>
      <c r="J2049" s="31">
        <v>0</v>
      </c>
      <c r="K2049" s="31">
        <v>0</v>
      </c>
      <c r="L2049" s="31">
        <v>0</v>
      </c>
      <c r="M2049" s="31">
        <v>0</v>
      </c>
      <c r="N2049" s="31">
        <v>0</v>
      </c>
      <c r="O2049" s="31">
        <v>0</v>
      </c>
    </row>
    <row r="2050" spans="1:15" x14ac:dyDescent="0.35">
      <c r="A2050" t="s">
        <v>38</v>
      </c>
      <c r="B2050" t="s">
        <v>38</v>
      </c>
      <c r="C2050" t="s">
        <v>39</v>
      </c>
      <c r="D2050" t="s">
        <v>220</v>
      </c>
      <c r="E2050" t="s">
        <v>246</v>
      </c>
      <c r="F2050" t="s">
        <v>292</v>
      </c>
      <c r="G2050">
        <v>2015</v>
      </c>
      <c r="H2050" s="31">
        <v>0</v>
      </c>
      <c r="I2050" s="31">
        <v>0</v>
      </c>
      <c r="J2050" s="31">
        <v>0</v>
      </c>
      <c r="K2050" s="31">
        <v>0</v>
      </c>
      <c r="L2050" s="31">
        <v>0</v>
      </c>
      <c r="M2050" s="31">
        <v>0</v>
      </c>
      <c r="N2050" s="31">
        <v>0</v>
      </c>
      <c r="O2050" s="31">
        <v>0</v>
      </c>
    </row>
    <row r="2051" spans="1:15" x14ac:dyDescent="0.35">
      <c r="A2051" t="s">
        <v>27</v>
      </c>
      <c r="B2051" t="s">
        <v>27</v>
      </c>
      <c r="C2051" t="s">
        <v>36</v>
      </c>
      <c r="D2051" t="s">
        <v>224</v>
      </c>
      <c r="E2051" t="s">
        <v>246</v>
      </c>
      <c r="F2051" t="s">
        <v>292</v>
      </c>
      <c r="G2051">
        <v>2015</v>
      </c>
      <c r="H2051" s="31">
        <v>0</v>
      </c>
      <c r="I2051" s="31">
        <v>0</v>
      </c>
      <c r="J2051" s="31">
        <v>0</v>
      </c>
      <c r="K2051" s="31">
        <v>0</v>
      </c>
      <c r="L2051" s="31">
        <v>0</v>
      </c>
      <c r="M2051" s="31">
        <v>0</v>
      </c>
      <c r="N2051" s="31">
        <v>0</v>
      </c>
      <c r="O2051" s="31">
        <v>0</v>
      </c>
    </row>
    <row r="2052" spans="1:15" x14ac:dyDescent="0.35">
      <c r="A2052" t="s">
        <v>27</v>
      </c>
      <c r="B2052" t="s">
        <v>27</v>
      </c>
      <c r="C2052" t="s">
        <v>36</v>
      </c>
      <c r="D2052" t="s">
        <v>226</v>
      </c>
      <c r="E2052" t="s">
        <v>246</v>
      </c>
      <c r="F2052" t="s">
        <v>292</v>
      </c>
      <c r="G2052">
        <v>2015</v>
      </c>
      <c r="H2052" s="31">
        <v>26.419</v>
      </c>
      <c r="I2052" s="31" t="s">
        <v>293</v>
      </c>
      <c r="J2052" s="31" t="s">
        <v>293</v>
      </c>
      <c r="K2052" s="31">
        <v>1.4239999999999999</v>
      </c>
      <c r="L2052" s="31">
        <v>1.4239999999999999</v>
      </c>
      <c r="M2052" s="31">
        <v>0</v>
      </c>
      <c r="N2052" s="31">
        <v>1.4239999999999999</v>
      </c>
      <c r="O2052" s="31">
        <v>0</v>
      </c>
    </row>
    <row r="2053" spans="1:15" x14ac:dyDescent="0.35">
      <c r="A2053" t="s">
        <v>34</v>
      </c>
      <c r="B2053" t="s">
        <v>34</v>
      </c>
      <c r="C2053" t="s">
        <v>36</v>
      </c>
      <c r="D2053" t="s">
        <v>228</v>
      </c>
      <c r="E2053" t="s">
        <v>246</v>
      </c>
      <c r="F2053" t="s">
        <v>292</v>
      </c>
      <c r="G2053">
        <v>2015</v>
      </c>
      <c r="H2053" s="31">
        <v>0</v>
      </c>
      <c r="I2053" s="31">
        <v>0</v>
      </c>
      <c r="J2053" s="31">
        <v>0</v>
      </c>
      <c r="K2053" s="31">
        <v>0</v>
      </c>
      <c r="L2053" s="31">
        <v>0</v>
      </c>
      <c r="M2053" s="31">
        <v>0</v>
      </c>
      <c r="N2053" s="31">
        <v>0</v>
      </c>
      <c r="O2053" s="31">
        <v>0</v>
      </c>
    </row>
    <row r="2054" spans="1:15" x14ac:dyDescent="0.35">
      <c r="A2054" t="s">
        <v>16</v>
      </c>
      <c r="B2054" t="s">
        <v>16</v>
      </c>
      <c r="C2054" t="s">
        <v>36</v>
      </c>
      <c r="D2054" t="s">
        <v>229</v>
      </c>
      <c r="E2054" t="s">
        <v>246</v>
      </c>
      <c r="F2054" t="s">
        <v>292</v>
      </c>
      <c r="G2054">
        <v>2015</v>
      </c>
      <c r="H2054" s="31">
        <v>0</v>
      </c>
      <c r="I2054" s="31">
        <v>0</v>
      </c>
      <c r="J2054" s="31">
        <v>0</v>
      </c>
      <c r="K2054" s="31" t="s">
        <v>293</v>
      </c>
      <c r="L2054" s="31">
        <v>0</v>
      </c>
      <c r="M2054" s="31">
        <v>0</v>
      </c>
      <c r="N2054" s="31">
        <v>0</v>
      </c>
      <c r="O2054" s="31" t="s">
        <v>293</v>
      </c>
    </row>
    <row r="2055" spans="1:15" x14ac:dyDescent="0.35">
      <c r="A2055" t="s">
        <v>16</v>
      </c>
      <c r="B2055" t="s">
        <v>16</v>
      </c>
      <c r="C2055" t="s">
        <v>36</v>
      </c>
      <c r="D2055" t="s">
        <v>235</v>
      </c>
      <c r="E2055" t="s">
        <v>246</v>
      </c>
      <c r="F2055" t="s">
        <v>292</v>
      </c>
      <c r="G2055">
        <v>2015</v>
      </c>
      <c r="H2055" s="31">
        <v>0</v>
      </c>
      <c r="I2055" s="31">
        <v>0</v>
      </c>
      <c r="J2055" s="31">
        <v>0</v>
      </c>
      <c r="K2055" s="31">
        <v>0</v>
      </c>
      <c r="L2055" s="31">
        <v>0</v>
      </c>
      <c r="M2055" s="31">
        <v>0</v>
      </c>
      <c r="N2055" s="31">
        <v>0</v>
      </c>
      <c r="O2055" s="31">
        <v>0</v>
      </c>
    </row>
    <row r="2056" spans="1:15" x14ac:dyDescent="0.35">
      <c r="A2056" t="s">
        <v>23</v>
      </c>
      <c r="B2056" t="s">
        <v>23</v>
      </c>
      <c r="C2056" t="s">
        <v>36</v>
      </c>
      <c r="D2056" t="s">
        <v>236</v>
      </c>
      <c r="E2056" t="s">
        <v>246</v>
      </c>
      <c r="F2056" t="s">
        <v>292</v>
      </c>
      <c r="G2056">
        <v>2015</v>
      </c>
      <c r="H2056" s="31">
        <v>747.678</v>
      </c>
      <c r="I2056" s="31">
        <v>455.52600000000001</v>
      </c>
      <c r="J2056" s="31">
        <v>292.15199999999999</v>
      </c>
      <c r="K2056" s="31">
        <v>66.909000000000006</v>
      </c>
      <c r="L2056" s="31">
        <v>48.164999999999999</v>
      </c>
      <c r="M2056" s="31">
        <v>19.693000000000001</v>
      </c>
      <c r="N2056" s="31">
        <v>28.472000000000001</v>
      </c>
      <c r="O2056" s="31">
        <v>18.744</v>
      </c>
    </row>
    <row r="2057" spans="1:15" x14ac:dyDescent="0.35">
      <c r="A2057" t="s">
        <v>16</v>
      </c>
      <c r="B2057" t="s">
        <v>16</v>
      </c>
      <c r="C2057" t="s">
        <v>36</v>
      </c>
      <c r="D2057" t="s">
        <v>238</v>
      </c>
      <c r="E2057" t="s">
        <v>246</v>
      </c>
      <c r="F2057" t="s">
        <v>292</v>
      </c>
      <c r="G2057">
        <v>2015</v>
      </c>
      <c r="H2057" s="31">
        <v>0</v>
      </c>
      <c r="I2057" s="31">
        <v>0</v>
      </c>
      <c r="J2057" s="31">
        <v>0</v>
      </c>
      <c r="K2057" s="31">
        <v>0</v>
      </c>
      <c r="L2057" s="31">
        <v>0</v>
      </c>
      <c r="M2057" s="31">
        <v>0</v>
      </c>
      <c r="N2057" s="31">
        <v>0</v>
      </c>
      <c r="O2057" s="31">
        <v>0</v>
      </c>
    </row>
    <row r="2058" spans="1:15" x14ac:dyDescent="0.35">
      <c r="A2058" t="s">
        <v>16</v>
      </c>
      <c r="B2058" t="s">
        <v>16</v>
      </c>
      <c r="C2058" t="s">
        <v>36</v>
      </c>
      <c r="D2058" t="s">
        <v>244</v>
      </c>
      <c r="E2058" t="s">
        <v>246</v>
      </c>
      <c r="F2058" t="s">
        <v>292</v>
      </c>
      <c r="G2058">
        <v>2015</v>
      </c>
      <c r="H2058" s="31">
        <v>0</v>
      </c>
      <c r="I2058" s="31">
        <v>0</v>
      </c>
      <c r="J2058" s="31">
        <v>0</v>
      </c>
      <c r="K2058" s="31">
        <v>0</v>
      </c>
      <c r="L2058" s="31">
        <v>0</v>
      </c>
      <c r="M2058" s="31">
        <v>0</v>
      </c>
      <c r="N2058" s="31">
        <v>0</v>
      </c>
      <c r="O2058" s="31">
        <v>0</v>
      </c>
    </row>
    <row r="2059" spans="1:15" x14ac:dyDescent="0.35">
      <c r="A2059" t="s">
        <v>27</v>
      </c>
      <c r="B2059" t="s">
        <v>27</v>
      </c>
      <c r="C2059" t="s">
        <v>36</v>
      </c>
      <c r="D2059" t="s">
        <v>107</v>
      </c>
      <c r="E2059" t="s">
        <v>246</v>
      </c>
      <c r="F2059" t="s">
        <v>292</v>
      </c>
      <c r="G2059">
        <v>2015</v>
      </c>
      <c r="H2059" s="31" t="s">
        <v>293</v>
      </c>
      <c r="I2059" s="31" t="s">
        <v>293</v>
      </c>
      <c r="J2059" s="31" t="s">
        <v>293</v>
      </c>
      <c r="K2059" s="31">
        <v>0.23699999999999999</v>
      </c>
      <c r="L2059" s="31">
        <v>0.23699999999999999</v>
      </c>
      <c r="M2059" s="31">
        <v>0</v>
      </c>
      <c r="N2059" s="31">
        <v>0.23699999999999999</v>
      </c>
      <c r="O2059" s="31">
        <v>0</v>
      </c>
    </row>
    <row r="2060" spans="1:15" x14ac:dyDescent="0.35">
      <c r="A2060" t="s">
        <v>27</v>
      </c>
      <c r="B2060" t="s">
        <v>27</v>
      </c>
      <c r="C2060" t="s">
        <v>36</v>
      </c>
      <c r="D2060" t="s">
        <v>251</v>
      </c>
      <c r="E2060" t="s">
        <v>246</v>
      </c>
      <c r="F2060" t="s">
        <v>292</v>
      </c>
      <c r="G2060">
        <v>2015</v>
      </c>
      <c r="H2060" s="31">
        <v>40.517000000000003</v>
      </c>
      <c r="I2060" s="31">
        <v>27.13</v>
      </c>
      <c r="J2060" s="31">
        <v>13.269</v>
      </c>
      <c r="K2060" s="31">
        <v>4.1520000000000001</v>
      </c>
      <c r="L2060" s="31">
        <v>3.915</v>
      </c>
      <c r="M2060" s="31" t="s">
        <v>293</v>
      </c>
      <c r="N2060" s="31">
        <v>3.915</v>
      </c>
      <c r="O2060" s="31" t="s">
        <v>293</v>
      </c>
    </row>
    <row r="2061" spans="1:15" x14ac:dyDescent="0.35">
      <c r="A2061" t="s">
        <v>16</v>
      </c>
      <c r="B2061" t="s">
        <v>16</v>
      </c>
      <c r="C2061" t="s">
        <v>36</v>
      </c>
      <c r="D2061" t="s">
        <v>253</v>
      </c>
      <c r="E2061" t="s">
        <v>246</v>
      </c>
      <c r="F2061" t="s">
        <v>292</v>
      </c>
      <c r="G2061">
        <v>2015</v>
      </c>
      <c r="H2061" s="31">
        <v>0</v>
      </c>
      <c r="I2061" s="31">
        <v>0</v>
      </c>
      <c r="J2061" s="31">
        <v>0</v>
      </c>
      <c r="K2061" s="31">
        <v>0</v>
      </c>
      <c r="L2061" s="31">
        <v>0</v>
      </c>
      <c r="M2061" s="31">
        <v>0</v>
      </c>
      <c r="N2061" s="31">
        <v>0</v>
      </c>
      <c r="O2061" s="31">
        <v>0</v>
      </c>
    </row>
    <row r="2062" spans="1:15" x14ac:dyDescent="0.35">
      <c r="A2062" t="s">
        <v>16</v>
      </c>
      <c r="B2062" t="s">
        <v>16</v>
      </c>
      <c r="C2062" t="s">
        <v>36</v>
      </c>
      <c r="D2062" t="s">
        <v>262</v>
      </c>
      <c r="E2062" t="s">
        <v>246</v>
      </c>
      <c r="F2062" t="s">
        <v>292</v>
      </c>
      <c r="G2062">
        <v>2015</v>
      </c>
      <c r="H2062" s="31" t="s">
        <v>293</v>
      </c>
      <c r="I2062" s="31" t="s">
        <v>293</v>
      </c>
      <c r="J2062" s="31" t="s">
        <v>293</v>
      </c>
      <c r="K2062" s="31">
        <v>-0.71199999999999997</v>
      </c>
      <c r="L2062" s="31">
        <v>-0.71199999999999997</v>
      </c>
      <c r="M2062" s="31">
        <v>0</v>
      </c>
      <c r="N2062" s="31">
        <v>-0.71199999999999997</v>
      </c>
      <c r="O2062" s="31">
        <v>0</v>
      </c>
    </row>
    <row r="2063" spans="1:15" x14ac:dyDescent="0.35">
      <c r="A2063" t="s">
        <v>27</v>
      </c>
      <c r="B2063" t="s">
        <v>27</v>
      </c>
      <c r="C2063" t="s">
        <v>36</v>
      </c>
      <c r="D2063" t="s">
        <v>278</v>
      </c>
      <c r="E2063" t="s">
        <v>246</v>
      </c>
      <c r="F2063" t="s">
        <v>292</v>
      </c>
      <c r="G2063">
        <v>2015</v>
      </c>
      <c r="H2063" s="31" t="s">
        <v>293</v>
      </c>
      <c r="I2063" s="31">
        <v>0</v>
      </c>
      <c r="J2063" s="31" t="s">
        <v>293</v>
      </c>
      <c r="K2063" s="31">
        <v>0.35599999999999998</v>
      </c>
      <c r="L2063" s="31">
        <v>0</v>
      </c>
      <c r="M2063" s="31" t="s">
        <v>293</v>
      </c>
      <c r="N2063" s="31">
        <v>-0.59299999999999997</v>
      </c>
      <c r="O2063" s="31" t="s">
        <v>293</v>
      </c>
    </row>
    <row r="2064" spans="1:15" x14ac:dyDescent="0.35">
      <c r="A2064" t="s">
        <v>27</v>
      </c>
      <c r="B2064" t="s">
        <v>27</v>
      </c>
      <c r="C2064" t="s">
        <v>36</v>
      </c>
      <c r="D2064" t="s">
        <v>279</v>
      </c>
      <c r="E2064" t="s">
        <v>246</v>
      </c>
      <c r="F2064" t="s">
        <v>292</v>
      </c>
      <c r="G2064">
        <v>2015</v>
      </c>
      <c r="H2064" s="31" t="s">
        <v>293</v>
      </c>
      <c r="I2064" s="31" t="s">
        <v>293</v>
      </c>
      <c r="J2064" s="31" t="s">
        <v>293</v>
      </c>
      <c r="K2064" s="31">
        <v>5.9320000000000004</v>
      </c>
      <c r="L2064" s="31">
        <v>5.9320000000000004</v>
      </c>
      <c r="M2064" s="31" t="s">
        <v>293</v>
      </c>
      <c r="N2064" s="31">
        <v>3.0840000000000001</v>
      </c>
      <c r="O2064" s="31" t="s">
        <v>293</v>
      </c>
    </row>
    <row r="2065" spans="1:15" x14ac:dyDescent="0.35">
      <c r="A2065" t="s">
        <v>34</v>
      </c>
      <c r="B2065" t="s">
        <v>34</v>
      </c>
      <c r="C2065" t="s">
        <v>24</v>
      </c>
      <c r="D2065" t="s">
        <v>123</v>
      </c>
      <c r="E2065" t="s">
        <v>246</v>
      </c>
      <c r="F2065" t="s">
        <v>292</v>
      </c>
      <c r="G2065">
        <v>2015</v>
      </c>
      <c r="H2065" s="31" t="s">
        <v>293</v>
      </c>
      <c r="I2065" s="31" t="s">
        <v>293</v>
      </c>
      <c r="J2065" s="31">
        <v>0</v>
      </c>
      <c r="K2065" s="31">
        <v>1.661</v>
      </c>
      <c r="L2065" s="31">
        <v>1.661</v>
      </c>
      <c r="M2065" s="31" t="s">
        <v>293</v>
      </c>
      <c r="N2065" s="31" t="s">
        <v>293</v>
      </c>
      <c r="O2065" s="31">
        <v>0</v>
      </c>
    </row>
    <row r="2066" spans="1:15" x14ac:dyDescent="0.35">
      <c r="A2066" t="s">
        <v>38</v>
      </c>
      <c r="B2066" t="s">
        <v>38</v>
      </c>
      <c r="C2066" t="s">
        <v>39</v>
      </c>
      <c r="D2066" t="s">
        <v>40</v>
      </c>
      <c r="E2066" t="s">
        <v>246</v>
      </c>
      <c r="F2066" t="s">
        <v>292</v>
      </c>
      <c r="G2066">
        <v>2015</v>
      </c>
      <c r="H2066" s="31">
        <v>0</v>
      </c>
      <c r="I2066" s="31">
        <v>0</v>
      </c>
      <c r="J2066" s="31">
        <v>0</v>
      </c>
      <c r="K2066" s="31">
        <v>0</v>
      </c>
      <c r="L2066" s="31">
        <v>0</v>
      </c>
      <c r="M2066" s="31">
        <v>0</v>
      </c>
      <c r="N2066" s="31">
        <v>0</v>
      </c>
      <c r="O2066" s="31">
        <v>0</v>
      </c>
    </row>
    <row r="2067" spans="1:15" x14ac:dyDescent="0.35">
      <c r="A2067" t="s">
        <v>34</v>
      </c>
      <c r="B2067" t="s">
        <v>34</v>
      </c>
      <c r="C2067" t="s">
        <v>41</v>
      </c>
      <c r="D2067" t="s">
        <v>42</v>
      </c>
      <c r="E2067" t="s">
        <v>246</v>
      </c>
      <c r="F2067" t="s">
        <v>292</v>
      </c>
      <c r="G2067">
        <v>2015</v>
      </c>
      <c r="H2067" s="31">
        <v>0</v>
      </c>
      <c r="I2067" s="31">
        <v>0</v>
      </c>
      <c r="J2067" s="31">
        <v>0</v>
      </c>
      <c r="K2067" s="31">
        <v>0</v>
      </c>
      <c r="L2067" s="31">
        <v>0</v>
      </c>
      <c r="M2067" s="31">
        <v>0</v>
      </c>
      <c r="N2067" s="31">
        <v>0</v>
      </c>
      <c r="O2067" s="31">
        <v>0</v>
      </c>
    </row>
    <row r="2068" spans="1:15" x14ac:dyDescent="0.35">
      <c r="A2068" t="s">
        <v>34</v>
      </c>
      <c r="B2068" t="s">
        <v>34</v>
      </c>
      <c r="C2068" t="s">
        <v>41</v>
      </c>
      <c r="D2068" t="s">
        <v>45</v>
      </c>
      <c r="E2068" t="s">
        <v>246</v>
      </c>
      <c r="F2068" t="s">
        <v>292</v>
      </c>
      <c r="G2068">
        <v>2015</v>
      </c>
      <c r="H2068" s="31" t="s">
        <v>293</v>
      </c>
      <c r="I2068" s="31" t="s">
        <v>293</v>
      </c>
      <c r="J2068" s="31">
        <v>0</v>
      </c>
      <c r="K2068" s="31">
        <v>0</v>
      </c>
      <c r="L2068" s="31">
        <v>0</v>
      </c>
      <c r="M2068" s="31">
        <v>0</v>
      </c>
      <c r="N2068" s="31">
        <v>0</v>
      </c>
      <c r="O2068" s="31">
        <v>0</v>
      </c>
    </row>
    <row r="2069" spans="1:15" x14ac:dyDescent="0.35">
      <c r="A2069" t="s">
        <v>34</v>
      </c>
      <c r="B2069" t="s">
        <v>34</v>
      </c>
      <c r="C2069" t="s">
        <v>41</v>
      </c>
      <c r="D2069" t="s">
        <v>49</v>
      </c>
      <c r="E2069" t="s">
        <v>246</v>
      </c>
      <c r="F2069" t="s">
        <v>292</v>
      </c>
      <c r="G2069">
        <v>2015</v>
      </c>
      <c r="H2069" s="31" t="s">
        <v>293</v>
      </c>
      <c r="I2069" s="31" t="s">
        <v>293</v>
      </c>
      <c r="J2069" s="31">
        <v>0</v>
      </c>
      <c r="K2069" s="31">
        <v>1.661</v>
      </c>
      <c r="L2069" s="31">
        <v>1.661</v>
      </c>
      <c r="M2069" s="31">
        <v>0</v>
      </c>
      <c r="N2069" s="31">
        <v>1.661</v>
      </c>
      <c r="O2069" s="31">
        <v>0</v>
      </c>
    </row>
    <row r="2070" spans="1:15" x14ac:dyDescent="0.35">
      <c r="A2070" t="s">
        <v>34</v>
      </c>
      <c r="B2070" t="s">
        <v>34</v>
      </c>
      <c r="C2070" t="s">
        <v>41</v>
      </c>
      <c r="D2070" t="s">
        <v>52</v>
      </c>
      <c r="E2070" t="s">
        <v>246</v>
      </c>
      <c r="F2070" t="s">
        <v>292</v>
      </c>
      <c r="G2070">
        <v>2015</v>
      </c>
      <c r="H2070" s="31" t="s">
        <v>293</v>
      </c>
      <c r="I2070" s="31" t="s">
        <v>293</v>
      </c>
      <c r="J2070" s="31">
        <v>0</v>
      </c>
      <c r="K2070" s="31">
        <v>0.11899999999999999</v>
      </c>
      <c r="L2070" s="31">
        <v>0.11899999999999999</v>
      </c>
      <c r="M2070" s="31" t="s">
        <v>293</v>
      </c>
      <c r="N2070" s="31">
        <v>0.11899999999999999</v>
      </c>
      <c r="O2070" s="31" t="s">
        <v>293</v>
      </c>
    </row>
    <row r="2071" spans="1:15" x14ac:dyDescent="0.35">
      <c r="A2071" t="s">
        <v>23</v>
      </c>
      <c r="B2071" t="s">
        <v>23</v>
      </c>
      <c r="C2071" t="s">
        <v>41</v>
      </c>
      <c r="D2071" t="s">
        <v>55</v>
      </c>
      <c r="E2071" t="s">
        <v>246</v>
      </c>
      <c r="F2071" t="s">
        <v>292</v>
      </c>
      <c r="G2071">
        <v>2015</v>
      </c>
      <c r="H2071" s="31">
        <v>0</v>
      </c>
      <c r="I2071" s="31">
        <v>0</v>
      </c>
      <c r="J2071" s="31">
        <v>0</v>
      </c>
      <c r="K2071" s="31">
        <v>0</v>
      </c>
      <c r="L2071" s="31">
        <v>0</v>
      </c>
      <c r="M2071" s="31">
        <v>0</v>
      </c>
      <c r="N2071" s="31">
        <v>0</v>
      </c>
      <c r="O2071" s="31">
        <v>0</v>
      </c>
    </row>
    <row r="2072" spans="1:15" x14ac:dyDescent="0.35">
      <c r="A2072" t="s">
        <v>34</v>
      </c>
      <c r="B2072" t="s">
        <v>34</v>
      </c>
      <c r="C2072" t="s">
        <v>57</v>
      </c>
      <c r="D2072" t="s">
        <v>58</v>
      </c>
      <c r="E2072" t="s">
        <v>246</v>
      </c>
      <c r="F2072" t="s">
        <v>292</v>
      </c>
      <c r="G2072">
        <v>2015</v>
      </c>
      <c r="H2072" s="31">
        <v>309.09399999999999</v>
      </c>
      <c r="I2072" s="31" t="s">
        <v>293</v>
      </c>
      <c r="J2072" s="31" t="s">
        <v>293</v>
      </c>
      <c r="K2072" s="31">
        <v>-21.234999999999999</v>
      </c>
      <c r="L2072" s="31">
        <v>-28.353000000000002</v>
      </c>
      <c r="M2072" s="31" t="s">
        <v>293</v>
      </c>
      <c r="N2072" s="31">
        <v>-28.353000000000002</v>
      </c>
      <c r="O2072" s="31" t="s">
        <v>293</v>
      </c>
    </row>
    <row r="2073" spans="1:15" x14ac:dyDescent="0.35">
      <c r="A2073" t="s">
        <v>38</v>
      </c>
      <c r="B2073" t="s">
        <v>38</v>
      </c>
      <c r="C2073" t="s">
        <v>39</v>
      </c>
      <c r="D2073" t="s">
        <v>61</v>
      </c>
      <c r="E2073" t="s">
        <v>246</v>
      </c>
      <c r="F2073" t="s">
        <v>292</v>
      </c>
      <c r="G2073">
        <v>2015</v>
      </c>
      <c r="H2073" s="31">
        <v>0</v>
      </c>
      <c r="I2073" s="31">
        <v>0</v>
      </c>
      <c r="J2073" s="31">
        <v>0</v>
      </c>
      <c r="K2073" s="31">
        <v>0</v>
      </c>
      <c r="L2073" s="31">
        <v>0</v>
      </c>
      <c r="M2073" s="31">
        <v>0</v>
      </c>
      <c r="N2073" s="31">
        <v>0</v>
      </c>
      <c r="O2073" s="31">
        <v>0</v>
      </c>
    </row>
    <row r="2074" spans="1:15" x14ac:dyDescent="0.35">
      <c r="A2074" t="s">
        <v>34</v>
      </c>
      <c r="B2074" t="s">
        <v>34</v>
      </c>
      <c r="C2074" t="s">
        <v>41</v>
      </c>
      <c r="D2074" t="s">
        <v>75</v>
      </c>
      <c r="E2074" t="s">
        <v>246</v>
      </c>
      <c r="F2074" t="s">
        <v>292</v>
      </c>
      <c r="G2074">
        <v>2015</v>
      </c>
      <c r="H2074" s="31">
        <v>34.356999999999999</v>
      </c>
      <c r="I2074" s="31" t="s">
        <v>293</v>
      </c>
      <c r="J2074" s="31" t="s">
        <v>293</v>
      </c>
      <c r="K2074" s="31">
        <v>32.743000000000002</v>
      </c>
      <c r="L2074" s="31">
        <v>32.743000000000002</v>
      </c>
      <c r="M2074" s="31" t="s">
        <v>293</v>
      </c>
      <c r="N2074" s="31">
        <v>-0.83</v>
      </c>
      <c r="O2074" s="31" t="s">
        <v>293</v>
      </c>
    </row>
    <row r="2075" spans="1:15" x14ac:dyDescent="0.35">
      <c r="A2075" t="s">
        <v>23</v>
      </c>
      <c r="B2075" t="s">
        <v>23</v>
      </c>
      <c r="C2075" t="s">
        <v>41</v>
      </c>
      <c r="D2075" t="s">
        <v>90</v>
      </c>
      <c r="E2075" t="s">
        <v>246</v>
      </c>
      <c r="F2075" t="s">
        <v>292</v>
      </c>
      <c r="G2075">
        <v>2015</v>
      </c>
      <c r="H2075" s="31">
        <v>4.0279999999999996</v>
      </c>
      <c r="I2075" s="31" t="s">
        <v>293</v>
      </c>
      <c r="J2075" s="31" t="s">
        <v>293</v>
      </c>
      <c r="K2075" s="31">
        <v>1.8979999999999999</v>
      </c>
      <c r="L2075" s="31">
        <v>1.4239999999999999</v>
      </c>
      <c r="M2075" s="31" t="s">
        <v>293</v>
      </c>
      <c r="N2075" s="31">
        <v>1.4239999999999999</v>
      </c>
      <c r="O2075" s="31" t="s">
        <v>293</v>
      </c>
    </row>
    <row r="2076" spans="1:15" x14ac:dyDescent="0.35">
      <c r="A2076" t="s">
        <v>23</v>
      </c>
      <c r="B2076" t="s">
        <v>23</v>
      </c>
      <c r="C2076" t="s">
        <v>41</v>
      </c>
      <c r="D2076" t="s">
        <v>93</v>
      </c>
      <c r="E2076" t="s">
        <v>246</v>
      </c>
      <c r="F2076" t="s">
        <v>292</v>
      </c>
      <c r="G2076">
        <v>2015</v>
      </c>
      <c r="H2076" s="31">
        <v>0</v>
      </c>
      <c r="I2076" s="31">
        <v>0</v>
      </c>
      <c r="J2076" s="31">
        <v>0</v>
      </c>
      <c r="K2076" s="31">
        <v>0</v>
      </c>
      <c r="L2076" s="31">
        <v>0</v>
      </c>
      <c r="M2076" s="31">
        <v>0</v>
      </c>
      <c r="N2076" s="31">
        <v>0</v>
      </c>
      <c r="O2076" s="31">
        <v>0</v>
      </c>
    </row>
    <row r="2077" spans="1:15" x14ac:dyDescent="0.35">
      <c r="A2077" t="s">
        <v>34</v>
      </c>
      <c r="B2077" t="s">
        <v>34</v>
      </c>
      <c r="C2077" t="s">
        <v>41</v>
      </c>
      <c r="D2077" t="s">
        <v>94</v>
      </c>
      <c r="E2077" t="s">
        <v>246</v>
      </c>
      <c r="F2077" t="s">
        <v>292</v>
      </c>
      <c r="G2077">
        <v>2015</v>
      </c>
      <c r="H2077" s="31" t="s">
        <v>293</v>
      </c>
      <c r="I2077" s="31" t="s">
        <v>293</v>
      </c>
      <c r="J2077" s="31">
        <v>0</v>
      </c>
      <c r="K2077" s="31">
        <v>0</v>
      </c>
      <c r="L2077" s="31">
        <v>0</v>
      </c>
      <c r="M2077" s="31">
        <v>0</v>
      </c>
      <c r="N2077" s="31">
        <v>0</v>
      </c>
      <c r="O2077" s="31">
        <v>0</v>
      </c>
    </row>
    <row r="2078" spans="1:15" x14ac:dyDescent="0.35">
      <c r="A2078" t="s">
        <v>23</v>
      </c>
      <c r="B2078" t="s">
        <v>23</v>
      </c>
      <c r="C2078" t="s">
        <v>41</v>
      </c>
      <c r="D2078" t="s">
        <v>99</v>
      </c>
      <c r="E2078" t="s">
        <v>246</v>
      </c>
      <c r="F2078" t="s">
        <v>292</v>
      </c>
      <c r="G2078">
        <v>2015</v>
      </c>
      <c r="H2078" s="31">
        <v>0</v>
      </c>
      <c r="I2078" s="31">
        <v>0</v>
      </c>
      <c r="J2078" s="31">
        <v>0</v>
      </c>
      <c r="K2078" s="31">
        <v>0</v>
      </c>
      <c r="L2078" s="31">
        <v>0</v>
      </c>
      <c r="M2078" s="31">
        <v>0</v>
      </c>
      <c r="N2078" s="31">
        <v>0</v>
      </c>
      <c r="O2078" s="31">
        <v>0</v>
      </c>
    </row>
    <row r="2079" spans="1:15" x14ac:dyDescent="0.35">
      <c r="A2079" t="s">
        <v>23</v>
      </c>
      <c r="B2079" t="s">
        <v>23</v>
      </c>
      <c r="C2079" t="s">
        <v>41</v>
      </c>
      <c r="D2079" t="s">
        <v>100</v>
      </c>
      <c r="E2079" t="s">
        <v>246</v>
      </c>
      <c r="F2079" t="s">
        <v>292</v>
      </c>
      <c r="G2079">
        <v>2015</v>
      </c>
      <c r="H2079" s="31">
        <v>77.480999999999995</v>
      </c>
      <c r="I2079" s="31" t="s">
        <v>293</v>
      </c>
      <c r="J2079" s="31" t="s">
        <v>293</v>
      </c>
      <c r="K2079" s="31">
        <v>14.473000000000001</v>
      </c>
      <c r="L2079" s="31">
        <v>14.473000000000001</v>
      </c>
      <c r="M2079" s="31" t="s">
        <v>293</v>
      </c>
      <c r="N2079" s="31" t="s">
        <v>293</v>
      </c>
      <c r="O2079" s="31">
        <v>0</v>
      </c>
    </row>
    <row r="2080" spans="1:15" x14ac:dyDescent="0.35">
      <c r="A2080" t="s">
        <v>27</v>
      </c>
      <c r="B2080" t="s">
        <v>27</v>
      </c>
      <c r="C2080" t="s">
        <v>41</v>
      </c>
      <c r="D2080" t="s">
        <v>103</v>
      </c>
      <c r="E2080" t="s">
        <v>246</v>
      </c>
      <c r="F2080" t="s">
        <v>292</v>
      </c>
      <c r="G2080">
        <v>2015</v>
      </c>
      <c r="H2080" s="31" t="s">
        <v>293</v>
      </c>
      <c r="I2080" s="31" t="s">
        <v>293</v>
      </c>
      <c r="J2080" s="31" t="s">
        <v>293</v>
      </c>
      <c r="K2080" s="31">
        <v>1.4239999999999999</v>
      </c>
      <c r="L2080" s="31">
        <v>1.4239999999999999</v>
      </c>
      <c r="M2080" s="31" t="s">
        <v>293</v>
      </c>
      <c r="N2080" s="31">
        <v>1.4239999999999999</v>
      </c>
      <c r="O2080" s="31" t="s">
        <v>293</v>
      </c>
    </row>
    <row r="2081" spans="1:15" x14ac:dyDescent="0.35">
      <c r="A2081" t="s">
        <v>23</v>
      </c>
      <c r="B2081" t="s">
        <v>23</v>
      </c>
      <c r="C2081" t="s">
        <v>41</v>
      </c>
      <c r="D2081" t="s">
        <v>124</v>
      </c>
      <c r="E2081" t="s">
        <v>246</v>
      </c>
      <c r="F2081" t="s">
        <v>292</v>
      </c>
      <c r="G2081">
        <v>2015</v>
      </c>
      <c r="H2081" s="31">
        <v>0</v>
      </c>
      <c r="I2081" s="31">
        <v>0</v>
      </c>
      <c r="J2081" s="31">
        <v>0</v>
      </c>
      <c r="K2081" s="31">
        <v>0</v>
      </c>
      <c r="L2081" s="31">
        <v>0</v>
      </c>
      <c r="M2081" s="31">
        <v>0</v>
      </c>
      <c r="N2081" s="31">
        <v>0</v>
      </c>
      <c r="O2081" s="31">
        <v>0</v>
      </c>
    </row>
    <row r="2082" spans="1:15" x14ac:dyDescent="0.35">
      <c r="A2082" t="s">
        <v>23</v>
      </c>
      <c r="B2082" t="s">
        <v>23</v>
      </c>
      <c r="C2082" t="s">
        <v>41</v>
      </c>
      <c r="D2082" t="s">
        <v>128</v>
      </c>
      <c r="E2082" t="s">
        <v>246</v>
      </c>
      <c r="F2082" t="s">
        <v>292</v>
      </c>
      <c r="G2082">
        <v>2015</v>
      </c>
      <c r="H2082" s="31" t="s">
        <v>293</v>
      </c>
      <c r="I2082" s="31" t="s">
        <v>293</v>
      </c>
      <c r="J2082" s="31" t="s">
        <v>293</v>
      </c>
      <c r="K2082" s="31">
        <v>0.83</v>
      </c>
      <c r="L2082" s="31">
        <v>0.83</v>
      </c>
      <c r="M2082" s="31" t="s">
        <v>293</v>
      </c>
      <c r="N2082" s="31">
        <v>0.83</v>
      </c>
      <c r="O2082" s="31" t="s">
        <v>293</v>
      </c>
    </row>
    <row r="2083" spans="1:15" x14ac:dyDescent="0.35">
      <c r="A2083" t="s">
        <v>16</v>
      </c>
      <c r="B2083" t="s">
        <v>16</v>
      </c>
      <c r="C2083" t="s">
        <v>41</v>
      </c>
      <c r="D2083" t="s">
        <v>133</v>
      </c>
      <c r="E2083" t="s">
        <v>246</v>
      </c>
      <c r="F2083" t="s">
        <v>292</v>
      </c>
      <c r="G2083">
        <v>2015</v>
      </c>
      <c r="H2083" s="31" t="s">
        <v>293</v>
      </c>
      <c r="I2083" s="31" t="s">
        <v>293</v>
      </c>
      <c r="J2083" s="31" t="s">
        <v>293</v>
      </c>
      <c r="K2083" s="31">
        <v>-2.254</v>
      </c>
      <c r="L2083" s="31">
        <v>-2.254</v>
      </c>
      <c r="M2083" s="31">
        <v>0</v>
      </c>
      <c r="N2083" s="31">
        <v>-2.254</v>
      </c>
      <c r="O2083" s="31">
        <v>0</v>
      </c>
    </row>
    <row r="2084" spans="1:15" x14ac:dyDescent="0.35">
      <c r="A2084" t="s">
        <v>27</v>
      </c>
      <c r="B2084" t="s">
        <v>27</v>
      </c>
      <c r="C2084" t="s">
        <v>41</v>
      </c>
      <c r="D2084" t="s">
        <v>135</v>
      </c>
      <c r="E2084" t="s">
        <v>246</v>
      </c>
      <c r="F2084" t="s">
        <v>292</v>
      </c>
      <c r="G2084">
        <v>2015</v>
      </c>
      <c r="H2084" s="31" t="s">
        <v>293</v>
      </c>
      <c r="I2084" s="31" t="s">
        <v>293</v>
      </c>
      <c r="J2084" s="31" t="s">
        <v>293</v>
      </c>
      <c r="K2084" s="31">
        <v>0.23699999999999999</v>
      </c>
      <c r="L2084" s="31">
        <v>0.23699999999999999</v>
      </c>
      <c r="M2084" s="31" t="s">
        <v>293</v>
      </c>
      <c r="N2084" s="31">
        <v>0.23699999999999999</v>
      </c>
      <c r="O2084" s="31" t="s">
        <v>293</v>
      </c>
    </row>
    <row r="2085" spans="1:15" x14ac:dyDescent="0.35">
      <c r="A2085" t="s">
        <v>23</v>
      </c>
      <c r="B2085" t="s">
        <v>23</v>
      </c>
      <c r="C2085" t="s">
        <v>41</v>
      </c>
      <c r="D2085" t="s">
        <v>146</v>
      </c>
      <c r="E2085" t="s">
        <v>246</v>
      </c>
      <c r="F2085" t="s">
        <v>292</v>
      </c>
      <c r="G2085">
        <v>2015</v>
      </c>
      <c r="H2085" s="31" t="s">
        <v>293</v>
      </c>
      <c r="I2085" s="31" t="s">
        <v>293</v>
      </c>
      <c r="J2085" s="31" t="s">
        <v>293</v>
      </c>
      <c r="K2085" s="31">
        <v>-0.35599999999999998</v>
      </c>
      <c r="L2085" s="31">
        <v>-0.35599999999999998</v>
      </c>
      <c r="M2085" s="31">
        <v>0</v>
      </c>
      <c r="N2085" s="31">
        <v>-0.35599999999999998</v>
      </c>
      <c r="O2085" s="31">
        <v>0</v>
      </c>
    </row>
    <row r="2086" spans="1:15" x14ac:dyDescent="0.35">
      <c r="A2086" t="s">
        <v>38</v>
      </c>
      <c r="B2086" t="s">
        <v>38</v>
      </c>
      <c r="C2086" t="s">
        <v>39</v>
      </c>
      <c r="D2086" t="s">
        <v>184</v>
      </c>
      <c r="E2086" t="s">
        <v>246</v>
      </c>
      <c r="F2086" t="s">
        <v>292</v>
      </c>
      <c r="G2086">
        <v>2015</v>
      </c>
      <c r="H2086" s="31">
        <v>0</v>
      </c>
      <c r="I2086" s="31">
        <v>0</v>
      </c>
      <c r="J2086" s="31">
        <v>0</v>
      </c>
      <c r="K2086" s="31">
        <v>0</v>
      </c>
      <c r="L2086" s="31">
        <v>0</v>
      </c>
      <c r="M2086" s="31">
        <v>0</v>
      </c>
      <c r="N2086" s="31">
        <v>0</v>
      </c>
      <c r="O2086" s="31">
        <v>0</v>
      </c>
    </row>
    <row r="2087" spans="1:15" x14ac:dyDescent="0.35">
      <c r="A2087" t="s">
        <v>38</v>
      </c>
      <c r="B2087" t="s">
        <v>38</v>
      </c>
      <c r="C2087" t="s">
        <v>39</v>
      </c>
      <c r="D2087" t="s">
        <v>39</v>
      </c>
      <c r="E2087" t="s">
        <v>246</v>
      </c>
      <c r="F2087" t="s">
        <v>292</v>
      </c>
      <c r="G2087">
        <v>2015</v>
      </c>
      <c r="H2087" s="31">
        <v>0</v>
      </c>
      <c r="I2087" s="31">
        <v>0</v>
      </c>
      <c r="J2087" s="31">
        <v>0</v>
      </c>
      <c r="K2087" s="31">
        <v>0</v>
      </c>
      <c r="L2087" s="31">
        <v>0</v>
      </c>
      <c r="M2087" s="31">
        <v>0</v>
      </c>
      <c r="N2087" s="31">
        <v>0</v>
      </c>
      <c r="O2087" s="31">
        <v>0</v>
      </c>
    </row>
    <row r="2088" spans="1:15" x14ac:dyDescent="0.35">
      <c r="A2088" t="s">
        <v>27</v>
      </c>
      <c r="B2088" t="s">
        <v>27</v>
      </c>
      <c r="C2088" t="s">
        <v>41</v>
      </c>
      <c r="D2088" t="s">
        <v>194</v>
      </c>
      <c r="E2088" t="s">
        <v>246</v>
      </c>
      <c r="F2088" t="s">
        <v>292</v>
      </c>
      <c r="G2088">
        <v>2015</v>
      </c>
      <c r="H2088" s="31">
        <v>0</v>
      </c>
      <c r="I2088" s="31">
        <v>0</v>
      </c>
      <c r="J2088" s="31">
        <v>0</v>
      </c>
      <c r="K2088" s="31">
        <v>0</v>
      </c>
      <c r="L2088" s="31">
        <v>0</v>
      </c>
      <c r="M2088" s="31">
        <v>0</v>
      </c>
      <c r="N2088" s="31">
        <v>0</v>
      </c>
      <c r="O2088" s="31">
        <v>0</v>
      </c>
    </row>
    <row r="2089" spans="1:15" x14ac:dyDescent="0.35">
      <c r="A2089" t="s">
        <v>34</v>
      </c>
      <c r="B2089" t="s">
        <v>34</v>
      </c>
      <c r="C2089" t="s">
        <v>41</v>
      </c>
      <c r="D2089" t="s">
        <v>206</v>
      </c>
      <c r="E2089" t="s">
        <v>246</v>
      </c>
      <c r="F2089" t="s">
        <v>292</v>
      </c>
      <c r="G2089">
        <v>2015</v>
      </c>
      <c r="H2089" s="31">
        <v>53.786000000000001</v>
      </c>
      <c r="I2089" s="31">
        <v>44.901000000000003</v>
      </c>
      <c r="J2089" s="31">
        <v>8.8849999999999998</v>
      </c>
      <c r="K2089" s="31">
        <v>14.473000000000001</v>
      </c>
      <c r="L2089" s="31">
        <v>14.473000000000001</v>
      </c>
      <c r="M2089" s="31" t="s">
        <v>293</v>
      </c>
      <c r="N2089" s="31">
        <v>12.457000000000001</v>
      </c>
      <c r="O2089" s="31" t="s">
        <v>293</v>
      </c>
    </row>
    <row r="2090" spans="1:15" x14ac:dyDescent="0.35">
      <c r="A2090" t="s">
        <v>34</v>
      </c>
      <c r="B2090" t="s">
        <v>34</v>
      </c>
      <c r="C2090" t="s">
        <v>41</v>
      </c>
      <c r="D2090" t="s">
        <v>241</v>
      </c>
      <c r="E2090" t="s">
        <v>246</v>
      </c>
      <c r="F2090" t="s">
        <v>292</v>
      </c>
      <c r="G2090">
        <v>2015</v>
      </c>
      <c r="H2090" s="31">
        <v>0</v>
      </c>
      <c r="I2090" s="31">
        <v>0</v>
      </c>
      <c r="J2090" s="31">
        <v>0</v>
      </c>
      <c r="K2090" s="31">
        <v>0</v>
      </c>
      <c r="L2090" s="31">
        <v>0</v>
      </c>
      <c r="M2090" s="31">
        <v>0</v>
      </c>
      <c r="N2090" s="31">
        <v>0</v>
      </c>
      <c r="O2090" s="31">
        <v>0</v>
      </c>
    </row>
    <row r="2091" spans="1:15" x14ac:dyDescent="0.35">
      <c r="A2091" t="s">
        <v>23</v>
      </c>
      <c r="B2091" t="s">
        <v>23</v>
      </c>
      <c r="C2091" t="s">
        <v>41</v>
      </c>
      <c r="D2091" t="s">
        <v>242</v>
      </c>
      <c r="E2091" t="s">
        <v>246</v>
      </c>
      <c r="F2091" t="s">
        <v>292</v>
      </c>
      <c r="G2091">
        <v>2015</v>
      </c>
      <c r="H2091" s="31">
        <v>0</v>
      </c>
      <c r="I2091" s="31">
        <v>0</v>
      </c>
      <c r="J2091" s="31">
        <v>0</v>
      </c>
      <c r="K2091" s="31">
        <v>0</v>
      </c>
      <c r="L2091" s="31">
        <v>0</v>
      </c>
      <c r="M2091" s="31">
        <v>0</v>
      </c>
      <c r="N2091" s="31">
        <v>0</v>
      </c>
      <c r="O2091" s="31">
        <v>0</v>
      </c>
    </row>
    <row r="2092" spans="1:15" x14ac:dyDescent="0.35">
      <c r="A2092" t="s">
        <v>23</v>
      </c>
      <c r="B2092" t="s">
        <v>23</v>
      </c>
      <c r="C2092" t="s">
        <v>41</v>
      </c>
      <c r="D2092" t="s">
        <v>243</v>
      </c>
      <c r="E2092" t="s">
        <v>246</v>
      </c>
      <c r="F2092" t="s">
        <v>292</v>
      </c>
      <c r="G2092">
        <v>2015</v>
      </c>
      <c r="H2092" s="31">
        <v>0</v>
      </c>
      <c r="I2092" s="31">
        <v>0</v>
      </c>
      <c r="J2092" s="31">
        <v>0</v>
      </c>
      <c r="K2092" s="31">
        <v>0</v>
      </c>
      <c r="L2092" s="31">
        <v>0</v>
      </c>
      <c r="M2092" s="31">
        <v>0</v>
      </c>
      <c r="N2092" s="31">
        <v>0</v>
      </c>
      <c r="O2092" s="31">
        <v>0</v>
      </c>
    </row>
    <row r="2093" spans="1:15" x14ac:dyDescent="0.35">
      <c r="A2093" t="s">
        <v>34</v>
      </c>
      <c r="B2093" t="s">
        <v>34</v>
      </c>
      <c r="C2093" t="s">
        <v>41</v>
      </c>
      <c r="D2093" t="s">
        <v>231</v>
      </c>
      <c r="E2093" t="s">
        <v>246</v>
      </c>
      <c r="F2093" t="s">
        <v>292</v>
      </c>
      <c r="G2093">
        <v>2015</v>
      </c>
      <c r="H2093" s="31">
        <v>0</v>
      </c>
      <c r="I2093" s="31">
        <v>0</v>
      </c>
      <c r="J2093" s="31">
        <v>0</v>
      </c>
      <c r="K2093" s="31">
        <v>0</v>
      </c>
      <c r="L2093" s="31">
        <v>0</v>
      </c>
      <c r="M2093" s="31">
        <v>0</v>
      </c>
      <c r="N2093" s="31">
        <v>0</v>
      </c>
      <c r="O2093" s="31">
        <v>0</v>
      </c>
    </row>
    <row r="2094" spans="1:15" x14ac:dyDescent="0.35">
      <c r="A2094" t="s">
        <v>34</v>
      </c>
      <c r="B2094" t="s">
        <v>34</v>
      </c>
      <c r="C2094" t="s">
        <v>41</v>
      </c>
      <c r="D2094" t="s">
        <v>256</v>
      </c>
      <c r="E2094" t="s">
        <v>246</v>
      </c>
      <c r="F2094" t="s">
        <v>292</v>
      </c>
      <c r="G2094">
        <v>2015</v>
      </c>
      <c r="H2094" s="31" t="s">
        <v>293</v>
      </c>
      <c r="I2094" s="31" t="s">
        <v>293</v>
      </c>
      <c r="J2094" s="31">
        <v>0</v>
      </c>
      <c r="K2094" s="31">
        <v>0.11899999999999999</v>
      </c>
      <c r="L2094" s="31">
        <v>0.11899999999999999</v>
      </c>
      <c r="M2094" s="31">
        <v>0</v>
      </c>
      <c r="N2094" s="31">
        <v>0.11899999999999999</v>
      </c>
      <c r="O2094" s="31">
        <v>0</v>
      </c>
    </row>
    <row r="2095" spans="1:15" x14ac:dyDescent="0.35">
      <c r="A2095" t="s">
        <v>34</v>
      </c>
      <c r="B2095" t="s">
        <v>34</v>
      </c>
      <c r="C2095" t="s">
        <v>41</v>
      </c>
      <c r="D2095" t="s">
        <v>260</v>
      </c>
      <c r="E2095" t="s">
        <v>246</v>
      </c>
      <c r="F2095" t="s">
        <v>292</v>
      </c>
      <c r="G2095">
        <v>2015</v>
      </c>
      <c r="H2095" s="31">
        <v>0</v>
      </c>
      <c r="I2095" s="31">
        <v>0</v>
      </c>
      <c r="J2095" s="31">
        <v>0</v>
      </c>
      <c r="K2095" s="31">
        <v>0</v>
      </c>
      <c r="L2095" s="31">
        <v>0</v>
      </c>
      <c r="M2095" s="31">
        <v>0</v>
      </c>
      <c r="N2095" s="31">
        <v>0</v>
      </c>
      <c r="O2095" s="31">
        <v>0</v>
      </c>
    </row>
    <row r="2096" spans="1:15" x14ac:dyDescent="0.35">
      <c r="A2096" t="s">
        <v>38</v>
      </c>
      <c r="B2096" t="s">
        <v>38</v>
      </c>
      <c r="C2096" t="s">
        <v>39</v>
      </c>
      <c r="D2096" t="s">
        <v>66</v>
      </c>
      <c r="E2096" t="s">
        <v>246</v>
      </c>
      <c r="F2096" t="s">
        <v>292</v>
      </c>
      <c r="G2096">
        <v>2015</v>
      </c>
      <c r="H2096" s="31">
        <v>66.343999999999994</v>
      </c>
      <c r="I2096" s="31">
        <v>45.137999999999998</v>
      </c>
      <c r="J2096" s="31">
        <v>21.207000000000001</v>
      </c>
      <c r="K2096" s="31">
        <v>-20.286000000000001</v>
      </c>
      <c r="L2096" s="31">
        <v>-20.405000000000001</v>
      </c>
      <c r="M2096" s="31" t="s">
        <v>293</v>
      </c>
      <c r="N2096" s="31">
        <v>-20.405000000000001</v>
      </c>
      <c r="O2096" s="31" t="s">
        <v>293</v>
      </c>
    </row>
    <row r="2097" spans="1:15" x14ac:dyDescent="0.35">
      <c r="A2097" t="s">
        <v>38</v>
      </c>
      <c r="B2097" t="s">
        <v>38</v>
      </c>
      <c r="C2097" t="s">
        <v>39</v>
      </c>
      <c r="D2097" t="s">
        <v>267</v>
      </c>
      <c r="E2097" t="s">
        <v>246</v>
      </c>
      <c r="F2097" t="s">
        <v>292</v>
      </c>
      <c r="G2097">
        <v>2015</v>
      </c>
      <c r="H2097" s="31">
        <v>0</v>
      </c>
      <c r="I2097" s="31">
        <v>0</v>
      </c>
      <c r="J2097" s="31">
        <v>0</v>
      </c>
      <c r="K2097" s="31">
        <v>0</v>
      </c>
      <c r="L2097" s="31">
        <v>0</v>
      </c>
      <c r="M2097" s="31">
        <v>0</v>
      </c>
      <c r="N2097" s="31">
        <v>0</v>
      </c>
      <c r="O2097" s="31">
        <v>0</v>
      </c>
    </row>
    <row r="2098" spans="1:15" x14ac:dyDescent="0.35">
      <c r="A2098" t="s">
        <v>23</v>
      </c>
      <c r="B2098" t="s">
        <v>23</v>
      </c>
      <c r="C2098" t="s">
        <v>41</v>
      </c>
      <c r="D2098" t="s">
        <v>43</v>
      </c>
      <c r="E2098" t="s">
        <v>246</v>
      </c>
      <c r="F2098" t="s">
        <v>292</v>
      </c>
      <c r="G2098">
        <v>2015</v>
      </c>
      <c r="H2098" s="31">
        <v>460.97500000000002</v>
      </c>
      <c r="I2098" s="31">
        <v>422.11599999999999</v>
      </c>
      <c r="J2098" s="31">
        <v>38.859000000000002</v>
      </c>
      <c r="K2098" s="31">
        <v>154.58000000000001</v>
      </c>
      <c r="L2098" s="31">
        <v>151.37700000000001</v>
      </c>
      <c r="M2098" s="31" t="s">
        <v>293</v>
      </c>
      <c r="N2098" s="31">
        <v>151.37700000000001</v>
      </c>
      <c r="O2098" s="31" t="s">
        <v>293</v>
      </c>
    </row>
    <row r="2099" spans="1:15" x14ac:dyDescent="0.35">
      <c r="A2099" t="s">
        <v>27</v>
      </c>
      <c r="B2099" t="s">
        <v>27</v>
      </c>
      <c r="C2099" t="s">
        <v>41</v>
      </c>
      <c r="D2099" t="s">
        <v>60</v>
      </c>
      <c r="E2099" t="s">
        <v>246</v>
      </c>
      <c r="F2099" t="s">
        <v>292</v>
      </c>
      <c r="G2099">
        <v>2015</v>
      </c>
      <c r="H2099" s="31">
        <v>1699.9570000000001</v>
      </c>
      <c r="I2099" s="31">
        <v>1749.597</v>
      </c>
      <c r="J2099" s="31">
        <v>-49.521000000000001</v>
      </c>
      <c r="K2099" s="31">
        <v>270.48500000000001</v>
      </c>
      <c r="L2099" s="31">
        <v>270.24799999999999</v>
      </c>
      <c r="M2099" s="31" t="s">
        <v>293</v>
      </c>
      <c r="N2099" s="31">
        <v>8.423</v>
      </c>
      <c r="O2099" s="31" t="s">
        <v>293</v>
      </c>
    </row>
    <row r="2100" spans="1:15" x14ac:dyDescent="0.35">
      <c r="A2100" t="s">
        <v>23</v>
      </c>
      <c r="B2100" t="s">
        <v>23</v>
      </c>
      <c r="C2100" t="s">
        <v>41</v>
      </c>
      <c r="D2100" t="s">
        <v>64</v>
      </c>
      <c r="E2100" t="s">
        <v>246</v>
      </c>
      <c r="F2100" t="s">
        <v>292</v>
      </c>
      <c r="G2100">
        <v>2015</v>
      </c>
      <c r="H2100" s="31">
        <v>3977.23</v>
      </c>
      <c r="I2100" s="31">
        <v>3758.8850000000002</v>
      </c>
      <c r="J2100" s="31">
        <v>218.34399999999999</v>
      </c>
      <c r="K2100" s="31">
        <v>57.180999999999997</v>
      </c>
      <c r="L2100" s="31">
        <v>37.844000000000001</v>
      </c>
      <c r="M2100" s="31">
        <v>122.786</v>
      </c>
      <c r="N2100" s="31">
        <v>-85.06</v>
      </c>
      <c r="O2100" s="31">
        <v>19.337</v>
      </c>
    </row>
    <row r="2101" spans="1:15" x14ac:dyDescent="0.35">
      <c r="A2101" t="s">
        <v>23</v>
      </c>
      <c r="B2101" t="s">
        <v>23</v>
      </c>
      <c r="C2101" t="s">
        <v>41</v>
      </c>
      <c r="D2101" t="s">
        <v>85</v>
      </c>
      <c r="E2101" t="s">
        <v>246</v>
      </c>
      <c r="F2101" t="s">
        <v>292</v>
      </c>
      <c r="G2101">
        <v>2015</v>
      </c>
      <c r="H2101" s="31">
        <v>298.07600000000002</v>
      </c>
      <c r="I2101" s="31">
        <v>283.02999999999997</v>
      </c>
      <c r="J2101" s="31">
        <v>15.045999999999999</v>
      </c>
      <c r="K2101" s="31">
        <v>27.879000000000001</v>
      </c>
      <c r="L2101" s="31">
        <v>26.93</v>
      </c>
      <c r="M2101" s="31" t="s">
        <v>293</v>
      </c>
      <c r="N2101" s="31" t="s">
        <v>293</v>
      </c>
      <c r="O2101" s="31">
        <v>1.0680000000000001</v>
      </c>
    </row>
    <row r="2102" spans="1:15" x14ac:dyDescent="0.35">
      <c r="A2102" t="s">
        <v>23</v>
      </c>
      <c r="B2102" t="s">
        <v>23</v>
      </c>
      <c r="C2102" t="s">
        <v>41</v>
      </c>
      <c r="D2102" t="s">
        <v>101</v>
      </c>
      <c r="E2102" t="s">
        <v>246</v>
      </c>
      <c r="F2102" t="s">
        <v>292</v>
      </c>
      <c r="G2102">
        <v>2015</v>
      </c>
      <c r="H2102" s="31">
        <v>115.155</v>
      </c>
      <c r="I2102" s="31">
        <v>94.778000000000006</v>
      </c>
      <c r="J2102" s="31">
        <v>20.376999999999999</v>
      </c>
      <c r="K2102" s="31">
        <v>5.22</v>
      </c>
      <c r="L2102" s="31">
        <v>5.22</v>
      </c>
      <c r="M2102" s="31" t="s">
        <v>293</v>
      </c>
      <c r="N2102" s="31" t="s">
        <v>293</v>
      </c>
      <c r="O2102" s="31">
        <v>0.11899999999999999</v>
      </c>
    </row>
    <row r="2103" spans="1:15" x14ac:dyDescent="0.35">
      <c r="A2103" t="s">
        <v>38</v>
      </c>
      <c r="B2103" t="s">
        <v>38</v>
      </c>
      <c r="C2103" t="s">
        <v>39</v>
      </c>
      <c r="D2103" t="s">
        <v>201</v>
      </c>
      <c r="E2103" t="s">
        <v>246</v>
      </c>
      <c r="F2103" t="s">
        <v>292</v>
      </c>
      <c r="G2103">
        <v>2015</v>
      </c>
      <c r="H2103" s="31">
        <v>0</v>
      </c>
      <c r="I2103" s="31">
        <v>0</v>
      </c>
      <c r="J2103" s="31">
        <v>0</v>
      </c>
      <c r="K2103" s="31">
        <v>0</v>
      </c>
      <c r="L2103" s="31">
        <v>0</v>
      </c>
      <c r="M2103" s="31">
        <v>0</v>
      </c>
      <c r="N2103" s="31">
        <v>0</v>
      </c>
      <c r="O2103" s="31">
        <v>0</v>
      </c>
    </row>
    <row r="2104" spans="1:15" x14ac:dyDescent="0.35">
      <c r="A2104" t="s">
        <v>23</v>
      </c>
      <c r="B2104" t="s">
        <v>23</v>
      </c>
      <c r="C2104" t="s">
        <v>41</v>
      </c>
      <c r="D2104" t="s">
        <v>132</v>
      </c>
      <c r="E2104" t="s">
        <v>246</v>
      </c>
      <c r="F2104" t="s">
        <v>292</v>
      </c>
      <c r="G2104">
        <v>2015</v>
      </c>
      <c r="H2104" s="31">
        <v>0</v>
      </c>
      <c r="I2104" s="31">
        <v>0</v>
      </c>
      <c r="J2104" s="31">
        <v>0</v>
      </c>
      <c r="K2104" s="31">
        <v>0</v>
      </c>
      <c r="L2104" s="31">
        <v>0</v>
      </c>
      <c r="M2104" s="31">
        <v>0</v>
      </c>
      <c r="N2104" s="31">
        <v>0</v>
      </c>
      <c r="O2104" s="31">
        <v>0</v>
      </c>
    </row>
    <row r="2105" spans="1:15" x14ac:dyDescent="0.35">
      <c r="A2105" t="s">
        <v>23</v>
      </c>
      <c r="B2105" t="s">
        <v>23</v>
      </c>
      <c r="C2105" t="s">
        <v>41</v>
      </c>
      <c r="D2105" t="s">
        <v>208</v>
      </c>
      <c r="E2105" t="s">
        <v>246</v>
      </c>
      <c r="F2105" t="s">
        <v>292</v>
      </c>
      <c r="G2105">
        <v>2015</v>
      </c>
      <c r="H2105" s="31">
        <v>24.879000000000001</v>
      </c>
      <c r="I2105" s="31">
        <v>21.562000000000001</v>
      </c>
      <c r="J2105" s="31">
        <v>3.3170000000000002</v>
      </c>
      <c r="K2105" s="31">
        <v>-0.11899999999999999</v>
      </c>
      <c r="L2105" s="31">
        <v>-0.11899999999999999</v>
      </c>
      <c r="M2105" s="31" t="s">
        <v>293</v>
      </c>
      <c r="N2105" s="31">
        <v>-0.59299999999999997</v>
      </c>
      <c r="O2105" s="31" t="s">
        <v>293</v>
      </c>
    </row>
    <row r="2106" spans="1:15" x14ac:dyDescent="0.35">
      <c r="A2106" t="s">
        <v>23</v>
      </c>
      <c r="B2106" t="s">
        <v>23</v>
      </c>
      <c r="C2106" t="s">
        <v>41</v>
      </c>
      <c r="D2106" t="s">
        <v>209</v>
      </c>
      <c r="E2106" t="s">
        <v>246</v>
      </c>
      <c r="F2106" t="s">
        <v>292</v>
      </c>
      <c r="G2106">
        <v>2015</v>
      </c>
      <c r="H2106" s="31">
        <v>372.00299999999999</v>
      </c>
      <c r="I2106" s="31">
        <v>309.923</v>
      </c>
      <c r="J2106" s="31">
        <v>62.079000000000001</v>
      </c>
      <c r="K2106" s="31">
        <v>79.840999999999994</v>
      </c>
      <c r="L2106" s="31">
        <v>77.704999999999998</v>
      </c>
      <c r="M2106" s="31" t="s">
        <v>293</v>
      </c>
      <c r="N2106" s="31" t="s">
        <v>293</v>
      </c>
      <c r="O2106" s="31">
        <v>2.1349999999999998</v>
      </c>
    </row>
    <row r="2107" spans="1:15" x14ac:dyDescent="0.35">
      <c r="A2107" t="s">
        <v>23</v>
      </c>
      <c r="B2107" t="s">
        <v>23</v>
      </c>
      <c r="C2107" t="s">
        <v>41</v>
      </c>
      <c r="D2107" t="s">
        <v>245</v>
      </c>
      <c r="E2107" t="s">
        <v>246</v>
      </c>
      <c r="F2107" t="s">
        <v>292</v>
      </c>
      <c r="G2107">
        <v>2015</v>
      </c>
      <c r="H2107" s="31">
        <v>0</v>
      </c>
      <c r="I2107" s="31">
        <v>0</v>
      </c>
      <c r="J2107" s="31">
        <v>0</v>
      </c>
      <c r="K2107" s="31">
        <v>0</v>
      </c>
      <c r="L2107" s="31">
        <v>0</v>
      </c>
      <c r="M2107" s="31">
        <v>0</v>
      </c>
      <c r="N2107" s="31">
        <v>0</v>
      </c>
      <c r="O2107" s="31">
        <v>0</v>
      </c>
    </row>
    <row r="2108" spans="1:15" x14ac:dyDescent="0.35">
      <c r="A2108" t="s">
        <v>34</v>
      </c>
      <c r="B2108" t="s">
        <v>34</v>
      </c>
      <c r="C2108" t="s">
        <v>41</v>
      </c>
      <c r="D2108" t="s">
        <v>268</v>
      </c>
      <c r="E2108" t="s">
        <v>246</v>
      </c>
      <c r="F2108" t="s">
        <v>292</v>
      </c>
      <c r="G2108">
        <v>2015</v>
      </c>
      <c r="H2108" s="31">
        <v>77.480999999999995</v>
      </c>
      <c r="I2108" s="31">
        <v>99.161000000000001</v>
      </c>
      <c r="J2108" s="31">
        <v>-21.68</v>
      </c>
      <c r="K2108" s="31">
        <v>11.625999999999999</v>
      </c>
      <c r="L2108" s="31">
        <v>10.321</v>
      </c>
      <c r="M2108" s="31" t="s">
        <v>293</v>
      </c>
      <c r="N2108" s="31">
        <v>-0.83</v>
      </c>
      <c r="O2108" s="31" t="s">
        <v>293</v>
      </c>
    </row>
    <row r="2109" spans="1:15" x14ac:dyDescent="0.35">
      <c r="A2109" t="s">
        <v>23</v>
      </c>
      <c r="B2109" t="s">
        <v>23</v>
      </c>
      <c r="C2109" t="s">
        <v>41</v>
      </c>
      <c r="D2109" t="s">
        <v>272</v>
      </c>
      <c r="E2109" t="s">
        <v>246</v>
      </c>
      <c r="F2109" t="s">
        <v>292</v>
      </c>
      <c r="G2109">
        <v>2015</v>
      </c>
      <c r="H2109" s="31">
        <v>89.802000000000007</v>
      </c>
      <c r="I2109" s="31" t="s">
        <v>293</v>
      </c>
      <c r="J2109" s="31" t="s">
        <v>293</v>
      </c>
      <c r="K2109" s="31">
        <v>36.064999999999998</v>
      </c>
      <c r="L2109" s="31">
        <v>35.826999999999998</v>
      </c>
      <c r="M2109" s="31" t="s">
        <v>293</v>
      </c>
      <c r="N2109" s="31">
        <v>35.826999999999998</v>
      </c>
      <c r="O2109" s="31" t="s">
        <v>293</v>
      </c>
    </row>
    <row r="2110" spans="1:15" x14ac:dyDescent="0.35">
      <c r="A2110" t="s">
        <v>34</v>
      </c>
      <c r="B2110" t="s">
        <v>34</v>
      </c>
      <c r="C2110" t="s">
        <v>28</v>
      </c>
      <c r="D2110" t="s">
        <v>50</v>
      </c>
      <c r="E2110" t="s">
        <v>246</v>
      </c>
      <c r="F2110" t="s">
        <v>292</v>
      </c>
      <c r="G2110">
        <v>2015</v>
      </c>
      <c r="H2110" s="31">
        <v>84.707999999999998</v>
      </c>
      <c r="I2110" s="31" t="s">
        <v>293</v>
      </c>
      <c r="J2110" s="31" t="s">
        <v>293</v>
      </c>
      <c r="K2110" s="31">
        <v>24.201000000000001</v>
      </c>
      <c r="L2110" s="31">
        <v>24.201000000000001</v>
      </c>
      <c r="M2110" s="31" t="s">
        <v>293</v>
      </c>
      <c r="N2110" s="31">
        <v>11.27</v>
      </c>
      <c r="O2110" s="31" t="s">
        <v>293</v>
      </c>
    </row>
    <row r="2111" spans="1:15" x14ac:dyDescent="0.35">
      <c r="A2111" t="s">
        <v>23</v>
      </c>
      <c r="B2111" t="s">
        <v>23</v>
      </c>
      <c r="C2111" t="s">
        <v>28</v>
      </c>
      <c r="D2111" t="s">
        <v>141</v>
      </c>
      <c r="E2111" t="s">
        <v>246</v>
      </c>
      <c r="F2111" t="s">
        <v>292</v>
      </c>
      <c r="G2111">
        <v>2015</v>
      </c>
      <c r="H2111" s="31" t="s">
        <v>293</v>
      </c>
      <c r="I2111" s="31" t="s">
        <v>293</v>
      </c>
      <c r="J2111" s="31">
        <v>0</v>
      </c>
      <c r="K2111" s="31">
        <v>-1.3049999999999999</v>
      </c>
      <c r="L2111" s="31">
        <v>-1.3049999999999999</v>
      </c>
      <c r="M2111" s="31" t="s">
        <v>293</v>
      </c>
      <c r="N2111" s="31">
        <v>-1.3049999999999999</v>
      </c>
      <c r="O2111" s="31" t="s">
        <v>293</v>
      </c>
    </row>
    <row r="2112" spans="1:15" x14ac:dyDescent="0.35">
      <c r="A2112" t="s">
        <v>34</v>
      </c>
      <c r="B2112" t="s">
        <v>34</v>
      </c>
      <c r="C2112" t="s">
        <v>28</v>
      </c>
      <c r="D2112" t="s">
        <v>156</v>
      </c>
      <c r="E2112" t="s">
        <v>246</v>
      </c>
      <c r="F2112" t="s">
        <v>292</v>
      </c>
      <c r="G2112">
        <v>2015</v>
      </c>
      <c r="H2112" s="31" t="s">
        <v>293</v>
      </c>
      <c r="I2112" s="31" t="s">
        <v>293</v>
      </c>
      <c r="J2112" s="31">
        <v>0</v>
      </c>
      <c r="K2112" s="31">
        <v>2.0169999999999999</v>
      </c>
      <c r="L2112" s="31">
        <v>2.0169999999999999</v>
      </c>
      <c r="M2112" s="31">
        <v>0</v>
      </c>
      <c r="N2112" s="31">
        <v>2.0169999999999999</v>
      </c>
      <c r="O2112" s="31">
        <v>0</v>
      </c>
    </row>
    <row r="2113" spans="1:15" x14ac:dyDescent="0.35">
      <c r="A2113" t="s">
        <v>34</v>
      </c>
      <c r="B2113" t="s">
        <v>34</v>
      </c>
      <c r="C2113" t="s">
        <v>28</v>
      </c>
      <c r="D2113" t="s">
        <v>202</v>
      </c>
      <c r="E2113" t="s">
        <v>246</v>
      </c>
      <c r="F2113" t="s">
        <v>292</v>
      </c>
      <c r="G2113">
        <v>2015</v>
      </c>
      <c r="H2113" s="31" t="s">
        <v>293</v>
      </c>
      <c r="I2113" s="31" t="s">
        <v>293</v>
      </c>
      <c r="J2113" s="31" t="s">
        <v>293</v>
      </c>
      <c r="K2113" s="31">
        <v>4.0339999999999998</v>
      </c>
      <c r="L2113" s="31">
        <v>4.0339999999999998</v>
      </c>
      <c r="M2113" s="31" t="s">
        <v>293</v>
      </c>
      <c r="N2113" s="31">
        <v>-9.609</v>
      </c>
      <c r="O2113" s="31" t="s">
        <v>293</v>
      </c>
    </row>
    <row r="2114" spans="1:15" x14ac:dyDescent="0.35">
      <c r="A2114" t="s">
        <v>34</v>
      </c>
      <c r="B2114" t="s">
        <v>34</v>
      </c>
      <c r="C2114" t="s">
        <v>28</v>
      </c>
      <c r="D2114" t="s">
        <v>215</v>
      </c>
      <c r="E2114" t="s">
        <v>246</v>
      </c>
      <c r="F2114" t="s">
        <v>292</v>
      </c>
      <c r="G2114">
        <v>2015</v>
      </c>
      <c r="H2114" s="31" t="s">
        <v>293</v>
      </c>
      <c r="I2114" s="31" t="s">
        <v>293</v>
      </c>
      <c r="J2114" s="31">
        <v>0</v>
      </c>
      <c r="K2114" s="31">
        <v>0</v>
      </c>
      <c r="L2114" s="31">
        <v>0</v>
      </c>
      <c r="M2114" s="31">
        <v>0</v>
      </c>
      <c r="N2114" s="31">
        <v>0</v>
      </c>
      <c r="O2114" s="31">
        <v>0</v>
      </c>
    </row>
    <row r="2115" spans="1:15" x14ac:dyDescent="0.35">
      <c r="A2115" t="s">
        <v>34</v>
      </c>
      <c r="B2115" t="s">
        <v>34</v>
      </c>
      <c r="C2115" t="s">
        <v>28</v>
      </c>
      <c r="D2115" t="s">
        <v>225</v>
      </c>
      <c r="E2115" t="s">
        <v>246</v>
      </c>
      <c r="F2115" t="s">
        <v>292</v>
      </c>
      <c r="G2115">
        <v>2015</v>
      </c>
      <c r="H2115" s="31">
        <v>161.833</v>
      </c>
      <c r="I2115" s="31">
        <v>20.14</v>
      </c>
      <c r="J2115" s="31">
        <v>141.69300000000001</v>
      </c>
      <c r="K2115" s="31">
        <v>15.897</v>
      </c>
      <c r="L2115" s="31">
        <v>15.66</v>
      </c>
      <c r="M2115" s="31" t="s">
        <v>293</v>
      </c>
      <c r="N2115" s="31">
        <v>14.473000000000001</v>
      </c>
      <c r="O2115" s="31" t="s">
        <v>293</v>
      </c>
    </row>
    <row r="2116" spans="1:15" x14ac:dyDescent="0.35">
      <c r="A2116" t="s">
        <v>34</v>
      </c>
      <c r="B2116" t="s">
        <v>34</v>
      </c>
      <c r="C2116" t="s">
        <v>28</v>
      </c>
      <c r="D2116" t="s">
        <v>264</v>
      </c>
      <c r="E2116" t="s">
        <v>246</v>
      </c>
      <c r="F2116" t="s">
        <v>292</v>
      </c>
      <c r="G2116">
        <v>2015</v>
      </c>
      <c r="H2116" s="31">
        <v>308.14600000000002</v>
      </c>
      <c r="I2116" s="31">
        <v>118.235</v>
      </c>
      <c r="J2116" s="31">
        <v>189.792</v>
      </c>
      <c r="K2116" s="31">
        <v>35.590000000000003</v>
      </c>
      <c r="L2116" s="31">
        <v>33.692</v>
      </c>
      <c r="M2116" s="31" t="s">
        <v>293</v>
      </c>
      <c r="N2116" s="31" t="s">
        <v>293</v>
      </c>
      <c r="O2116" s="31">
        <v>1.8979999999999999</v>
      </c>
    </row>
    <row r="2117" spans="1:15" x14ac:dyDescent="0.35">
      <c r="A2117" t="s">
        <v>16</v>
      </c>
      <c r="B2117" t="s">
        <v>16</v>
      </c>
      <c r="C2117" t="s">
        <v>28</v>
      </c>
      <c r="D2117" t="s">
        <v>277</v>
      </c>
      <c r="E2117" t="s">
        <v>246</v>
      </c>
      <c r="F2117" t="s">
        <v>292</v>
      </c>
      <c r="G2117">
        <v>2015</v>
      </c>
      <c r="H2117" s="31">
        <v>0</v>
      </c>
      <c r="I2117" s="31">
        <v>0</v>
      </c>
      <c r="J2117" s="31">
        <v>0</v>
      </c>
      <c r="K2117" s="31">
        <v>0</v>
      </c>
      <c r="L2117" s="31">
        <v>0</v>
      </c>
      <c r="M2117" s="31">
        <v>0</v>
      </c>
      <c r="N2117" s="31">
        <v>0</v>
      </c>
      <c r="O2117" s="31">
        <v>0</v>
      </c>
    </row>
    <row r="2118" spans="1:15" x14ac:dyDescent="0.35">
      <c r="A2118" t="s">
        <v>23</v>
      </c>
      <c r="B2118" t="s">
        <v>23</v>
      </c>
      <c r="C2118" t="s">
        <v>24</v>
      </c>
      <c r="D2118" t="s">
        <v>44</v>
      </c>
      <c r="E2118" t="s">
        <v>246</v>
      </c>
      <c r="F2118" t="s">
        <v>292</v>
      </c>
      <c r="G2118">
        <v>2015</v>
      </c>
      <c r="H2118" s="31">
        <v>0</v>
      </c>
      <c r="I2118" s="31">
        <v>0</v>
      </c>
      <c r="J2118" s="31">
        <v>0</v>
      </c>
      <c r="K2118" s="31">
        <v>0.11899999999999999</v>
      </c>
      <c r="L2118" s="31">
        <v>0.11899999999999999</v>
      </c>
      <c r="M2118" s="31">
        <v>0</v>
      </c>
      <c r="N2118" s="31">
        <v>0.11899999999999999</v>
      </c>
      <c r="O2118" s="31">
        <v>0</v>
      </c>
    </row>
    <row r="2119" spans="1:15" x14ac:dyDescent="0.35">
      <c r="A2119" t="s">
        <v>23</v>
      </c>
      <c r="B2119" t="s">
        <v>23</v>
      </c>
      <c r="C2119" t="s">
        <v>24</v>
      </c>
      <c r="D2119" t="s">
        <v>48</v>
      </c>
      <c r="E2119" t="s">
        <v>246</v>
      </c>
      <c r="F2119" t="s">
        <v>292</v>
      </c>
      <c r="G2119">
        <v>2015</v>
      </c>
      <c r="H2119" s="31">
        <v>0</v>
      </c>
      <c r="I2119" s="31">
        <v>0</v>
      </c>
      <c r="J2119" s="31">
        <v>0</v>
      </c>
      <c r="K2119" s="31">
        <v>0</v>
      </c>
      <c r="L2119" s="31">
        <v>0</v>
      </c>
      <c r="M2119" s="31">
        <v>0</v>
      </c>
      <c r="N2119" s="31">
        <v>0</v>
      </c>
      <c r="O2119" s="31">
        <v>0</v>
      </c>
    </row>
    <row r="2120" spans="1:15" x14ac:dyDescent="0.35">
      <c r="A2120" t="s">
        <v>23</v>
      </c>
      <c r="B2120" t="s">
        <v>23</v>
      </c>
      <c r="C2120" t="s">
        <v>24</v>
      </c>
      <c r="D2120" t="s">
        <v>118</v>
      </c>
      <c r="E2120" t="s">
        <v>246</v>
      </c>
      <c r="F2120" t="s">
        <v>292</v>
      </c>
      <c r="G2120">
        <v>2015</v>
      </c>
      <c r="H2120" s="31" t="s">
        <v>293</v>
      </c>
      <c r="I2120" s="31" t="s">
        <v>293</v>
      </c>
      <c r="J2120" s="31">
        <v>0</v>
      </c>
      <c r="K2120" s="31">
        <v>11.625999999999999</v>
      </c>
      <c r="L2120" s="31">
        <v>11.625999999999999</v>
      </c>
      <c r="M2120" s="31" t="s">
        <v>293</v>
      </c>
      <c r="N2120" s="31" t="s">
        <v>293</v>
      </c>
      <c r="O2120" s="31">
        <v>0</v>
      </c>
    </row>
    <row r="2121" spans="1:15" x14ac:dyDescent="0.35">
      <c r="A2121" t="s">
        <v>23</v>
      </c>
      <c r="B2121" t="s">
        <v>23</v>
      </c>
      <c r="C2121" t="s">
        <v>28</v>
      </c>
      <c r="D2121" t="s">
        <v>149</v>
      </c>
      <c r="E2121" t="s">
        <v>246</v>
      </c>
      <c r="F2121" t="s">
        <v>292</v>
      </c>
      <c r="G2121">
        <v>2015</v>
      </c>
      <c r="H2121" s="31" t="s">
        <v>293</v>
      </c>
      <c r="I2121" s="31" t="s">
        <v>293</v>
      </c>
      <c r="J2121" s="31" t="s">
        <v>293</v>
      </c>
      <c r="K2121" s="31">
        <v>6.2880000000000003</v>
      </c>
      <c r="L2121" s="31">
        <v>6.2880000000000003</v>
      </c>
      <c r="M2121" s="31" t="s">
        <v>293</v>
      </c>
      <c r="N2121" s="31">
        <v>6.2880000000000003</v>
      </c>
      <c r="O2121" s="31" t="s">
        <v>293</v>
      </c>
    </row>
    <row r="2122" spans="1:15" x14ac:dyDescent="0.35">
      <c r="A2122" t="s">
        <v>23</v>
      </c>
      <c r="B2122" t="s">
        <v>23</v>
      </c>
      <c r="C2122" t="s">
        <v>28</v>
      </c>
      <c r="D2122" t="s">
        <v>160</v>
      </c>
      <c r="E2122" t="s">
        <v>246</v>
      </c>
      <c r="F2122" t="s">
        <v>292</v>
      </c>
      <c r="G2122">
        <v>2015</v>
      </c>
      <c r="H2122" s="31" t="s">
        <v>293</v>
      </c>
      <c r="I2122" s="31" t="s">
        <v>293</v>
      </c>
      <c r="J2122" s="31" t="s">
        <v>293</v>
      </c>
      <c r="K2122" s="31">
        <v>3.2029999999999998</v>
      </c>
      <c r="L2122" s="31">
        <v>3.0840000000000001</v>
      </c>
      <c r="M2122" s="31" t="s">
        <v>293</v>
      </c>
      <c r="N2122" s="31">
        <v>2.847</v>
      </c>
      <c r="O2122" s="31" t="s">
        <v>293</v>
      </c>
    </row>
    <row r="2123" spans="1:15" x14ac:dyDescent="0.35">
      <c r="A2123" t="s">
        <v>27</v>
      </c>
      <c r="B2123" t="s">
        <v>27</v>
      </c>
      <c r="C2123" t="s">
        <v>28</v>
      </c>
      <c r="D2123" t="s">
        <v>205</v>
      </c>
      <c r="E2123" t="s">
        <v>246</v>
      </c>
      <c r="F2123" t="s">
        <v>292</v>
      </c>
      <c r="G2123">
        <v>2015</v>
      </c>
      <c r="H2123" s="31">
        <v>0</v>
      </c>
      <c r="I2123" s="31">
        <v>0</v>
      </c>
      <c r="J2123" s="31">
        <v>0</v>
      </c>
      <c r="K2123" s="31">
        <v>0</v>
      </c>
      <c r="L2123" s="31">
        <v>0</v>
      </c>
      <c r="M2123" s="31">
        <v>0</v>
      </c>
      <c r="N2123" s="31">
        <v>0</v>
      </c>
      <c r="O2123" s="31">
        <v>0</v>
      </c>
    </row>
    <row r="2124" spans="1:15" x14ac:dyDescent="0.35">
      <c r="A2124" t="s">
        <v>16</v>
      </c>
      <c r="B2124" t="s">
        <v>16</v>
      </c>
      <c r="C2124" t="s">
        <v>28</v>
      </c>
      <c r="D2124" t="s">
        <v>248</v>
      </c>
      <c r="E2124" t="s">
        <v>246</v>
      </c>
      <c r="F2124" t="s">
        <v>292</v>
      </c>
      <c r="G2124">
        <v>2015</v>
      </c>
      <c r="H2124" s="31">
        <v>0</v>
      </c>
      <c r="I2124" s="31">
        <v>0</v>
      </c>
      <c r="J2124" s="31">
        <v>0</v>
      </c>
      <c r="K2124" s="31">
        <v>0</v>
      </c>
      <c r="L2124" s="31">
        <v>0</v>
      </c>
      <c r="M2124" s="31">
        <v>0</v>
      </c>
      <c r="N2124" s="31">
        <v>0</v>
      </c>
      <c r="O2124" s="31">
        <v>0</v>
      </c>
    </row>
    <row r="2125" spans="1:15" x14ac:dyDescent="0.35">
      <c r="A2125" t="s">
        <v>16</v>
      </c>
      <c r="B2125" t="s">
        <v>16</v>
      </c>
      <c r="C2125" t="s">
        <v>17</v>
      </c>
      <c r="D2125" t="s">
        <v>18</v>
      </c>
      <c r="E2125" t="s">
        <v>246</v>
      </c>
      <c r="F2125" t="s">
        <v>292</v>
      </c>
      <c r="G2125">
        <v>2015</v>
      </c>
      <c r="H2125" s="31">
        <v>0</v>
      </c>
      <c r="I2125" s="31">
        <v>0</v>
      </c>
      <c r="J2125" s="31">
        <v>0</v>
      </c>
      <c r="K2125" s="31">
        <v>0</v>
      </c>
      <c r="L2125" s="31">
        <v>0</v>
      </c>
      <c r="M2125" s="31">
        <v>0</v>
      </c>
      <c r="N2125" s="31">
        <v>0</v>
      </c>
      <c r="O2125" s="31">
        <v>0</v>
      </c>
    </row>
    <row r="2126" spans="1:15" x14ac:dyDescent="0.35">
      <c r="A2126" t="s">
        <v>27</v>
      </c>
      <c r="B2126" t="s">
        <v>27</v>
      </c>
      <c r="C2126" t="s">
        <v>17</v>
      </c>
      <c r="D2126" t="s">
        <v>51</v>
      </c>
      <c r="E2126" t="s">
        <v>246</v>
      </c>
      <c r="F2126" t="s">
        <v>292</v>
      </c>
      <c r="G2126">
        <v>2015</v>
      </c>
      <c r="H2126" s="31">
        <v>29.026</v>
      </c>
      <c r="I2126" s="31" t="s">
        <v>293</v>
      </c>
      <c r="J2126" s="31" t="s">
        <v>293</v>
      </c>
      <c r="K2126" s="31">
        <v>15.066000000000001</v>
      </c>
      <c r="L2126" s="31">
        <v>15.066000000000001</v>
      </c>
      <c r="M2126" s="31" t="s">
        <v>293</v>
      </c>
      <c r="N2126" s="31" t="s">
        <v>293</v>
      </c>
      <c r="O2126" s="31">
        <v>0</v>
      </c>
    </row>
    <row r="2127" spans="1:15" x14ac:dyDescent="0.35">
      <c r="A2127" t="s">
        <v>27</v>
      </c>
      <c r="B2127" t="s">
        <v>27</v>
      </c>
      <c r="C2127" t="s">
        <v>17</v>
      </c>
      <c r="D2127" t="s">
        <v>59</v>
      </c>
      <c r="E2127" t="s">
        <v>246</v>
      </c>
      <c r="F2127" t="s">
        <v>292</v>
      </c>
      <c r="G2127">
        <v>2015</v>
      </c>
      <c r="H2127" s="31" t="s">
        <v>293</v>
      </c>
      <c r="I2127" s="31">
        <v>0</v>
      </c>
      <c r="J2127" s="31" t="s">
        <v>293</v>
      </c>
      <c r="K2127" s="31" t="s">
        <v>293</v>
      </c>
      <c r="L2127" s="31">
        <v>0</v>
      </c>
      <c r="M2127" s="31">
        <v>0</v>
      </c>
      <c r="N2127" s="31">
        <v>0</v>
      </c>
      <c r="O2127" s="31" t="s">
        <v>293</v>
      </c>
    </row>
    <row r="2128" spans="1:15" x14ac:dyDescent="0.35">
      <c r="A2128" t="s">
        <v>34</v>
      </c>
      <c r="B2128" t="s">
        <v>34</v>
      </c>
      <c r="C2128" t="s">
        <v>32</v>
      </c>
      <c r="D2128" t="s">
        <v>67</v>
      </c>
      <c r="E2128" t="s">
        <v>246</v>
      </c>
      <c r="F2128" t="s">
        <v>292</v>
      </c>
      <c r="G2128">
        <v>2015</v>
      </c>
      <c r="H2128" s="31">
        <v>0</v>
      </c>
      <c r="I2128" s="31">
        <v>0</v>
      </c>
      <c r="J2128" s="31">
        <v>0</v>
      </c>
      <c r="K2128" s="31">
        <v>0</v>
      </c>
      <c r="L2128" s="31">
        <v>0</v>
      </c>
      <c r="M2128" s="31">
        <v>0</v>
      </c>
      <c r="N2128" s="31">
        <v>0</v>
      </c>
      <c r="O2128" s="31">
        <v>0</v>
      </c>
    </row>
    <row r="2129" spans="1:15" x14ac:dyDescent="0.35">
      <c r="A2129" t="s">
        <v>27</v>
      </c>
      <c r="B2129" t="s">
        <v>27</v>
      </c>
      <c r="C2129" t="s">
        <v>32</v>
      </c>
      <c r="D2129" t="s">
        <v>72</v>
      </c>
      <c r="E2129" t="s">
        <v>246</v>
      </c>
      <c r="F2129" t="s">
        <v>292</v>
      </c>
      <c r="G2129">
        <v>2015</v>
      </c>
      <c r="H2129" s="31" t="s">
        <v>293</v>
      </c>
      <c r="I2129" s="31" t="s">
        <v>293</v>
      </c>
      <c r="J2129" s="31">
        <v>0</v>
      </c>
      <c r="K2129" s="31">
        <v>-0.71199999999999997</v>
      </c>
      <c r="L2129" s="31">
        <v>-0.71199999999999997</v>
      </c>
      <c r="M2129" s="31">
        <v>0</v>
      </c>
      <c r="N2129" s="31">
        <v>-0.71199999999999997</v>
      </c>
      <c r="O2129" s="31">
        <v>0</v>
      </c>
    </row>
    <row r="2130" spans="1:15" x14ac:dyDescent="0.35">
      <c r="A2130" t="s">
        <v>23</v>
      </c>
      <c r="B2130" t="s">
        <v>23</v>
      </c>
      <c r="C2130" t="s">
        <v>32</v>
      </c>
      <c r="D2130" t="s">
        <v>81</v>
      </c>
      <c r="E2130" t="s">
        <v>246</v>
      </c>
      <c r="F2130" t="s">
        <v>292</v>
      </c>
      <c r="G2130">
        <v>2015</v>
      </c>
      <c r="H2130" s="31">
        <v>8170.3159999999998</v>
      </c>
      <c r="I2130" s="31">
        <v>7528.1959999999999</v>
      </c>
      <c r="J2130" s="31">
        <v>642.11900000000003</v>
      </c>
      <c r="K2130" s="31">
        <v>1029.5039999999999</v>
      </c>
      <c r="L2130" s="31">
        <v>1009.692</v>
      </c>
      <c r="M2130" s="31">
        <v>281.51799999999997</v>
      </c>
      <c r="N2130" s="31">
        <v>728.17399999999998</v>
      </c>
      <c r="O2130" s="31">
        <v>19.93</v>
      </c>
    </row>
    <row r="2131" spans="1:15" x14ac:dyDescent="0.35">
      <c r="A2131" t="s">
        <v>34</v>
      </c>
      <c r="B2131" t="s">
        <v>34</v>
      </c>
      <c r="C2131" t="s">
        <v>32</v>
      </c>
      <c r="D2131" t="s">
        <v>79</v>
      </c>
      <c r="E2131" t="s">
        <v>246</v>
      </c>
      <c r="F2131" t="s">
        <v>292</v>
      </c>
      <c r="G2131">
        <v>2015</v>
      </c>
      <c r="H2131" s="31">
        <v>1414.202</v>
      </c>
      <c r="I2131" s="31">
        <v>1456.3789999999999</v>
      </c>
      <c r="J2131" s="31">
        <v>-42.176000000000002</v>
      </c>
      <c r="K2131" s="31">
        <v>388.05099999999999</v>
      </c>
      <c r="L2131" s="31">
        <v>383.54300000000001</v>
      </c>
      <c r="M2131" s="31">
        <v>302.87200000000001</v>
      </c>
      <c r="N2131" s="31">
        <v>80.552000000000007</v>
      </c>
      <c r="O2131" s="31">
        <v>4.6269999999999998</v>
      </c>
    </row>
    <row r="2132" spans="1:15" x14ac:dyDescent="0.35">
      <c r="A2132" t="s">
        <v>27</v>
      </c>
      <c r="B2132" t="s">
        <v>27</v>
      </c>
      <c r="C2132" t="s">
        <v>17</v>
      </c>
      <c r="D2132" t="s">
        <v>138</v>
      </c>
      <c r="E2132" t="s">
        <v>246</v>
      </c>
      <c r="F2132" t="s">
        <v>292</v>
      </c>
      <c r="G2132">
        <v>2015</v>
      </c>
      <c r="H2132" s="31">
        <v>1739.172</v>
      </c>
      <c r="I2132" s="31">
        <v>1538.0060000000001</v>
      </c>
      <c r="J2132" s="31">
        <v>201.166</v>
      </c>
      <c r="K2132" s="31">
        <v>163.12100000000001</v>
      </c>
      <c r="L2132" s="31">
        <v>154.10499999999999</v>
      </c>
      <c r="M2132" s="31">
        <v>145.80099999999999</v>
      </c>
      <c r="N2132" s="31">
        <v>8.423</v>
      </c>
      <c r="O2132" s="31">
        <v>9.016</v>
      </c>
    </row>
    <row r="2133" spans="1:15" x14ac:dyDescent="0.35">
      <c r="A2133" t="s">
        <v>23</v>
      </c>
      <c r="B2133" t="s">
        <v>23</v>
      </c>
      <c r="C2133" t="s">
        <v>32</v>
      </c>
      <c r="D2133" t="s">
        <v>139</v>
      </c>
      <c r="E2133" t="s">
        <v>246</v>
      </c>
      <c r="F2133" t="s">
        <v>292</v>
      </c>
      <c r="G2133">
        <v>2015</v>
      </c>
      <c r="H2133" s="31">
        <v>119.77500000000001</v>
      </c>
      <c r="I2133" s="31">
        <v>107.81</v>
      </c>
      <c r="J2133" s="31">
        <v>12.084</v>
      </c>
      <c r="K2133" s="31">
        <v>-2.3730000000000002</v>
      </c>
      <c r="L2133" s="31">
        <v>-2.9660000000000002</v>
      </c>
      <c r="M2133" s="31">
        <v>4.3890000000000002</v>
      </c>
      <c r="N2133" s="31">
        <v>-7.2370000000000001</v>
      </c>
      <c r="O2133" s="31">
        <v>0.47499999999999998</v>
      </c>
    </row>
    <row r="2134" spans="1:15" x14ac:dyDescent="0.35">
      <c r="A2134" t="s">
        <v>23</v>
      </c>
      <c r="B2134" t="s">
        <v>23</v>
      </c>
      <c r="C2134" t="s">
        <v>28</v>
      </c>
      <c r="D2134" t="s">
        <v>140</v>
      </c>
      <c r="E2134" t="s">
        <v>246</v>
      </c>
      <c r="F2134" t="s">
        <v>292</v>
      </c>
      <c r="G2134">
        <v>2015</v>
      </c>
      <c r="H2134" s="31" t="s">
        <v>293</v>
      </c>
      <c r="I2134" s="31" t="s">
        <v>293</v>
      </c>
      <c r="J2134" s="31">
        <v>0</v>
      </c>
      <c r="K2134" s="31">
        <v>18.032</v>
      </c>
      <c r="L2134" s="31">
        <v>18.032</v>
      </c>
      <c r="M2134" s="31">
        <v>0</v>
      </c>
      <c r="N2134" s="31">
        <v>18.032</v>
      </c>
      <c r="O2134" s="31">
        <v>0</v>
      </c>
    </row>
    <row r="2135" spans="1:15" x14ac:dyDescent="0.35">
      <c r="A2135" t="s">
        <v>23</v>
      </c>
      <c r="B2135" t="s">
        <v>23</v>
      </c>
      <c r="C2135" t="s">
        <v>24</v>
      </c>
      <c r="D2135" t="s">
        <v>150</v>
      </c>
      <c r="E2135" t="s">
        <v>246</v>
      </c>
      <c r="F2135" t="s">
        <v>292</v>
      </c>
      <c r="G2135">
        <v>2015</v>
      </c>
      <c r="H2135" s="31">
        <v>-232.916</v>
      </c>
      <c r="I2135" s="31" t="s">
        <v>293</v>
      </c>
      <c r="J2135" s="31" t="s">
        <v>293</v>
      </c>
      <c r="K2135" s="31">
        <v>119.108</v>
      </c>
      <c r="L2135" s="31">
        <v>77.349000000000004</v>
      </c>
      <c r="M2135" s="31" t="s">
        <v>293</v>
      </c>
      <c r="N2135" s="31">
        <v>77.111999999999995</v>
      </c>
      <c r="O2135" s="31" t="s">
        <v>293</v>
      </c>
    </row>
    <row r="2136" spans="1:15" x14ac:dyDescent="0.35">
      <c r="A2136" t="s">
        <v>16</v>
      </c>
      <c r="B2136" t="s">
        <v>16</v>
      </c>
      <c r="C2136" t="s">
        <v>32</v>
      </c>
      <c r="D2136" t="s">
        <v>153</v>
      </c>
      <c r="E2136" t="s">
        <v>246</v>
      </c>
      <c r="F2136" t="s">
        <v>292</v>
      </c>
      <c r="G2136">
        <v>2015</v>
      </c>
      <c r="H2136" s="31">
        <v>0</v>
      </c>
      <c r="I2136" s="31">
        <v>0</v>
      </c>
      <c r="J2136" s="31">
        <v>0</v>
      </c>
      <c r="K2136" s="31">
        <v>0</v>
      </c>
      <c r="L2136" s="31">
        <v>0</v>
      </c>
      <c r="M2136" s="31">
        <v>0</v>
      </c>
      <c r="N2136" s="31">
        <v>0</v>
      </c>
      <c r="O2136" s="31">
        <v>0</v>
      </c>
    </row>
    <row r="2137" spans="1:15" x14ac:dyDescent="0.35">
      <c r="A2137" t="s">
        <v>27</v>
      </c>
      <c r="B2137" t="s">
        <v>27</v>
      </c>
      <c r="C2137" t="s">
        <v>24</v>
      </c>
      <c r="D2137" t="s">
        <v>157</v>
      </c>
      <c r="E2137" t="s">
        <v>246</v>
      </c>
      <c r="F2137" t="s">
        <v>292</v>
      </c>
      <c r="G2137">
        <v>2015</v>
      </c>
      <c r="H2137" s="31">
        <v>0</v>
      </c>
      <c r="I2137" s="31">
        <v>0</v>
      </c>
      <c r="J2137" s="31">
        <v>0</v>
      </c>
      <c r="K2137" s="31">
        <v>0</v>
      </c>
      <c r="L2137" s="31">
        <v>0</v>
      </c>
      <c r="M2137" s="31">
        <v>0</v>
      </c>
      <c r="N2137" s="31">
        <v>0</v>
      </c>
      <c r="O2137" s="31">
        <v>0</v>
      </c>
    </row>
    <row r="2138" spans="1:15" x14ac:dyDescent="0.35">
      <c r="A2138" t="s">
        <v>27</v>
      </c>
      <c r="B2138" t="s">
        <v>27</v>
      </c>
      <c r="C2138" t="s">
        <v>32</v>
      </c>
      <c r="D2138" t="s">
        <v>158</v>
      </c>
      <c r="E2138" t="s">
        <v>246</v>
      </c>
      <c r="F2138" t="s">
        <v>292</v>
      </c>
      <c r="G2138">
        <v>2015</v>
      </c>
      <c r="H2138" s="31" t="s">
        <v>293</v>
      </c>
      <c r="I2138" s="31" t="s">
        <v>293</v>
      </c>
      <c r="J2138" s="31">
        <v>0</v>
      </c>
      <c r="K2138" s="31">
        <v>-0.94899999999999995</v>
      </c>
      <c r="L2138" s="31">
        <v>-0.94899999999999995</v>
      </c>
      <c r="M2138" s="31">
        <v>0</v>
      </c>
      <c r="N2138" s="31">
        <v>-0.94899999999999995</v>
      </c>
      <c r="O2138" s="31">
        <v>0</v>
      </c>
    </row>
    <row r="2139" spans="1:15" x14ac:dyDescent="0.35">
      <c r="A2139" t="s">
        <v>34</v>
      </c>
      <c r="B2139" t="s">
        <v>34</v>
      </c>
      <c r="C2139" t="s">
        <v>32</v>
      </c>
      <c r="D2139" t="s">
        <v>80</v>
      </c>
      <c r="E2139" t="s">
        <v>246</v>
      </c>
      <c r="F2139" t="s">
        <v>292</v>
      </c>
      <c r="G2139">
        <v>2015</v>
      </c>
      <c r="H2139" s="31" t="s">
        <v>293</v>
      </c>
      <c r="I2139" s="31" t="s">
        <v>293</v>
      </c>
      <c r="J2139" s="31" t="s">
        <v>293</v>
      </c>
      <c r="K2139" s="31">
        <v>10.44</v>
      </c>
      <c r="L2139" s="31">
        <v>10.44</v>
      </c>
      <c r="M2139" s="31" t="s">
        <v>293</v>
      </c>
      <c r="N2139" s="31">
        <v>10.44</v>
      </c>
      <c r="O2139" s="31" t="s">
        <v>293</v>
      </c>
    </row>
    <row r="2140" spans="1:15" x14ac:dyDescent="0.35">
      <c r="A2140" t="s">
        <v>23</v>
      </c>
      <c r="B2140" t="s">
        <v>23</v>
      </c>
      <c r="C2140" t="s">
        <v>32</v>
      </c>
      <c r="D2140" t="s">
        <v>169</v>
      </c>
      <c r="E2140" t="s">
        <v>246</v>
      </c>
      <c r="F2140" t="s">
        <v>292</v>
      </c>
      <c r="G2140">
        <v>2015</v>
      </c>
      <c r="H2140" s="31">
        <v>898.01900000000001</v>
      </c>
      <c r="I2140" s="31">
        <v>770.42499999999995</v>
      </c>
      <c r="J2140" s="31">
        <v>127.595</v>
      </c>
      <c r="K2140" s="31">
        <v>115.193</v>
      </c>
      <c r="L2140" s="31">
        <v>109.736</v>
      </c>
      <c r="M2140" s="31">
        <v>37.488</v>
      </c>
      <c r="N2140" s="31">
        <v>72.248000000000005</v>
      </c>
      <c r="O2140" s="31">
        <v>5.4569999999999999</v>
      </c>
    </row>
    <row r="2141" spans="1:15" x14ac:dyDescent="0.35">
      <c r="A2141" t="s">
        <v>23</v>
      </c>
      <c r="B2141" t="s">
        <v>23</v>
      </c>
      <c r="C2141" t="s">
        <v>17</v>
      </c>
      <c r="D2141" t="s">
        <v>170</v>
      </c>
      <c r="E2141" t="s">
        <v>246</v>
      </c>
      <c r="F2141" t="s">
        <v>292</v>
      </c>
      <c r="G2141">
        <v>2015</v>
      </c>
      <c r="H2141" s="31">
        <v>0</v>
      </c>
      <c r="I2141" s="31">
        <v>0</v>
      </c>
      <c r="J2141" s="31">
        <v>0</v>
      </c>
      <c r="K2141" s="31">
        <v>0</v>
      </c>
      <c r="L2141" s="31">
        <v>0</v>
      </c>
      <c r="M2141" s="31">
        <v>0</v>
      </c>
      <c r="N2141" s="31">
        <v>0</v>
      </c>
      <c r="O2141" s="31">
        <v>0</v>
      </c>
    </row>
    <row r="2142" spans="1:15" x14ac:dyDescent="0.35">
      <c r="A2142" t="s">
        <v>27</v>
      </c>
      <c r="B2142" t="s">
        <v>27</v>
      </c>
      <c r="C2142" t="s">
        <v>32</v>
      </c>
      <c r="D2142" t="s">
        <v>182</v>
      </c>
      <c r="E2142" t="s">
        <v>246</v>
      </c>
      <c r="F2142" t="s">
        <v>292</v>
      </c>
      <c r="G2142">
        <v>2015</v>
      </c>
      <c r="H2142" s="31" t="s">
        <v>293</v>
      </c>
      <c r="I2142" s="31" t="s">
        <v>293</v>
      </c>
      <c r="J2142" s="31">
        <v>0</v>
      </c>
      <c r="K2142" s="31">
        <v>1.661</v>
      </c>
      <c r="L2142" s="31">
        <v>1.661</v>
      </c>
      <c r="M2142" s="31">
        <v>0</v>
      </c>
      <c r="N2142" s="31">
        <v>1.661</v>
      </c>
      <c r="O2142" s="31">
        <v>0</v>
      </c>
    </row>
    <row r="2143" spans="1:15" x14ac:dyDescent="0.35">
      <c r="A2143" t="s">
        <v>27</v>
      </c>
      <c r="B2143" t="s">
        <v>27</v>
      </c>
      <c r="C2143" t="s">
        <v>32</v>
      </c>
      <c r="D2143" t="s">
        <v>187</v>
      </c>
      <c r="E2143" t="s">
        <v>246</v>
      </c>
      <c r="F2143" t="s">
        <v>292</v>
      </c>
      <c r="G2143">
        <v>2015</v>
      </c>
      <c r="H2143" s="31" t="s">
        <v>293</v>
      </c>
      <c r="I2143" s="31" t="s">
        <v>293</v>
      </c>
      <c r="J2143" s="31" t="s">
        <v>293</v>
      </c>
      <c r="K2143" s="31">
        <v>13.05</v>
      </c>
      <c r="L2143" s="31">
        <v>12.930999999999999</v>
      </c>
      <c r="M2143" s="31" t="s">
        <v>293</v>
      </c>
      <c r="N2143" s="31">
        <v>12.930999999999999</v>
      </c>
      <c r="O2143" s="31" t="s">
        <v>293</v>
      </c>
    </row>
    <row r="2144" spans="1:15" x14ac:dyDescent="0.35">
      <c r="A2144" t="s">
        <v>27</v>
      </c>
      <c r="B2144" t="s">
        <v>27</v>
      </c>
      <c r="C2144" t="s">
        <v>17</v>
      </c>
      <c r="D2144" t="s">
        <v>190</v>
      </c>
      <c r="E2144" t="s">
        <v>246</v>
      </c>
      <c r="F2144" t="s">
        <v>292</v>
      </c>
      <c r="G2144">
        <v>2015</v>
      </c>
      <c r="H2144" s="31">
        <v>0</v>
      </c>
      <c r="I2144" s="31">
        <v>0</v>
      </c>
      <c r="J2144" s="31">
        <v>0</v>
      </c>
      <c r="K2144" s="31">
        <v>0</v>
      </c>
      <c r="L2144" s="31">
        <v>0</v>
      </c>
      <c r="M2144" s="31">
        <v>0</v>
      </c>
      <c r="N2144" s="31">
        <v>0</v>
      </c>
      <c r="O2144" s="31">
        <v>0</v>
      </c>
    </row>
    <row r="2145" spans="1:15" x14ac:dyDescent="0.35">
      <c r="A2145" t="s">
        <v>27</v>
      </c>
      <c r="B2145" t="s">
        <v>27</v>
      </c>
      <c r="C2145" t="s">
        <v>17</v>
      </c>
      <c r="D2145" t="s">
        <v>203</v>
      </c>
      <c r="E2145" t="s">
        <v>246</v>
      </c>
      <c r="F2145" t="s">
        <v>292</v>
      </c>
      <c r="G2145">
        <v>2015</v>
      </c>
      <c r="H2145" s="31">
        <v>-18.363</v>
      </c>
      <c r="I2145" s="31" t="s">
        <v>293</v>
      </c>
      <c r="J2145" s="31" t="s">
        <v>293</v>
      </c>
      <c r="K2145" s="31">
        <v>9.1349999999999998</v>
      </c>
      <c r="L2145" s="31">
        <v>9.016</v>
      </c>
      <c r="M2145" s="31" t="s">
        <v>293</v>
      </c>
      <c r="N2145" s="31">
        <v>9.016</v>
      </c>
      <c r="O2145" s="31" t="s">
        <v>293</v>
      </c>
    </row>
    <row r="2146" spans="1:15" x14ac:dyDescent="0.35">
      <c r="A2146" t="s">
        <v>27</v>
      </c>
      <c r="B2146" t="s">
        <v>27</v>
      </c>
      <c r="C2146" t="s">
        <v>32</v>
      </c>
      <c r="D2146" t="s">
        <v>210</v>
      </c>
      <c r="E2146" t="s">
        <v>246</v>
      </c>
      <c r="F2146" t="s">
        <v>292</v>
      </c>
      <c r="G2146">
        <v>2015</v>
      </c>
      <c r="H2146" s="31">
        <v>370.69900000000001</v>
      </c>
      <c r="I2146" s="31">
        <v>291.91500000000002</v>
      </c>
      <c r="J2146" s="31">
        <v>78.665999999999997</v>
      </c>
      <c r="K2146" s="31">
        <v>20.405000000000001</v>
      </c>
      <c r="L2146" s="31">
        <v>20.048999999999999</v>
      </c>
      <c r="M2146" s="31" t="s">
        <v>293</v>
      </c>
      <c r="N2146" s="31">
        <v>5.5759999999999996</v>
      </c>
      <c r="O2146" s="31" t="s">
        <v>293</v>
      </c>
    </row>
    <row r="2147" spans="1:15" x14ac:dyDescent="0.35">
      <c r="A2147" t="s">
        <v>34</v>
      </c>
      <c r="B2147" t="s">
        <v>34</v>
      </c>
      <c r="C2147" t="s">
        <v>32</v>
      </c>
      <c r="D2147" t="s">
        <v>230</v>
      </c>
      <c r="E2147" t="s">
        <v>246</v>
      </c>
      <c r="F2147" t="s">
        <v>292</v>
      </c>
      <c r="G2147">
        <v>2015</v>
      </c>
      <c r="H2147" s="31">
        <v>1336.4849999999999</v>
      </c>
      <c r="I2147" s="31">
        <v>1702.8009999999999</v>
      </c>
      <c r="J2147" s="31">
        <v>-366.31599999999997</v>
      </c>
      <c r="K2147" s="31">
        <v>132.15799999999999</v>
      </c>
      <c r="L2147" s="31">
        <v>137.49700000000001</v>
      </c>
      <c r="M2147" s="31">
        <v>125.87</v>
      </c>
      <c r="N2147" s="31">
        <v>11.625999999999999</v>
      </c>
      <c r="O2147" s="31">
        <v>-5.3390000000000004</v>
      </c>
    </row>
    <row r="2148" spans="1:15" x14ac:dyDescent="0.35">
      <c r="A2148" t="s">
        <v>27</v>
      </c>
      <c r="B2148" t="s">
        <v>27</v>
      </c>
      <c r="C2148" t="s">
        <v>17</v>
      </c>
      <c r="D2148" t="s">
        <v>240</v>
      </c>
      <c r="E2148" t="s">
        <v>246</v>
      </c>
      <c r="F2148" t="s">
        <v>292</v>
      </c>
      <c r="G2148">
        <v>2015</v>
      </c>
      <c r="H2148" s="31">
        <v>113.852</v>
      </c>
      <c r="I2148" s="31">
        <v>165.387</v>
      </c>
      <c r="J2148" s="31">
        <v>-51.534999999999997</v>
      </c>
      <c r="K2148" s="31">
        <v>34.76</v>
      </c>
      <c r="L2148" s="31">
        <v>34.997</v>
      </c>
      <c r="M2148" s="31" t="s">
        <v>293</v>
      </c>
      <c r="N2148" s="31">
        <v>27.641999999999999</v>
      </c>
      <c r="O2148" s="31" t="s">
        <v>293</v>
      </c>
    </row>
    <row r="2149" spans="1:15" x14ac:dyDescent="0.35">
      <c r="A2149" t="s">
        <v>34</v>
      </c>
      <c r="B2149" t="s">
        <v>34</v>
      </c>
      <c r="C2149" t="s">
        <v>32</v>
      </c>
      <c r="D2149" t="s">
        <v>249</v>
      </c>
      <c r="E2149" t="s">
        <v>246</v>
      </c>
      <c r="F2149" t="s">
        <v>292</v>
      </c>
      <c r="G2149">
        <v>2015</v>
      </c>
      <c r="H2149" s="31">
        <v>370.93599999999998</v>
      </c>
      <c r="I2149" s="31">
        <v>348.07100000000003</v>
      </c>
      <c r="J2149" s="31">
        <v>22.864999999999998</v>
      </c>
      <c r="K2149" s="31">
        <v>39.624000000000002</v>
      </c>
      <c r="L2149" s="31">
        <v>38.555999999999997</v>
      </c>
      <c r="M2149" s="31">
        <v>76.519000000000005</v>
      </c>
      <c r="N2149" s="31">
        <v>-38.081000000000003</v>
      </c>
      <c r="O2149" s="31">
        <v>1.1859999999999999</v>
      </c>
    </row>
    <row r="2150" spans="1:15" x14ac:dyDescent="0.35">
      <c r="A2150" t="s">
        <v>16</v>
      </c>
      <c r="B2150" t="s">
        <v>16</v>
      </c>
      <c r="C2150" t="s">
        <v>24</v>
      </c>
      <c r="D2150" t="s">
        <v>250</v>
      </c>
      <c r="E2150" t="s">
        <v>246</v>
      </c>
      <c r="F2150" t="s">
        <v>292</v>
      </c>
      <c r="G2150">
        <v>2015</v>
      </c>
      <c r="H2150" s="31">
        <v>0</v>
      </c>
      <c r="I2150" s="31">
        <v>0</v>
      </c>
      <c r="J2150" s="31">
        <v>0</v>
      </c>
      <c r="K2150" s="31">
        <v>0</v>
      </c>
      <c r="L2150" s="31">
        <v>0</v>
      </c>
      <c r="M2150" s="31">
        <v>0</v>
      </c>
      <c r="N2150" s="31">
        <v>0</v>
      </c>
      <c r="O2150" s="31">
        <v>0</v>
      </c>
    </row>
    <row r="2151" spans="1:15" x14ac:dyDescent="0.35">
      <c r="A2151" t="s">
        <v>23</v>
      </c>
      <c r="B2151" t="s">
        <v>23</v>
      </c>
      <c r="C2151" t="s">
        <v>32</v>
      </c>
      <c r="D2151" t="s">
        <v>252</v>
      </c>
      <c r="E2151" t="s">
        <v>246</v>
      </c>
      <c r="F2151" t="s">
        <v>292</v>
      </c>
      <c r="G2151">
        <v>2015</v>
      </c>
      <c r="H2151" s="31">
        <v>1370.0119999999999</v>
      </c>
      <c r="I2151" s="31">
        <v>1171.808</v>
      </c>
      <c r="J2151" s="31">
        <v>198.20400000000001</v>
      </c>
      <c r="K2151" s="31">
        <v>97.992000000000004</v>
      </c>
      <c r="L2151" s="31">
        <v>91.111000000000004</v>
      </c>
      <c r="M2151" s="31">
        <v>80.671000000000006</v>
      </c>
      <c r="N2151" s="31">
        <v>10.558</v>
      </c>
      <c r="O2151" s="31">
        <v>6.7619999999999996</v>
      </c>
    </row>
    <row r="2152" spans="1:15" x14ac:dyDescent="0.35">
      <c r="A2152" t="s">
        <v>38</v>
      </c>
      <c r="B2152" t="s">
        <v>38</v>
      </c>
      <c r="C2152" t="s">
        <v>39</v>
      </c>
      <c r="D2152" t="s">
        <v>294</v>
      </c>
      <c r="E2152" t="s">
        <v>246</v>
      </c>
      <c r="F2152" t="s">
        <v>292</v>
      </c>
      <c r="G2152">
        <v>2015</v>
      </c>
      <c r="H2152" s="31">
        <v>0</v>
      </c>
      <c r="I2152" s="31">
        <v>0</v>
      </c>
      <c r="J2152" s="31">
        <v>0</v>
      </c>
      <c r="K2152" s="31">
        <v>0</v>
      </c>
      <c r="L2152" s="31">
        <v>0</v>
      </c>
      <c r="M2152" s="31">
        <v>0</v>
      </c>
      <c r="N2152" s="31">
        <v>0</v>
      </c>
      <c r="O2152" s="31">
        <v>0</v>
      </c>
    </row>
    <row r="2153" spans="1:15" x14ac:dyDescent="0.35">
      <c r="A2153" t="s">
        <v>23</v>
      </c>
      <c r="B2153" t="s">
        <v>23</v>
      </c>
      <c r="C2153" t="s">
        <v>24</v>
      </c>
      <c r="D2153" t="s">
        <v>259</v>
      </c>
      <c r="E2153" t="s">
        <v>246</v>
      </c>
      <c r="F2153" t="s">
        <v>292</v>
      </c>
      <c r="G2153">
        <v>2015</v>
      </c>
      <c r="H2153" s="31">
        <v>0</v>
      </c>
      <c r="I2153" s="31">
        <v>0</v>
      </c>
      <c r="J2153" s="31">
        <v>0</v>
      </c>
      <c r="K2153" s="31">
        <v>0</v>
      </c>
      <c r="L2153" s="31">
        <v>0</v>
      </c>
      <c r="M2153" s="31">
        <v>0</v>
      </c>
      <c r="N2153" s="31">
        <v>0</v>
      </c>
      <c r="O2153" s="31">
        <v>0</v>
      </c>
    </row>
    <row r="2154" spans="1:15" x14ac:dyDescent="0.35">
      <c r="A2154" t="s">
        <v>27</v>
      </c>
      <c r="B2154" t="s">
        <v>27</v>
      </c>
      <c r="C2154" t="s">
        <v>24</v>
      </c>
      <c r="D2154" t="s">
        <v>270</v>
      </c>
      <c r="E2154" t="s">
        <v>246</v>
      </c>
      <c r="F2154" t="s">
        <v>292</v>
      </c>
      <c r="G2154">
        <v>2015</v>
      </c>
      <c r="H2154" s="31">
        <v>0</v>
      </c>
      <c r="I2154" s="31">
        <v>0</v>
      </c>
      <c r="J2154" s="31">
        <v>0</v>
      </c>
      <c r="K2154" s="31">
        <v>0</v>
      </c>
      <c r="L2154" s="31">
        <v>0</v>
      </c>
      <c r="M2154" s="31">
        <v>0</v>
      </c>
      <c r="N2154" s="31">
        <v>0</v>
      </c>
      <c r="O2154" s="31">
        <v>0</v>
      </c>
    </row>
    <row r="2155" spans="1:15" x14ac:dyDescent="0.35">
      <c r="A2155" t="s">
        <v>27</v>
      </c>
      <c r="B2155" t="s">
        <v>27</v>
      </c>
      <c r="C2155" t="s">
        <v>32</v>
      </c>
      <c r="D2155" t="s">
        <v>273</v>
      </c>
      <c r="E2155" t="s">
        <v>246</v>
      </c>
      <c r="F2155" t="s">
        <v>292</v>
      </c>
      <c r="G2155">
        <v>2015</v>
      </c>
      <c r="H2155" s="31">
        <v>2.6059999999999999</v>
      </c>
      <c r="I2155" s="31">
        <v>38.74</v>
      </c>
      <c r="J2155" s="31">
        <v>-36.252000000000002</v>
      </c>
      <c r="K2155" s="31">
        <v>16.965</v>
      </c>
      <c r="L2155" s="31">
        <v>16.965</v>
      </c>
      <c r="M2155" s="31" t="s">
        <v>293</v>
      </c>
      <c r="N2155" s="31">
        <v>9.1349999999999998</v>
      </c>
      <c r="O2155" s="31" t="s">
        <v>293</v>
      </c>
    </row>
    <row r="2156" spans="1:15" x14ac:dyDescent="0.35">
      <c r="A2156" t="s">
        <v>23</v>
      </c>
      <c r="B2156" t="s">
        <v>23</v>
      </c>
      <c r="C2156" t="s">
        <v>32</v>
      </c>
      <c r="D2156" t="s">
        <v>33</v>
      </c>
      <c r="E2156" t="s">
        <v>246</v>
      </c>
      <c r="F2156" t="s">
        <v>292</v>
      </c>
      <c r="G2156">
        <v>2015</v>
      </c>
      <c r="H2156" s="31">
        <v>0</v>
      </c>
      <c r="I2156" s="31">
        <v>0</v>
      </c>
      <c r="J2156" s="31">
        <v>0</v>
      </c>
      <c r="K2156" s="31">
        <v>0</v>
      </c>
      <c r="L2156" s="31">
        <v>0</v>
      </c>
      <c r="M2156" s="31">
        <v>0</v>
      </c>
      <c r="N2156" s="31">
        <v>0</v>
      </c>
      <c r="O2156" s="31">
        <v>0</v>
      </c>
    </row>
    <row r="2157" spans="1:15" x14ac:dyDescent="0.35">
      <c r="A2157" t="s">
        <v>38</v>
      </c>
      <c r="B2157" t="s">
        <v>38</v>
      </c>
      <c r="C2157" t="s">
        <v>39</v>
      </c>
      <c r="D2157" t="s">
        <v>39</v>
      </c>
      <c r="E2157" t="s">
        <v>246</v>
      </c>
      <c r="F2157" t="s">
        <v>292</v>
      </c>
      <c r="G2157">
        <v>2015</v>
      </c>
      <c r="H2157" s="31">
        <v>0</v>
      </c>
      <c r="I2157" s="31">
        <v>0</v>
      </c>
      <c r="J2157" s="31">
        <v>0</v>
      </c>
      <c r="K2157" s="31">
        <v>0</v>
      </c>
      <c r="L2157" s="31">
        <v>0</v>
      </c>
      <c r="M2157" s="31">
        <v>0</v>
      </c>
      <c r="N2157" s="31">
        <v>0</v>
      </c>
      <c r="O2157" s="31">
        <v>0</v>
      </c>
    </row>
    <row r="2158" spans="1:15" x14ac:dyDescent="0.35">
      <c r="A2158" t="s">
        <v>38</v>
      </c>
      <c r="B2158" t="s">
        <v>38</v>
      </c>
      <c r="C2158" t="s">
        <v>39</v>
      </c>
      <c r="D2158" t="s">
        <v>295</v>
      </c>
      <c r="E2158" t="s">
        <v>246</v>
      </c>
      <c r="F2158" t="s">
        <v>292</v>
      </c>
      <c r="G2158">
        <v>2015</v>
      </c>
      <c r="H2158" s="31">
        <v>0</v>
      </c>
      <c r="I2158" s="31">
        <v>0</v>
      </c>
      <c r="J2158" s="31">
        <v>0</v>
      </c>
      <c r="K2158" s="31">
        <v>0</v>
      </c>
      <c r="L2158" s="31">
        <v>0</v>
      </c>
      <c r="M2158" s="31">
        <v>0</v>
      </c>
      <c r="N2158" s="31">
        <v>0</v>
      </c>
      <c r="O2158" s="31">
        <v>0</v>
      </c>
    </row>
    <row r="2159" spans="1:15" x14ac:dyDescent="0.35">
      <c r="A2159" t="s">
        <v>38</v>
      </c>
      <c r="B2159" t="s">
        <v>38</v>
      </c>
      <c r="C2159" t="s">
        <v>39</v>
      </c>
      <c r="D2159" t="s">
        <v>82</v>
      </c>
      <c r="E2159" t="s">
        <v>246</v>
      </c>
      <c r="F2159" t="s">
        <v>292</v>
      </c>
      <c r="G2159">
        <v>2015</v>
      </c>
      <c r="H2159" s="31">
        <v>0</v>
      </c>
      <c r="I2159" s="31">
        <v>0</v>
      </c>
      <c r="J2159" s="31">
        <v>0</v>
      </c>
      <c r="K2159" s="31">
        <v>0</v>
      </c>
      <c r="L2159" s="31">
        <v>0</v>
      </c>
      <c r="M2159" s="31">
        <v>0</v>
      </c>
      <c r="N2159" s="31">
        <v>0</v>
      </c>
      <c r="O2159" s="31">
        <v>0</v>
      </c>
    </row>
    <row r="2160" spans="1:15" x14ac:dyDescent="0.35">
      <c r="A2160" t="s">
        <v>38</v>
      </c>
      <c r="B2160" t="s">
        <v>38</v>
      </c>
      <c r="C2160" t="s">
        <v>39</v>
      </c>
      <c r="D2160" t="s">
        <v>83</v>
      </c>
      <c r="E2160" t="s">
        <v>246</v>
      </c>
      <c r="F2160" t="s">
        <v>292</v>
      </c>
      <c r="G2160">
        <v>2015</v>
      </c>
      <c r="H2160" s="31">
        <v>0</v>
      </c>
      <c r="I2160" s="31">
        <v>0</v>
      </c>
      <c r="J2160" s="31">
        <v>0</v>
      </c>
      <c r="K2160" s="31">
        <v>0</v>
      </c>
      <c r="L2160" s="31">
        <v>0</v>
      </c>
      <c r="M2160" s="31">
        <v>0</v>
      </c>
      <c r="N2160" s="31">
        <v>0</v>
      </c>
      <c r="O2160" s="31">
        <v>0</v>
      </c>
    </row>
    <row r="2161" spans="1:15" x14ac:dyDescent="0.35">
      <c r="A2161" t="s">
        <v>38</v>
      </c>
      <c r="B2161" t="s">
        <v>38</v>
      </c>
      <c r="C2161" t="s">
        <v>39</v>
      </c>
      <c r="D2161" t="s">
        <v>89</v>
      </c>
      <c r="E2161" t="s">
        <v>246</v>
      </c>
      <c r="F2161" t="s">
        <v>292</v>
      </c>
      <c r="G2161">
        <v>2015</v>
      </c>
      <c r="H2161" s="31">
        <v>0</v>
      </c>
      <c r="I2161" s="31">
        <v>0</v>
      </c>
      <c r="J2161" s="31">
        <v>0</v>
      </c>
      <c r="K2161" s="31">
        <v>0.11899999999999999</v>
      </c>
      <c r="L2161" s="31">
        <v>0.11899999999999999</v>
      </c>
      <c r="M2161" s="31" t="s">
        <v>293</v>
      </c>
      <c r="N2161" s="31" t="s">
        <v>293</v>
      </c>
      <c r="O2161" s="31">
        <v>0</v>
      </c>
    </row>
    <row r="2162" spans="1:15" x14ac:dyDescent="0.35">
      <c r="A2162" t="s">
        <v>23</v>
      </c>
      <c r="B2162" t="s">
        <v>23</v>
      </c>
      <c r="C2162" t="s">
        <v>32</v>
      </c>
      <c r="D2162" t="s">
        <v>111</v>
      </c>
      <c r="E2162" t="s">
        <v>246</v>
      </c>
      <c r="F2162" t="s">
        <v>292</v>
      </c>
      <c r="G2162">
        <v>2015</v>
      </c>
      <c r="H2162" s="31">
        <v>0</v>
      </c>
      <c r="I2162" s="31">
        <v>0</v>
      </c>
      <c r="J2162" s="31">
        <v>0</v>
      </c>
      <c r="K2162" s="31">
        <v>0</v>
      </c>
      <c r="L2162" s="31">
        <v>0</v>
      </c>
      <c r="M2162" s="31">
        <v>0</v>
      </c>
      <c r="N2162" s="31">
        <v>0</v>
      </c>
      <c r="O2162" s="31">
        <v>0</v>
      </c>
    </row>
    <row r="2163" spans="1:15" x14ac:dyDescent="0.35">
      <c r="A2163" t="s">
        <v>34</v>
      </c>
      <c r="B2163" t="s">
        <v>34</v>
      </c>
      <c r="C2163" t="s">
        <v>32</v>
      </c>
      <c r="D2163" t="s">
        <v>114</v>
      </c>
      <c r="E2163" t="s">
        <v>246</v>
      </c>
      <c r="F2163" t="s">
        <v>292</v>
      </c>
      <c r="G2163">
        <v>2015</v>
      </c>
      <c r="H2163" s="31">
        <v>0</v>
      </c>
      <c r="I2163" s="31">
        <v>0</v>
      </c>
      <c r="J2163" s="31">
        <v>0</v>
      </c>
      <c r="K2163" s="31">
        <v>0</v>
      </c>
      <c r="L2163" s="31">
        <v>0</v>
      </c>
      <c r="M2163" s="31">
        <v>0</v>
      </c>
      <c r="N2163" s="31">
        <v>0</v>
      </c>
      <c r="O2163" s="31">
        <v>0</v>
      </c>
    </row>
    <row r="2164" spans="1:15" x14ac:dyDescent="0.35">
      <c r="A2164" t="s">
        <v>38</v>
      </c>
      <c r="B2164" t="s">
        <v>38</v>
      </c>
      <c r="C2164" t="s">
        <v>39</v>
      </c>
      <c r="D2164" t="s">
        <v>115</v>
      </c>
      <c r="E2164" t="s">
        <v>246</v>
      </c>
      <c r="F2164" t="s">
        <v>292</v>
      </c>
      <c r="G2164">
        <v>2015</v>
      </c>
      <c r="H2164" s="31">
        <v>0</v>
      </c>
      <c r="I2164" s="31">
        <v>0</v>
      </c>
      <c r="J2164" s="31">
        <v>0</v>
      </c>
      <c r="K2164" s="31">
        <v>0</v>
      </c>
      <c r="L2164" s="31">
        <v>0</v>
      </c>
      <c r="M2164" s="31">
        <v>0</v>
      </c>
      <c r="N2164" s="31">
        <v>0</v>
      </c>
      <c r="O2164" s="31">
        <v>0</v>
      </c>
    </row>
    <row r="2165" spans="1:15" x14ac:dyDescent="0.35">
      <c r="A2165" t="s">
        <v>34</v>
      </c>
      <c r="B2165" t="s">
        <v>34</v>
      </c>
      <c r="C2165" t="s">
        <v>32</v>
      </c>
      <c r="D2165" t="s">
        <v>127</v>
      </c>
      <c r="E2165" t="s">
        <v>246</v>
      </c>
      <c r="F2165" t="s">
        <v>292</v>
      </c>
      <c r="G2165">
        <v>2015</v>
      </c>
      <c r="H2165" s="31">
        <v>0</v>
      </c>
      <c r="I2165" s="31">
        <v>0</v>
      </c>
      <c r="J2165" s="31">
        <v>0</v>
      </c>
      <c r="K2165" s="31">
        <v>0</v>
      </c>
      <c r="L2165" s="31">
        <v>0</v>
      </c>
      <c r="M2165" s="31">
        <v>0</v>
      </c>
      <c r="N2165" s="31">
        <v>0</v>
      </c>
      <c r="O2165" s="31">
        <v>0</v>
      </c>
    </row>
    <row r="2166" spans="1:15" x14ac:dyDescent="0.35">
      <c r="A2166" t="s">
        <v>38</v>
      </c>
      <c r="B2166" t="s">
        <v>38</v>
      </c>
      <c r="C2166" t="s">
        <v>39</v>
      </c>
      <c r="D2166" t="s">
        <v>134</v>
      </c>
      <c r="E2166" t="s">
        <v>246</v>
      </c>
      <c r="F2166" t="s">
        <v>292</v>
      </c>
      <c r="G2166">
        <v>2015</v>
      </c>
      <c r="H2166" s="31">
        <v>0</v>
      </c>
      <c r="I2166" s="31">
        <v>0</v>
      </c>
      <c r="J2166" s="31">
        <v>0</v>
      </c>
      <c r="K2166" s="31">
        <v>0</v>
      </c>
      <c r="L2166" s="31">
        <v>0</v>
      </c>
      <c r="M2166" s="31">
        <v>0</v>
      </c>
      <c r="N2166" s="31">
        <v>0</v>
      </c>
      <c r="O2166" s="31">
        <v>0</v>
      </c>
    </row>
    <row r="2167" spans="1:15" x14ac:dyDescent="0.35">
      <c r="A2167" t="s">
        <v>27</v>
      </c>
      <c r="B2167" t="s">
        <v>27</v>
      </c>
      <c r="C2167" t="s">
        <v>32</v>
      </c>
      <c r="D2167" t="s">
        <v>152</v>
      </c>
      <c r="E2167" t="s">
        <v>246</v>
      </c>
      <c r="F2167" t="s">
        <v>292</v>
      </c>
      <c r="G2167">
        <v>2015</v>
      </c>
      <c r="H2167" s="31">
        <v>0</v>
      </c>
      <c r="I2167" s="31">
        <v>0</v>
      </c>
      <c r="J2167" s="31">
        <v>0</v>
      </c>
      <c r="K2167" s="31">
        <v>0</v>
      </c>
      <c r="L2167" s="31">
        <v>0</v>
      </c>
      <c r="M2167" s="31">
        <v>0</v>
      </c>
      <c r="N2167" s="31">
        <v>0</v>
      </c>
      <c r="O2167" s="31">
        <v>0</v>
      </c>
    </row>
    <row r="2168" spans="1:15" x14ac:dyDescent="0.35">
      <c r="A2168" t="s">
        <v>23</v>
      </c>
      <c r="B2168" t="s">
        <v>23</v>
      </c>
      <c r="C2168" t="s">
        <v>32</v>
      </c>
      <c r="D2168" t="s">
        <v>173</v>
      </c>
      <c r="E2168" t="s">
        <v>246</v>
      </c>
      <c r="F2168" t="s">
        <v>292</v>
      </c>
      <c r="G2168">
        <v>2015</v>
      </c>
      <c r="H2168" s="31">
        <v>0</v>
      </c>
      <c r="I2168" s="31">
        <v>0</v>
      </c>
      <c r="J2168" s="31">
        <v>0</v>
      </c>
      <c r="K2168" s="31">
        <v>0</v>
      </c>
      <c r="L2168" s="31">
        <v>0</v>
      </c>
      <c r="M2168" s="31">
        <v>0</v>
      </c>
      <c r="N2168" s="31">
        <v>0</v>
      </c>
      <c r="O2168" s="31">
        <v>0</v>
      </c>
    </row>
    <row r="2169" spans="1:15" x14ac:dyDescent="0.35">
      <c r="A2169" t="s">
        <v>27</v>
      </c>
      <c r="B2169" t="s">
        <v>27</v>
      </c>
      <c r="C2169" t="s">
        <v>32</v>
      </c>
      <c r="D2169" t="s">
        <v>179</v>
      </c>
      <c r="E2169" t="s">
        <v>246</v>
      </c>
      <c r="F2169" t="s">
        <v>292</v>
      </c>
      <c r="G2169">
        <v>2015</v>
      </c>
      <c r="H2169" s="31">
        <v>0</v>
      </c>
      <c r="I2169" s="31">
        <v>0</v>
      </c>
      <c r="J2169" s="31">
        <v>0</v>
      </c>
      <c r="K2169" s="31">
        <v>0</v>
      </c>
      <c r="L2169" s="31">
        <v>0</v>
      </c>
      <c r="M2169" s="31">
        <v>0</v>
      </c>
      <c r="N2169" s="31">
        <v>0</v>
      </c>
      <c r="O2169" s="31">
        <v>0</v>
      </c>
    </row>
    <row r="2170" spans="1:15" x14ac:dyDescent="0.35">
      <c r="A2170" t="s">
        <v>34</v>
      </c>
      <c r="B2170" t="s">
        <v>34</v>
      </c>
      <c r="C2170" t="s">
        <v>32</v>
      </c>
      <c r="D2170" t="s">
        <v>189</v>
      </c>
      <c r="E2170" t="s">
        <v>246</v>
      </c>
      <c r="F2170" t="s">
        <v>292</v>
      </c>
      <c r="G2170">
        <v>2015</v>
      </c>
      <c r="H2170" s="31">
        <v>0</v>
      </c>
      <c r="I2170" s="31">
        <v>0</v>
      </c>
      <c r="J2170" s="31">
        <v>0</v>
      </c>
      <c r="K2170" s="31">
        <v>0</v>
      </c>
      <c r="L2170" s="31">
        <v>0</v>
      </c>
      <c r="M2170" s="31">
        <v>0</v>
      </c>
      <c r="N2170" s="31">
        <v>0</v>
      </c>
      <c r="O2170" s="31">
        <v>0</v>
      </c>
    </row>
    <row r="2171" spans="1:15" x14ac:dyDescent="0.35">
      <c r="A2171" t="s">
        <v>34</v>
      </c>
      <c r="B2171" t="s">
        <v>34</v>
      </c>
      <c r="C2171" t="s">
        <v>32</v>
      </c>
      <c r="D2171" t="s">
        <v>192</v>
      </c>
      <c r="E2171" t="s">
        <v>246</v>
      </c>
      <c r="F2171" t="s">
        <v>292</v>
      </c>
      <c r="G2171">
        <v>2015</v>
      </c>
      <c r="H2171" s="31">
        <v>0</v>
      </c>
      <c r="I2171" s="31">
        <v>0</v>
      </c>
      <c r="J2171" s="31">
        <v>0</v>
      </c>
      <c r="K2171" s="31">
        <v>0</v>
      </c>
      <c r="L2171" s="31">
        <v>0</v>
      </c>
      <c r="M2171" s="31">
        <v>0</v>
      </c>
      <c r="N2171" s="31">
        <v>0</v>
      </c>
      <c r="O2171" s="31">
        <v>0</v>
      </c>
    </row>
    <row r="2172" spans="1:15" x14ac:dyDescent="0.35">
      <c r="A2172" t="s">
        <v>38</v>
      </c>
      <c r="B2172" t="s">
        <v>38</v>
      </c>
      <c r="C2172" t="s">
        <v>39</v>
      </c>
      <c r="D2172" t="s">
        <v>197</v>
      </c>
      <c r="E2172" t="s">
        <v>246</v>
      </c>
      <c r="F2172" t="s">
        <v>292</v>
      </c>
      <c r="G2172">
        <v>2015</v>
      </c>
      <c r="H2172" s="31">
        <v>0</v>
      </c>
      <c r="I2172" s="31">
        <v>0</v>
      </c>
      <c r="J2172" s="31">
        <v>0</v>
      </c>
      <c r="K2172" s="31">
        <v>0</v>
      </c>
      <c r="L2172" s="31">
        <v>0</v>
      </c>
      <c r="M2172" s="31">
        <v>0</v>
      </c>
      <c r="N2172" s="31">
        <v>0</v>
      </c>
      <c r="O2172" s="31">
        <v>0</v>
      </c>
    </row>
    <row r="2173" spans="1:15" x14ac:dyDescent="0.35">
      <c r="A2173" t="s">
        <v>38</v>
      </c>
      <c r="B2173" t="s">
        <v>38</v>
      </c>
      <c r="C2173" t="s">
        <v>39</v>
      </c>
      <c r="D2173" t="s">
        <v>198</v>
      </c>
      <c r="E2173" t="s">
        <v>246</v>
      </c>
      <c r="F2173" t="s">
        <v>292</v>
      </c>
      <c r="G2173">
        <v>2015</v>
      </c>
      <c r="H2173" s="31">
        <v>0</v>
      </c>
      <c r="I2173" s="31">
        <v>0</v>
      </c>
      <c r="J2173" s="31">
        <v>0</v>
      </c>
      <c r="K2173" s="31">
        <v>0</v>
      </c>
      <c r="L2173" s="31">
        <v>0</v>
      </c>
      <c r="M2173" s="31">
        <v>0</v>
      </c>
      <c r="N2173" s="31">
        <v>0</v>
      </c>
      <c r="O2173" s="31">
        <v>0</v>
      </c>
    </row>
    <row r="2174" spans="1:15" x14ac:dyDescent="0.35">
      <c r="A2174" t="s">
        <v>34</v>
      </c>
      <c r="B2174" t="s">
        <v>34</v>
      </c>
      <c r="C2174" t="s">
        <v>32</v>
      </c>
      <c r="D2174" t="s">
        <v>200</v>
      </c>
      <c r="E2174" t="s">
        <v>246</v>
      </c>
      <c r="F2174" t="s">
        <v>292</v>
      </c>
      <c r="G2174">
        <v>2015</v>
      </c>
      <c r="H2174" s="31">
        <v>0</v>
      </c>
      <c r="I2174" s="31">
        <v>0</v>
      </c>
      <c r="J2174" s="31">
        <v>0</v>
      </c>
      <c r="K2174" s="31">
        <v>0</v>
      </c>
      <c r="L2174" s="31">
        <v>0</v>
      </c>
      <c r="M2174" s="31">
        <v>0</v>
      </c>
      <c r="N2174" s="31">
        <v>0</v>
      </c>
      <c r="O2174" s="31">
        <v>0</v>
      </c>
    </row>
    <row r="2175" spans="1:15" x14ac:dyDescent="0.35">
      <c r="A2175" t="s">
        <v>34</v>
      </c>
      <c r="B2175" t="s">
        <v>34</v>
      </c>
      <c r="C2175" t="s">
        <v>32</v>
      </c>
      <c r="D2175" t="s">
        <v>204</v>
      </c>
      <c r="E2175" t="s">
        <v>246</v>
      </c>
      <c r="F2175" t="s">
        <v>292</v>
      </c>
      <c r="G2175">
        <v>2015</v>
      </c>
      <c r="H2175" s="31">
        <v>0</v>
      </c>
      <c r="I2175" s="31">
        <v>0</v>
      </c>
      <c r="J2175" s="31">
        <v>0</v>
      </c>
      <c r="K2175" s="31">
        <v>0</v>
      </c>
      <c r="L2175" s="31">
        <v>0</v>
      </c>
      <c r="M2175" s="31">
        <v>0</v>
      </c>
      <c r="N2175" s="31">
        <v>0</v>
      </c>
      <c r="O2175" s="31">
        <v>0</v>
      </c>
    </row>
    <row r="2176" spans="1:15" x14ac:dyDescent="0.35">
      <c r="A2176" t="s">
        <v>27</v>
      </c>
      <c r="B2176" t="s">
        <v>27</v>
      </c>
      <c r="C2176" t="s">
        <v>32</v>
      </c>
      <c r="D2176" t="s">
        <v>207</v>
      </c>
      <c r="E2176" t="s">
        <v>246</v>
      </c>
      <c r="F2176" t="s">
        <v>292</v>
      </c>
      <c r="G2176">
        <v>2015</v>
      </c>
      <c r="H2176" s="31" t="s">
        <v>293</v>
      </c>
      <c r="I2176" s="31">
        <v>0</v>
      </c>
      <c r="J2176" s="31" t="s">
        <v>293</v>
      </c>
      <c r="K2176" s="31">
        <v>-1.4239999999999999</v>
      </c>
      <c r="L2176" s="31">
        <v>-1.4239999999999999</v>
      </c>
      <c r="M2176" s="31">
        <v>0</v>
      </c>
      <c r="N2176" s="31">
        <v>-1.4239999999999999</v>
      </c>
      <c r="O2176" s="31">
        <v>0</v>
      </c>
    </row>
    <row r="2177" spans="1:15" x14ac:dyDescent="0.35">
      <c r="A2177" t="s">
        <v>38</v>
      </c>
      <c r="B2177" t="s">
        <v>38</v>
      </c>
      <c r="C2177" t="s">
        <v>39</v>
      </c>
      <c r="D2177" t="s">
        <v>211</v>
      </c>
      <c r="E2177" t="s">
        <v>246</v>
      </c>
      <c r="F2177" t="s">
        <v>292</v>
      </c>
      <c r="G2177">
        <v>2015</v>
      </c>
      <c r="H2177" s="31">
        <v>0</v>
      </c>
      <c r="I2177" s="31">
        <v>0</v>
      </c>
      <c r="J2177" s="31">
        <v>0</v>
      </c>
      <c r="K2177" s="31">
        <v>0</v>
      </c>
      <c r="L2177" s="31">
        <v>0</v>
      </c>
      <c r="M2177" s="31">
        <v>0</v>
      </c>
      <c r="N2177" s="31">
        <v>0</v>
      </c>
      <c r="O2177" s="31">
        <v>0</v>
      </c>
    </row>
    <row r="2178" spans="1:15" x14ac:dyDescent="0.35">
      <c r="A2178" t="s">
        <v>23</v>
      </c>
      <c r="B2178" t="s">
        <v>23</v>
      </c>
      <c r="C2178" t="s">
        <v>32</v>
      </c>
      <c r="D2178" t="s">
        <v>222</v>
      </c>
      <c r="E2178" t="s">
        <v>246</v>
      </c>
      <c r="F2178" t="s">
        <v>292</v>
      </c>
      <c r="G2178">
        <v>2015</v>
      </c>
      <c r="H2178" s="31">
        <v>0</v>
      </c>
      <c r="I2178" s="31">
        <v>0</v>
      </c>
      <c r="J2178" s="31">
        <v>0</v>
      </c>
      <c r="K2178" s="31">
        <v>0</v>
      </c>
      <c r="L2178" s="31">
        <v>0</v>
      </c>
      <c r="M2178" s="31">
        <v>0</v>
      </c>
      <c r="N2178" s="31">
        <v>0</v>
      </c>
      <c r="O2178" s="31">
        <v>0</v>
      </c>
    </row>
    <row r="2179" spans="1:15" x14ac:dyDescent="0.35">
      <c r="A2179" t="s">
        <v>27</v>
      </c>
      <c r="B2179" t="s">
        <v>27</v>
      </c>
      <c r="C2179" t="s">
        <v>32</v>
      </c>
      <c r="D2179" t="s">
        <v>234</v>
      </c>
      <c r="E2179" t="s">
        <v>246</v>
      </c>
      <c r="F2179" t="s">
        <v>292</v>
      </c>
      <c r="G2179">
        <v>2015</v>
      </c>
      <c r="H2179" s="31">
        <v>0</v>
      </c>
      <c r="I2179" s="31">
        <v>0</v>
      </c>
      <c r="J2179" s="31">
        <v>0</v>
      </c>
      <c r="K2179" s="31">
        <v>0</v>
      </c>
      <c r="L2179" s="31">
        <v>0</v>
      </c>
      <c r="M2179" s="31">
        <v>0</v>
      </c>
      <c r="N2179" s="31">
        <v>0</v>
      </c>
      <c r="O2179" s="31">
        <v>0</v>
      </c>
    </row>
    <row r="2180" spans="1:15" x14ac:dyDescent="0.35">
      <c r="A2180" t="s">
        <v>38</v>
      </c>
      <c r="B2180" t="s">
        <v>38</v>
      </c>
      <c r="C2180" t="s">
        <v>39</v>
      </c>
      <c r="D2180" t="s">
        <v>237</v>
      </c>
      <c r="E2180" t="s">
        <v>246</v>
      </c>
      <c r="F2180" t="s">
        <v>292</v>
      </c>
      <c r="G2180">
        <v>2015</v>
      </c>
      <c r="H2180" s="31">
        <v>0</v>
      </c>
      <c r="I2180" s="31">
        <v>0</v>
      </c>
      <c r="J2180" s="31">
        <v>0</v>
      </c>
      <c r="K2180" s="31">
        <v>0</v>
      </c>
      <c r="L2180" s="31">
        <v>0</v>
      </c>
      <c r="M2180" s="31">
        <v>0</v>
      </c>
      <c r="N2180" s="31">
        <v>0</v>
      </c>
      <c r="O2180" s="31">
        <v>0</v>
      </c>
    </row>
    <row r="2181" spans="1:15" x14ac:dyDescent="0.35">
      <c r="A2181" t="s">
        <v>38</v>
      </c>
      <c r="B2181" t="s">
        <v>38</v>
      </c>
      <c r="C2181" t="s">
        <v>39</v>
      </c>
      <c r="D2181" t="s">
        <v>254</v>
      </c>
      <c r="E2181" t="s">
        <v>246</v>
      </c>
      <c r="F2181" t="s">
        <v>292</v>
      </c>
      <c r="G2181">
        <v>2015</v>
      </c>
      <c r="H2181" s="31">
        <v>0</v>
      </c>
      <c r="I2181" s="31">
        <v>0</v>
      </c>
      <c r="J2181" s="31">
        <v>0</v>
      </c>
      <c r="K2181" s="31">
        <v>0</v>
      </c>
      <c r="L2181" s="31">
        <v>0</v>
      </c>
      <c r="M2181" s="31">
        <v>0</v>
      </c>
      <c r="N2181" s="31">
        <v>0</v>
      </c>
      <c r="O2181" s="31">
        <v>0</v>
      </c>
    </row>
    <row r="2182" spans="1:15" x14ac:dyDescent="0.35">
      <c r="A2182" t="s">
        <v>23</v>
      </c>
      <c r="B2182" t="s">
        <v>23</v>
      </c>
      <c r="C2182" t="s">
        <v>32</v>
      </c>
      <c r="D2182" t="s">
        <v>255</v>
      </c>
      <c r="E2182" t="s">
        <v>246</v>
      </c>
      <c r="F2182" t="s">
        <v>292</v>
      </c>
      <c r="G2182">
        <v>2015</v>
      </c>
      <c r="H2182" s="31">
        <v>0</v>
      </c>
      <c r="I2182" s="31">
        <v>0</v>
      </c>
      <c r="J2182" s="31">
        <v>0</v>
      </c>
      <c r="K2182" s="31">
        <v>0</v>
      </c>
      <c r="L2182" s="31">
        <v>0</v>
      </c>
      <c r="M2182" s="31">
        <v>0</v>
      </c>
      <c r="N2182" s="31">
        <v>0</v>
      </c>
      <c r="O2182" s="31">
        <v>0</v>
      </c>
    </row>
    <row r="2183" spans="1:15" x14ac:dyDescent="0.35">
      <c r="A2183" t="s">
        <v>23</v>
      </c>
      <c r="B2183" t="s">
        <v>23</v>
      </c>
      <c r="C2183" t="s">
        <v>32</v>
      </c>
      <c r="D2183" t="s">
        <v>261</v>
      </c>
      <c r="E2183" t="s">
        <v>246</v>
      </c>
      <c r="F2183" t="s">
        <v>292</v>
      </c>
      <c r="G2183">
        <v>2015</v>
      </c>
      <c r="H2183" s="31">
        <v>0</v>
      </c>
      <c r="I2183" s="31">
        <v>0</v>
      </c>
      <c r="J2183" s="31">
        <v>0</v>
      </c>
      <c r="K2183" s="31">
        <v>0</v>
      </c>
      <c r="L2183" s="31">
        <v>0</v>
      </c>
      <c r="M2183" s="31">
        <v>0</v>
      </c>
      <c r="N2183" s="31">
        <v>0</v>
      </c>
      <c r="O2183" s="31">
        <v>0</v>
      </c>
    </row>
    <row r="2184" spans="1:15" x14ac:dyDescent="0.35">
      <c r="A2184" t="s">
        <v>38</v>
      </c>
      <c r="B2184" t="s">
        <v>38</v>
      </c>
      <c r="C2184" t="s">
        <v>39</v>
      </c>
      <c r="D2184" t="s">
        <v>269</v>
      </c>
      <c r="E2184" t="s">
        <v>246</v>
      </c>
      <c r="F2184" t="s">
        <v>292</v>
      </c>
      <c r="G2184">
        <v>2015</v>
      </c>
      <c r="H2184" s="31">
        <v>0</v>
      </c>
      <c r="I2184" s="31">
        <v>0</v>
      </c>
      <c r="J2184" s="31">
        <v>0</v>
      </c>
      <c r="K2184" s="31">
        <v>0</v>
      </c>
      <c r="L2184" s="31">
        <v>0</v>
      </c>
      <c r="M2184" s="31">
        <v>0</v>
      </c>
      <c r="N2184" s="31">
        <v>0</v>
      </c>
      <c r="O2184" s="31">
        <v>0</v>
      </c>
    </row>
    <row r="2185" spans="1:15" x14ac:dyDescent="0.35">
      <c r="A2185" t="s">
        <v>27</v>
      </c>
      <c r="B2185" t="s">
        <v>27</v>
      </c>
      <c r="C2185" t="s">
        <v>32</v>
      </c>
      <c r="D2185" t="s">
        <v>271</v>
      </c>
      <c r="E2185" t="s">
        <v>246</v>
      </c>
      <c r="F2185" t="s">
        <v>292</v>
      </c>
      <c r="G2185">
        <v>2015</v>
      </c>
      <c r="H2185" s="31">
        <v>0</v>
      </c>
      <c r="I2185" s="31">
        <v>0</v>
      </c>
      <c r="J2185" s="31">
        <v>0</v>
      </c>
      <c r="K2185" s="31">
        <v>0</v>
      </c>
      <c r="L2185" s="31">
        <v>0</v>
      </c>
      <c r="M2185" s="31">
        <v>0</v>
      </c>
      <c r="N2185" s="31">
        <v>0</v>
      </c>
      <c r="O2185" s="31">
        <v>0</v>
      </c>
    </row>
    <row r="2186" spans="1:15" x14ac:dyDescent="0.35">
      <c r="A2186" t="s">
        <v>38</v>
      </c>
      <c r="B2186" t="s">
        <v>38</v>
      </c>
      <c r="C2186" t="s">
        <v>39</v>
      </c>
      <c r="D2186" t="s">
        <v>274</v>
      </c>
      <c r="E2186" t="s">
        <v>246</v>
      </c>
      <c r="F2186" t="s">
        <v>292</v>
      </c>
      <c r="G2186">
        <v>2015</v>
      </c>
      <c r="H2186" s="31">
        <v>0</v>
      </c>
      <c r="I2186" s="31">
        <v>0</v>
      </c>
      <c r="J2186" s="31">
        <v>0</v>
      </c>
      <c r="K2186" s="31">
        <v>0</v>
      </c>
      <c r="L2186" s="31">
        <v>0</v>
      </c>
      <c r="M2186" s="31">
        <v>0</v>
      </c>
      <c r="N2186" s="31">
        <v>0</v>
      </c>
      <c r="O2186" s="31">
        <v>0</v>
      </c>
    </row>
    <row r="2187" spans="1:15" x14ac:dyDescent="0.35">
      <c r="A2187" t="s">
        <v>30</v>
      </c>
      <c r="B2187" t="s">
        <v>30</v>
      </c>
      <c r="C2187" t="s">
        <v>30</v>
      </c>
      <c r="D2187" t="s">
        <v>31</v>
      </c>
      <c r="E2187" t="s">
        <v>246</v>
      </c>
      <c r="F2187" t="s">
        <v>292</v>
      </c>
      <c r="G2187">
        <v>2016</v>
      </c>
      <c r="H2187" s="31">
        <v>348463.397</v>
      </c>
      <c r="I2187" s="31">
        <v>314135.53000000003</v>
      </c>
      <c r="J2187" s="31">
        <v>34327.866999999998</v>
      </c>
      <c r="K2187" s="31">
        <v>25589.901999999998</v>
      </c>
      <c r="L2187" s="31">
        <v>24115.234</v>
      </c>
      <c r="M2187" s="31">
        <v>21266.523000000001</v>
      </c>
      <c r="N2187" s="31">
        <v>2848.712</v>
      </c>
      <c r="O2187" s="31">
        <v>1474.5519999999999</v>
      </c>
    </row>
    <row r="2188" spans="1:15" x14ac:dyDescent="0.35">
      <c r="A2188" t="s">
        <v>38</v>
      </c>
      <c r="B2188" t="s">
        <v>38</v>
      </c>
      <c r="C2188" t="s">
        <v>39</v>
      </c>
      <c r="D2188" t="s">
        <v>39</v>
      </c>
      <c r="E2188" t="s">
        <v>246</v>
      </c>
      <c r="F2188" t="s">
        <v>292</v>
      </c>
      <c r="G2188">
        <v>2016</v>
      </c>
      <c r="H2188" s="31" t="s">
        <v>293</v>
      </c>
      <c r="I2188" s="31" t="s">
        <v>293</v>
      </c>
      <c r="J2188" s="31" t="s">
        <v>293</v>
      </c>
      <c r="K2188" s="31" t="s">
        <v>293</v>
      </c>
      <c r="L2188" s="31" t="s">
        <v>293</v>
      </c>
      <c r="M2188" s="31" t="s">
        <v>293</v>
      </c>
      <c r="N2188" s="31" t="s">
        <v>293</v>
      </c>
      <c r="O2188" s="31" t="s">
        <v>293</v>
      </c>
    </row>
    <row r="2189" spans="1:15" x14ac:dyDescent="0.35">
      <c r="A2189" t="s">
        <v>34</v>
      </c>
      <c r="B2189" t="s">
        <v>34</v>
      </c>
      <c r="C2189" t="s">
        <v>32</v>
      </c>
      <c r="D2189" t="s">
        <v>46</v>
      </c>
      <c r="E2189" t="s">
        <v>246</v>
      </c>
      <c r="F2189" t="s">
        <v>292</v>
      </c>
      <c r="G2189">
        <v>2016</v>
      </c>
      <c r="H2189" s="31">
        <v>2190.748</v>
      </c>
      <c r="I2189" s="31">
        <v>1619.364</v>
      </c>
      <c r="J2189" s="31">
        <v>571.38400000000001</v>
      </c>
      <c r="K2189" s="31">
        <v>207.678</v>
      </c>
      <c r="L2189" s="31">
        <v>187.69399999999999</v>
      </c>
      <c r="M2189" s="31">
        <v>140.47800000000001</v>
      </c>
      <c r="N2189" s="31">
        <v>47.216000000000001</v>
      </c>
      <c r="O2189" s="31">
        <v>20.102</v>
      </c>
    </row>
    <row r="2190" spans="1:15" x14ac:dyDescent="0.35">
      <c r="A2190" t="s">
        <v>34</v>
      </c>
      <c r="B2190" t="s">
        <v>34</v>
      </c>
      <c r="C2190" t="s">
        <v>24</v>
      </c>
      <c r="D2190" t="s">
        <v>47</v>
      </c>
      <c r="E2190" t="s">
        <v>246</v>
      </c>
      <c r="F2190" t="s">
        <v>292</v>
      </c>
      <c r="G2190">
        <v>2016</v>
      </c>
      <c r="H2190" s="31">
        <v>1329.1469999999999</v>
      </c>
      <c r="I2190" s="31">
        <v>1228.6199999999999</v>
      </c>
      <c r="J2190" s="31">
        <v>100.527</v>
      </c>
      <c r="K2190" s="31">
        <v>155.554</v>
      </c>
      <c r="L2190" s="31">
        <v>150.529</v>
      </c>
      <c r="M2190" s="31">
        <v>115.117</v>
      </c>
      <c r="N2190" s="31">
        <v>35.411999999999999</v>
      </c>
      <c r="O2190" s="31">
        <v>5.0250000000000004</v>
      </c>
    </row>
    <row r="2191" spans="1:15" x14ac:dyDescent="0.35">
      <c r="A2191" t="s">
        <v>34</v>
      </c>
      <c r="B2191" t="s">
        <v>34</v>
      </c>
      <c r="C2191" t="s">
        <v>24</v>
      </c>
      <c r="D2191" t="s">
        <v>54</v>
      </c>
      <c r="E2191" t="s">
        <v>246</v>
      </c>
      <c r="F2191" t="s">
        <v>292</v>
      </c>
      <c r="G2191">
        <v>2016</v>
      </c>
      <c r="H2191" s="31">
        <v>18130.145</v>
      </c>
      <c r="I2191" s="31">
        <v>22561.74</v>
      </c>
      <c r="J2191" s="31">
        <v>-4431.7049999999999</v>
      </c>
      <c r="K2191" s="31">
        <v>933.79300000000001</v>
      </c>
      <c r="L2191" s="31">
        <v>983.346</v>
      </c>
      <c r="M2191" s="31">
        <v>435.22500000000002</v>
      </c>
      <c r="N2191" s="31">
        <v>548.12099999999998</v>
      </c>
      <c r="O2191" s="31">
        <v>-49.67</v>
      </c>
    </row>
    <row r="2192" spans="1:15" x14ac:dyDescent="0.35">
      <c r="A2192" t="s">
        <v>34</v>
      </c>
      <c r="B2192" t="s">
        <v>34</v>
      </c>
      <c r="C2192" t="s">
        <v>57</v>
      </c>
      <c r="D2192" t="s">
        <v>74</v>
      </c>
      <c r="E2192" t="s">
        <v>246</v>
      </c>
      <c r="F2192" t="s">
        <v>292</v>
      </c>
      <c r="G2192">
        <v>2016</v>
      </c>
      <c r="H2192" s="31">
        <v>3702.8539999999998</v>
      </c>
      <c r="I2192" s="31">
        <v>3125.1790000000001</v>
      </c>
      <c r="J2192" s="31">
        <v>577.78499999999997</v>
      </c>
      <c r="K2192" s="31">
        <v>367.55700000000002</v>
      </c>
      <c r="L2192" s="31">
        <v>360.077</v>
      </c>
      <c r="M2192" s="31">
        <v>45.93</v>
      </c>
      <c r="N2192" s="31">
        <v>314.14699999999999</v>
      </c>
      <c r="O2192" s="31">
        <v>7.48</v>
      </c>
    </row>
    <row r="2193" spans="1:15" x14ac:dyDescent="0.35">
      <c r="A2193" t="s">
        <v>34</v>
      </c>
      <c r="B2193" t="s">
        <v>34</v>
      </c>
      <c r="C2193" t="s">
        <v>41</v>
      </c>
      <c r="D2193" t="s">
        <v>78</v>
      </c>
      <c r="E2193" t="s">
        <v>246</v>
      </c>
      <c r="F2193" t="s">
        <v>292</v>
      </c>
      <c r="G2193">
        <v>2016</v>
      </c>
      <c r="H2193" s="31">
        <v>1319.989</v>
      </c>
      <c r="I2193" s="31">
        <v>931.23099999999999</v>
      </c>
      <c r="J2193" s="31">
        <v>388.75799999999998</v>
      </c>
      <c r="K2193" s="31">
        <v>149.36000000000001</v>
      </c>
      <c r="L2193" s="31">
        <v>125.752</v>
      </c>
      <c r="M2193" s="31" t="s">
        <v>293</v>
      </c>
      <c r="N2193" s="31" t="s">
        <v>293</v>
      </c>
      <c r="O2193" s="31">
        <v>23.608000000000001</v>
      </c>
    </row>
    <row r="2194" spans="1:15" x14ac:dyDescent="0.35">
      <c r="A2194" t="s">
        <v>34</v>
      </c>
      <c r="B2194" t="s">
        <v>34</v>
      </c>
      <c r="C2194" t="s">
        <v>24</v>
      </c>
      <c r="D2194" t="s">
        <v>96</v>
      </c>
      <c r="E2194" t="s">
        <v>246</v>
      </c>
      <c r="F2194" t="s">
        <v>292</v>
      </c>
      <c r="G2194">
        <v>2016</v>
      </c>
      <c r="H2194" s="31">
        <v>2206.1970000000001</v>
      </c>
      <c r="I2194" s="31">
        <v>2054.2469999999998</v>
      </c>
      <c r="J2194" s="31">
        <v>151.84</v>
      </c>
      <c r="K2194" s="31">
        <v>242.506</v>
      </c>
      <c r="L2194" s="31">
        <v>236.66200000000001</v>
      </c>
      <c r="M2194" s="31">
        <v>87.885999999999996</v>
      </c>
      <c r="N2194" s="31">
        <v>148.893</v>
      </c>
      <c r="O2194" s="31">
        <v>5.8440000000000003</v>
      </c>
    </row>
    <row r="2195" spans="1:15" x14ac:dyDescent="0.35">
      <c r="A2195" t="s">
        <v>34</v>
      </c>
      <c r="B2195" t="s">
        <v>34</v>
      </c>
      <c r="C2195" t="s">
        <v>24</v>
      </c>
      <c r="D2195" t="s">
        <v>97</v>
      </c>
      <c r="E2195" t="s">
        <v>246</v>
      </c>
      <c r="F2195" t="s">
        <v>292</v>
      </c>
      <c r="G2195">
        <v>2016</v>
      </c>
      <c r="H2195" s="31">
        <v>21135.706999999999</v>
      </c>
      <c r="I2195" s="31">
        <v>18944.405999999999</v>
      </c>
      <c r="J2195" s="31">
        <v>2191.3000000000002</v>
      </c>
      <c r="K2195" s="31">
        <v>1690.2940000000001</v>
      </c>
      <c r="L2195" s="31">
        <v>1662.713</v>
      </c>
      <c r="M2195" s="31">
        <v>1099.2809999999999</v>
      </c>
      <c r="N2195" s="31">
        <v>563.31399999999996</v>
      </c>
      <c r="O2195" s="31">
        <v>27.581</v>
      </c>
    </row>
    <row r="2196" spans="1:15" x14ac:dyDescent="0.35">
      <c r="A2196" t="s">
        <v>34</v>
      </c>
      <c r="B2196" t="s">
        <v>34</v>
      </c>
      <c r="C2196" t="s">
        <v>24</v>
      </c>
      <c r="D2196" t="s">
        <v>106</v>
      </c>
      <c r="E2196" t="s">
        <v>246</v>
      </c>
      <c r="F2196" t="s">
        <v>292</v>
      </c>
      <c r="G2196">
        <v>2016</v>
      </c>
      <c r="H2196" s="31">
        <v>4280.4179999999997</v>
      </c>
      <c r="I2196" s="31">
        <v>4153.4059999999999</v>
      </c>
      <c r="J2196" s="31">
        <v>127.121</v>
      </c>
      <c r="K2196" s="31">
        <v>462.923</v>
      </c>
      <c r="L2196" s="31">
        <v>462.572</v>
      </c>
      <c r="M2196" s="31">
        <v>274.29399999999998</v>
      </c>
      <c r="N2196" s="31">
        <v>188.27799999999999</v>
      </c>
      <c r="O2196" s="31">
        <v>0.23400000000000001</v>
      </c>
    </row>
    <row r="2197" spans="1:15" x14ac:dyDescent="0.35">
      <c r="A2197" t="s">
        <v>34</v>
      </c>
      <c r="B2197" t="s">
        <v>34</v>
      </c>
      <c r="C2197" t="s">
        <v>24</v>
      </c>
      <c r="D2197" t="s">
        <v>112</v>
      </c>
      <c r="E2197" t="s">
        <v>246</v>
      </c>
      <c r="F2197" t="s">
        <v>292</v>
      </c>
      <c r="G2197">
        <v>2016</v>
      </c>
      <c r="H2197" s="31">
        <v>38931.826999999997</v>
      </c>
      <c r="I2197" s="31">
        <v>35066.54</v>
      </c>
      <c r="J2197" s="31">
        <v>3865.1759999999999</v>
      </c>
      <c r="K2197" s="31">
        <v>2512.125</v>
      </c>
      <c r="L2197" s="31">
        <v>2446.0940000000001</v>
      </c>
      <c r="M2197" s="31">
        <v>2690.3519999999999</v>
      </c>
      <c r="N2197" s="31">
        <v>-244.25899999999999</v>
      </c>
      <c r="O2197" s="31">
        <v>66.031999999999996</v>
      </c>
    </row>
    <row r="2198" spans="1:15" x14ac:dyDescent="0.35">
      <c r="A2198" t="s">
        <v>34</v>
      </c>
      <c r="B2198" t="s">
        <v>34</v>
      </c>
      <c r="C2198" t="s">
        <v>24</v>
      </c>
      <c r="D2198" t="s">
        <v>113</v>
      </c>
      <c r="E2198" t="s">
        <v>246</v>
      </c>
      <c r="F2198" t="s">
        <v>292</v>
      </c>
      <c r="G2198">
        <v>2016</v>
      </c>
      <c r="H2198" s="31">
        <v>7608.5280000000002</v>
      </c>
      <c r="I2198" s="31">
        <v>6193.64</v>
      </c>
      <c r="J2198" s="31">
        <v>1414.8879999999999</v>
      </c>
      <c r="K2198" s="31">
        <v>526.73400000000004</v>
      </c>
      <c r="L2198" s="31">
        <v>502.30799999999999</v>
      </c>
      <c r="M2198" s="31">
        <v>252.79</v>
      </c>
      <c r="N2198" s="31">
        <v>249.63499999999999</v>
      </c>
      <c r="O2198" s="31">
        <v>24.425999999999998</v>
      </c>
    </row>
    <row r="2199" spans="1:15" x14ac:dyDescent="0.35">
      <c r="A2199" t="s">
        <v>34</v>
      </c>
      <c r="B2199" t="s">
        <v>34</v>
      </c>
      <c r="C2199" t="s">
        <v>24</v>
      </c>
      <c r="D2199" t="s">
        <v>119</v>
      </c>
      <c r="E2199" t="s">
        <v>246</v>
      </c>
      <c r="F2199" t="s">
        <v>292</v>
      </c>
      <c r="G2199">
        <v>2016</v>
      </c>
      <c r="H2199" s="31">
        <v>10989.605</v>
      </c>
      <c r="I2199" s="31">
        <v>11681.6</v>
      </c>
      <c r="J2199" s="31">
        <v>-691.995</v>
      </c>
      <c r="K2199" s="31">
        <v>219.95</v>
      </c>
      <c r="L2199" s="31">
        <v>164.553</v>
      </c>
      <c r="M2199" s="31">
        <v>548.70600000000002</v>
      </c>
      <c r="N2199" s="31">
        <v>-384.15199999999999</v>
      </c>
      <c r="O2199" s="31">
        <v>55.512999999999998</v>
      </c>
    </row>
    <row r="2200" spans="1:15" x14ac:dyDescent="0.35">
      <c r="A2200" t="s">
        <v>34</v>
      </c>
      <c r="B2200" t="s">
        <v>34</v>
      </c>
      <c r="C2200" t="s">
        <v>24</v>
      </c>
      <c r="D2200" t="s">
        <v>122</v>
      </c>
      <c r="E2200" t="s">
        <v>246</v>
      </c>
      <c r="F2200" t="s">
        <v>292</v>
      </c>
      <c r="G2200">
        <v>2016</v>
      </c>
      <c r="H2200" s="31">
        <v>175.67500000000001</v>
      </c>
      <c r="I2200" s="31">
        <v>140.363</v>
      </c>
      <c r="J2200" s="31">
        <v>35.311999999999998</v>
      </c>
      <c r="K2200" s="31">
        <v>14.023999999999999</v>
      </c>
      <c r="L2200" s="31">
        <v>13.673999999999999</v>
      </c>
      <c r="M2200" s="31">
        <v>10.167999999999999</v>
      </c>
      <c r="N2200" s="31">
        <v>3.3889999999999998</v>
      </c>
      <c r="O2200" s="31">
        <v>0.35099999999999998</v>
      </c>
    </row>
    <row r="2201" spans="1:15" x14ac:dyDescent="0.35">
      <c r="A2201" t="s">
        <v>34</v>
      </c>
      <c r="B2201" t="s">
        <v>34</v>
      </c>
      <c r="C2201" t="s">
        <v>24</v>
      </c>
      <c r="D2201" t="s">
        <v>136</v>
      </c>
      <c r="E2201" t="s">
        <v>246</v>
      </c>
      <c r="F2201" t="s">
        <v>292</v>
      </c>
      <c r="G2201">
        <v>2016</v>
      </c>
      <c r="H2201" s="31">
        <v>595.22</v>
      </c>
      <c r="I2201" s="31">
        <v>320.01100000000002</v>
      </c>
      <c r="J2201" s="31">
        <v>275.209</v>
      </c>
      <c r="K2201" s="31">
        <v>41.606000000000002</v>
      </c>
      <c r="L2201" s="31">
        <v>38.450000000000003</v>
      </c>
      <c r="M2201" s="31">
        <v>88.587999999999994</v>
      </c>
      <c r="N2201" s="31">
        <v>-50.137</v>
      </c>
      <c r="O2201" s="31">
        <v>3.2719999999999998</v>
      </c>
    </row>
    <row r="2202" spans="1:15" x14ac:dyDescent="0.35">
      <c r="A2202" t="s">
        <v>34</v>
      </c>
      <c r="B2202" t="s">
        <v>34</v>
      </c>
      <c r="C2202" t="s">
        <v>24</v>
      </c>
      <c r="D2202" t="s">
        <v>137</v>
      </c>
      <c r="E2202" t="s">
        <v>246</v>
      </c>
      <c r="F2202" t="s">
        <v>292</v>
      </c>
      <c r="G2202">
        <v>2016</v>
      </c>
      <c r="H2202" s="31">
        <v>37.298000000000002</v>
      </c>
      <c r="I2202" s="31" t="s">
        <v>293</v>
      </c>
      <c r="J2202" s="31" t="s">
        <v>293</v>
      </c>
      <c r="K2202" s="31">
        <v>0.58399999999999996</v>
      </c>
      <c r="L2202" s="31">
        <v>0.58399999999999996</v>
      </c>
      <c r="M2202" s="31" t="s">
        <v>293</v>
      </c>
      <c r="N2202" s="31" t="s">
        <v>293</v>
      </c>
      <c r="O2202" s="31">
        <v>0</v>
      </c>
    </row>
    <row r="2203" spans="1:15" x14ac:dyDescent="0.35">
      <c r="A2203" t="s">
        <v>34</v>
      </c>
      <c r="B2203" t="s">
        <v>34</v>
      </c>
      <c r="C2203" t="s">
        <v>24</v>
      </c>
      <c r="D2203" t="s">
        <v>142</v>
      </c>
      <c r="E2203" t="s">
        <v>246</v>
      </c>
      <c r="F2203" t="s">
        <v>292</v>
      </c>
      <c r="G2203">
        <v>2016</v>
      </c>
      <c r="H2203" s="31">
        <v>2211.0529999999999</v>
      </c>
      <c r="I2203" s="31">
        <v>2381.1</v>
      </c>
      <c r="J2203" s="31">
        <v>-170.15700000000001</v>
      </c>
      <c r="K2203" s="31">
        <v>199.381</v>
      </c>
      <c r="L2203" s="31">
        <v>152.51599999999999</v>
      </c>
      <c r="M2203" s="31">
        <v>44.293999999999997</v>
      </c>
      <c r="N2203" s="31">
        <v>108.22199999999999</v>
      </c>
      <c r="O2203" s="31">
        <v>46.865000000000002</v>
      </c>
    </row>
    <row r="2204" spans="1:15" x14ac:dyDescent="0.35">
      <c r="A2204" t="s">
        <v>34</v>
      </c>
      <c r="B2204" t="s">
        <v>34</v>
      </c>
      <c r="C2204" t="s">
        <v>28</v>
      </c>
      <c r="D2204" t="s">
        <v>144</v>
      </c>
      <c r="E2204" t="s">
        <v>246</v>
      </c>
      <c r="F2204" t="s">
        <v>292</v>
      </c>
      <c r="G2204">
        <v>2016</v>
      </c>
      <c r="H2204" s="31">
        <v>654.80799999999999</v>
      </c>
      <c r="I2204" s="31">
        <v>527.13499999999999</v>
      </c>
      <c r="J2204" s="31">
        <v>127.673</v>
      </c>
      <c r="K2204" s="31">
        <v>27.347999999999999</v>
      </c>
      <c r="L2204" s="31">
        <v>26.53</v>
      </c>
      <c r="M2204" s="31" t="s">
        <v>293</v>
      </c>
      <c r="N2204" s="31" t="s">
        <v>293</v>
      </c>
      <c r="O2204" s="31">
        <v>0.81799999999999995</v>
      </c>
    </row>
    <row r="2205" spans="1:15" x14ac:dyDescent="0.35">
      <c r="A2205" t="s">
        <v>34</v>
      </c>
      <c r="B2205" t="s">
        <v>34</v>
      </c>
      <c r="C2205" t="s">
        <v>24</v>
      </c>
      <c r="D2205" t="s">
        <v>145</v>
      </c>
      <c r="E2205" t="s">
        <v>246</v>
      </c>
      <c r="F2205" t="s">
        <v>292</v>
      </c>
      <c r="G2205">
        <v>2016</v>
      </c>
      <c r="H2205" s="31">
        <v>5694.5330000000004</v>
      </c>
      <c r="I2205" s="31">
        <v>4381.607</v>
      </c>
      <c r="J2205" s="31">
        <v>1312.816</v>
      </c>
      <c r="K2205" s="31">
        <v>327.35300000000001</v>
      </c>
      <c r="L2205" s="31">
        <v>284.22800000000001</v>
      </c>
      <c r="M2205" s="31">
        <v>474.72699999999998</v>
      </c>
      <c r="N2205" s="31">
        <v>-190.49799999999999</v>
      </c>
      <c r="O2205" s="31">
        <v>43.125</v>
      </c>
    </row>
    <row r="2206" spans="1:15" x14ac:dyDescent="0.35">
      <c r="A2206" t="s">
        <v>34</v>
      </c>
      <c r="B2206" t="s">
        <v>34</v>
      </c>
      <c r="C2206" t="s">
        <v>32</v>
      </c>
      <c r="D2206" t="s">
        <v>147</v>
      </c>
      <c r="E2206" t="s">
        <v>246</v>
      </c>
      <c r="F2206" t="s">
        <v>292</v>
      </c>
      <c r="G2206">
        <v>2016</v>
      </c>
      <c r="H2206" s="31">
        <v>3414.0720000000001</v>
      </c>
      <c r="I2206" s="31">
        <v>1665.6</v>
      </c>
      <c r="J2206" s="31">
        <v>1748.472</v>
      </c>
      <c r="K2206" s="31">
        <v>425.40800000000002</v>
      </c>
      <c r="L2206" s="31">
        <v>400.98200000000003</v>
      </c>
      <c r="M2206" s="31">
        <v>133.816</v>
      </c>
      <c r="N2206" s="31">
        <v>267.16500000000002</v>
      </c>
      <c r="O2206" s="31">
        <v>24.425999999999998</v>
      </c>
    </row>
    <row r="2207" spans="1:15" x14ac:dyDescent="0.35">
      <c r="A2207" t="s">
        <v>34</v>
      </c>
      <c r="B2207" t="s">
        <v>34</v>
      </c>
      <c r="C2207" t="s">
        <v>32</v>
      </c>
      <c r="D2207" t="s">
        <v>154</v>
      </c>
      <c r="E2207" t="s">
        <v>246</v>
      </c>
      <c r="F2207" t="s">
        <v>292</v>
      </c>
      <c r="G2207">
        <v>2016</v>
      </c>
      <c r="H2207" s="31">
        <v>2566.0439999999999</v>
      </c>
      <c r="I2207" s="31">
        <v>2036.15</v>
      </c>
      <c r="J2207" s="31">
        <v>529.89300000000003</v>
      </c>
      <c r="K2207" s="31">
        <v>124.35</v>
      </c>
      <c r="L2207" s="31">
        <v>118.857</v>
      </c>
      <c r="M2207" s="31">
        <v>147.72399999999999</v>
      </c>
      <c r="N2207" s="31">
        <v>-28.984000000000002</v>
      </c>
      <c r="O2207" s="31">
        <v>5.4930000000000003</v>
      </c>
    </row>
    <row r="2208" spans="1:15" x14ac:dyDescent="0.35">
      <c r="A2208" t="s">
        <v>34</v>
      </c>
      <c r="B2208" t="s">
        <v>34</v>
      </c>
      <c r="C2208" t="s">
        <v>24</v>
      </c>
      <c r="D2208" t="s">
        <v>159</v>
      </c>
      <c r="E2208" t="s">
        <v>246</v>
      </c>
      <c r="F2208" t="s">
        <v>292</v>
      </c>
      <c r="G2208">
        <v>2016</v>
      </c>
      <c r="H2208" s="31">
        <v>2220.9839999999999</v>
      </c>
      <c r="I2208" s="31">
        <v>2115.16</v>
      </c>
      <c r="J2208" s="31">
        <v>105.824</v>
      </c>
      <c r="K2208" s="31">
        <v>308.42</v>
      </c>
      <c r="L2208" s="31">
        <v>306.78399999999999</v>
      </c>
      <c r="M2208" s="31">
        <v>402.267</v>
      </c>
      <c r="N2208" s="31">
        <v>-95.366</v>
      </c>
      <c r="O2208" s="31">
        <v>1.6359999999999999</v>
      </c>
    </row>
    <row r="2209" spans="1:15" x14ac:dyDescent="0.35">
      <c r="A2209" t="s">
        <v>34</v>
      </c>
      <c r="B2209" t="s">
        <v>34</v>
      </c>
      <c r="C2209" t="s">
        <v>24</v>
      </c>
      <c r="D2209" t="s">
        <v>166</v>
      </c>
      <c r="E2209" t="s">
        <v>246</v>
      </c>
      <c r="F2209" t="s">
        <v>292</v>
      </c>
      <c r="G2209">
        <v>2016</v>
      </c>
      <c r="H2209" s="31">
        <v>18691.707999999999</v>
      </c>
      <c r="I2209" s="31">
        <v>21041.137999999999</v>
      </c>
      <c r="J2209" s="31">
        <v>-2349.4290000000001</v>
      </c>
      <c r="K2209" s="31">
        <v>1145.912</v>
      </c>
      <c r="L2209" s="31">
        <v>1139.251</v>
      </c>
      <c r="M2209" s="31">
        <v>1130.135</v>
      </c>
      <c r="N2209" s="31">
        <v>8.9990000000000006</v>
      </c>
      <c r="O2209" s="31">
        <v>6.6619999999999999</v>
      </c>
    </row>
    <row r="2210" spans="1:15" x14ac:dyDescent="0.35">
      <c r="A2210" t="s">
        <v>23</v>
      </c>
      <c r="B2210" t="s">
        <v>23</v>
      </c>
      <c r="C2210" t="s">
        <v>41</v>
      </c>
      <c r="D2210" t="s">
        <v>178</v>
      </c>
      <c r="E2210" t="s">
        <v>246</v>
      </c>
      <c r="F2210" t="s">
        <v>292</v>
      </c>
      <c r="G2210">
        <v>2016</v>
      </c>
      <c r="H2210" s="31">
        <v>3467.5909999999999</v>
      </c>
      <c r="I2210" s="31">
        <v>3046.17</v>
      </c>
      <c r="J2210" s="31">
        <v>421.42099999999999</v>
      </c>
      <c r="K2210" s="31">
        <v>158.59299999999999</v>
      </c>
      <c r="L2210" s="31">
        <v>148.893</v>
      </c>
      <c r="M2210" s="31" t="s">
        <v>293</v>
      </c>
      <c r="N2210" s="31" t="s">
        <v>293</v>
      </c>
      <c r="O2210" s="31">
        <v>9.5830000000000002</v>
      </c>
    </row>
    <row r="2211" spans="1:15" x14ac:dyDescent="0.35">
      <c r="A2211" t="s">
        <v>34</v>
      </c>
      <c r="B2211" t="s">
        <v>34</v>
      </c>
      <c r="C2211" t="s">
        <v>24</v>
      </c>
      <c r="D2211" t="s">
        <v>191</v>
      </c>
      <c r="E2211" t="s">
        <v>246</v>
      </c>
      <c r="F2211" t="s">
        <v>292</v>
      </c>
      <c r="G2211">
        <v>2016</v>
      </c>
      <c r="H2211" s="31">
        <v>21408.488000000001</v>
      </c>
      <c r="I2211" s="31">
        <v>22704.420999999998</v>
      </c>
      <c r="J2211" s="31">
        <v>-1295.933</v>
      </c>
      <c r="K2211" s="31">
        <v>2361.83</v>
      </c>
      <c r="L2211" s="31">
        <v>2321.7440000000001</v>
      </c>
      <c r="M2211" s="31">
        <v>4043.4760000000001</v>
      </c>
      <c r="N2211" s="31">
        <v>-1721.732</v>
      </c>
      <c r="O2211" s="31">
        <v>40.085999999999999</v>
      </c>
    </row>
    <row r="2212" spans="1:15" x14ac:dyDescent="0.35">
      <c r="A2212" t="s">
        <v>34</v>
      </c>
      <c r="B2212" t="s">
        <v>34</v>
      </c>
      <c r="C2212" t="s">
        <v>32</v>
      </c>
      <c r="D2212" t="s">
        <v>193</v>
      </c>
      <c r="E2212" t="s">
        <v>246</v>
      </c>
      <c r="F2212" t="s">
        <v>292</v>
      </c>
      <c r="G2212">
        <v>2016</v>
      </c>
      <c r="H2212" s="31">
        <v>130.87299999999999</v>
      </c>
      <c r="I2212" s="31">
        <v>113.328</v>
      </c>
      <c r="J2212" s="31">
        <v>17.545000000000002</v>
      </c>
      <c r="K2212" s="31">
        <v>18.231999999999999</v>
      </c>
      <c r="L2212" s="31">
        <v>18.114999999999998</v>
      </c>
      <c r="M2212" s="31">
        <v>10.518000000000001</v>
      </c>
      <c r="N2212" s="31">
        <v>7.5970000000000004</v>
      </c>
      <c r="O2212" s="31">
        <v>0.11700000000000001</v>
      </c>
    </row>
    <row r="2213" spans="1:15" x14ac:dyDescent="0.35">
      <c r="A2213" t="s">
        <v>34</v>
      </c>
      <c r="B2213" t="s">
        <v>34</v>
      </c>
      <c r="C2213" t="s">
        <v>24</v>
      </c>
      <c r="D2213" t="s">
        <v>291</v>
      </c>
      <c r="E2213" t="s">
        <v>246</v>
      </c>
      <c r="F2213" t="s">
        <v>292</v>
      </c>
      <c r="G2213">
        <v>2016</v>
      </c>
      <c r="H2213" s="31">
        <v>31239.764999999999</v>
      </c>
      <c r="I2213" s="31">
        <v>26371.300999999999</v>
      </c>
      <c r="J2213" s="31">
        <v>4868.4650000000001</v>
      </c>
      <c r="K2213" s="31">
        <v>3297.3760000000002</v>
      </c>
      <c r="L2213" s="31">
        <v>3185.7649999999999</v>
      </c>
      <c r="M2213" s="31">
        <v>888.09699999999998</v>
      </c>
      <c r="N2213" s="31">
        <v>2297.6680000000001</v>
      </c>
      <c r="O2213" s="31">
        <v>111.611</v>
      </c>
    </row>
    <row r="2214" spans="1:15" x14ac:dyDescent="0.35">
      <c r="A2214" t="s">
        <v>34</v>
      </c>
      <c r="B2214" t="s">
        <v>34</v>
      </c>
      <c r="C2214" t="s">
        <v>24</v>
      </c>
      <c r="D2214" t="s">
        <v>212</v>
      </c>
      <c r="E2214" t="s">
        <v>246</v>
      </c>
      <c r="F2214" t="s">
        <v>292</v>
      </c>
      <c r="G2214">
        <v>2016</v>
      </c>
      <c r="H2214" s="31">
        <v>6247.3789999999999</v>
      </c>
      <c r="I2214" s="31">
        <v>5332.8109999999997</v>
      </c>
      <c r="J2214" s="31">
        <v>914.56799999999998</v>
      </c>
      <c r="K2214" s="31">
        <v>462.339</v>
      </c>
      <c r="L2214" s="31">
        <v>451.35300000000001</v>
      </c>
      <c r="M2214" s="31">
        <v>202.185</v>
      </c>
      <c r="N2214" s="31">
        <v>249.167</v>
      </c>
      <c r="O2214" s="31">
        <v>10.986000000000001</v>
      </c>
    </row>
    <row r="2215" spans="1:15" x14ac:dyDescent="0.35">
      <c r="A2215" t="s">
        <v>34</v>
      </c>
      <c r="B2215" t="s">
        <v>34</v>
      </c>
      <c r="C2215" t="s">
        <v>24</v>
      </c>
      <c r="D2215" t="s">
        <v>213</v>
      </c>
      <c r="E2215" t="s">
        <v>246</v>
      </c>
      <c r="F2215" t="s">
        <v>292</v>
      </c>
      <c r="G2215">
        <v>2016</v>
      </c>
      <c r="H2215" s="31">
        <v>1325.175</v>
      </c>
      <c r="I2215" s="31">
        <v>1232.261</v>
      </c>
      <c r="J2215" s="31">
        <v>92.912999999999997</v>
      </c>
      <c r="K2215" s="31">
        <v>86.483999999999995</v>
      </c>
      <c r="L2215" s="31">
        <v>85.665999999999997</v>
      </c>
      <c r="M2215" s="31">
        <v>10.051</v>
      </c>
      <c r="N2215" s="31">
        <v>75.498000000000005</v>
      </c>
      <c r="O2215" s="31">
        <v>0.81799999999999995</v>
      </c>
    </row>
    <row r="2216" spans="1:15" x14ac:dyDescent="0.35">
      <c r="A2216" t="s">
        <v>34</v>
      </c>
      <c r="B2216" t="s">
        <v>34</v>
      </c>
      <c r="C2216" t="s">
        <v>24</v>
      </c>
      <c r="D2216" t="s">
        <v>232</v>
      </c>
      <c r="E2216" t="s">
        <v>246</v>
      </c>
      <c r="F2216" t="s">
        <v>292</v>
      </c>
      <c r="G2216">
        <v>2016</v>
      </c>
      <c r="H2216" s="31">
        <v>279.95400000000001</v>
      </c>
      <c r="I2216" s="31">
        <v>137.82499999999999</v>
      </c>
      <c r="J2216" s="31">
        <v>142.239</v>
      </c>
      <c r="K2216" s="31">
        <v>27.231000000000002</v>
      </c>
      <c r="L2216" s="31">
        <v>25.827999999999999</v>
      </c>
      <c r="M2216" s="31">
        <v>5.1420000000000003</v>
      </c>
      <c r="N2216" s="31">
        <v>20.686</v>
      </c>
      <c r="O2216" s="31">
        <v>1.4019999999999999</v>
      </c>
    </row>
    <row r="2217" spans="1:15" x14ac:dyDescent="0.35">
      <c r="A2217" t="s">
        <v>34</v>
      </c>
      <c r="B2217" t="s">
        <v>34</v>
      </c>
      <c r="C2217" t="s">
        <v>24</v>
      </c>
      <c r="D2217" t="s">
        <v>233</v>
      </c>
      <c r="E2217" t="s">
        <v>246</v>
      </c>
      <c r="F2217" t="s">
        <v>292</v>
      </c>
      <c r="G2217">
        <v>2016</v>
      </c>
      <c r="H2217" s="31">
        <v>189.91</v>
      </c>
      <c r="I2217" s="31">
        <v>141.577</v>
      </c>
      <c r="J2217" s="31">
        <v>48.332999999999998</v>
      </c>
      <c r="K2217" s="31">
        <v>3.5059999999999998</v>
      </c>
      <c r="L2217" s="31">
        <v>3.9740000000000002</v>
      </c>
      <c r="M2217" s="31">
        <v>4.6749999999999998</v>
      </c>
      <c r="N2217" s="31">
        <v>-0.70099999999999996</v>
      </c>
      <c r="O2217" s="31">
        <v>-0.46700000000000003</v>
      </c>
    </row>
    <row r="2218" spans="1:15" x14ac:dyDescent="0.35">
      <c r="A2218" t="s">
        <v>34</v>
      </c>
      <c r="B2218" t="s">
        <v>34</v>
      </c>
      <c r="C2218" t="s">
        <v>24</v>
      </c>
      <c r="D2218" t="s">
        <v>239</v>
      </c>
      <c r="E2218" t="s">
        <v>246</v>
      </c>
      <c r="F2218" t="s">
        <v>292</v>
      </c>
      <c r="G2218">
        <v>2016</v>
      </c>
      <c r="H2218" s="31">
        <v>10563.77</v>
      </c>
      <c r="I2218" s="31">
        <v>8710.2469999999994</v>
      </c>
      <c r="J2218" s="31">
        <v>1853.5229999999999</v>
      </c>
      <c r="K2218" s="31">
        <v>558.87300000000005</v>
      </c>
      <c r="L2218" s="31">
        <v>471.45400000000001</v>
      </c>
      <c r="M2218" s="31">
        <v>115.58499999999999</v>
      </c>
      <c r="N2218" s="31">
        <v>355.87</v>
      </c>
      <c r="O2218" s="31">
        <v>87.418999999999997</v>
      </c>
    </row>
    <row r="2219" spans="1:15" x14ac:dyDescent="0.35">
      <c r="A2219" t="s">
        <v>34</v>
      </c>
      <c r="B2219" t="s">
        <v>34</v>
      </c>
      <c r="C2219" t="s">
        <v>24</v>
      </c>
      <c r="D2219" t="s">
        <v>246</v>
      </c>
      <c r="E2219" t="s">
        <v>246</v>
      </c>
      <c r="F2219" t="s">
        <v>292</v>
      </c>
      <c r="G2219">
        <v>2016</v>
      </c>
      <c r="H2219" s="31">
        <v>0</v>
      </c>
      <c r="I2219" s="31">
        <v>0</v>
      </c>
      <c r="J2219" s="31">
        <v>0</v>
      </c>
      <c r="K2219" s="31">
        <v>0</v>
      </c>
      <c r="L2219" s="31">
        <v>0</v>
      </c>
      <c r="M2219" s="31">
        <v>0</v>
      </c>
      <c r="N2219" s="31">
        <v>0</v>
      </c>
      <c r="O2219" s="31">
        <v>0</v>
      </c>
    </row>
    <row r="2220" spans="1:15" x14ac:dyDescent="0.35">
      <c r="A2220" t="s">
        <v>34</v>
      </c>
      <c r="B2220" t="s">
        <v>34</v>
      </c>
      <c r="C2220" t="s">
        <v>24</v>
      </c>
      <c r="D2220" t="s">
        <v>247</v>
      </c>
      <c r="E2220" t="s">
        <v>246</v>
      </c>
      <c r="F2220" t="s">
        <v>292</v>
      </c>
      <c r="G2220">
        <v>2016</v>
      </c>
      <c r="H2220" s="31">
        <v>10130.432000000001</v>
      </c>
      <c r="I2220" s="31">
        <v>8709.2540000000008</v>
      </c>
      <c r="J2220" s="31">
        <v>1421.068</v>
      </c>
      <c r="K2220" s="31">
        <v>1701.046</v>
      </c>
      <c r="L2220" s="31">
        <v>1667.855</v>
      </c>
      <c r="M2220" s="31">
        <v>451.58699999999999</v>
      </c>
      <c r="N2220" s="31">
        <v>1216.268</v>
      </c>
      <c r="O2220" s="31">
        <v>33.191000000000003</v>
      </c>
    </row>
    <row r="2221" spans="1:15" x14ac:dyDescent="0.35">
      <c r="A2221" t="s">
        <v>23</v>
      </c>
      <c r="B2221" t="s">
        <v>23</v>
      </c>
      <c r="C2221" t="s">
        <v>24</v>
      </c>
      <c r="D2221" t="s">
        <v>258</v>
      </c>
      <c r="E2221" t="s">
        <v>246</v>
      </c>
      <c r="F2221" t="s">
        <v>292</v>
      </c>
      <c r="G2221">
        <v>2016</v>
      </c>
      <c r="H2221" s="31">
        <v>1131.182</v>
      </c>
      <c r="I2221" s="31">
        <v>924.83100000000002</v>
      </c>
      <c r="J2221" s="31">
        <v>206.352</v>
      </c>
      <c r="K2221" s="31">
        <v>55.747</v>
      </c>
      <c r="L2221" s="31">
        <v>47.098999999999997</v>
      </c>
      <c r="M2221" s="31">
        <v>11.336</v>
      </c>
      <c r="N2221" s="31">
        <v>35.762</v>
      </c>
      <c r="O2221" s="31">
        <v>8.6479999999999997</v>
      </c>
    </row>
    <row r="2222" spans="1:15" x14ac:dyDescent="0.35">
      <c r="A2222" t="s">
        <v>34</v>
      </c>
      <c r="B2222" t="s">
        <v>34</v>
      </c>
      <c r="C2222" t="s">
        <v>24</v>
      </c>
      <c r="D2222" t="s">
        <v>265</v>
      </c>
      <c r="E2222" t="s">
        <v>246</v>
      </c>
      <c r="F2222" t="s">
        <v>292</v>
      </c>
      <c r="G2222">
        <v>2016</v>
      </c>
      <c r="H2222" s="31">
        <v>20680.078000000001</v>
      </c>
      <c r="I2222" s="31">
        <v>17734.987000000001</v>
      </c>
      <c r="J2222" s="31">
        <v>2945.0909999999999</v>
      </c>
      <c r="K2222" s="31">
        <v>259.68599999999998</v>
      </c>
      <c r="L2222" s="31">
        <v>144.685</v>
      </c>
      <c r="M2222" s="31">
        <v>822.88300000000004</v>
      </c>
      <c r="N2222" s="31">
        <v>-678.19799999999998</v>
      </c>
      <c r="O2222" s="31">
        <v>115</v>
      </c>
    </row>
    <row r="2223" spans="1:15" x14ac:dyDescent="0.35">
      <c r="A2223" t="s">
        <v>34</v>
      </c>
      <c r="B2223" t="s">
        <v>34</v>
      </c>
      <c r="C2223" t="s">
        <v>57</v>
      </c>
      <c r="D2223" t="s">
        <v>266</v>
      </c>
      <c r="E2223" t="s">
        <v>246</v>
      </c>
      <c r="F2223" t="s">
        <v>292</v>
      </c>
      <c r="G2223">
        <v>2016</v>
      </c>
      <c r="H2223" s="31">
        <v>49637.173999999999</v>
      </c>
      <c r="I2223" s="31">
        <v>39084.328000000001</v>
      </c>
      <c r="J2223" s="31">
        <v>10552.846</v>
      </c>
      <c r="K2223" s="31">
        <v>2572.08</v>
      </c>
      <c r="L2223" s="31">
        <v>2083.212</v>
      </c>
      <c r="M2223" s="31">
        <v>1591.655</v>
      </c>
      <c r="N2223" s="31">
        <v>491.55599999999998</v>
      </c>
      <c r="O2223" s="31">
        <v>488.86799999999999</v>
      </c>
    </row>
    <row r="2224" spans="1:15" x14ac:dyDescent="0.35">
      <c r="A2224" t="s">
        <v>38</v>
      </c>
      <c r="B2224" t="s">
        <v>38</v>
      </c>
      <c r="C2224" t="s">
        <v>39</v>
      </c>
      <c r="D2224" t="s">
        <v>39</v>
      </c>
      <c r="E2224" t="s">
        <v>246</v>
      </c>
      <c r="F2224" t="s">
        <v>292</v>
      </c>
      <c r="G2224">
        <v>2016</v>
      </c>
      <c r="H2224" s="31">
        <v>0</v>
      </c>
      <c r="I2224" s="31">
        <v>0</v>
      </c>
      <c r="J2224" s="31">
        <v>0</v>
      </c>
      <c r="K2224" s="31">
        <v>0</v>
      </c>
      <c r="L2224" s="31">
        <v>0</v>
      </c>
      <c r="M2224" s="31">
        <v>0</v>
      </c>
      <c r="N2224" s="31">
        <v>0</v>
      </c>
      <c r="O2224" s="31">
        <v>0</v>
      </c>
    </row>
    <row r="2225" spans="1:15" x14ac:dyDescent="0.35">
      <c r="A2225" t="s">
        <v>34</v>
      </c>
      <c r="B2225" t="s">
        <v>34</v>
      </c>
      <c r="C2225" t="s">
        <v>24</v>
      </c>
      <c r="D2225" t="s">
        <v>165</v>
      </c>
      <c r="E2225" t="s">
        <v>246</v>
      </c>
      <c r="F2225" t="s">
        <v>292</v>
      </c>
      <c r="G2225">
        <v>2016</v>
      </c>
      <c r="H2225" s="31">
        <v>2484.2750000000001</v>
      </c>
      <c r="I2225" s="31">
        <v>2184.2379999999998</v>
      </c>
      <c r="J2225" s="31">
        <v>300.03800000000001</v>
      </c>
      <c r="K2225" s="31">
        <v>332.613</v>
      </c>
      <c r="L2225" s="31">
        <v>332.96300000000002</v>
      </c>
      <c r="M2225" s="31">
        <v>703.55899999999997</v>
      </c>
      <c r="N2225" s="31">
        <v>-370.71199999999999</v>
      </c>
      <c r="O2225" s="31">
        <v>-0.23400000000000001</v>
      </c>
    </row>
    <row r="2226" spans="1:15" x14ac:dyDescent="0.35">
      <c r="A2226" t="s">
        <v>23</v>
      </c>
      <c r="B2226" t="s">
        <v>23</v>
      </c>
      <c r="C2226" t="s">
        <v>24</v>
      </c>
      <c r="D2226" t="s">
        <v>25</v>
      </c>
      <c r="E2226" t="s">
        <v>246</v>
      </c>
      <c r="F2226" t="s">
        <v>292</v>
      </c>
      <c r="G2226">
        <v>2016</v>
      </c>
      <c r="H2226" s="31">
        <v>0</v>
      </c>
      <c r="I2226" s="31">
        <v>0</v>
      </c>
      <c r="J2226" s="31">
        <v>0</v>
      </c>
      <c r="K2226" s="31">
        <v>0</v>
      </c>
      <c r="L2226" s="31">
        <v>0</v>
      </c>
      <c r="M2226" s="31">
        <v>0</v>
      </c>
      <c r="N2226" s="31">
        <v>0</v>
      </c>
      <c r="O2226" s="31">
        <v>0</v>
      </c>
    </row>
    <row r="2227" spans="1:15" x14ac:dyDescent="0.35">
      <c r="A2227" t="s">
        <v>34</v>
      </c>
      <c r="B2227" t="s">
        <v>34</v>
      </c>
      <c r="C2227" t="s">
        <v>24</v>
      </c>
      <c r="D2227" t="s">
        <v>35</v>
      </c>
      <c r="E2227" t="s">
        <v>246</v>
      </c>
      <c r="F2227" t="s">
        <v>292</v>
      </c>
      <c r="G2227">
        <v>2016</v>
      </c>
      <c r="H2227" s="31">
        <v>0</v>
      </c>
      <c r="I2227" s="31">
        <v>0</v>
      </c>
      <c r="J2227" s="31">
        <v>0</v>
      </c>
      <c r="K2227" s="31">
        <v>0</v>
      </c>
      <c r="L2227" s="31">
        <v>0</v>
      </c>
      <c r="M2227" s="31">
        <v>0</v>
      </c>
      <c r="N2227" s="31">
        <v>0</v>
      </c>
      <c r="O2227" s="31">
        <v>0</v>
      </c>
    </row>
    <row r="2228" spans="1:15" x14ac:dyDescent="0.35">
      <c r="A2228" t="s">
        <v>23</v>
      </c>
      <c r="B2228" t="s">
        <v>23</v>
      </c>
      <c r="C2228" t="s">
        <v>24</v>
      </c>
      <c r="D2228" t="s">
        <v>53</v>
      </c>
      <c r="E2228" t="s">
        <v>246</v>
      </c>
      <c r="F2228" t="s">
        <v>292</v>
      </c>
      <c r="G2228">
        <v>2016</v>
      </c>
      <c r="H2228" s="31">
        <v>22.401</v>
      </c>
      <c r="I2228" s="31" t="s">
        <v>293</v>
      </c>
      <c r="J2228" s="31" t="s">
        <v>293</v>
      </c>
      <c r="K2228" s="31">
        <v>1.286</v>
      </c>
      <c r="L2228" s="31">
        <v>1.286</v>
      </c>
      <c r="M2228" s="31" t="s">
        <v>293</v>
      </c>
      <c r="N2228" s="31">
        <v>1.169</v>
      </c>
      <c r="O2228" s="31" t="s">
        <v>293</v>
      </c>
    </row>
    <row r="2229" spans="1:15" x14ac:dyDescent="0.35">
      <c r="A2229" t="s">
        <v>23</v>
      </c>
      <c r="B2229" t="s">
        <v>23</v>
      </c>
      <c r="C2229" t="s">
        <v>24</v>
      </c>
      <c r="D2229" t="s">
        <v>62</v>
      </c>
      <c r="E2229" t="s">
        <v>246</v>
      </c>
      <c r="F2229" t="s">
        <v>292</v>
      </c>
      <c r="G2229">
        <v>2016</v>
      </c>
      <c r="H2229" s="31">
        <v>24.497</v>
      </c>
      <c r="I2229" s="31" t="s">
        <v>293</v>
      </c>
      <c r="J2229" s="31" t="s">
        <v>293</v>
      </c>
      <c r="K2229" s="31">
        <v>4.6749999999999998</v>
      </c>
      <c r="L2229" s="31">
        <v>4.6749999999999998</v>
      </c>
      <c r="M2229" s="31" t="s">
        <v>293</v>
      </c>
      <c r="N2229" s="31">
        <v>3.5059999999999998</v>
      </c>
      <c r="O2229" s="31" t="s">
        <v>293</v>
      </c>
    </row>
    <row r="2230" spans="1:15" x14ac:dyDescent="0.35">
      <c r="A2230" t="s">
        <v>23</v>
      </c>
      <c r="B2230" t="s">
        <v>23</v>
      </c>
      <c r="C2230" t="s">
        <v>24</v>
      </c>
      <c r="D2230" t="s">
        <v>68</v>
      </c>
      <c r="E2230" t="s">
        <v>246</v>
      </c>
      <c r="F2230" t="s">
        <v>292</v>
      </c>
      <c r="G2230">
        <v>2016</v>
      </c>
      <c r="H2230" s="31">
        <v>369.005</v>
      </c>
      <c r="I2230" s="31">
        <v>263.95400000000001</v>
      </c>
      <c r="J2230" s="31">
        <v>105.05200000000001</v>
      </c>
      <c r="K2230" s="31">
        <v>51.656999999999996</v>
      </c>
      <c r="L2230" s="31">
        <v>49.786999999999999</v>
      </c>
      <c r="M2230" s="31">
        <v>4.9089999999999998</v>
      </c>
      <c r="N2230" s="31">
        <v>44.878</v>
      </c>
      <c r="O2230" s="31">
        <v>1.87</v>
      </c>
    </row>
    <row r="2231" spans="1:15" x14ac:dyDescent="0.35">
      <c r="A2231" t="s">
        <v>34</v>
      </c>
      <c r="B2231" t="s">
        <v>34</v>
      </c>
      <c r="C2231" t="s">
        <v>24</v>
      </c>
      <c r="D2231" t="s">
        <v>92</v>
      </c>
      <c r="E2231" t="s">
        <v>246</v>
      </c>
      <c r="F2231" t="s">
        <v>292</v>
      </c>
      <c r="G2231">
        <v>2016</v>
      </c>
      <c r="H2231" s="31">
        <v>336.89400000000001</v>
      </c>
      <c r="I2231" s="31">
        <v>223.89699999999999</v>
      </c>
      <c r="J2231" s="31">
        <v>112.997</v>
      </c>
      <c r="K2231" s="31">
        <v>18.933</v>
      </c>
      <c r="L2231" s="31">
        <v>13.673999999999999</v>
      </c>
      <c r="M2231" s="31" t="s">
        <v>293</v>
      </c>
      <c r="N2231" s="31" t="s">
        <v>293</v>
      </c>
      <c r="O2231" s="31">
        <v>5.2590000000000003</v>
      </c>
    </row>
    <row r="2232" spans="1:15" x14ac:dyDescent="0.35">
      <c r="A2232" t="s">
        <v>34</v>
      </c>
      <c r="B2232" t="s">
        <v>34</v>
      </c>
      <c r="C2232" t="s">
        <v>24</v>
      </c>
      <c r="D2232" t="s">
        <v>95</v>
      </c>
      <c r="E2232" t="s">
        <v>246</v>
      </c>
      <c r="F2232" t="s">
        <v>292</v>
      </c>
      <c r="G2232">
        <v>2016</v>
      </c>
      <c r="H2232" s="31">
        <v>1543.0029999999999</v>
      </c>
      <c r="I2232" s="31">
        <v>959.48</v>
      </c>
      <c r="J2232" s="31">
        <v>583.52300000000002</v>
      </c>
      <c r="K2232" s="31">
        <v>78.42</v>
      </c>
      <c r="L2232" s="31">
        <v>56.915999999999997</v>
      </c>
      <c r="M2232" s="31" t="s">
        <v>293</v>
      </c>
      <c r="N2232" s="31">
        <v>41.606000000000002</v>
      </c>
      <c r="O2232" s="31" t="s">
        <v>293</v>
      </c>
    </row>
    <row r="2233" spans="1:15" x14ac:dyDescent="0.35">
      <c r="A2233" t="s">
        <v>34</v>
      </c>
      <c r="B2233" t="s">
        <v>34</v>
      </c>
      <c r="C2233" t="s">
        <v>24</v>
      </c>
      <c r="D2233" t="s">
        <v>110</v>
      </c>
      <c r="E2233" t="s">
        <v>246</v>
      </c>
      <c r="F2233" t="s">
        <v>292</v>
      </c>
      <c r="G2233">
        <v>2016</v>
      </c>
      <c r="H2233" s="31">
        <v>0</v>
      </c>
      <c r="I2233" s="31">
        <v>0</v>
      </c>
      <c r="J2233" s="31">
        <v>0</v>
      </c>
      <c r="K2233" s="31">
        <v>0</v>
      </c>
      <c r="L2233" s="31">
        <v>0</v>
      </c>
      <c r="M2233" s="31">
        <v>0</v>
      </c>
      <c r="N2233" s="31">
        <v>0</v>
      </c>
      <c r="O2233" s="31">
        <v>0</v>
      </c>
    </row>
    <row r="2234" spans="1:15" x14ac:dyDescent="0.35">
      <c r="A2234" t="s">
        <v>34</v>
      </c>
      <c r="B2234" t="s">
        <v>34</v>
      </c>
      <c r="C2234" t="s">
        <v>24</v>
      </c>
      <c r="D2234" t="s">
        <v>121</v>
      </c>
      <c r="E2234" t="s">
        <v>246</v>
      </c>
      <c r="F2234" t="s">
        <v>292</v>
      </c>
      <c r="G2234">
        <v>2016</v>
      </c>
      <c r="H2234" s="31" t="s">
        <v>293</v>
      </c>
      <c r="I2234" s="31" t="s">
        <v>293</v>
      </c>
      <c r="J2234" s="31" t="s">
        <v>293</v>
      </c>
      <c r="K2234" s="31">
        <v>0</v>
      </c>
      <c r="L2234" s="31">
        <v>0</v>
      </c>
      <c r="M2234" s="31">
        <v>0</v>
      </c>
      <c r="N2234" s="31">
        <v>0</v>
      </c>
      <c r="O2234" s="31">
        <v>0</v>
      </c>
    </row>
    <row r="2235" spans="1:15" x14ac:dyDescent="0.35">
      <c r="A2235" t="s">
        <v>38</v>
      </c>
      <c r="B2235" t="s">
        <v>38</v>
      </c>
      <c r="C2235" t="s">
        <v>39</v>
      </c>
      <c r="D2235" t="s">
        <v>129</v>
      </c>
      <c r="E2235" t="s">
        <v>246</v>
      </c>
      <c r="F2235" t="s">
        <v>292</v>
      </c>
      <c r="G2235">
        <v>2016</v>
      </c>
      <c r="H2235" s="31" t="s">
        <v>293</v>
      </c>
      <c r="I2235" s="31" t="s">
        <v>293</v>
      </c>
      <c r="J2235" s="31" t="s">
        <v>293</v>
      </c>
      <c r="K2235" s="31">
        <v>3.74</v>
      </c>
      <c r="L2235" s="31">
        <v>3.74</v>
      </c>
      <c r="M2235" s="31" t="s">
        <v>293</v>
      </c>
      <c r="N2235" s="31">
        <v>-4.3239999999999998</v>
      </c>
      <c r="O2235" s="31" t="s">
        <v>293</v>
      </c>
    </row>
    <row r="2236" spans="1:15" x14ac:dyDescent="0.35">
      <c r="A2236" t="s">
        <v>38</v>
      </c>
      <c r="B2236" t="s">
        <v>38</v>
      </c>
      <c r="C2236" t="s">
        <v>39</v>
      </c>
      <c r="D2236" t="s">
        <v>39</v>
      </c>
      <c r="E2236" t="s">
        <v>246</v>
      </c>
      <c r="F2236" t="s">
        <v>292</v>
      </c>
      <c r="G2236">
        <v>2016</v>
      </c>
      <c r="H2236" s="31">
        <v>0</v>
      </c>
      <c r="I2236" s="31">
        <v>0</v>
      </c>
      <c r="J2236" s="31">
        <v>0</v>
      </c>
      <c r="K2236" s="31">
        <v>0</v>
      </c>
      <c r="L2236" s="31">
        <v>0</v>
      </c>
      <c r="M2236" s="31">
        <v>0</v>
      </c>
      <c r="N2236" s="31">
        <v>0</v>
      </c>
      <c r="O2236" s="31">
        <v>0</v>
      </c>
    </row>
    <row r="2237" spans="1:15" x14ac:dyDescent="0.35">
      <c r="A2237" t="s">
        <v>34</v>
      </c>
      <c r="B2237" t="s">
        <v>34</v>
      </c>
      <c r="C2237" t="s">
        <v>24</v>
      </c>
      <c r="D2237" t="s">
        <v>143</v>
      </c>
      <c r="E2237" t="s">
        <v>246</v>
      </c>
      <c r="F2237" t="s">
        <v>292</v>
      </c>
      <c r="G2237">
        <v>2016</v>
      </c>
      <c r="H2237" s="31">
        <v>0</v>
      </c>
      <c r="I2237" s="31">
        <v>0</v>
      </c>
      <c r="J2237" s="31">
        <v>0</v>
      </c>
      <c r="K2237" s="31">
        <v>0</v>
      </c>
      <c r="L2237" s="31">
        <v>0</v>
      </c>
      <c r="M2237" s="31">
        <v>0</v>
      </c>
      <c r="N2237" s="31">
        <v>0</v>
      </c>
      <c r="O2237" s="31">
        <v>0</v>
      </c>
    </row>
    <row r="2238" spans="1:15" x14ac:dyDescent="0.35">
      <c r="A2238" t="s">
        <v>38</v>
      </c>
      <c r="B2238" t="s">
        <v>38</v>
      </c>
      <c r="C2238" t="s">
        <v>39</v>
      </c>
      <c r="D2238" t="s">
        <v>148</v>
      </c>
      <c r="E2238" t="s">
        <v>246</v>
      </c>
      <c r="F2238" t="s">
        <v>292</v>
      </c>
      <c r="G2238">
        <v>2016</v>
      </c>
      <c r="H2238" s="31">
        <v>635.82799999999997</v>
      </c>
      <c r="I2238" s="31" t="s">
        <v>293</v>
      </c>
      <c r="J2238" s="31" t="s">
        <v>293</v>
      </c>
      <c r="K2238" s="31">
        <v>87.185000000000002</v>
      </c>
      <c r="L2238" s="31">
        <v>59.487000000000002</v>
      </c>
      <c r="M2238" s="31" t="s">
        <v>293</v>
      </c>
      <c r="N2238" s="31">
        <v>39.502000000000002</v>
      </c>
      <c r="O2238" s="31" t="s">
        <v>293</v>
      </c>
    </row>
    <row r="2239" spans="1:15" x14ac:dyDescent="0.35">
      <c r="A2239" t="s">
        <v>23</v>
      </c>
      <c r="B2239" t="s">
        <v>23</v>
      </c>
      <c r="C2239" t="s">
        <v>24</v>
      </c>
      <c r="D2239" t="s">
        <v>155</v>
      </c>
      <c r="E2239" t="s">
        <v>246</v>
      </c>
      <c r="F2239" t="s">
        <v>292</v>
      </c>
      <c r="G2239">
        <v>2016</v>
      </c>
      <c r="H2239" s="31">
        <v>0</v>
      </c>
      <c r="I2239" s="31">
        <v>0</v>
      </c>
      <c r="J2239" s="31">
        <v>0</v>
      </c>
      <c r="K2239" s="31">
        <v>0</v>
      </c>
      <c r="L2239" s="31">
        <v>0</v>
      </c>
      <c r="M2239" s="31">
        <v>0</v>
      </c>
      <c r="N2239" s="31">
        <v>0</v>
      </c>
      <c r="O2239" s="31">
        <v>0</v>
      </c>
    </row>
    <row r="2240" spans="1:15" x14ac:dyDescent="0.35">
      <c r="A2240" t="s">
        <v>34</v>
      </c>
      <c r="B2240" t="s">
        <v>34</v>
      </c>
      <c r="C2240" t="s">
        <v>24</v>
      </c>
      <c r="D2240" t="s">
        <v>164</v>
      </c>
      <c r="E2240" t="s">
        <v>246</v>
      </c>
      <c r="F2240" t="s">
        <v>292</v>
      </c>
      <c r="G2240">
        <v>2016</v>
      </c>
      <c r="H2240" s="31">
        <v>0</v>
      </c>
      <c r="I2240" s="31">
        <v>0</v>
      </c>
      <c r="J2240" s="31">
        <v>0</v>
      </c>
      <c r="K2240" s="31">
        <v>0</v>
      </c>
      <c r="L2240" s="31">
        <v>0</v>
      </c>
      <c r="M2240" s="31">
        <v>0</v>
      </c>
      <c r="N2240" s="31">
        <v>0</v>
      </c>
      <c r="O2240" s="31">
        <v>0</v>
      </c>
    </row>
    <row r="2241" spans="1:15" x14ac:dyDescent="0.35">
      <c r="A2241" t="s">
        <v>23</v>
      </c>
      <c r="B2241" t="s">
        <v>23</v>
      </c>
      <c r="C2241" t="s">
        <v>24</v>
      </c>
      <c r="D2241" t="s">
        <v>199</v>
      </c>
      <c r="E2241" t="s">
        <v>246</v>
      </c>
      <c r="F2241" t="s">
        <v>292</v>
      </c>
      <c r="G2241">
        <v>2016</v>
      </c>
      <c r="H2241" s="31">
        <v>5.0759999999999996</v>
      </c>
      <c r="I2241" s="31" t="s">
        <v>293</v>
      </c>
      <c r="J2241" s="31" t="s">
        <v>293</v>
      </c>
      <c r="K2241" s="31">
        <v>1.6359999999999999</v>
      </c>
      <c r="L2241" s="31">
        <v>1.6359999999999999</v>
      </c>
      <c r="M2241" s="31" t="s">
        <v>293</v>
      </c>
      <c r="N2241" s="31" t="s">
        <v>293</v>
      </c>
      <c r="O2241" s="31">
        <v>0</v>
      </c>
    </row>
    <row r="2242" spans="1:15" x14ac:dyDescent="0.35">
      <c r="A2242" t="s">
        <v>34</v>
      </c>
      <c r="B2242" t="s">
        <v>34</v>
      </c>
      <c r="C2242" t="s">
        <v>28</v>
      </c>
      <c r="D2242" t="s">
        <v>172</v>
      </c>
      <c r="E2242" t="s">
        <v>246</v>
      </c>
      <c r="F2242" t="s">
        <v>292</v>
      </c>
      <c r="G2242">
        <v>2016</v>
      </c>
      <c r="H2242" s="31">
        <v>762.39800000000002</v>
      </c>
      <c r="I2242" s="31">
        <v>743.63800000000003</v>
      </c>
      <c r="J2242" s="31">
        <v>18.759</v>
      </c>
      <c r="K2242" s="31">
        <v>156.37200000000001</v>
      </c>
      <c r="L2242" s="31">
        <v>154.50200000000001</v>
      </c>
      <c r="M2242" s="31" t="s">
        <v>293</v>
      </c>
      <c r="N2242" s="31">
        <v>-286.09800000000001</v>
      </c>
      <c r="O2242" s="31" t="s">
        <v>293</v>
      </c>
    </row>
    <row r="2243" spans="1:15" x14ac:dyDescent="0.35">
      <c r="A2243" t="s">
        <v>27</v>
      </c>
      <c r="B2243" t="s">
        <v>27</v>
      </c>
      <c r="C2243" t="s">
        <v>24</v>
      </c>
      <c r="D2243" t="s">
        <v>180</v>
      </c>
      <c r="E2243" t="s">
        <v>246</v>
      </c>
      <c r="F2243" t="s">
        <v>292</v>
      </c>
      <c r="G2243">
        <v>2016</v>
      </c>
      <c r="H2243" s="31" t="s">
        <v>293</v>
      </c>
      <c r="I2243" s="31" t="s">
        <v>293</v>
      </c>
      <c r="J2243" s="31" t="s">
        <v>293</v>
      </c>
      <c r="K2243" s="31">
        <v>0.11700000000000001</v>
      </c>
      <c r="L2243" s="31">
        <v>0.11700000000000001</v>
      </c>
      <c r="M2243" s="31" t="s">
        <v>293</v>
      </c>
      <c r="N2243" s="31">
        <v>0.11700000000000001</v>
      </c>
      <c r="O2243" s="31" t="s">
        <v>293</v>
      </c>
    </row>
    <row r="2244" spans="1:15" x14ac:dyDescent="0.35">
      <c r="A2244" t="s">
        <v>23</v>
      </c>
      <c r="B2244" t="s">
        <v>23</v>
      </c>
      <c r="C2244" t="s">
        <v>24</v>
      </c>
      <c r="D2244" t="s">
        <v>183</v>
      </c>
      <c r="E2244" t="s">
        <v>246</v>
      </c>
      <c r="F2244" t="s">
        <v>292</v>
      </c>
      <c r="G2244">
        <v>2016</v>
      </c>
      <c r="H2244" s="31" t="s">
        <v>293</v>
      </c>
      <c r="I2244" s="31" t="s">
        <v>293</v>
      </c>
      <c r="J2244" s="31">
        <v>0</v>
      </c>
      <c r="K2244" s="31">
        <v>0.58399999999999996</v>
      </c>
      <c r="L2244" s="31">
        <v>0.58399999999999996</v>
      </c>
      <c r="M2244" s="31">
        <v>0</v>
      </c>
      <c r="N2244" s="31">
        <v>0.58399999999999996</v>
      </c>
      <c r="O2244" s="31">
        <v>0</v>
      </c>
    </row>
    <row r="2245" spans="1:15" x14ac:dyDescent="0.35">
      <c r="A2245" t="s">
        <v>34</v>
      </c>
      <c r="B2245" t="s">
        <v>34</v>
      </c>
      <c r="C2245" t="s">
        <v>24</v>
      </c>
      <c r="D2245" t="s">
        <v>217</v>
      </c>
      <c r="E2245" t="s">
        <v>246</v>
      </c>
      <c r="F2245" t="s">
        <v>292</v>
      </c>
      <c r="G2245">
        <v>2016</v>
      </c>
      <c r="H2245" s="31">
        <v>662.64300000000003</v>
      </c>
      <c r="I2245" s="31">
        <v>272.33999999999997</v>
      </c>
      <c r="J2245" s="31">
        <v>390.303</v>
      </c>
      <c r="K2245" s="31">
        <v>34.71</v>
      </c>
      <c r="L2245" s="31">
        <v>31.555</v>
      </c>
      <c r="M2245" s="31">
        <v>3.2719999999999998</v>
      </c>
      <c r="N2245" s="31">
        <v>28.399000000000001</v>
      </c>
      <c r="O2245" s="31">
        <v>3.1549999999999998</v>
      </c>
    </row>
    <row r="2246" spans="1:15" x14ac:dyDescent="0.35">
      <c r="A2246" t="s">
        <v>23</v>
      </c>
      <c r="B2246" t="s">
        <v>23</v>
      </c>
      <c r="C2246" t="s">
        <v>24</v>
      </c>
      <c r="D2246" t="s">
        <v>218</v>
      </c>
      <c r="E2246" t="s">
        <v>246</v>
      </c>
      <c r="F2246" t="s">
        <v>292</v>
      </c>
      <c r="G2246">
        <v>2016</v>
      </c>
      <c r="H2246" s="31">
        <v>6596.7430000000004</v>
      </c>
      <c r="I2246" s="31">
        <v>5806.0959999999995</v>
      </c>
      <c r="J2246" s="31">
        <v>790.64700000000005</v>
      </c>
      <c r="K2246" s="31">
        <v>511.30700000000002</v>
      </c>
      <c r="L2246" s="31">
        <v>471.33800000000002</v>
      </c>
      <c r="M2246" s="31">
        <v>435.108</v>
      </c>
      <c r="N2246" s="31">
        <v>36.229999999999997</v>
      </c>
      <c r="O2246" s="31">
        <v>39.97</v>
      </c>
    </row>
    <row r="2247" spans="1:15" x14ac:dyDescent="0.35">
      <c r="A2247" t="s">
        <v>34</v>
      </c>
      <c r="B2247" t="s">
        <v>34</v>
      </c>
      <c r="C2247" t="s">
        <v>24</v>
      </c>
      <c r="D2247" t="s">
        <v>223</v>
      </c>
      <c r="E2247" t="s">
        <v>246</v>
      </c>
      <c r="F2247" t="s">
        <v>292</v>
      </c>
      <c r="G2247">
        <v>2016</v>
      </c>
      <c r="H2247" s="31">
        <v>0</v>
      </c>
      <c r="I2247" s="31">
        <v>0</v>
      </c>
      <c r="J2247" s="31">
        <v>0</v>
      </c>
      <c r="K2247" s="31">
        <v>0</v>
      </c>
      <c r="L2247" s="31">
        <v>0</v>
      </c>
      <c r="M2247" s="31">
        <v>0</v>
      </c>
      <c r="N2247" s="31">
        <v>0</v>
      </c>
      <c r="O2247" s="31">
        <v>0</v>
      </c>
    </row>
    <row r="2248" spans="1:15" x14ac:dyDescent="0.35">
      <c r="A2248" t="s">
        <v>23</v>
      </c>
      <c r="B2248" t="s">
        <v>23</v>
      </c>
      <c r="C2248" t="s">
        <v>24</v>
      </c>
      <c r="D2248" t="s">
        <v>227</v>
      </c>
      <c r="E2248" t="s">
        <v>246</v>
      </c>
      <c r="F2248" t="s">
        <v>292</v>
      </c>
      <c r="G2248">
        <v>2016</v>
      </c>
      <c r="H2248" s="31">
        <v>155.59100000000001</v>
      </c>
      <c r="I2248" s="31">
        <v>139.47999999999999</v>
      </c>
      <c r="J2248" s="31">
        <v>16.111000000000001</v>
      </c>
      <c r="K2248" s="31">
        <v>15.193</v>
      </c>
      <c r="L2248" s="31">
        <v>14.609</v>
      </c>
      <c r="M2248" s="31" t="s">
        <v>293</v>
      </c>
      <c r="N2248" s="31">
        <v>9.9339999999999993</v>
      </c>
      <c r="O2248" s="31" t="s">
        <v>293</v>
      </c>
    </row>
    <row r="2249" spans="1:15" x14ac:dyDescent="0.35">
      <c r="A2249" t="s">
        <v>38</v>
      </c>
      <c r="B2249" t="s">
        <v>38</v>
      </c>
      <c r="C2249" t="s">
        <v>39</v>
      </c>
      <c r="D2249" t="s">
        <v>39</v>
      </c>
      <c r="E2249" t="s">
        <v>246</v>
      </c>
      <c r="F2249" t="s">
        <v>292</v>
      </c>
      <c r="G2249">
        <v>2016</v>
      </c>
      <c r="H2249" s="31">
        <v>0</v>
      </c>
      <c r="I2249" s="31">
        <v>0</v>
      </c>
      <c r="J2249" s="31">
        <v>0</v>
      </c>
      <c r="K2249" s="31">
        <v>0</v>
      </c>
      <c r="L2249" s="31">
        <v>0</v>
      </c>
      <c r="M2249" s="31">
        <v>0</v>
      </c>
      <c r="N2249" s="31">
        <v>0</v>
      </c>
      <c r="O2249" s="31">
        <v>0</v>
      </c>
    </row>
    <row r="2250" spans="1:15" x14ac:dyDescent="0.35">
      <c r="A2250" t="s">
        <v>27</v>
      </c>
      <c r="B2250" t="s">
        <v>27</v>
      </c>
      <c r="C2250" t="s">
        <v>24</v>
      </c>
      <c r="D2250" t="s">
        <v>263</v>
      </c>
      <c r="E2250" t="s">
        <v>246</v>
      </c>
      <c r="F2250" t="s">
        <v>292</v>
      </c>
      <c r="G2250">
        <v>2016</v>
      </c>
      <c r="H2250" s="31">
        <v>137.274</v>
      </c>
      <c r="I2250" s="31">
        <v>95.230999999999995</v>
      </c>
      <c r="J2250" s="31">
        <v>42.152999999999999</v>
      </c>
      <c r="K2250" s="31">
        <v>85.197999999999993</v>
      </c>
      <c r="L2250" s="31">
        <v>84.965000000000003</v>
      </c>
      <c r="M2250" s="31" t="s">
        <v>293</v>
      </c>
      <c r="N2250" s="31">
        <v>77.835999999999999</v>
      </c>
      <c r="O2250" s="31" t="s">
        <v>293</v>
      </c>
    </row>
    <row r="2251" spans="1:15" x14ac:dyDescent="0.35">
      <c r="A2251" t="s">
        <v>27</v>
      </c>
      <c r="B2251" t="s">
        <v>27</v>
      </c>
      <c r="C2251" t="s">
        <v>28</v>
      </c>
      <c r="D2251" t="s">
        <v>29</v>
      </c>
      <c r="E2251" t="s">
        <v>246</v>
      </c>
      <c r="F2251" t="s">
        <v>292</v>
      </c>
      <c r="G2251">
        <v>2016</v>
      </c>
      <c r="H2251" s="31" t="s">
        <v>293</v>
      </c>
      <c r="I2251" s="31" t="s">
        <v>293</v>
      </c>
      <c r="J2251" s="31" t="s">
        <v>293</v>
      </c>
      <c r="K2251" s="31">
        <v>4.2069999999999999</v>
      </c>
      <c r="L2251" s="31">
        <v>4.2069999999999999</v>
      </c>
      <c r="M2251" s="31" t="s">
        <v>293</v>
      </c>
      <c r="N2251" s="31" t="s">
        <v>293</v>
      </c>
      <c r="O2251" s="31">
        <v>0</v>
      </c>
    </row>
    <row r="2252" spans="1:15" x14ac:dyDescent="0.35">
      <c r="A2252" t="s">
        <v>27</v>
      </c>
      <c r="B2252" t="s">
        <v>27</v>
      </c>
      <c r="C2252" t="s">
        <v>28</v>
      </c>
      <c r="D2252" t="s">
        <v>102</v>
      </c>
      <c r="E2252" t="s">
        <v>246</v>
      </c>
      <c r="F2252" t="s">
        <v>292</v>
      </c>
      <c r="G2252">
        <v>2016</v>
      </c>
      <c r="H2252" s="31">
        <v>246.85</v>
      </c>
      <c r="I2252" s="31">
        <v>149.52199999999999</v>
      </c>
      <c r="J2252" s="31">
        <v>97.326999999999998</v>
      </c>
      <c r="K2252" s="31">
        <v>28.166</v>
      </c>
      <c r="L2252" s="31">
        <v>26.646000000000001</v>
      </c>
      <c r="M2252" s="31" t="s">
        <v>293</v>
      </c>
      <c r="N2252" s="31">
        <v>26.646000000000001</v>
      </c>
      <c r="O2252" s="31" t="s">
        <v>293</v>
      </c>
    </row>
    <row r="2253" spans="1:15" x14ac:dyDescent="0.35">
      <c r="A2253" t="s">
        <v>23</v>
      </c>
      <c r="B2253" t="s">
        <v>23</v>
      </c>
      <c r="C2253" t="s">
        <v>28</v>
      </c>
      <c r="D2253" t="s">
        <v>163</v>
      </c>
      <c r="E2253" t="s">
        <v>246</v>
      </c>
      <c r="F2253" t="s">
        <v>292</v>
      </c>
      <c r="G2253">
        <v>2016</v>
      </c>
      <c r="H2253" s="31">
        <v>0</v>
      </c>
      <c r="I2253" s="31">
        <v>0</v>
      </c>
      <c r="J2253" s="31">
        <v>0</v>
      </c>
      <c r="K2253" s="31">
        <v>0</v>
      </c>
      <c r="L2253" s="31">
        <v>0</v>
      </c>
      <c r="M2253" s="31">
        <v>0</v>
      </c>
      <c r="N2253" s="31">
        <v>0</v>
      </c>
      <c r="O2253" s="31">
        <v>0</v>
      </c>
    </row>
    <row r="2254" spans="1:15" x14ac:dyDescent="0.35">
      <c r="A2254" t="s">
        <v>27</v>
      </c>
      <c r="B2254" t="s">
        <v>27</v>
      </c>
      <c r="C2254" t="s">
        <v>28</v>
      </c>
      <c r="D2254" t="s">
        <v>185</v>
      </c>
      <c r="E2254" t="s">
        <v>246</v>
      </c>
      <c r="F2254" t="s">
        <v>292</v>
      </c>
      <c r="G2254">
        <v>2016</v>
      </c>
      <c r="H2254" s="31">
        <v>383.46100000000001</v>
      </c>
      <c r="I2254" s="31">
        <v>383.46100000000001</v>
      </c>
      <c r="J2254" s="31">
        <v>0</v>
      </c>
      <c r="K2254" s="31">
        <v>14.726000000000001</v>
      </c>
      <c r="L2254" s="31">
        <v>14.726000000000001</v>
      </c>
      <c r="M2254" s="31" t="s">
        <v>293</v>
      </c>
      <c r="N2254" s="31" t="s">
        <v>293</v>
      </c>
      <c r="O2254" s="31">
        <v>0</v>
      </c>
    </row>
    <row r="2255" spans="1:15" x14ac:dyDescent="0.35">
      <c r="A2255" t="s">
        <v>27</v>
      </c>
      <c r="B2255" t="s">
        <v>27</v>
      </c>
      <c r="C2255" t="s">
        <v>28</v>
      </c>
      <c r="D2255" t="s">
        <v>257</v>
      </c>
      <c r="E2255" t="s">
        <v>246</v>
      </c>
      <c r="F2255" t="s">
        <v>292</v>
      </c>
      <c r="G2255">
        <v>2016</v>
      </c>
      <c r="H2255" s="31" t="s">
        <v>293</v>
      </c>
      <c r="I2255" s="31" t="s">
        <v>293</v>
      </c>
      <c r="J2255" s="31" t="s">
        <v>293</v>
      </c>
      <c r="K2255" s="31">
        <v>2.8050000000000002</v>
      </c>
      <c r="L2255" s="31">
        <v>2.8050000000000002</v>
      </c>
      <c r="M2255" s="31">
        <v>0</v>
      </c>
      <c r="N2255" s="31">
        <v>2.8050000000000002</v>
      </c>
      <c r="O2255" s="31">
        <v>0</v>
      </c>
    </row>
    <row r="2256" spans="1:15" x14ac:dyDescent="0.35">
      <c r="A2256" t="s">
        <v>27</v>
      </c>
      <c r="B2256" t="s">
        <v>27</v>
      </c>
      <c r="C2256" t="s">
        <v>36</v>
      </c>
      <c r="D2256" t="s">
        <v>37</v>
      </c>
      <c r="E2256" t="s">
        <v>246</v>
      </c>
      <c r="F2256" t="s">
        <v>292</v>
      </c>
      <c r="G2256">
        <v>2016</v>
      </c>
      <c r="H2256" s="31" t="s">
        <v>293</v>
      </c>
      <c r="I2256" s="31" t="s">
        <v>293</v>
      </c>
      <c r="J2256" s="31" t="s">
        <v>293</v>
      </c>
      <c r="K2256" s="31">
        <v>0</v>
      </c>
      <c r="L2256" s="31">
        <v>0</v>
      </c>
      <c r="M2256" s="31">
        <v>0</v>
      </c>
      <c r="N2256" s="31">
        <v>0</v>
      </c>
      <c r="O2256" s="31">
        <v>0</v>
      </c>
    </row>
    <row r="2257" spans="1:15" x14ac:dyDescent="0.35">
      <c r="A2257" t="s">
        <v>27</v>
      </c>
      <c r="B2257" t="s">
        <v>27</v>
      </c>
      <c r="C2257" t="s">
        <v>36</v>
      </c>
      <c r="D2257" t="s">
        <v>56</v>
      </c>
      <c r="E2257" t="s">
        <v>246</v>
      </c>
      <c r="F2257" t="s">
        <v>292</v>
      </c>
      <c r="G2257">
        <v>2016</v>
      </c>
      <c r="H2257" s="31" t="s">
        <v>293</v>
      </c>
      <c r="I2257" s="31" t="s">
        <v>293</v>
      </c>
      <c r="J2257" s="31">
        <v>0</v>
      </c>
      <c r="K2257" s="31">
        <v>1.052</v>
      </c>
      <c r="L2257" s="31">
        <v>1.052</v>
      </c>
      <c r="M2257" s="31">
        <v>0</v>
      </c>
      <c r="N2257" s="31">
        <v>1.052</v>
      </c>
      <c r="O2257" s="31">
        <v>0</v>
      </c>
    </row>
    <row r="2258" spans="1:15" x14ac:dyDescent="0.35">
      <c r="A2258" t="s">
        <v>23</v>
      </c>
      <c r="B2258" t="s">
        <v>23</v>
      </c>
      <c r="C2258" t="s">
        <v>36</v>
      </c>
      <c r="D2258" t="s">
        <v>63</v>
      </c>
      <c r="E2258" t="s">
        <v>246</v>
      </c>
      <c r="F2258" t="s">
        <v>292</v>
      </c>
      <c r="G2258">
        <v>2016</v>
      </c>
      <c r="H2258" s="31">
        <v>18.87</v>
      </c>
      <c r="I2258" s="31">
        <v>18.87</v>
      </c>
      <c r="J2258" s="31">
        <v>0</v>
      </c>
      <c r="K2258" s="31">
        <v>1.052</v>
      </c>
      <c r="L2258" s="31">
        <v>1.052</v>
      </c>
      <c r="M2258" s="31" t="s">
        <v>293</v>
      </c>
      <c r="N2258" s="31">
        <v>0.23400000000000001</v>
      </c>
      <c r="O2258" s="31" t="s">
        <v>293</v>
      </c>
    </row>
    <row r="2259" spans="1:15" x14ac:dyDescent="0.35">
      <c r="A2259" t="s">
        <v>38</v>
      </c>
      <c r="B2259" t="s">
        <v>38</v>
      </c>
      <c r="C2259" t="s">
        <v>39</v>
      </c>
      <c r="D2259" t="s">
        <v>65</v>
      </c>
      <c r="E2259" t="s">
        <v>246</v>
      </c>
      <c r="F2259" t="s">
        <v>292</v>
      </c>
      <c r="G2259">
        <v>2016</v>
      </c>
      <c r="H2259" s="31">
        <v>0</v>
      </c>
      <c r="I2259" s="31">
        <v>0</v>
      </c>
      <c r="J2259" s="31">
        <v>0</v>
      </c>
      <c r="K2259" s="31" t="s">
        <v>293</v>
      </c>
      <c r="L2259" s="31">
        <v>0</v>
      </c>
      <c r="M2259" s="31">
        <v>0</v>
      </c>
      <c r="N2259" s="31">
        <v>0</v>
      </c>
      <c r="O2259" s="31" t="s">
        <v>293</v>
      </c>
    </row>
    <row r="2260" spans="1:15" x14ac:dyDescent="0.35">
      <c r="A2260" t="s">
        <v>16</v>
      </c>
      <c r="B2260" t="s">
        <v>16</v>
      </c>
      <c r="C2260" t="s">
        <v>36</v>
      </c>
      <c r="D2260" t="s">
        <v>69</v>
      </c>
      <c r="E2260" t="s">
        <v>246</v>
      </c>
      <c r="F2260" t="s">
        <v>292</v>
      </c>
      <c r="G2260">
        <v>2016</v>
      </c>
      <c r="H2260" s="31" t="s">
        <v>293</v>
      </c>
      <c r="I2260" s="31" t="s">
        <v>293</v>
      </c>
      <c r="J2260" s="31">
        <v>0</v>
      </c>
      <c r="K2260" s="31">
        <v>5.3760000000000003</v>
      </c>
      <c r="L2260" s="31">
        <v>5.3760000000000003</v>
      </c>
      <c r="M2260" s="31" t="s">
        <v>293</v>
      </c>
      <c r="N2260" s="31">
        <v>5.3760000000000003</v>
      </c>
      <c r="O2260" s="31" t="s">
        <v>293</v>
      </c>
    </row>
    <row r="2261" spans="1:15" x14ac:dyDescent="0.35">
      <c r="A2261" t="s">
        <v>16</v>
      </c>
      <c r="B2261" t="s">
        <v>16</v>
      </c>
      <c r="C2261" t="s">
        <v>36</v>
      </c>
      <c r="D2261" t="s">
        <v>70</v>
      </c>
      <c r="E2261" t="s">
        <v>246</v>
      </c>
      <c r="F2261" t="s">
        <v>292</v>
      </c>
      <c r="G2261">
        <v>2016</v>
      </c>
      <c r="H2261" s="31" t="s">
        <v>293</v>
      </c>
      <c r="I2261" s="31" t="s">
        <v>293</v>
      </c>
      <c r="J2261" s="31" t="s">
        <v>293</v>
      </c>
      <c r="K2261" s="31">
        <v>0</v>
      </c>
      <c r="L2261" s="31">
        <v>0</v>
      </c>
      <c r="M2261" s="31">
        <v>0</v>
      </c>
      <c r="N2261" s="31">
        <v>0</v>
      </c>
      <c r="O2261" s="31">
        <v>0</v>
      </c>
    </row>
    <row r="2262" spans="1:15" x14ac:dyDescent="0.35">
      <c r="A2262" t="s">
        <v>27</v>
      </c>
      <c r="B2262" t="s">
        <v>27</v>
      </c>
      <c r="C2262" t="s">
        <v>36</v>
      </c>
      <c r="D2262" t="s">
        <v>73</v>
      </c>
      <c r="E2262" t="s">
        <v>246</v>
      </c>
      <c r="F2262" t="s">
        <v>292</v>
      </c>
      <c r="G2262">
        <v>2016</v>
      </c>
      <c r="H2262" s="31" t="s">
        <v>293</v>
      </c>
      <c r="I2262" s="31" t="s">
        <v>293</v>
      </c>
      <c r="J2262" s="31" t="s">
        <v>293</v>
      </c>
      <c r="K2262" s="31">
        <v>-1.052</v>
      </c>
      <c r="L2262" s="31">
        <v>-1.169</v>
      </c>
      <c r="M2262" s="31" t="s">
        <v>293</v>
      </c>
      <c r="N2262" s="31">
        <v>-1.169</v>
      </c>
      <c r="O2262" s="31" t="s">
        <v>293</v>
      </c>
    </row>
    <row r="2263" spans="1:15" x14ac:dyDescent="0.35">
      <c r="A2263" t="s">
        <v>27</v>
      </c>
      <c r="B2263" t="s">
        <v>27</v>
      </c>
      <c r="C2263" t="s">
        <v>36</v>
      </c>
      <c r="D2263" t="s">
        <v>71</v>
      </c>
      <c r="E2263" t="s">
        <v>246</v>
      </c>
      <c r="F2263" t="s">
        <v>292</v>
      </c>
      <c r="G2263">
        <v>2016</v>
      </c>
      <c r="H2263" s="31">
        <v>0</v>
      </c>
      <c r="I2263" s="31">
        <v>0</v>
      </c>
      <c r="J2263" s="31">
        <v>0</v>
      </c>
      <c r="K2263" s="31">
        <v>0</v>
      </c>
      <c r="L2263" s="31">
        <v>0</v>
      </c>
      <c r="M2263" s="31">
        <v>0</v>
      </c>
      <c r="N2263" s="31">
        <v>0</v>
      </c>
      <c r="O2263" s="31">
        <v>0</v>
      </c>
    </row>
    <row r="2264" spans="1:15" x14ac:dyDescent="0.35">
      <c r="A2264" t="s">
        <v>16</v>
      </c>
      <c r="B2264" t="s">
        <v>16</v>
      </c>
      <c r="C2264" t="s">
        <v>36</v>
      </c>
      <c r="D2264" t="s">
        <v>76</v>
      </c>
      <c r="E2264" t="s">
        <v>246</v>
      </c>
      <c r="F2264" t="s">
        <v>292</v>
      </c>
      <c r="G2264">
        <v>2016</v>
      </c>
      <c r="H2264" s="31">
        <v>0</v>
      </c>
      <c r="I2264" s="31">
        <v>0</v>
      </c>
      <c r="J2264" s="31">
        <v>0</v>
      </c>
      <c r="K2264" s="31">
        <v>0</v>
      </c>
      <c r="L2264" s="31">
        <v>0</v>
      </c>
      <c r="M2264" s="31">
        <v>0</v>
      </c>
      <c r="N2264" s="31">
        <v>0</v>
      </c>
      <c r="O2264" s="31">
        <v>0</v>
      </c>
    </row>
    <row r="2265" spans="1:15" x14ac:dyDescent="0.35">
      <c r="A2265" t="s">
        <v>16</v>
      </c>
      <c r="B2265" t="s">
        <v>16</v>
      </c>
      <c r="C2265" t="s">
        <v>36</v>
      </c>
      <c r="D2265" t="s">
        <v>77</v>
      </c>
      <c r="E2265" t="s">
        <v>246</v>
      </c>
      <c r="F2265" t="s">
        <v>292</v>
      </c>
      <c r="G2265">
        <v>2016</v>
      </c>
      <c r="H2265" s="31">
        <v>0</v>
      </c>
      <c r="I2265" s="31">
        <v>0</v>
      </c>
      <c r="J2265" s="31">
        <v>0</v>
      </c>
      <c r="K2265" s="31">
        <v>0</v>
      </c>
      <c r="L2265" s="31">
        <v>0</v>
      </c>
      <c r="M2265" s="31">
        <v>0</v>
      </c>
      <c r="N2265" s="31">
        <v>0</v>
      </c>
      <c r="O2265" s="31">
        <v>0</v>
      </c>
    </row>
    <row r="2266" spans="1:15" x14ac:dyDescent="0.35">
      <c r="A2266" t="s">
        <v>27</v>
      </c>
      <c r="B2266" t="s">
        <v>27</v>
      </c>
      <c r="C2266" t="s">
        <v>36</v>
      </c>
      <c r="D2266" t="s">
        <v>86</v>
      </c>
      <c r="E2266" t="s">
        <v>246</v>
      </c>
      <c r="F2266" t="s">
        <v>292</v>
      </c>
      <c r="G2266">
        <v>2016</v>
      </c>
      <c r="H2266" s="31">
        <v>0</v>
      </c>
      <c r="I2266" s="31">
        <v>0</v>
      </c>
      <c r="J2266" s="31">
        <v>0</v>
      </c>
      <c r="K2266" s="31">
        <v>0</v>
      </c>
      <c r="L2266" s="31">
        <v>0</v>
      </c>
      <c r="M2266" s="31">
        <v>0</v>
      </c>
      <c r="N2266" s="31">
        <v>0</v>
      </c>
      <c r="O2266" s="31">
        <v>0</v>
      </c>
    </row>
    <row r="2267" spans="1:15" x14ac:dyDescent="0.35">
      <c r="A2267" t="s">
        <v>27</v>
      </c>
      <c r="B2267" t="s">
        <v>27</v>
      </c>
      <c r="C2267" t="s">
        <v>36</v>
      </c>
      <c r="D2267" t="s">
        <v>88</v>
      </c>
      <c r="E2267" t="s">
        <v>246</v>
      </c>
      <c r="F2267" t="s">
        <v>292</v>
      </c>
      <c r="G2267">
        <v>2016</v>
      </c>
      <c r="H2267" s="31" t="s">
        <v>293</v>
      </c>
      <c r="I2267" s="31">
        <v>0</v>
      </c>
      <c r="J2267" s="31" t="s">
        <v>293</v>
      </c>
      <c r="K2267" s="31" t="s">
        <v>293</v>
      </c>
      <c r="L2267" s="31">
        <v>0</v>
      </c>
      <c r="M2267" s="31">
        <v>0</v>
      </c>
      <c r="N2267" s="31">
        <v>0</v>
      </c>
      <c r="O2267" s="31" t="s">
        <v>293</v>
      </c>
    </row>
    <row r="2268" spans="1:15" x14ac:dyDescent="0.35">
      <c r="A2268" t="s">
        <v>16</v>
      </c>
      <c r="B2268" t="s">
        <v>16</v>
      </c>
      <c r="C2268" t="s">
        <v>36</v>
      </c>
      <c r="D2268" t="s">
        <v>87</v>
      </c>
      <c r="E2268" t="s">
        <v>246</v>
      </c>
      <c r="F2268" t="s">
        <v>292</v>
      </c>
      <c r="G2268">
        <v>2016</v>
      </c>
      <c r="H2268" s="31" t="s">
        <v>293</v>
      </c>
      <c r="I2268" s="31" t="s">
        <v>293</v>
      </c>
      <c r="J2268" s="31" t="s">
        <v>293</v>
      </c>
      <c r="K2268" s="31">
        <v>0.11700000000000001</v>
      </c>
      <c r="L2268" s="31">
        <v>0.11700000000000001</v>
      </c>
      <c r="M2268" s="31" t="s">
        <v>293</v>
      </c>
      <c r="N2268" s="31">
        <v>0.11700000000000001</v>
      </c>
      <c r="O2268" s="31" t="s">
        <v>293</v>
      </c>
    </row>
    <row r="2269" spans="1:15" x14ac:dyDescent="0.35">
      <c r="A2269" t="s">
        <v>27</v>
      </c>
      <c r="B2269" t="s">
        <v>27</v>
      </c>
      <c r="C2269" t="s">
        <v>36</v>
      </c>
      <c r="D2269" t="s">
        <v>91</v>
      </c>
      <c r="E2269" t="s">
        <v>246</v>
      </c>
      <c r="F2269" t="s">
        <v>292</v>
      </c>
      <c r="G2269">
        <v>2016</v>
      </c>
      <c r="H2269" s="31" t="s">
        <v>293</v>
      </c>
      <c r="I2269" s="31" t="s">
        <v>293</v>
      </c>
      <c r="J2269" s="31" t="s">
        <v>293</v>
      </c>
      <c r="K2269" s="31">
        <v>53.877000000000002</v>
      </c>
      <c r="L2269" s="31">
        <v>53.877000000000002</v>
      </c>
      <c r="M2269" s="31" t="s">
        <v>293</v>
      </c>
      <c r="N2269" s="31" t="s">
        <v>293</v>
      </c>
      <c r="O2269" s="31">
        <v>0</v>
      </c>
    </row>
    <row r="2270" spans="1:15" x14ac:dyDescent="0.35">
      <c r="A2270" t="s">
        <v>27</v>
      </c>
      <c r="B2270" t="s">
        <v>27</v>
      </c>
      <c r="C2270" t="s">
        <v>28</v>
      </c>
      <c r="D2270" t="s">
        <v>98</v>
      </c>
      <c r="E2270" t="s">
        <v>246</v>
      </c>
      <c r="F2270" t="s">
        <v>292</v>
      </c>
      <c r="G2270">
        <v>2016</v>
      </c>
      <c r="H2270" s="31">
        <v>0</v>
      </c>
      <c r="I2270" s="31">
        <v>0</v>
      </c>
      <c r="J2270" s="31">
        <v>0</v>
      </c>
      <c r="K2270" s="31">
        <v>0</v>
      </c>
      <c r="L2270" s="31">
        <v>0</v>
      </c>
      <c r="M2270" s="31">
        <v>0</v>
      </c>
      <c r="N2270" s="31">
        <v>0</v>
      </c>
      <c r="O2270" s="31">
        <v>0</v>
      </c>
    </row>
    <row r="2271" spans="1:15" x14ac:dyDescent="0.35">
      <c r="A2271" t="s">
        <v>23</v>
      </c>
      <c r="B2271" t="s">
        <v>23</v>
      </c>
      <c r="C2271" t="s">
        <v>36</v>
      </c>
      <c r="D2271" t="s">
        <v>104</v>
      </c>
      <c r="E2271" t="s">
        <v>246</v>
      </c>
      <c r="F2271" t="s">
        <v>292</v>
      </c>
      <c r="G2271">
        <v>2016</v>
      </c>
      <c r="H2271" s="31">
        <v>0</v>
      </c>
      <c r="I2271" s="31">
        <v>0</v>
      </c>
      <c r="J2271" s="31">
        <v>0</v>
      </c>
      <c r="K2271" s="31">
        <v>0</v>
      </c>
      <c r="L2271" s="31">
        <v>0</v>
      </c>
      <c r="M2271" s="31">
        <v>0</v>
      </c>
      <c r="N2271" s="31">
        <v>0</v>
      </c>
      <c r="O2271" s="31">
        <v>0</v>
      </c>
    </row>
    <row r="2272" spans="1:15" x14ac:dyDescent="0.35">
      <c r="A2272" t="s">
        <v>16</v>
      </c>
      <c r="B2272" t="s">
        <v>16</v>
      </c>
      <c r="C2272" t="s">
        <v>36</v>
      </c>
      <c r="D2272" t="s">
        <v>105</v>
      </c>
      <c r="E2272" t="s">
        <v>246</v>
      </c>
      <c r="F2272" t="s">
        <v>292</v>
      </c>
      <c r="G2272">
        <v>2016</v>
      </c>
      <c r="H2272" s="31">
        <v>0</v>
      </c>
      <c r="I2272" s="31">
        <v>0</v>
      </c>
      <c r="J2272" s="31">
        <v>0</v>
      </c>
      <c r="K2272" s="31">
        <v>0</v>
      </c>
      <c r="L2272" s="31">
        <v>0</v>
      </c>
      <c r="M2272" s="31">
        <v>0</v>
      </c>
      <c r="N2272" s="31">
        <v>0</v>
      </c>
      <c r="O2272" s="31">
        <v>0</v>
      </c>
    </row>
    <row r="2273" spans="1:15" x14ac:dyDescent="0.35">
      <c r="A2273" t="s">
        <v>16</v>
      </c>
      <c r="B2273" t="s">
        <v>16</v>
      </c>
      <c r="C2273" t="s">
        <v>36</v>
      </c>
      <c r="D2273" t="s">
        <v>108</v>
      </c>
      <c r="E2273" t="s">
        <v>246</v>
      </c>
      <c r="F2273" t="s">
        <v>292</v>
      </c>
      <c r="G2273">
        <v>2016</v>
      </c>
      <c r="H2273" s="31">
        <v>0</v>
      </c>
      <c r="I2273" s="31">
        <v>0</v>
      </c>
      <c r="J2273" s="31">
        <v>0</v>
      </c>
      <c r="K2273" s="31">
        <v>0</v>
      </c>
      <c r="L2273" s="31">
        <v>0</v>
      </c>
      <c r="M2273" s="31">
        <v>0</v>
      </c>
      <c r="N2273" s="31">
        <v>0</v>
      </c>
      <c r="O2273" s="31">
        <v>0</v>
      </c>
    </row>
    <row r="2274" spans="1:15" x14ac:dyDescent="0.35">
      <c r="A2274" t="s">
        <v>23</v>
      </c>
      <c r="B2274" t="s">
        <v>23</v>
      </c>
      <c r="C2274" t="s">
        <v>36</v>
      </c>
      <c r="D2274" t="s">
        <v>116</v>
      </c>
      <c r="E2274" t="s">
        <v>246</v>
      </c>
      <c r="F2274" t="s">
        <v>292</v>
      </c>
      <c r="G2274">
        <v>2016</v>
      </c>
      <c r="H2274" s="31">
        <v>0</v>
      </c>
      <c r="I2274" s="31">
        <v>0</v>
      </c>
      <c r="J2274" s="31">
        <v>0</v>
      </c>
      <c r="K2274" s="31">
        <v>0</v>
      </c>
      <c r="L2274" s="31">
        <v>0</v>
      </c>
      <c r="M2274" s="31">
        <v>0</v>
      </c>
      <c r="N2274" s="31">
        <v>0</v>
      </c>
      <c r="O2274" s="31">
        <v>0</v>
      </c>
    </row>
    <row r="2275" spans="1:15" x14ac:dyDescent="0.35">
      <c r="A2275" t="s">
        <v>16</v>
      </c>
      <c r="B2275" t="s">
        <v>16</v>
      </c>
      <c r="C2275" t="s">
        <v>36</v>
      </c>
      <c r="D2275" t="s">
        <v>117</v>
      </c>
      <c r="E2275" t="s">
        <v>246</v>
      </c>
      <c r="F2275" t="s">
        <v>292</v>
      </c>
      <c r="G2275">
        <v>2016</v>
      </c>
      <c r="H2275" s="31">
        <v>0</v>
      </c>
      <c r="I2275" s="31">
        <v>0</v>
      </c>
      <c r="J2275" s="31">
        <v>0</v>
      </c>
      <c r="K2275" s="31">
        <v>0</v>
      </c>
      <c r="L2275" s="31">
        <v>0</v>
      </c>
      <c r="M2275" s="31">
        <v>0</v>
      </c>
      <c r="N2275" s="31">
        <v>0</v>
      </c>
      <c r="O2275" s="31">
        <v>0</v>
      </c>
    </row>
    <row r="2276" spans="1:15" x14ac:dyDescent="0.35">
      <c r="A2276" t="s">
        <v>27</v>
      </c>
      <c r="B2276" t="s">
        <v>27</v>
      </c>
      <c r="C2276" t="s">
        <v>36</v>
      </c>
      <c r="D2276" t="s">
        <v>120</v>
      </c>
      <c r="E2276" t="s">
        <v>246</v>
      </c>
      <c r="F2276" t="s">
        <v>292</v>
      </c>
      <c r="G2276">
        <v>2016</v>
      </c>
      <c r="H2276" s="31" t="s">
        <v>293</v>
      </c>
      <c r="I2276" s="31" t="s">
        <v>293</v>
      </c>
      <c r="J2276" s="31" t="s">
        <v>293</v>
      </c>
      <c r="K2276" s="31">
        <v>-3.74</v>
      </c>
      <c r="L2276" s="31">
        <v>-5.1420000000000003</v>
      </c>
      <c r="M2276" s="31" t="s">
        <v>293</v>
      </c>
      <c r="N2276" s="31">
        <v>-5.1420000000000003</v>
      </c>
      <c r="O2276" s="31" t="s">
        <v>293</v>
      </c>
    </row>
    <row r="2277" spans="1:15" x14ac:dyDescent="0.35">
      <c r="A2277" t="s">
        <v>16</v>
      </c>
      <c r="B2277" t="s">
        <v>16</v>
      </c>
      <c r="C2277" t="s">
        <v>36</v>
      </c>
      <c r="D2277" t="s">
        <v>130</v>
      </c>
      <c r="E2277" t="s">
        <v>246</v>
      </c>
      <c r="F2277" t="s">
        <v>292</v>
      </c>
      <c r="G2277">
        <v>2016</v>
      </c>
      <c r="H2277" s="31">
        <v>0</v>
      </c>
      <c r="I2277" s="31">
        <v>0</v>
      </c>
      <c r="J2277" s="31">
        <v>0</v>
      </c>
      <c r="K2277" s="31">
        <v>0</v>
      </c>
      <c r="L2277" s="31">
        <v>0</v>
      </c>
      <c r="M2277" s="31">
        <v>0</v>
      </c>
      <c r="N2277" s="31">
        <v>0</v>
      </c>
      <c r="O2277" s="31">
        <v>0</v>
      </c>
    </row>
    <row r="2278" spans="1:15" x14ac:dyDescent="0.35">
      <c r="A2278" t="s">
        <v>16</v>
      </c>
      <c r="B2278" t="s">
        <v>16</v>
      </c>
      <c r="C2278" t="s">
        <v>36</v>
      </c>
      <c r="D2278" t="s">
        <v>131</v>
      </c>
      <c r="E2278" t="s">
        <v>246</v>
      </c>
      <c r="F2278" t="s">
        <v>292</v>
      </c>
      <c r="G2278">
        <v>2016</v>
      </c>
      <c r="H2278" s="31">
        <v>0</v>
      </c>
      <c r="I2278" s="31">
        <v>0</v>
      </c>
      <c r="J2278" s="31">
        <v>0</v>
      </c>
      <c r="K2278" s="31">
        <v>0</v>
      </c>
      <c r="L2278" s="31">
        <v>0</v>
      </c>
      <c r="M2278" s="31">
        <v>0</v>
      </c>
      <c r="N2278" s="31">
        <v>0</v>
      </c>
      <c r="O2278" s="31">
        <v>0</v>
      </c>
    </row>
    <row r="2279" spans="1:15" x14ac:dyDescent="0.35">
      <c r="A2279" t="s">
        <v>27</v>
      </c>
      <c r="B2279" t="s">
        <v>27</v>
      </c>
      <c r="C2279" t="s">
        <v>36</v>
      </c>
      <c r="D2279" t="s">
        <v>151</v>
      </c>
      <c r="E2279" t="s">
        <v>246</v>
      </c>
      <c r="F2279" t="s">
        <v>292</v>
      </c>
      <c r="G2279">
        <v>2016</v>
      </c>
      <c r="H2279" s="31">
        <v>104.831</v>
      </c>
      <c r="I2279" s="31">
        <v>45.021999999999998</v>
      </c>
      <c r="J2279" s="31">
        <v>59.808999999999997</v>
      </c>
      <c r="K2279" s="31">
        <v>5.96</v>
      </c>
      <c r="L2279" s="31">
        <v>3.6230000000000002</v>
      </c>
      <c r="M2279" s="31">
        <v>0</v>
      </c>
      <c r="N2279" s="31">
        <v>3.6230000000000002</v>
      </c>
      <c r="O2279" s="31">
        <v>2.3370000000000002</v>
      </c>
    </row>
    <row r="2280" spans="1:15" x14ac:dyDescent="0.35">
      <c r="A2280" t="s">
        <v>27</v>
      </c>
      <c r="B2280" t="s">
        <v>27</v>
      </c>
      <c r="C2280" t="s">
        <v>36</v>
      </c>
      <c r="D2280" t="s">
        <v>161</v>
      </c>
      <c r="E2280" t="s">
        <v>246</v>
      </c>
      <c r="F2280" t="s">
        <v>292</v>
      </c>
      <c r="G2280">
        <v>2016</v>
      </c>
      <c r="H2280" s="31">
        <v>0</v>
      </c>
      <c r="I2280" s="31">
        <v>0</v>
      </c>
      <c r="J2280" s="31">
        <v>0</v>
      </c>
      <c r="K2280" s="31">
        <v>0</v>
      </c>
      <c r="L2280" s="31">
        <v>0</v>
      </c>
      <c r="M2280" s="31">
        <v>0</v>
      </c>
      <c r="N2280" s="31">
        <v>0</v>
      </c>
      <c r="O2280" s="31">
        <v>0</v>
      </c>
    </row>
    <row r="2281" spans="1:15" x14ac:dyDescent="0.35">
      <c r="A2281" t="s">
        <v>16</v>
      </c>
      <c r="B2281" t="s">
        <v>16</v>
      </c>
      <c r="C2281" t="s">
        <v>36</v>
      </c>
      <c r="D2281" t="s">
        <v>162</v>
      </c>
      <c r="E2281" t="s">
        <v>246</v>
      </c>
      <c r="F2281" t="s">
        <v>292</v>
      </c>
      <c r="G2281">
        <v>2016</v>
      </c>
      <c r="H2281" s="31">
        <v>0</v>
      </c>
      <c r="I2281" s="31">
        <v>0</v>
      </c>
      <c r="J2281" s="31">
        <v>0</v>
      </c>
      <c r="K2281" s="31">
        <v>0</v>
      </c>
      <c r="L2281" s="31">
        <v>0</v>
      </c>
      <c r="M2281" s="31">
        <v>0</v>
      </c>
      <c r="N2281" s="31">
        <v>0</v>
      </c>
      <c r="O2281" s="31">
        <v>0</v>
      </c>
    </row>
    <row r="2282" spans="1:15" x14ac:dyDescent="0.35">
      <c r="A2282" t="s">
        <v>16</v>
      </c>
      <c r="B2282" t="s">
        <v>16</v>
      </c>
      <c r="C2282" t="s">
        <v>36</v>
      </c>
      <c r="D2282" t="s">
        <v>167</v>
      </c>
      <c r="E2282" t="s">
        <v>246</v>
      </c>
      <c r="F2282" t="s">
        <v>292</v>
      </c>
      <c r="G2282">
        <v>2016</v>
      </c>
      <c r="H2282" s="31">
        <v>0</v>
      </c>
      <c r="I2282" s="31">
        <v>0</v>
      </c>
      <c r="J2282" s="31">
        <v>0</v>
      </c>
      <c r="K2282" s="31">
        <v>0</v>
      </c>
      <c r="L2282" s="31">
        <v>0</v>
      </c>
      <c r="M2282" s="31">
        <v>0</v>
      </c>
      <c r="N2282" s="31">
        <v>0</v>
      </c>
      <c r="O2282" s="31">
        <v>0</v>
      </c>
    </row>
    <row r="2283" spans="1:15" x14ac:dyDescent="0.35">
      <c r="A2283" t="s">
        <v>16</v>
      </c>
      <c r="B2283" t="s">
        <v>16</v>
      </c>
      <c r="C2283" t="s">
        <v>36</v>
      </c>
      <c r="D2283" t="s">
        <v>168</v>
      </c>
      <c r="E2283" t="s">
        <v>246</v>
      </c>
      <c r="F2283" t="s">
        <v>292</v>
      </c>
      <c r="G2283">
        <v>2016</v>
      </c>
      <c r="H2283" s="31">
        <v>0</v>
      </c>
      <c r="I2283" s="31">
        <v>0</v>
      </c>
      <c r="J2283" s="31">
        <v>0</v>
      </c>
      <c r="K2283" s="31">
        <v>0</v>
      </c>
      <c r="L2283" s="31">
        <v>0</v>
      </c>
      <c r="M2283" s="31">
        <v>0</v>
      </c>
      <c r="N2283" s="31">
        <v>0</v>
      </c>
      <c r="O2283" s="31">
        <v>0</v>
      </c>
    </row>
    <row r="2284" spans="1:15" x14ac:dyDescent="0.35">
      <c r="A2284" t="s">
        <v>16</v>
      </c>
      <c r="B2284" t="s">
        <v>16</v>
      </c>
      <c r="C2284" t="s">
        <v>36</v>
      </c>
      <c r="D2284" t="s">
        <v>171</v>
      </c>
      <c r="E2284" t="s">
        <v>246</v>
      </c>
      <c r="F2284" t="s">
        <v>292</v>
      </c>
      <c r="G2284">
        <v>2016</v>
      </c>
      <c r="H2284" s="31" t="s">
        <v>293</v>
      </c>
      <c r="I2284" s="31" t="s">
        <v>293</v>
      </c>
      <c r="J2284" s="31">
        <v>0</v>
      </c>
      <c r="K2284" s="31">
        <v>11.57</v>
      </c>
      <c r="L2284" s="31">
        <v>11.57</v>
      </c>
      <c r="M2284" s="31" t="s">
        <v>293</v>
      </c>
      <c r="N2284" s="31" t="s">
        <v>293</v>
      </c>
      <c r="O2284" s="31">
        <v>0</v>
      </c>
    </row>
    <row r="2285" spans="1:15" x14ac:dyDescent="0.35">
      <c r="A2285" t="s">
        <v>27</v>
      </c>
      <c r="B2285" t="s">
        <v>27</v>
      </c>
      <c r="C2285" t="s">
        <v>36</v>
      </c>
      <c r="D2285" t="s">
        <v>175</v>
      </c>
      <c r="E2285" t="s">
        <v>246</v>
      </c>
      <c r="F2285" t="s">
        <v>292</v>
      </c>
      <c r="G2285">
        <v>2016</v>
      </c>
      <c r="H2285" s="31">
        <v>0</v>
      </c>
      <c r="I2285" s="31">
        <v>0</v>
      </c>
      <c r="J2285" s="31">
        <v>0</v>
      </c>
      <c r="K2285" s="31">
        <v>0</v>
      </c>
      <c r="L2285" s="31">
        <v>0</v>
      </c>
      <c r="M2285" s="31">
        <v>0</v>
      </c>
      <c r="N2285" s="31">
        <v>0</v>
      </c>
      <c r="O2285" s="31">
        <v>0</v>
      </c>
    </row>
    <row r="2286" spans="1:15" x14ac:dyDescent="0.35">
      <c r="A2286" t="s">
        <v>34</v>
      </c>
      <c r="B2286" t="s">
        <v>34</v>
      </c>
      <c r="C2286" t="s">
        <v>36</v>
      </c>
      <c r="D2286" t="s">
        <v>176</v>
      </c>
      <c r="E2286" t="s">
        <v>246</v>
      </c>
      <c r="F2286" t="s">
        <v>292</v>
      </c>
      <c r="G2286">
        <v>2016</v>
      </c>
      <c r="H2286" s="31">
        <v>1393.37</v>
      </c>
      <c r="I2286" s="31">
        <v>1393.37</v>
      </c>
      <c r="J2286" s="31">
        <v>0</v>
      </c>
      <c r="K2286" s="31">
        <v>37.515000000000001</v>
      </c>
      <c r="L2286" s="31">
        <v>37.515000000000001</v>
      </c>
      <c r="M2286" s="31" t="s">
        <v>293</v>
      </c>
      <c r="N2286" s="31" t="s">
        <v>293</v>
      </c>
      <c r="O2286" s="31">
        <v>0</v>
      </c>
    </row>
    <row r="2287" spans="1:15" x14ac:dyDescent="0.35">
      <c r="A2287" t="s">
        <v>16</v>
      </c>
      <c r="B2287" t="s">
        <v>16</v>
      </c>
      <c r="C2287" t="s">
        <v>36</v>
      </c>
      <c r="D2287" t="s">
        <v>186</v>
      </c>
      <c r="E2287" t="s">
        <v>246</v>
      </c>
      <c r="F2287" t="s">
        <v>292</v>
      </c>
      <c r="G2287">
        <v>2016</v>
      </c>
      <c r="H2287" s="31" t="s">
        <v>293</v>
      </c>
      <c r="I2287" s="31" t="s">
        <v>293</v>
      </c>
      <c r="J2287" s="31">
        <v>0</v>
      </c>
      <c r="K2287" s="31">
        <v>-0.81799999999999995</v>
      </c>
      <c r="L2287" s="31">
        <v>-0.81799999999999995</v>
      </c>
      <c r="M2287" s="31">
        <v>0</v>
      </c>
      <c r="N2287" s="31">
        <v>-0.81799999999999995</v>
      </c>
      <c r="O2287" s="31">
        <v>0</v>
      </c>
    </row>
    <row r="2288" spans="1:15" x14ac:dyDescent="0.35">
      <c r="A2288" t="s">
        <v>23</v>
      </c>
      <c r="B2288" t="s">
        <v>23</v>
      </c>
      <c r="C2288" t="s">
        <v>36</v>
      </c>
      <c r="D2288" t="s">
        <v>188</v>
      </c>
      <c r="E2288" t="s">
        <v>246</v>
      </c>
      <c r="F2288" t="s">
        <v>292</v>
      </c>
      <c r="G2288">
        <v>2016</v>
      </c>
      <c r="H2288" s="31" t="s">
        <v>293</v>
      </c>
      <c r="I2288" s="31" t="s">
        <v>293</v>
      </c>
      <c r="J2288" s="31">
        <v>0</v>
      </c>
      <c r="K2288" s="31">
        <v>1.9870000000000001</v>
      </c>
      <c r="L2288" s="31">
        <v>1.9870000000000001</v>
      </c>
      <c r="M2288" s="31" t="s">
        <v>293</v>
      </c>
      <c r="N2288" s="31" t="s">
        <v>293</v>
      </c>
      <c r="O2288" s="31">
        <v>0</v>
      </c>
    </row>
    <row r="2289" spans="1:15" x14ac:dyDescent="0.35">
      <c r="A2289" t="s">
        <v>16</v>
      </c>
      <c r="B2289" t="s">
        <v>16</v>
      </c>
      <c r="C2289" t="s">
        <v>36</v>
      </c>
      <c r="D2289" t="s">
        <v>195</v>
      </c>
      <c r="E2289" t="s">
        <v>246</v>
      </c>
      <c r="F2289" t="s">
        <v>292</v>
      </c>
      <c r="G2289">
        <v>2016</v>
      </c>
      <c r="H2289" s="31">
        <v>0</v>
      </c>
      <c r="I2289" s="31">
        <v>0</v>
      </c>
      <c r="J2289" s="31">
        <v>0</v>
      </c>
      <c r="K2289" s="31">
        <v>0</v>
      </c>
      <c r="L2289" s="31">
        <v>0</v>
      </c>
      <c r="M2289" s="31">
        <v>0</v>
      </c>
      <c r="N2289" s="31">
        <v>0</v>
      </c>
      <c r="O2289" s="31">
        <v>0</v>
      </c>
    </row>
    <row r="2290" spans="1:15" x14ac:dyDescent="0.35">
      <c r="A2290" t="s">
        <v>27</v>
      </c>
      <c r="B2290" t="s">
        <v>27</v>
      </c>
      <c r="C2290" t="s">
        <v>36</v>
      </c>
      <c r="D2290" t="s">
        <v>196</v>
      </c>
      <c r="E2290" t="s">
        <v>246</v>
      </c>
      <c r="F2290" t="s">
        <v>292</v>
      </c>
      <c r="G2290">
        <v>2016</v>
      </c>
      <c r="H2290" s="31">
        <v>34.76</v>
      </c>
      <c r="I2290" s="31">
        <v>123.59</v>
      </c>
      <c r="J2290" s="31">
        <v>-88.831000000000003</v>
      </c>
      <c r="K2290" s="31">
        <v>-0.46700000000000003</v>
      </c>
      <c r="L2290" s="31">
        <v>-0.70099999999999996</v>
      </c>
      <c r="M2290" s="31" t="s">
        <v>293</v>
      </c>
      <c r="N2290" s="31">
        <v>-0.70099999999999996</v>
      </c>
      <c r="O2290" s="31" t="s">
        <v>293</v>
      </c>
    </row>
    <row r="2291" spans="1:15" x14ac:dyDescent="0.35">
      <c r="A2291" t="s">
        <v>16</v>
      </c>
      <c r="B2291" t="s">
        <v>16</v>
      </c>
      <c r="C2291" t="s">
        <v>36</v>
      </c>
      <c r="D2291" t="s">
        <v>219</v>
      </c>
      <c r="E2291" t="s">
        <v>246</v>
      </c>
      <c r="F2291" t="s">
        <v>292</v>
      </c>
      <c r="G2291">
        <v>2016</v>
      </c>
      <c r="H2291" s="31">
        <v>0</v>
      </c>
      <c r="I2291" s="31">
        <v>0</v>
      </c>
      <c r="J2291" s="31">
        <v>0</v>
      </c>
      <c r="K2291" s="31">
        <v>0</v>
      </c>
      <c r="L2291" s="31">
        <v>0</v>
      </c>
      <c r="M2291" s="31">
        <v>0</v>
      </c>
      <c r="N2291" s="31">
        <v>0</v>
      </c>
      <c r="O2291" s="31">
        <v>0</v>
      </c>
    </row>
    <row r="2292" spans="1:15" x14ac:dyDescent="0.35">
      <c r="A2292" t="s">
        <v>38</v>
      </c>
      <c r="B2292" t="s">
        <v>38</v>
      </c>
      <c r="C2292" t="s">
        <v>39</v>
      </c>
      <c r="D2292" t="s">
        <v>220</v>
      </c>
      <c r="E2292" t="s">
        <v>246</v>
      </c>
      <c r="F2292" t="s">
        <v>292</v>
      </c>
      <c r="G2292">
        <v>2016</v>
      </c>
      <c r="H2292" s="31">
        <v>0</v>
      </c>
      <c r="I2292" s="31">
        <v>0</v>
      </c>
      <c r="J2292" s="31">
        <v>0</v>
      </c>
      <c r="K2292" s="31">
        <v>0</v>
      </c>
      <c r="L2292" s="31">
        <v>0</v>
      </c>
      <c r="M2292" s="31">
        <v>0</v>
      </c>
      <c r="N2292" s="31">
        <v>0</v>
      </c>
      <c r="O2292" s="31">
        <v>0</v>
      </c>
    </row>
    <row r="2293" spans="1:15" x14ac:dyDescent="0.35">
      <c r="A2293" t="s">
        <v>27</v>
      </c>
      <c r="B2293" t="s">
        <v>27</v>
      </c>
      <c r="C2293" t="s">
        <v>36</v>
      </c>
      <c r="D2293" t="s">
        <v>224</v>
      </c>
      <c r="E2293" t="s">
        <v>246</v>
      </c>
      <c r="F2293" t="s">
        <v>292</v>
      </c>
      <c r="G2293">
        <v>2016</v>
      </c>
      <c r="H2293" s="31">
        <v>0</v>
      </c>
      <c r="I2293" s="31">
        <v>0</v>
      </c>
      <c r="J2293" s="31">
        <v>0</v>
      </c>
      <c r="K2293" s="31">
        <v>0</v>
      </c>
      <c r="L2293" s="31">
        <v>0</v>
      </c>
      <c r="M2293" s="31">
        <v>0</v>
      </c>
      <c r="N2293" s="31">
        <v>0</v>
      </c>
      <c r="O2293" s="31">
        <v>0</v>
      </c>
    </row>
    <row r="2294" spans="1:15" x14ac:dyDescent="0.35">
      <c r="A2294" t="s">
        <v>27</v>
      </c>
      <c r="B2294" t="s">
        <v>27</v>
      </c>
      <c r="C2294" t="s">
        <v>36</v>
      </c>
      <c r="D2294" t="s">
        <v>226</v>
      </c>
      <c r="E2294" t="s">
        <v>246</v>
      </c>
      <c r="F2294" t="s">
        <v>292</v>
      </c>
      <c r="G2294">
        <v>2016</v>
      </c>
      <c r="H2294" s="31">
        <v>27.808</v>
      </c>
      <c r="I2294" s="31" t="s">
        <v>293</v>
      </c>
      <c r="J2294" s="31" t="s">
        <v>293</v>
      </c>
      <c r="K2294" s="31">
        <v>1.6359999999999999</v>
      </c>
      <c r="L2294" s="31">
        <v>1.6359999999999999</v>
      </c>
      <c r="M2294" s="31">
        <v>0</v>
      </c>
      <c r="N2294" s="31">
        <v>1.6359999999999999</v>
      </c>
      <c r="O2294" s="31">
        <v>0</v>
      </c>
    </row>
    <row r="2295" spans="1:15" x14ac:dyDescent="0.35">
      <c r="A2295" t="s">
        <v>34</v>
      </c>
      <c r="B2295" t="s">
        <v>34</v>
      </c>
      <c r="C2295" t="s">
        <v>36</v>
      </c>
      <c r="D2295" t="s">
        <v>228</v>
      </c>
      <c r="E2295" t="s">
        <v>246</v>
      </c>
      <c r="F2295" t="s">
        <v>292</v>
      </c>
      <c r="G2295">
        <v>2016</v>
      </c>
      <c r="H2295" s="31">
        <v>0</v>
      </c>
      <c r="I2295" s="31">
        <v>0</v>
      </c>
      <c r="J2295" s="31">
        <v>0</v>
      </c>
      <c r="K2295" s="31">
        <v>0</v>
      </c>
      <c r="L2295" s="31">
        <v>0</v>
      </c>
      <c r="M2295" s="31">
        <v>0</v>
      </c>
      <c r="N2295" s="31">
        <v>0</v>
      </c>
      <c r="O2295" s="31">
        <v>0</v>
      </c>
    </row>
    <row r="2296" spans="1:15" x14ac:dyDescent="0.35">
      <c r="A2296" t="s">
        <v>16</v>
      </c>
      <c r="B2296" t="s">
        <v>16</v>
      </c>
      <c r="C2296" t="s">
        <v>36</v>
      </c>
      <c r="D2296" t="s">
        <v>229</v>
      </c>
      <c r="E2296" t="s">
        <v>246</v>
      </c>
      <c r="F2296" t="s">
        <v>292</v>
      </c>
      <c r="G2296">
        <v>2016</v>
      </c>
      <c r="H2296" s="31" t="s">
        <v>293</v>
      </c>
      <c r="I2296" s="31" t="s">
        <v>293</v>
      </c>
      <c r="J2296" s="31" t="s">
        <v>293</v>
      </c>
      <c r="K2296" s="31">
        <v>0.46700000000000003</v>
      </c>
      <c r="L2296" s="31">
        <v>0.46700000000000003</v>
      </c>
      <c r="M2296" s="31" t="s">
        <v>293</v>
      </c>
      <c r="N2296" s="31">
        <v>0.46700000000000003</v>
      </c>
      <c r="O2296" s="31" t="s">
        <v>293</v>
      </c>
    </row>
    <row r="2297" spans="1:15" x14ac:dyDescent="0.35">
      <c r="A2297" t="s">
        <v>16</v>
      </c>
      <c r="B2297" t="s">
        <v>16</v>
      </c>
      <c r="C2297" t="s">
        <v>36</v>
      </c>
      <c r="D2297" t="s">
        <v>235</v>
      </c>
      <c r="E2297" t="s">
        <v>246</v>
      </c>
      <c r="F2297" t="s">
        <v>292</v>
      </c>
      <c r="G2297">
        <v>2016</v>
      </c>
      <c r="H2297" s="31">
        <v>0</v>
      </c>
      <c r="I2297" s="31">
        <v>0</v>
      </c>
      <c r="J2297" s="31">
        <v>0</v>
      </c>
      <c r="K2297" s="31">
        <v>0</v>
      </c>
      <c r="L2297" s="31">
        <v>0</v>
      </c>
      <c r="M2297" s="31">
        <v>0</v>
      </c>
      <c r="N2297" s="31">
        <v>0</v>
      </c>
      <c r="O2297" s="31">
        <v>0</v>
      </c>
    </row>
    <row r="2298" spans="1:15" x14ac:dyDescent="0.35">
      <c r="A2298" t="s">
        <v>23</v>
      </c>
      <c r="B2298" t="s">
        <v>23</v>
      </c>
      <c r="C2298" t="s">
        <v>36</v>
      </c>
      <c r="D2298" t="s">
        <v>236</v>
      </c>
      <c r="E2298" t="s">
        <v>246</v>
      </c>
      <c r="F2298" t="s">
        <v>292</v>
      </c>
      <c r="G2298">
        <v>2016</v>
      </c>
      <c r="H2298" s="31">
        <v>1122.134</v>
      </c>
      <c r="I2298" s="31">
        <v>761.29399999999998</v>
      </c>
      <c r="J2298" s="31">
        <v>360.95</v>
      </c>
      <c r="K2298" s="31">
        <v>91.86</v>
      </c>
      <c r="L2298" s="31">
        <v>65.680999999999997</v>
      </c>
      <c r="M2298" s="31">
        <v>22.672999999999998</v>
      </c>
      <c r="N2298" s="31">
        <v>43.008000000000003</v>
      </c>
      <c r="O2298" s="31">
        <v>26.062000000000001</v>
      </c>
    </row>
    <row r="2299" spans="1:15" x14ac:dyDescent="0.35">
      <c r="A2299" t="s">
        <v>16</v>
      </c>
      <c r="B2299" t="s">
        <v>16</v>
      </c>
      <c r="C2299" t="s">
        <v>36</v>
      </c>
      <c r="D2299" t="s">
        <v>238</v>
      </c>
      <c r="E2299" t="s">
        <v>246</v>
      </c>
      <c r="F2299" t="s">
        <v>292</v>
      </c>
      <c r="G2299">
        <v>2016</v>
      </c>
      <c r="H2299" s="31">
        <v>0</v>
      </c>
      <c r="I2299" s="31">
        <v>0</v>
      </c>
      <c r="J2299" s="31">
        <v>0</v>
      </c>
      <c r="K2299" s="31">
        <v>0</v>
      </c>
      <c r="L2299" s="31">
        <v>0</v>
      </c>
      <c r="M2299" s="31">
        <v>0</v>
      </c>
      <c r="N2299" s="31">
        <v>0</v>
      </c>
      <c r="O2299" s="31">
        <v>0</v>
      </c>
    </row>
    <row r="2300" spans="1:15" x14ac:dyDescent="0.35">
      <c r="A2300" t="s">
        <v>16</v>
      </c>
      <c r="B2300" t="s">
        <v>16</v>
      </c>
      <c r="C2300" t="s">
        <v>36</v>
      </c>
      <c r="D2300" t="s">
        <v>244</v>
      </c>
      <c r="E2300" t="s">
        <v>246</v>
      </c>
      <c r="F2300" t="s">
        <v>292</v>
      </c>
      <c r="G2300">
        <v>2016</v>
      </c>
      <c r="H2300" s="31">
        <v>0</v>
      </c>
      <c r="I2300" s="31">
        <v>0</v>
      </c>
      <c r="J2300" s="31">
        <v>0</v>
      </c>
      <c r="K2300" s="31">
        <v>0</v>
      </c>
      <c r="L2300" s="31">
        <v>0</v>
      </c>
      <c r="M2300" s="31">
        <v>0</v>
      </c>
      <c r="N2300" s="31">
        <v>0</v>
      </c>
      <c r="O2300" s="31">
        <v>0</v>
      </c>
    </row>
    <row r="2301" spans="1:15" x14ac:dyDescent="0.35">
      <c r="A2301" t="s">
        <v>27</v>
      </c>
      <c r="B2301" t="s">
        <v>27</v>
      </c>
      <c r="C2301" t="s">
        <v>36</v>
      </c>
      <c r="D2301" t="s">
        <v>107</v>
      </c>
      <c r="E2301" t="s">
        <v>246</v>
      </c>
      <c r="F2301" t="s">
        <v>292</v>
      </c>
      <c r="G2301">
        <v>2016</v>
      </c>
      <c r="H2301" s="31">
        <v>0</v>
      </c>
      <c r="I2301" s="31">
        <v>0</v>
      </c>
      <c r="J2301" s="31">
        <v>0</v>
      </c>
      <c r="K2301" s="31">
        <v>0</v>
      </c>
      <c r="L2301" s="31">
        <v>0</v>
      </c>
      <c r="M2301" s="31">
        <v>0</v>
      </c>
      <c r="N2301" s="31">
        <v>0</v>
      </c>
      <c r="O2301" s="31">
        <v>0</v>
      </c>
    </row>
    <row r="2302" spans="1:15" x14ac:dyDescent="0.35">
      <c r="A2302" t="s">
        <v>27</v>
      </c>
      <c r="B2302" t="s">
        <v>27</v>
      </c>
      <c r="C2302" t="s">
        <v>36</v>
      </c>
      <c r="D2302" t="s">
        <v>251</v>
      </c>
      <c r="E2302" t="s">
        <v>246</v>
      </c>
      <c r="F2302" t="s">
        <v>292</v>
      </c>
      <c r="G2302">
        <v>2016</v>
      </c>
      <c r="H2302" s="31">
        <v>160.33600000000001</v>
      </c>
      <c r="I2302" s="31">
        <v>99.754999999999995</v>
      </c>
      <c r="J2302" s="31">
        <v>60.581000000000003</v>
      </c>
      <c r="K2302" s="31">
        <v>-14.257999999999999</v>
      </c>
      <c r="L2302" s="31">
        <v>-14.726000000000001</v>
      </c>
      <c r="M2302" s="31" t="s">
        <v>293</v>
      </c>
      <c r="N2302" s="31">
        <v>-14.726000000000001</v>
      </c>
      <c r="O2302" s="31" t="s">
        <v>293</v>
      </c>
    </row>
    <row r="2303" spans="1:15" x14ac:dyDescent="0.35">
      <c r="A2303" t="s">
        <v>16</v>
      </c>
      <c r="B2303" t="s">
        <v>16</v>
      </c>
      <c r="C2303" t="s">
        <v>36</v>
      </c>
      <c r="D2303" t="s">
        <v>253</v>
      </c>
      <c r="E2303" t="s">
        <v>246</v>
      </c>
      <c r="F2303" t="s">
        <v>292</v>
      </c>
      <c r="G2303">
        <v>2016</v>
      </c>
      <c r="H2303" s="31">
        <v>0</v>
      </c>
      <c r="I2303" s="31">
        <v>0</v>
      </c>
      <c r="J2303" s="31">
        <v>0</v>
      </c>
      <c r="K2303" s="31">
        <v>0</v>
      </c>
      <c r="L2303" s="31">
        <v>0</v>
      </c>
      <c r="M2303" s="31">
        <v>0</v>
      </c>
      <c r="N2303" s="31">
        <v>0</v>
      </c>
      <c r="O2303" s="31">
        <v>0</v>
      </c>
    </row>
    <row r="2304" spans="1:15" x14ac:dyDescent="0.35">
      <c r="A2304" t="s">
        <v>16</v>
      </c>
      <c r="B2304" t="s">
        <v>16</v>
      </c>
      <c r="C2304" t="s">
        <v>36</v>
      </c>
      <c r="D2304" t="s">
        <v>262</v>
      </c>
      <c r="E2304" t="s">
        <v>246</v>
      </c>
      <c r="F2304" t="s">
        <v>292</v>
      </c>
      <c r="G2304">
        <v>2016</v>
      </c>
      <c r="H2304" s="31">
        <v>0</v>
      </c>
      <c r="I2304" s="31">
        <v>0</v>
      </c>
      <c r="J2304" s="31">
        <v>0</v>
      </c>
      <c r="K2304" s="31">
        <v>0</v>
      </c>
      <c r="L2304" s="31">
        <v>0</v>
      </c>
      <c r="M2304" s="31">
        <v>0</v>
      </c>
      <c r="N2304" s="31">
        <v>0</v>
      </c>
      <c r="O2304" s="31">
        <v>0</v>
      </c>
    </row>
    <row r="2305" spans="1:15" x14ac:dyDescent="0.35">
      <c r="A2305" t="s">
        <v>27</v>
      </c>
      <c r="B2305" t="s">
        <v>27</v>
      </c>
      <c r="C2305" t="s">
        <v>36</v>
      </c>
      <c r="D2305" t="s">
        <v>278</v>
      </c>
      <c r="E2305" t="s">
        <v>246</v>
      </c>
      <c r="F2305" t="s">
        <v>292</v>
      </c>
      <c r="G2305">
        <v>2016</v>
      </c>
      <c r="H2305" s="31" t="s">
        <v>293</v>
      </c>
      <c r="I2305" s="31" t="s">
        <v>293</v>
      </c>
      <c r="J2305" s="31">
        <v>4.8550000000000004</v>
      </c>
      <c r="K2305" s="31">
        <v>0.35099999999999998</v>
      </c>
      <c r="L2305" s="31">
        <v>0.11700000000000001</v>
      </c>
      <c r="M2305" s="31" t="s">
        <v>293</v>
      </c>
      <c r="N2305" s="31">
        <v>0.11700000000000001</v>
      </c>
      <c r="O2305" s="31" t="s">
        <v>293</v>
      </c>
    </row>
    <row r="2306" spans="1:15" x14ac:dyDescent="0.35">
      <c r="A2306" t="s">
        <v>27</v>
      </c>
      <c r="B2306" t="s">
        <v>27</v>
      </c>
      <c r="C2306" t="s">
        <v>36</v>
      </c>
      <c r="D2306" t="s">
        <v>279</v>
      </c>
      <c r="E2306" t="s">
        <v>246</v>
      </c>
      <c r="F2306" t="s">
        <v>292</v>
      </c>
      <c r="G2306">
        <v>2016</v>
      </c>
      <c r="H2306" s="31" t="s">
        <v>293</v>
      </c>
      <c r="I2306" s="31" t="s">
        <v>293</v>
      </c>
      <c r="J2306" s="31" t="s">
        <v>293</v>
      </c>
      <c r="K2306" s="31">
        <v>-0.11700000000000001</v>
      </c>
      <c r="L2306" s="31">
        <v>-0.23400000000000001</v>
      </c>
      <c r="M2306" s="31" t="s">
        <v>293</v>
      </c>
      <c r="N2306" s="31">
        <v>-0.23400000000000001</v>
      </c>
      <c r="O2306" s="31" t="s">
        <v>293</v>
      </c>
    </row>
    <row r="2307" spans="1:15" x14ac:dyDescent="0.35">
      <c r="A2307" t="s">
        <v>34</v>
      </c>
      <c r="B2307" t="s">
        <v>34</v>
      </c>
      <c r="C2307" t="s">
        <v>24</v>
      </c>
      <c r="D2307" t="s">
        <v>123</v>
      </c>
      <c r="E2307" t="s">
        <v>246</v>
      </c>
      <c r="F2307" t="s">
        <v>292</v>
      </c>
      <c r="G2307">
        <v>2016</v>
      </c>
      <c r="H2307" s="31" t="s">
        <v>293</v>
      </c>
      <c r="I2307" s="31" t="s">
        <v>293</v>
      </c>
      <c r="J2307" s="31">
        <v>0</v>
      </c>
      <c r="K2307" s="31">
        <v>1.87</v>
      </c>
      <c r="L2307" s="31">
        <v>1.87</v>
      </c>
      <c r="M2307" s="31" t="s">
        <v>293</v>
      </c>
      <c r="N2307" s="31" t="s">
        <v>293</v>
      </c>
      <c r="O2307" s="31">
        <v>0</v>
      </c>
    </row>
    <row r="2308" spans="1:15" x14ac:dyDescent="0.35">
      <c r="A2308" t="s">
        <v>38</v>
      </c>
      <c r="B2308" t="s">
        <v>38</v>
      </c>
      <c r="C2308" t="s">
        <v>39</v>
      </c>
      <c r="D2308" t="s">
        <v>40</v>
      </c>
      <c r="E2308" t="s">
        <v>246</v>
      </c>
      <c r="F2308" t="s">
        <v>292</v>
      </c>
      <c r="G2308">
        <v>2016</v>
      </c>
      <c r="H2308" s="31">
        <v>0</v>
      </c>
      <c r="I2308" s="31">
        <v>0</v>
      </c>
      <c r="J2308" s="31">
        <v>0</v>
      </c>
      <c r="K2308" s="31">
        <v>0</v>
      </c>
      <c r="L2308" s="31">
        <v>0</v>
      </c>
      <c r="M2308" s="31">
        <v>0</v>
      </c>
      <c r="N2308" s="31">
        <v>0</v>
      </c>
      <c r="O2308" s="31">
        <v>0</v>
      </c>
    </row>
    <row r="2309" spans="1:15" x14ac:dyDescent="0.35">
      <c r="A2309" t="s">
        <v>34</v>
      </c>
      <c r="B2309" t="s">
        <v>34</v>
      </c>
      <c r="C2309" t="s">
        <v>41</v>
      </c>
      <c r="D2309" t="s">
        <v>42</v>
      </c>
      <c r="E2309" t="s">
        <v>246</v>
      </c>
      <c r="F2309" t="s">
        <v>292</v>
      </c>
      <c r="G2309">
        <v>2016</v>
      </c>
      <c r="H2309" s="31">
        <v>0</v>
      </c>
      <c r="I2309" s="31">
        <v>0</v>
      </c>
      <c r="J2309" s="31">
        <v>0</v>
      </c>
      <c r="K2309" s="31">
        <v>0</v>
      </c>
      <c r="L2309" s="31">
        <v>0</v>
      </c>
      <c r="M2309" s="31">
        <v>0</v>
      </c>
      <c r="N2309" s="31">
        <v>0</v>
      </c>
      <c r="O2309" s="31">
        <v>0</v>
      </c>
    </row>
    <row r="2310" spans="1:15" x14ac:dyDescent="0.35">
      <c r="A2310" t="s">
        <v>34</v>
      </c>
      <c r="B2310" t="s">
        <v>34</v>
      </c>
      <c r="C2310" t="s">
        <v>41</v>
      </c>
      <c r="D2310" t="s">
        <v>45</v>
      </c>
      <c r="E2310" t="s">
        <v>246</v>
      </c>
      <c r="F2310" t="s">
        <v>292</v>
      </c>
      <c r="G2310">
        <v>2016</v>
      </c>
      <c r="H2310" s="31">
        <v>0</v>
      </c>
      <c r="I2310" s="31">
        <v>0</v>
      </c>
      <c r="J2310" s="31">
        <v>0</v>
      </c>
      <c r="K2310" s="31">
        <v>0</v>
      </c>
      <c r="L2310" s="31">
        <v>0</v>
      </c>
      <c r="M2310" s="31">
        <v>0</v>
      </c>
      <c r="N2310" s="31">
        <v>0</v>
      </c>
      <c r="O2310" s="31">
        <v>0</v>
      </c>
    </row>
    <row r="2311" spans="1:15" x14ac:dyDescent="0.35">
      <c r="A2311" t="s">
        <v>34</v>
      </c>
      <c r="B2311" t="s">
        <v>34</v>
      </c>
      <c r="C2311" t="s">
        <v>41</v>
      </c>
      <c r="D2311" t="s">
        <v>49</v>
      </c>
      <c r="E2311" t="s">
        <v>246</v>
      </c>
      <c r="F2311" t="s">
        <v>292</v>
      </c>
      <c r="G2311">
        <v>2016</v>
      </c>
      <c r="H2311" s="31" t="s">
        <v>293</v>
      </c>
      <c r="I2311" s="31" t="s">
        <v>293</v>
      </c>
      <c r="J2311" s="31" t="s">
        <v>293</v>
      </c>
      <c r="K2311" s="31">
        <v>0</v>
      </c>
      <c r="L2311" s="31">
        <v>0</v>
      </c>
      <c r="M2311" s="31">
        <v>0</v>
      </c>
      <c r="N2311" s="31">
        <v>0</v>
      </c>
      <c r="O2311" s="31">
        <v>0</v>
      </c>
    </row>
    <row r="2312" spans="1:15" x14ac:dyDescent="0.35">
      <c r="A2312" t="s">
        <v>34</v>
      </c>
      <c r="B2312" t="s">
        <v>34</v>
      </c>
      <c r="C2312" t="s">
        <v>41</v>
      </c>
      <c r="D2312" t="s">
        <v>52</v>
      </c>
      <c r="E2312" t="s">
        <v>246</v>
      </c>
      <c r="F2312" t="s">
        <v>292</v>
      </c>
      <c r="G2312">
        <v>2016</v>
      </c>
      <c r="H2312" s="31" t="s">
        <v>293</v>
      </c>
      <c r="I2312" s="31" t="s">
        <v>293</v>
      </c>
      <c r="J2312" s="31">
        <v>0</v>
      </c>
      <c r="K2312" s="31">
        <v>0.35099999999999998</v>
      </c>
      <c r="L2312" s="31">
        <v>0.35099999999999998</v>
      </c>
      <c r="M2312" s="31" t="s">
        <v>293</v>
      </c>
      <c r="N2312" s="31">
        <v>0.35099999999999998</v>
      </c>
      <c r="O2312" s="31" t="s">
        <v>293</v>
      </c>
    </row>
    <row r="2313" spans="1:15" x14ac:dyDescent="0.35">
      <c r="A2313" t="s">
        <v>23</v>
      </c>
      <c r="B2313" t="s">
        <v>23</v>
      </c>
      <c r="C2313" t="s">
        <v>41</v>
      </c>
      <c r="D2313" t="s">
        <v>55</v>
      </c>
      <c r="E2313" t="s">
        <v>246</v>
      </c>
      <c r="F2313" t="s">
        <v>292</v>
      </c>
      <c r="G2313">
        <v>2016</v>
      </c>
      <c r="H2313" s="31">
        <v>0</v>
      </c>
      <c r="I2313" s="31">
        <v>0</v>
      </c>
      <c r="J2313" s="31">
        <v>0</v>
      </c>
      <c r="K2313" s="31">
        <v>0</v>
      </c>
      <c r="L2313" s="31">
        <v>0</v>
      </c>
      <c r="M2313" s="31">
        <v>0</v>
      </c>
      <c r="N2313" s="31">
        <v>0</v>
      </c>
      <c r="O2313" s="31">
        <v>0</v>
      </c>
    </row>
    <row r="2314" spans="1:15" x14ac:dyDescent="0.35">
      <c r="A2314" t="s">
        <v>34</v>
      </c>
      <c r="B2314" t="s">
        <v>34</v>
      </c>
      <c r="C2314" t="s">
        <v>57</v>
      </c>
      <c r="D2314" t="s">
        <v>58</v>
      </c>
      <c r="E2314" t="s">
        <v>246</v>
      </c>
      <c r="F2314" t="s">
        <v>292</v>
      </c>
      <c r="G2314">
        <v>2016</v>
      </c>
      <c r="H2314" s="31">
        <v>223.566</v>
      </c>
      <c r="I2314" s="31" t="s">
        <v>293</v>
      </c>
      <c r="J2314" s="31" t="s">
        <v>293</v>
      </c>
      <c r="K2314" s="31">
        <v>14.492000000000001</v>
      </c>
      <c r="L2314" s="31">
        <v>5.8440000000000003</v>
      </c>
      <c r="M2314" s="31" t="s">
        <v>293</v>
      </c>
      <c r="N2314" s="31">
        <v>3.8570000000000002</v>
      </c>
      <c r="O2314" s="31" t="s">
        <v>293</v>
      </c>
    </row>
    <row r="2315" spans="1:15" x14ac:dyDescent="0.35">
      <c r="A2315" t="s">
        <v>38</v>
      </c>
      <c r="B2315" t="s">
        <v>38</v>
      </c>
      <c r="C2315" t="s">
        <v>39</v>
      </c>
      <c r="D2315" t="s">
        <v>61</v>
      </c>
      <c r="E2315" t="s">
        <v>246</v>
      </c>
      <c r="F2315" t="s">
        <v>292</v>
      </c>
      <c r="G2315">
        <v>2016</v>
      </c>
      <c r="H2315" s="31">
        <v>0</v>
      </c>
      <c r="I2315" s="31">
        <v>0</v>
      </c>
      <c r="J2315" s="31">
        <v>0</v>
      </c>
      <c r="K2315" s="31">
        <v>0</v>
      </c>
      <c r="L2315" s="31">
        <v>0</v>
      </c>
      <c r="M2315" s="31">
        <v>0</v>
      </c>
      <c r="N2315" s="31">
        <v>0</v>
      </c>
      <c r="O2315" s="31">
        <v>0</v>
      </c>
    </row>
    <row r="2316" spans="1:15" x14ac:dyDescent="0.35">
      <c r="A2316" t="s">
        <v>34</v>
      </c>
      <c r="B2316" t="s">
        <v>34</v>
      </c>
      <c r="C2316" t="s">
        <v>41</v>
      </c>
      <c r="D2316" t="s">
        <v>75</v>
      </c>
      <c r="E2316" t="s">
        <v>246</v>
      </c>
      <c r="F2316" t="s">
        <v>292</v>
      </c>
      <c r="G2316">
        <v>2016</v>
      </c>
      <c r="H2316" s="31">
        <v>143.34299999999999</v>
      </c>
      <c r="I2316" s="31" t="s">
        <v>293</v>
      </c>
      <c r="J2316" s="31" t="s">
        <v>293</v>
      </c>
      <c r="K2316" s="31">
        <v>32.139000000000003</v>
      </c>
      <c r="L2316" s="31">
        <v>32.139000000000003</v>
      </c>
      <c r="M2316" s="31" t="s">
        <v>293</v>
      </c>
      <c r="N2316" s="31">
        <v>3.74</v>
      </c>
      <c r="O2316" s="31" t="s">
        <v>293</v>
      </c>
    </row>
    <row r="2317" spans="1:15" x14ac:dyDescent="0.35">
      <c r="A2317" t="s">
        <v>23</v>
      </c>
      <c r="B2317" t="s">
        <v>23</v>
      </c>
      <c r="C2317" t="s">
        <v>41</v>
      </c>
      <c r="D2317" t="s">
        <v>90</v>
      </c>
      <c r="E2317" t="s">
        <v>246</v>
      </c>
      <c r="F2317" t="s">
        <v>292</v>
      </c>
      <c r="G2317">
        <v>2016</v>
      </c>
      <c r="H2317" s="31">
        <v>11.035</v>
      </c>
      <c r="I2317" s="31">
        <v>-14.676</v>
      </c>
      <c r="J2317" s="31">
        <v>25.710999999999999</v>
      </c>
      <c r="K2317" s="31">
        <v>-14.609</v>
      </c>
      <c r="L2317" s="31">
        <v>-15.076000000000001</v>
      </c>
      <c r="M2317" s="31" t="s">
        <v>293</v>
      </c>
      <c r="N2317" s="31">
        <v>-15.076000000000001</v>
      </c>
      <c r="O2317" s="31" t="s">
        <v>293</v>
      </c>
    </row>
    <row r="2318" spans="1:15" x14ac:dyDescent="0.35">
      <c r="A2318" t="s">
        <v>23</v>
      </c>
      <c r="B2318" t="s">
        <v>23</v>
      </c>
      <c r="C2318" t="s">
        <v>41</v>
      </c>
      <c r="D2318" t="s">
        <v>93</v>
      </c>
      <c r="E2318" t="s">
        <v>246</v>
      </c>
      <c r="F2318" t="s">
        <v>292</v>
      </c>
      <c r="G2318">
        <v>2016</v>
      </c>
      <c r="H2318" s="31">
        <v>0</v>
      </c>
      <c r="I2318" s="31">
        <v>0</v>
      </c>
      <c r="J2318" s="31">
        <v>0</v>
      </c>
      <c r="K2318" s="31">
        <v>0</v>
      </c>
      <c r="L2318" s="31">
        <v>0</v>
      </c>
      <c r="M2318" s="31">
        <v>0</v>
      </c>
      <c r="N2318" s="31">
        <v>0</v>
      </c>
      <c r="O2318" s="31">
        <v>0</v>
      </c>
    </row>
    <row r="2319" spans="1:15" x14ac:dyDescent="0.35">
      <c r="A2319" t="s">
        <v>34</v>
      </c>
      <c r="B2319" t="s">
        <v>34</v>
      </c>
      <c r="C2319" t="s">
        <v>41</v>
      </c>
      <c r="D2319" t="s">
        <v>94</v>
      </c>
      <c r="E2319" t="s">
        <v>246</v>
      </c>
      <c r="F2319" t="s">
        <v>292</v>
      </c>
      <c r="G2319">
        <v>2016</v>
      </c>
      <c r="H2319" s="31" t="s">
        <v>293</v>
      </c>
      <c r="I2319" s="31" t="s">
        <v>293</v>
      </c>
      <c r="J2319" s="31">
        <v>0</v>
      </c>
      <c r="K2319" s="31">
        <v>0</v>
      </c>
      <c r="L2319" s="31">
        <v>0</v>
      </c>
      <c r="M2319" s="31">
        <v>0</v>
      </c>
      <c r="N2319" s="31">
        <v>0</v>
      </c>
      <c r="O2319" s="31">
        <v>0</v>
      </c>
    </row>
    <row r="2320" spans="1:15" x14ac:dyDescent="0.35">
      <c r="A2320" t="s">
        <v>23</v>
      </c>
      <c r="B2320" t="s">
        <v>23</v>
      </c>
      <c r="C2320" t="s">
        <v>41</v>
      </c>
      <c r="D2320" t="s">
        <v>99</v>
      </c>
      <c r="E2320" t="s">
        <v>246</v>
      </c>
      <c r="F2320" t="s">
        <v>292</v>
      </c>
      <c r="G2320">
        <v>2016</v>
      </c>
      <c r="H2320" s="31">
        <v>0</v>
      </c>
      <c r="I2320" s="31">
        <v>0</v>
      </c>
      <c r="J2320" s="31">
        <v>0</v>
      </c>
      <c r="K2320" s="31">
        <v>0</v>
      </c>
      <c r="L2320" s="31">
        <v>0</v>
      </c>
      <c r="M2320" s="31">
        <v>0</v>
      </c>
      <c r="N2320" s="31">
        <v>0</v>
      </c>
      <c r="O2320" s="31">
        <v>0</v>
      </c>
    </row>
    <row r="2321" spans="1:15" x14ac:dyDescent="0.35">
      <c r="A2321" t="s">
        <v>23</v>
      </c>
      <c r="B2321" t="s">
        <v>23</v>
      </c>
      <c r="C2321" t="s">
        <v>41</v>
      </c>
      <c r="D2321" t="s">
        <v>100</v>
      </c>
      <c r="E2321" t="s">
        <v>246</v>
      </c>
      <c r="F2321" t="s">
        <v>292</v>
      </c>
      <c r="G2321">
        <v>2016</v>
      </c>
      <c r="H2321" s="31" t="s">
        <v>293</v>
      </c>
      <c r="I2321" s="31" t="s">
        <v>293</v>
      </c>
      <c r="J2321" s="31" t="s">
        <v>293</v>
      </c>
      <c r="K2321" s="31">
        <v>17.530999999999999</v>
      </c>
      <c r="L2321" s="31">
        <v>17.414000000000001</v>
      </c>
      <c r="M2321" s="31" t="s">
        <v>293</v>
      </c>
      <c r="N2321" s="31">
        <v>5.0250000000000004</v>
      </c>
      <c r="O2321" s="31" t="s">
        <v>293</v>
      </c>
    </row>
    <row r="2322" spans="1:15" x14ac:dyDescent="0.35">
      <c r="A2322" t="s">
        <v>27</v>
      </c>
      <c r="B2322" t="s">
        <v>27</v>
      </c>
      <c r="C2322" t="s">
        <v>41</v>
      </c>
      <c r="D2322" t="s">
        <v>103</v>
      </c>
      <c r="E2322" t="s">
        <v>246</v>
      </c>
      <c r="F2322" t="s">
        <v>292</v>
      </c>
      <c r="G2322">
        <v>2016</v>
      </c>
      <c r="H2322" s="31" t="s">
        <v>293</v>
      </c>
      <c r="I2322" s="31" t="s">
        <v>293</v>
      </c>
      <c r="J2322" s="31" t="s">
        <v>293</v>
      </c>
      <c r="K2322" s="31">
        <v>1.052</v>
      </c>
      <c r="L2322" s="31">
        <v>0.93500000000000005</v>
      </c>
      <c r="M2322" s="31" t="s">
        <v>293</v>
      </c>
      <c r="N2322" s="31">
        <v>0.93500000000000005</v>
      </c>
      <c r="O2322" s="31" t="s">
        <v>293</v>
      </c>
    </row>
    <row r="2323" spans="1:15" x14ac:dyDescent="0.35">
      <c r="A2323" t="s">
        <v>23</v>
      </c>
      <c r="B2323" t="s">
        <v>23</v>
      </c>
      <c r="C2323" t="s">
        <v>41</v>
      </c>
      <c r="D2323" t="s">
        <v>124</v>
      </c>
      <c r="E2323" t="s">
        <v>246</v>
      </c>
      <c r="F2323" t="s">
        <v>292</v>
      </c>
      <c r="G2323">
        <v>2016</v>
      </c>
      <c r="H2323" s="31">
        <v>0</v>
      </c>
      <c r="I2323" s="31">
        <v>0</v>
      </c>
      <c r="J2323" s="31">
        <v>0</v>
      </c>
      <c r="K2323" s="31">
        <v>0</v>
      </c>
      <c r="L2323" s="31">
        <v>0</v>
      </c>
      <c r="M2323" s="31">
        <v>0</v>
      </c>
      <c r="N2323" s="31">
        <v>0</v>
      </c>
      <c r="O2323" s="31">
        <v>0</v>
      </c>
    </row>
    <row r="2324" spans="1:15" x14ac:dyDescent="0.35">
      <c r="A2324" t="s">
        <v>23</v>
      </c>
      <c r="B2324" t="s">
        <v>23</v>
      </c>
      <c r="C2324" t="s">
        <v>41</v>
      </c>
      <c r="D2324" t="s">
        <v>128</v>
      </c>
      <c r="E2324" t="s">
        <v>246</v>
      </c>
      <c r="F2324" t="s">
        <v>292</v>
      </c>
      <c r="G2324">
        <v>2016</v>
      </c>
      <c r="H2324" s="31" t="s">
        <v>293</v>
      </c>
      <c r="I2324" s="31" t="s">
        <v>293</v>
      </c>
      <c r="J2324" s="31" t="s">
        <v>293</v>
      </c>
      <c r="K2324" s="31">
        <v>-7.9470000000000001</v>
      </c>
      <c r="L2324" s="31">
        <v>-8.0640000000000001</v>
      </c>
      <c r="M2324" s="31" t="s">
        <v>293</v>
      </c>
      <c r="N2324" s="31">
        <v>-8.0640000000000001</v>
      </c>
      <c r="O2324" s="31" t="s">
        <v>293</v>
      </c>
    </row>
    <row r="2325" spans="1:15" x14ac:dyDescent="0.35">
      <c r="A2325" t="s">
        <v>16</v>
      </c>
      <c r="B2325" t="s">
        <v>16</v>
      </c>
      <c r="C2325" t="s">
        <v>41</v>
      </c>
      <c r="D2325" t="s">
        <v>133</v>
      </c>
      <c r="E2325" t="s">
        <v>246</v>
      </c>
      <c r="F2325" t="s">
        <v>292</v>
      </c>
      <c r="G2325">
        <v>2016</v>
      </c>
      <c r="H2325" s="31">
        <v>0</v>
      </c>
      <c r="I2325" s="31">
        <v>0</v>
      </c>
      <c r="J2325" s="31">
        <v>0</v>
      </c>
      <c r="K2325" s="31">
        <v>0</v>
      </c>
      <c r="L2325" s="31">
        <v>0</v>
      </c>
      <c r="M2325" s="31">
        <v>0</v>
      </c>
      <c r="N2325" s="31">
        <v>0</v>
      </c>
      <c r="O2325" s="31">
        <v>0</v>
      </c>
    </row>
    <row r="2326" spans="1:15" x14ac:dyDescent="0.35">
      <c r="A2326" t="s">
        <v>27</v>
      </c>
      <c r="B2326" t="s">
        <v>27</v>
      </c>
      <c r="C2326" t="s">
        <v>41</v>
      </c>
      <c r="D2326" t="s">
        <v>135</v>
      </c>
      <c r="E2326" t="s">
        <v>246</v>
      </c>
      <c r="F2326" t="s">
        <v>292</v>
      </c>
      <c r="G2326">
        <v>2016</v>
      </c>
      <c r="H2326" s="31" t="s">
        <v>293</v>
      </c>
      <c r="I2326" s="31" t="s">
        <v>293</v>
      </c>
      <c r="J2326" s="31" t="s">
        <v>293</v>
      </c>
      <c r="K2326" s="31">
        <v>0.93500000000000005</v>
      </c>
      <c r="L2326" s="31">
        <v>0.81799999999999995</v>
      </c>
      <c r="M2326" s="31" t="s">
        <v>293</v>
      </c>
      <c r="N2326" s="31">
        <v>0.81799999999999995</v>
      </c>
      <c r="O2326" s="31" t="s">
        <v>293</v>
      </c>
    </row>
    <row r="2327" spans="1:15" x14ac:dyDescent="0.35">
      <c r="A2327" t="s">
        <v>23</v>
      </c>
      <c r="B2327" t="s">
        <v>23</v>
      </c>
      <c r="C2327" t="s">
        <v>41</v>
      </c>
      <c r="D2327" t="s">
        <v>146</v>
      </c>
      <c r="E2327" t="s">
        <v>246</v>
      </c>
      <c r="F2327" t="s">
        <v>292</v>
      </c>
      <c r="G2327">
        <v>2016</v>
      </c>
      <c r="H2327" s="31">
        <v>0</v>
      </c>
      <c r="I2327" s="31">
        <v>0</v>
      </c>
      <c r="J2327" s="31">
        <v>0</v>
      </c>
      <c r="K2327" s="31">
        <v>0</v>
      </c>
      <c r="L2327" s="31">
        <v>0</v>
      </c>
      <c r="M2327" s="31">
        <v>0</v>
      </c>
      <c r="N2327" s="31">
        <v>0</v>
      </c>
      <c r="O2327" s="31">
        <v>0</v>
      </c>
    </row>
    <row r="2328" spans="1:15" x14ac:dyDescent="0.35">
      <c r="A2328" t="s">
        <v>38</v>
      </c>
      <c r="B2328" t="s">
        <v>38</v>
      </c>
      <c r="C2328" t="s">
        <v>39</v>
      </c>
      <c r="D2328" t="s">
        <v>184</v>
      </c>
      <c r="E2328" t="s">
        <v>246</v>
      </c>
      <c r="F2328" t="s">
        <v>292</v>
      </c>
      <c r="G2328">
        <v>2016</v>
      </c>
      <c r="H2328" s="31">
        <v>0</v>
      </c>
      <c r="I2328" s="31">
        <v>0</v>
      </c>
      <c r="J2328" s="31">
        <v>0</v>
      </c>
      <c r="K2328" s="31">
        <v>0</v>
      </c>
      <c r="L2328" s="31">
        <v>0</v>
      </c>
      <c r="M2328" s="31">
        <v>0</v>
      </c>
      <c r="N2328" s="31">
        <v>0</v>
      </c>
      <c r="O2328" s="31">
        <v>0</v>
      </c>
    </row>
    <row r="2329" spans="1:15" x14ac:dyDescent="0.35">
      <c r="A2329" t="s">
        <v>38</v>
      </c>
      <c r="B2329" t="s">
        <v>38</v>
      </c>
      <c r="C2329" t="s">
        <v>39</v>
      </c>
      <c r="D2329" t="s">
        <v>39</v>
      </c>
      <c r="E2329" t="s">
        <v>246</v>
      </c>
      <c r="F2329" t="s">
        <v>292</v>
      </c>
      <c r="G2329">
        <v>2016</v>
      </c>
      <c r="H2329" s="31">
        <v>0</v>
      </c>
      <c r="I2329" s="31">
        <v>0</v>
      </c>
      <c r="J2329" s="31">
        <v>0</v>
      </c>
      <c r="K2329" s="31">
        <v>0</v>
      </c>
      <c r="L2329" s="31">
        <v>0</v>
      </c>
      <c r="M2329" s="31">
        <v>0</v>
      </c>
      <c r="N2329" s="31">
        <v>0</v>
      </c>
      <c r="O2329" s="31">
        <v>0</v>
      </c>
    </row>
    <row r="2330" spans="1:15" x14ac:dyDescent="0.35">
      <c r="A2330" t="s">
        <v>27</v>
      </c>
      <c r="B2330" t="s">
        <v>27</v>
      </c>
      <c r="C2330" t="s">
        <v>41</v>
      </c>
      <c r="D2330" t="s">
        <v>194</v>
      </c>
      <c r="E2330" t="s">
        <v>246</v>
      </c>
      <c r="F2330" t="s">
        <v>292</v>
      </c>
      <c r="G2330">
        <v>2016</v>
      </c>
      <c r="H2330" s="31">
        <v>0</v>
      </c>
      <c r="I2330" s="31">
        <v>0</v>
      </c>
      <c r="J2330" s="31">
        <v>0</v>
      </c>
      <c r="K2330" s="31">
        <v>0</v>
      </c>
      <c r="L2330" s="31">
        <v>0</v>
      </c>
      <c r="M2330" s="31">
        <v>0</v>
      </c>
      <c r="N2330" s="31">
        <v>0</v>
      </c>
      <c r="O2330" s="31">
        <v>0</v>
      </c>
    </row>
    <row r="2331" spans="1:15" x14ac:dyDescent="0.35">
      <c r="A2331" t="s">
        <v>34</v>
      </c>
      <c r="B2331" t="s">
        <v>34</v>
      </c>
      <c r="C2331" t="s">
        <v>41</v>
      </c>
      <c r="D2331" t="s">
        <v>206</v>
      </c>
      <c r="E2331" t="s">
        <v>246</v>
      </c>
      <c r="F2331" t="s">
        <v>292</v>
      </c>
      <c r="G2331">
        <v>2016</v>
      </c>
      <c r="H2331" s="31">
        <v>75.367999999999995</v>
      </c>
      <c r="I2331" s="31">
        <v>43.476999999999997</v>
      </c>
      <c r="J2331" s="31">
        <v>32.000999999999998</v>
      </c>
      <c r="K2331" s="31">
        <v>7.1289999999999996</v>
      </c>
      <c r="L2331" s="31">
        <v>7.0119999999999996</v>
      </c>
      <c r="M2331" s="31" t="s">
        <v>293</v>
      </c>
      <c r="N2331" s="31">
        <v>5.2590000000000003</v>
      </c>
      <c r="O2331" s="31" t="s">
        <v>293</v>
      </c>
    </row>
    <row r="2332" spans="1:15" x14ac:dyDescent="0.35">
      <c r="A2332" t="s">
        <v>34</v>
      </c>
      <c r="B2332" t="s">
        <v>34</v>
      </c>
      <c r="C2332" t="s">
        <v>41</v>
      </c>
      <c r="D2332" t="s">
        <v>241</v>
      </c>
      <c r="E2332" t="s">
        <v>246</v>
      </c>
      <c r="F2332" t="s">
        <v>292</v>
      </c>
      <c r="G2332">
        <v>2016</v>
      </c>
      <c r="H2332" s="31">
        <v>0</v>
      </c>
      <c r="I2332" s="31">
        <v>0</v>
      </c>
      <c r="J2332" s="31">
        <v>0</v>
      </c>
      <c r="K2332" s="31">
        <v>0</v>
      </c>
      <c r="L2332" s="31">
        <v>0</v>
      </c>
      <c r="M2332" s="31">
        <v>0</v>
      </c>
      <c r="N2332" s="31">
        <v>0</v>
      </c>
      <c r="O2332" s="31">
        <v>0</v>
      </c>
    </row>
    <row r="2333" spans="1:15" x14ac:dyDescent="0.35">
      <c r="A2333" t="s">
        <v>23</v>
      </c>
      <c r="B2333" t="s">
        <v>23</v>
      </c>
      <c r="C2333" t="s">
        <v>41</v>
      </c>
      <c r="D2333" t="s">
        <v>242</v>
      </c>
      <c r="E2333" t="s">
        <v>246</v>
      </c>
      <c r="F2333" t="s">
        <v>292</v>
      </c>
      <c r="G2333">
        <v>2016</v>
      </c>
      <c r="H2333" s="31">
        <v>0</v>
      </c>
      <c r="I2333" s="31">
        <v>0</v>
      </c>
      <c r="J2333" s="31">
        <v>0</v>
      </c>
      <c r="K2333" s="31">
        <v>0</v>
      </c>
      <c r="L2333" s="31">
        <v>0</v>
      </c>
      <c r="M2333" s="31">
        <v>0</v>
      </c>
      <c r="N2333" s="31">
        <v>0</v>
      </c>
      <c r="O2333" s="31">
        <v>0</v>
      </c>
    </row>
    <row r="2334" spans="1:15" x14ac:dyDescent="0.35">
      <c r="A2334" t="s">
        <v>23</v>
      </c>
      <c r="B2334" t="s">
        <v>23</v>
      </c>
      <c r="C2334" t="s">
        <v>41</v>
      </c>
      <c r="D2334" t="s">
        <v>243</v>
      </c>
      <c r="E2334" t="s">
        <v>246</v>
      </c>
      <c r="F2334" t="s">
        <v>292</v>
      </c>
      <c r="G2334">
        <v>2016</v>
      </c>
      <c r="H2334" s="31" t="s">
        <v>293</v>
      </c>
      <c r="I2334" s="31" t="s">
        <v>293</v>
      </c>
      <c r="J2334" s="31">
        <v>0</v>
      </c>
      <c r="K2334" s="31">
        <v>0</v>
      </c>
      <c r="L2334" s="31">
        <v>0</v>
      </c>
      <c r="M2334" s="31">
        <v>0</v>
      </c>
      <c r="N2334" s="31">
        <v>0</v>
      </c>
      <c r="O2334" s="31">
        <v>0</v>
      </c>
    </row>
    <row r="2335" spans="1:15" x14ac:dyDescent="0.35">
      <c r="A2335" t="s">
        <v>34</v>
      </c>
      <c r="B2335" t="s">
        <v>34</v>
      </c>
      <c r="C2335" t="s">
        <v>41</v>
      </c>
      <c r="D2335" t="s">
        <v>231</v>
      </c>
      <c r="E2335" t="s">
        <v>246</v>
      </c>
      <c r="F2335" t="s">
        <v>292</v>
      </c>
      <c r="G2335">
        <v>2016</v>
      </c>
      <c r="H2335" s="31">
        <v>0</v>
      </c>
      <c r="I2335" s="31">
        <v>0</v>
      </c>
      <c r="J2335" s="31">
        <v>0</v>
      </c>
      <c r="K2335" s="31">
        <v>0</v>
      </c>
      <c r="L2335" s="31">
        <v>0</v>
      </c>
      <c r="M2335" s="31">
        <v>0</v>
      </c>
      <c r="N2335" s="31">
        <v>0</v>
      </c>
      <c r="O2335" s="31">
        <v>0</v>
      </c>
    </row>
    <row r="2336" spans="1:15" x14ac:dyDescent="0.35">
      <c r="A2336" t="s">
        <v>34</v>
      </c>
      <c r="B2336" t="s">
        <v>34</v>
      </c>
      <c r="C2336" t="s">
        <v>41</v>
      </c>
      <c r="D2336" t="s">
        <v>256</v>
      </c>
      <c r="E2336" t="s">
        <v>246</v>
      </c>
      <c r="F2336" t="s">
        <v>292</v>
      </c>
      <c r="G2336">
        <v>2016</v>
      </c>
      <c r="H2336" s="31" t="s">
        <v>293</v>
      </c>
      <c r="I2336" s="31" t="s">
        <v>293</v>
      </c>
      <c r="J2336" s="31">
        <v>0</v>
      </c>
      <c r="K2336" s="31">
        <v>0.11700000000000001</v>
      </c>
      <c r="L2336" s="31">
        <v>0.11700000000000001</v>
      </c>
      <c r="M2336" s="31">
        <v>0</v>
      </c>
      <c r="N2336" s="31">
        <v>0.11700000000000001</v>
      </c>
      <c r="O2336" s="31">
        <v>0</v>
      </c>
    </row>
    <row r="2337" spans="1:15" x14ac:dyDescent="0.35">
      <c r="A2337" t="s">
        <v>34</v>
      </c>
      <c r="B2337" t="s">
        <v>34</v>
      </c>
      <c r="C2337" t="s">
        <v>41</v>
      </c>
      <c r="D2337" t="s">
        <v>260</v>
      </c>
      <c r="E2337" t="s">
        <v>246</v>
      </c>
      <c r="F2337" t="s">
        <v>292</v>
      </c>
      <c r="G2337">
        <v>2016</v>
      </c>
      <c r="H2337" s="31">
        <v>0</v>
      </c>
      <c r="I2337" s="31">
        <v>0</v>
      </c>
      <c r="J2337" s="31">
        <v>0</v>
      </c>
      <c r="K2337" s="31">
        <v>0</v>
      </c>
      <c r="L2337" s="31">
        <v>0</v>
      </c>
      <c r="M2337" s="31">
        <v>0</v>
      </c>
      <c r="N2337" s="31">
        <v>0</v>
      </c>
      <c r="O2337" s="31">
        <v>0</v>
      </c>
    </row>
    <row r="2338" spans="1:15" x14ac:dyDescent="0.35">
      <c r="A2338" t="s">
        <v>38</v>
      </c>
      <c r="B2338" t="s">
        <v>38</v>
      </c>
      <c r="C2338" t="s">
        <v>39</v>
      </c>
      <c r="D2338" t="s">
        <v>66</v>
      </c>
      <c r="E2338" t="s">
        <v>246</v>
      </c>
      <c r="F2338" t="s">
        <v>292</v>
      </c>
      <c r="G2338">
        <v>2016</v>
      </c>
      <c r="H2338" s="31" t="s">
        <v>293</v>
      </c>
      <c r="I2338" s="31" t="s">
        <v>293</v>
      </c>
      <c r="J2338" s="31" t="s">
        <v>293</v>
      </c>
      <c r="K2338" s="31">
        <v>-0.46700000000000003</v>
      </c>
      <c r="L2338" s="31">
        <v>-0.70099999999999996</v>
      </c>
      <c r="M2338" s="31" t="s">
        <v>293</v>
      </c>
      <c r="N2338" s="31">
        <v>-0.70099999999999996</v>
      </c>
      <c r="O2338" s="31" t="s">
        <v>293</v>
      </c>
    </row>
    <row r="2339" spans="1:15" x14ac:dyDescent="0.35">
      <c r="A2339" t="s">
        <v>38</v>
      </c>
      <c r="B2339" t="s">
        <v>38</v>
      </c>
      <c r="C2339" t="s">
        <v>39</v>
      </c>
      <c r="D2339" t="s">
        <v>267</v>
      </c>
      <c r="E2339" t="s">
        <v>246</v>
      </c>
      <c r="F2339" t="s">
        <v>292</v>
      </c>
      <c r="G2339">
        <v>2016</v>
      </c>
      <c r="H2339" s="31" t="s">
        <v>293</v>
      </c>
      <c r="I2339" s="31" t="s">
        <v>293</v>
      </c>
      <c r="J2339" s="31">
        <v>0</v>
      </c>
      <c r="K2339" s="31">
        <v>0</v>
      </c>
      <c r="L2339" s="31">
        <v>0</v>
      </c>
      <c r="M2339" s="31">
        <v>0</v>
      </c>
      <c r="N2339" s="31">
        <v>0</v>
      </c>
      <c r="O2339" s="31">
        <v>0</v>
      </c>
    </row>
    <row r="2340" spans="1:15" x14ac:dyDescent="0.35">
      <c r="A2340" t="s">
        <v>23</v>
      </c>
      <c r="B2340" t="s">
        <v>23</v>
      </c>
      <c r="C2340" t="s">
        <v>41</v>
      </c>
      <c r="D2340" t="s">
        <v>43</v>
      </c>
      <c r="E2340" t="s">
        <v>246</v>
      </c>
      <c r="F2340" t="s">
        <v>292</v>
      </c>
      <c r="G2340">
        <v>2016</v>
      </c>
      <c r="H2340" s="31">
        <v>451.10500000000002</v>
      </c>
      <c r="I2340" s="31">
        <v>413.36500000000001</v>
      </c>
      <c r="J2340" s="31">
        <v>37.628999999999998</v>
      </c>
      <c r="K2340" s="31">
        <v>179.98</v>
      </c>
      <c r="L2340" s="31">
        <v>177.52600000000001</v>
      </c>
      <c r="M2340" s="31" t="s">
        <v>293</v>
      </c>
      <c r="N2340" s="31">
        <v>135.91999999999999</v>
      </c>
      <c r="O2340" s="31" t="s">
        <v>293</v>
      </c>
    </row>
    <row r="2341" spans="1:15" x14ac:dyDescent="0.35">
      <c r="A2341" t="s">
        <v>27</v>
      </c>
      <c r="B2341" t="s">
        <v>27</v>
      </c>
      <c r="C2341" t="s">
        <v>41</v>
      </c>
      <c r="D2341" t="s">
        <v>60</v>
      </c>
      <c r="E2341" t="s">
        <v>246</v>
      </c>
      <c r="F2341" t="s">
        <v>292</v>
      </c>
      <c r="G2341">
        <v>2016</v>
      </c>
      <c r="H2341" s="31" t="s">
        <v>293</v>
      </c>
      <c r="I2341" s="31" t="s">
        <v>293</v>
      </c>
      <c r="J2341" s="31" t="s">
        <v>293</v>
      </c>
      <c r="K2341" s="31">
        <v>204.172</v>
      </c>
      <c r="L2341" s="31">
        <v>203.93899999999999</v>
      </c>
      <c r="M2341" s="31" t="s">
        <v>293</v>
      </c>
      <c r="N2341" s="31">
        <v>-108.339</v>
      </c>
      <c r="O2341" s="31" t="s">
        <v>293</v>
      </c>
    </row>
    <row r="2342" spans="1:15" x14ac:dyDescent="0.35">
      <c r="A2342" t="s">
        <v>23</v>
      </c>
      <c r="B2342" t="s">
        <v>23</v>
      </c>
      <c r="C2342" t="s">
        <v>41</v>
      </c>
      <c r="D2342" t="s">
        <v>64</v>
      </c>
      <c r="E2342" t="s">
        <v>246</v>
      </c>
      <c r="F2342" t="s">
        <v>292</v>
      </c>
      <c r="G2342">
        <v>2016</v>
      </c>
      <c r="H2342" s="31">
        <v>4280.6379999999999</v>
      </c>
      <c r="I2342" s="31">
        <v>3901.4810000000002</v>
      </c>
      <c r="J2342" s="31">
        <v>379.15699999999998</v>
      </c>
      <c r="K2342" s="31">
        <v>7.5970000000000004</v>
      </c>
      <c r="L2342" s="31">
        <v>-0.35099999999999998</v>
      </c>
      <c r="M2342" s="31">
        <v>80.64</v>
      </c>
      <c r="N2342" s="31">
        <v>-80.991</v>
      </c>
      <c r="O2342" s="31">
        <v>8.0640000000000001</v>
      </c>
    </row>
    <row r="2343" spans="1:15" x14ac:dyDescent="0.35">
      <c r="A2343" t="s">
        <v>23</v>
      </c>
      <c r="B2343" t="s">
        <v>23</v>
      </c>
      <c r="C2343" t="s">
        <v>41</v>
      </c>
      <c r="D2343" t="s">
        <v>85</v>
      </c>
      <c r="E2343" t="s">
        <v>246</v>
      </c>
      <c r="F2343" t="s">
        <v>292</v>
      </c>
      <c r="G2343">
        <v>2016</v>
      </c>
      <c r="H2343" s="31">
        <v>229.19399999999999</v>
      </c>
      <c r="I2343" s="31">
        <v>142.46</v>
      </c>
      <c r="J2343" s="31">
        <v>86.733999999999995</v>
      </c>
      <c r="K2343" s="31">
        <v>11.686999999999999</v>
      </c>
      <c r="L2343" s="31">
        <v>10.518000000000001</v>
      </c>
      <c r="M2343" s="31" t="s">
        <v>293</v>
      </c>
      <c r="N2343" s="31" t="s">
        <v>293</v>
      </c>
      <c r="O2343" s="31">
        <v>1.169</v>
      </c>
    </row>
    <row r="2344" spans="1:15" x14ac:dyDescent="0.35">
      <c r="A2344" t="s">
        <v>23</v>
      </c>
      <c r="B2344" t="s">
        <v>23</v>
      </c>
      <c r="C2344" t="s">
        <v>41</v>
      </c>
      <c r="D2344" t="s">
        <v>101</v>
      </c>
      <c r="E2344" t="s">
        <v>246</v>
      </c>
      <c r="F2344" t="s">
        <v>292</v>
      </c>
      <c r="G2344">
        <v>2016</v>
      </c>
      <c r="H2344" s="31">
        <v>62.125999999999998</v>
      </c>
      <c r="I2344" s="31" t="s">
        <v>293</v>
      </c>
      <c r="J2344" s="31" t="s">
        <v>293</v>
      </c>
      <c r="K2344" s="31">
        <v>-0.58399999999999996</v>
      </c>
      <c r="L2344" s="31">
        <v>-0.81799999999999995</v>
      </c>
      <c r="M2344" s="31">
        <v>0</v>
      </c>
      <c r="N2344" s="31">
        <v>-0.81799999999999995</v>
      </c>
      <c r="O2344" s="31">
        <v>0.23400000000000001</v>
      </c>
    </row>
    <row r="2345" spans="1:15" x14ac:dyDescent="0.35">
      <c r="A2345" t="s">
        <v>38</v>
      </c>
      <c r="B2345" t="s">
        <v>38</v>
      </c>
      <c r="C2345" t="s">
        <v>39</v>
      </c>
      <c r="D2345" t="s">
        <v>201</v>
      </c>
      <c r="E2345" t="s">
        <v>246</v>
      </c>
      <c r="F2345" t="s">
        <v>292</v>
      </c>
      <c r="G2345">
        <v>2016</v>
      </c>
      <c r="H2345" s="31">
        <v>0</v>
      </c>
      <c r="I2345" s="31">
        <v>0</v>
      </c>
      <c r="J2345" s="31">
        <v>0</v>
      </c>
      <c r="K2345" s="31">
        <v>0</v>
      </c>
      <c r="L2345" s="31">
        <v>0</v>
      </c>
      <c r="M2345" s="31">
        <v>0</v>
      </c>
      <c r="N2345" s="31">
        <v>0</v>
      </c>
      <c r="O2345" s="31">
        <v>0</v>
      </c>
    </row>
    <row r="2346" spans="1:15" x14ac:dyDescent="0.35">
      <c r="A2346" t="s">
        <v>23</v>
      </c>
      <c r="B2346" t="s">
        <v>23</v>
      </c>
      <c r="C2346" t="s">
        <v>41</v>
      </c>
      <c r="D2346" t="s">
        <v>132</v>
      </c>
      <c r="E2346" t="s">
        <v>246</v>
      </c>
      <c r="F2346" t="s">
        <v>292</v>
      </c>
      <c r="G2346">
        <v>2016</v>
      </c>
      <c r="H2346" s="31">
        <v>0</v>
      </c>
      <c r="I2346" s="31">
        <v>0</v>
      </c>
      <c r="J2346" s="31">
        <v>0</v>
      </c>
      <c r="K2346" s="31">
        <v>0</v>
      </c>
      <c r="L2346" s="31">
        <v>0</v>
      </c>
      <c r="M2346" s="31">
        <v>0</v>
      </c>
      <c r="N2346" s="31">
        <v>0</v>
      </c>
      <c r="O2346" s="31">
        <v>0</v>
      </c>
    </row>
    <row r="2347" spans="1:15" x14ac:dyDescent="0.35">
      <c r="A2347" t="s">
        <v>23</v>
      </c>
      <c r="B2347" t="s">
        <v>23</v>
      </c>
      <c r="C2347" t="s">
        <v>41</v>
      </c>
      <c r="D2347" t="s">
        <v>208</v>
      </c>
      <c r="E2347" t="s">
        <v>246</v>
      </c>
      <c r="F2347" t="s">
        <v>292</v>
      </c>
      <c r="G2347">
        <v>2016</v>
      </c>
      <c r="H2347" s="31" t="s">
        <v>293</v>
      </c>
      <c r="I2347" s="31" t="s">
        <v>293</v>
      </c>
      <c r="J2347" s="31" t="s">
        <v>293</v>
      </c>
      <c r="K2347" s="31">
        <v>-1.169</v>
      </c>
      <c r="L2347" s="31">
        <v>-1.169</v>
      </c>
      <c r="M2347" s="31" t="s">
        <v>293</v>
      </c>
      <c r="N2347" s="31">
        <v>-1.169</v>
      </c>
      <c r="O2347" s="31" t="s">
        <v>293</v>
      </c>
    </row>
    <row r="2348" spans="1:15" x14ac:dyDescent="0.35">
      <c r="A2348" t="s">
        <v>23</v>
      </c>
      <c r="B2348" t="s">
        <v>23</v>
      </c>
      <c r="C2348" t="s">
        <v>41</v>
      </c>
      <c r="D2348" t="s">
        <v>209</v>
      </c>
      <c r="E2348" t="s">
        <v>246</v>
      </c>
      <c r="F2348" t="s">
        <v>292</v>
      </c>
      <c r="G2348">
        <v>2016</v>
      </c>
      <c r="H2348" s="31">
        <v>377.613</v>
      </c>
      <c r="I2348" s="31">
        <v>242.98699999999999</v>
      </c>
      <c r="J2348" s="31">
        <v>134.625</v>
      </c>
      <c r="K2348" s="31">
        <v>79.120999999999995</v>
      </c>
      <c r="L2348" s="31">
        <v>73.394000000000005</v>
      </c>
      <c r="M2348" s="31" t="s">
        <v>293</v>
      </c>
      <c r="N2348" s="31" t="s">
        <v>293</v>
      </c>
      <c r="O2348" s="31">
        <v>5.8440000000000003</v>
      </c>
    </row>
    <row r="2349" spans="1:15" x14ac:dyDescent="0.35">
      <c r="A2349" t="s">
        <v>23</v>
      </c>
      <c r="B2349" t="s">
        <v>23</v>
      </c>
      <c r="C2349" t="s">
        <v>41</v>
      </c>
      <c r="D2349" t="s">
        <v>245</v>
      </c>
      <c r="E2349" t="s">
        <v>246</v>
      </c>
      <c r="F2349" t="s">
        <v>292</v>
      </c>
      <c r="G2349">
        <v>2016</v>
      </c>
      <c r="H2349" s="31">
        <v>0</v>
      </c>
      <c r="I2349" s="31">
        <v>0</v>
      </c>
      <c r="J2349" s="31">
        <v>0</v>
      </c>
      <c r="K2349" s="31">
        <v>0</v>
      </c>
      <c r="L2349" s="31">
        <v>0</v>
      </c>
      <c r="M2349" s="31">
        <v>0</v>
      </c>
      <c r="N2349" s="31">
        <v>0</v>
      </c>
      <c r="O2349" s="31">
        <v>0</v>
      </c>
    </row>
    <row r="2350" spans="1:15" x14ac:dyDescent="0.35">
      <c r="A2350" t="s">
        <v>34</v>
      </c>
      <c r="B2350" t="s">
        <v>34</v>
      </c>
      <c r="C2350" t="s">
        <v>41</v>
      </c>
      <c r="D2350" t="s">
        <v>268</v>
      </c>
      <c r="E2350" t="s">
        <v>246</v>
      </c>
      <c r="F2350" t="s">
        <v>292</v>
      </c>
      <c r="G2350">
        <v>2016</v>
      </c>
      <c r="H2350" s="31">
        <v>91.037000000000006</v>
      </c>
      <c r="I2350" s="31">
        <v>99.864999999999995</v>
      </c>
      <c r="J2350" s="31">
        <v>-8.8279999999999994</v>
      </c>
      <c r="K2350" s="31">
        <v>25.827999999999999</v>
      </c>
      <c r="L2350" s="31">
        <v>25.361000000000001</v>
      </c>
      <c r="M2350" s="31" t="s">
        <v>293</v>
      </c>
      <c r="N2350" s="31">
        <v>25.361000000000001</v>
      </c>
      <c r="O2350" s="31" t="s">
        <v>293</v>
      </c>
    </row>
    <row r="2351" spans="1:15" x14ac:dyDescent="0.35">
      <c r="A2351" t="s">
        <v>23</v>
      </c>
      <c r="B2351" t="s">
        <v>23</v>
      </c>
      <c r="C2351" t="s">
        <v>41</v>
      </c>
      <c r="D2351" t="s">
        <v>272</v>
      </c>
      <c r="E2351" t="s">
        <v>246</v>
      </c>
      <c r="F2351" t="s">
        <v>292</v>
      </c>
      <c r="G2351">
        <v>2016</v>
      </c>
      <c r="H2351" s="31">
        <v>116.41800000000001</v>
      </c>
      <c r="I2351" s="31" t="s">
        <v>293</v>
      </c>
      <c r="J2351" s="31" t="s">
        <v>293</v>
      </c>
      <c r="K2351" s="31">
        <v>-15.776999999999999</v>
      </c>
      <c r="L2351" s="31">
        <v>-16.010999999999999</v>
      </c>
      <c r="M2351" s="31" t="s">
        <v>293</v>
      </c>
      <c r="N2351" s="31">
        <v>-16.010999999999999</v>
      </c>
      <c r="O2351" s="31" t="s">
        <v>293</v>
      </c>
    </row>
    <row r="2352" spans="1:15" x14ac:dyDescent="0.35">
      <c r="A2352" t="s">
        <v>34</v>
      </c>
      <c r="B2352" t="s">
        <v>34</v>
      </c>
      <c r="C2352" t="s">
        <v>28</v>
      </c>
      <c r="D2352" t="s">
        <v>50</v>
      </c>
      <c r="E2352" t="s">
        <v>246</v>
      </c>
      <c r="F2352" t="s">
        <v>292</v>
      </c>
      <c r="G2352">
        <v>2016</v>
      </c>
      <c r="H2352" s="31" t="s">
        <v>293</v>
      </c>
      <c r="I2352" s="31" t="s">
        <v>293</v>
      </c>
      <c r="J2352" s="31" t="s">
        <v>293</v>
      </c>
      <c r="K2352" s="31">
        <v>15.31</v>
      </c>
      <c r="L2352" s="31">
        <v>15.427</v>
      </c>
      <c r="M2352" s="31" t="s">
        <v>293</v>
      </c>
      <c r="N2352" s="31">
        <v>-5.8440000000000003</v>
      </c>
      <c r="O2352" s="31" t="s">
        <v>293</v>
      </c>
    </row>
    <row r="2353" spans="1:15" x14ac:dyDescent="0.35">
      <c r="A2353" t="s">
        <v>23</v>
      </c>
      <c r="B2353" t="s">
        <v>23</v>
      </c>
      <c r="C2353" t="s">
        <v>28</v>
      </c>
      <c r="D2353" t="s">
        <v>141</v>
      </c>
      <c r="E2353" t="s">
        <v>246</v>
      </c>
      <c r="F2353" t="s">
        <v>292</v>
      </c>
      <c r="G2353">
        <v>2016</v>
      </c>
      <c r="H2353" s="31" t="s">
        <v>293</v>
      </c>
      <c r="I2353" s="31" t="s">
        <v>293</v>
      </c>
      <c r="J2353" s="31">
        <v>0</v>
      </c>
      <c r="K2353" s="31">
        <v>-3.6230000000000002</v>
      </c>
      <c r="L2353" s="31">
        <v>-3.6230000000000002</v>
      </c>
      <c r="M2353" s="31" t="s">
        <v>293</v>
      </c>
      <c r="N2353" s="31">
        <v>-3.6230000000000002</v>
      </c>
      <c r="O2353" s="31" t="s">
        <v>293</v>
      </c>
    </row>
    <row r="2354" spans="1:15" x14ac:dyDescent="0.35">
      <c r="A2354" t="s">
        <v>34</v>
      </c>
      <c r="B2354" t="s">
        <v>34</v>
      </c>
      <c r="C2354" t="s">
        <v>28</v>
      </c>
      <c r="D2354" t="s">
        <v>156</v>
      </c>
      <c r="E2354" t="s">
        <v>246</v>
      </c>
      <c r="F2354" t="s">
        <v>292</v>
      </c>
      <c r="G2354">
        <v>2016</v>
      </c>
      <c r="H2354" s="31" t="s">
        <v>293</v>
      </c>
      <c r="I2354" s="31" t="s">
        <v>293</v>
      </c>
      <c r="J2354" s="31">
        <v>0</v>
      </c>
      <c r="K2354" s="31">
        <v>1.9870000000000001</v>
      </c>
      <c r="L2354" s="31">
        <v>1.9870000000000001</v>
      </c>
      <c r="M2354" s="31" t="s">
        <v>293</v>
      </c>
      <c r="N2354" s="31" t="s">
        <v>293</v>
      </c>
      <c r="O2354" s="31">
        <v>0</v>
      </c>
    </row>
    <row r="2355" spans="1:15" x14ac:dyDescent="0.35">
      <c r="A2355" t="s">
        <v>34</v>
      </c>
      <c r="B2355" t="s">
        <v>34</v>
      </c>
      <c r="C2355" t="s">
        <v>28</v>
      </c>
      <c r="D2355" t="s">
        <v>202</v>
      </c>
      <c r="E2355" t="s">
        <v>246</v>
      </c>
      <c r="F2355" t="s">
        <v>292</v>
      </c>
      <c r="G2355">
        <v>2016</v>
      </c>
      <c r="H2355" s="31" t="s">
        <v>293</v>
      </c>
      <c r="I2355" s="31" t="s">
        <v>293</v>
      </c>
      <c r="J2355" s="31">
        <v>0</v>
      </c>
      <c r="K2355" s="31">
        <v>2.1040000000000001</v>
      </c>
      <c r="L2355" s="31">
        <v>2.1040000000000001</v>
      </c>
      <c r="M2355" s="31" t="s">
        <v>293</v>
      </c>
      <c r="N2355" s="31">
        <v>-3.5059999999999998</v>
      </c>
      <c r="O2355" s="31" t="s">
        <v>293</v>
      </c>
    </row>
    <row r="2356" spans="1:15" x14ac:dyDescent="0.35">
      <c r="A2356" t="s">
        <v>34</v>
      </c>
      <c r="B2356" t="s">
        <v>34</v>
      </c>
      <c r="C2356" t="s">
        <v>28</v>
      </c>
      <c r="D2356" t="s">
        <v>215</v>
      </c>
      <c r="E2356" t="s">
        <v>246</v>
      </c>
      <c r="F2356" t="s">
        <v>292</v>
      </c>
      <c r="G2356">
        <v>2016</v>
      </c>
      <c r="H2356" s="31" t="s">
        <v>293</v>
      </c>
      <c r="I2356" s="31" t="s">
        <v>293</v>
      </c>
      <c r="J2356" s="31">
        <v>0</v>
      </c>
      <c r="K2356" s="31">
        <v>-0.23400000000000001</v>
      </c>
      <c r="L2356" s="31">
        <v>-0.23400000000000001</v>
      </c>
      <c r="M2356" s="31">
        <v>0</v>
      </c>
      <c r="N2356" s="31">
        <v>-0.23400000000000001</v>
      </c>
      <c r="O2356" s="31">
        <v>0</v>
      </c>
    </row>
    <row r="2357" spans="1:15" x14ac:dyDescent="0.35">
      <c r="A2357" t="s">
        <v>34</v>
      </c>
      <c r="B2357" t="s">
        <v>34</v>
      </c>
      <c r="C2357" t="s">
        <v>28</v>
      </c>
      <c r="D2357" t="s">
        <v>225</v>
      </c>
      <c r="E2357" t="s">
        <v>246</v>
      </c>
      <c r="F2357" t="s">
        <v>292</v>
      </c>
      <c r="G2357">
        <v>2016</v>
      </c>
      <c r="H2357" s="31">
        <v>145.66</v>
      </c>
      <c r="I2357" s="31">
        <v>28.248999999999999</v>
      </c>
      <c r="J2357" s="31">
        <v>117.521</v>
      </c>
      <c r="K2357" s="31">
        <v>17.297000000000001</v>
      </c>
      <c r="L2357" s="31">
        <v>17.297000000000001</v>
      </c>
      <c r="M2357" s="31" t="s">
        <v>293</v>
      </c>
      <c r="N2357" s="31">
        <v>15.894</v>
      </c>
      <c r="O2357" s="31" t="s">
        <v>293</v>
      </c>
    </row>
    <row r="2358" spans="1:15" x14ac:dyDescent="0.35">
      <c r="A2358" t="s">
        <v>34</v>
      </c>
      <c r="B2358" t="s">
        <v>34</v>
      </c>
      <c r="C2358" t="s">
        <v>28</v>
      </c>
      <c r="D2358" t="s">
        <v>264</v>
      </c>
      <c r="E2358" t="s">
        <v>246</v>
      </c>
      <c r="F2358" t="s">
        <v>292</v>
      </c>
      <c r="G2358">
        <v>2016</v>
      </c>
      <c r="H2358" s="31">
        <v>284.25799999999998</v>
      </c>
      <c r="I2358" s="31">
        <v>97.438000000000002</v>
      </c>
      <c r="J2358" s="31">
        <v>186.71</v>
      </c>
      <c r="K2358" s="31">
        <v>33.542000000000002</v>
      </c>
      <c r="L2358" s="31">
        <v>30.853999999999999</v>
      </c>
      <c r="M2358" s="31">
        <v>20.102</v>
      </c>
      <c r="N2358" s="31">
        <v>10.752000000000001</v>
      </c>
      <c r="O2358" s="31">
        <v>2.8050000000000002</v>
      </c>
    </row>
    <row r="2359" spans="1:15" x14ac:dyDescent="0.35">
      <c r="A2359" t="s">
        <v>16</v>
      </c>
      <c r="B2359" t="s">
        <v>16</v>
      </c>
      <c r="C2359" t="s">
        <v>28</v>
      </c>
      <c r="D2359" t="s">
        <v>277</v>
      </c>
      <c r="E2359" t="s">
        <v>246</v>
      </c>
      <c r="F2359" t="s">
        <v>292</v>
      </c>
      <c r="G2359">
        <v>2016</v>
      </c>
      <c r="H2359" s="31">
        <v>0</v>
      </c>
      <c r="I2359" s="31">
        <v>0</v>
      </c>
      <c r="J2359" s="31">
        <v>0</v>
      </c>
      <c r="K2359" s="31">
        <v>0</v>
      </c>
      <c r="L2359" s="31">
        <v>0</v>
      </c>
      <c r="M2359" s="31">
        <v>0</v>
      </c>
      <c r="N2359" s="31">
        <v>0</v>
      </c>
      <c r="O2359" s="31">
        <v>0</v>
      </c>
    </row>
    <row r="2360" spans="1:15" x14ac:dyDescent="0.35">
      <c r="A2360" t="s">
        <v>23</v>
      </c>
      <c r="B2360" t="s">
        <v>23</v>
      </c>
      <c r="C2360" t="s">
        <v>24</v>
      </c>
      <c r="D2360" t="s">
        <v>44</v>
      </c>
      <c r="E2360" t="s">
        <v>246</v>
      </c>
      <c r="F2360" t="s">
        <v>292</v>
      </c>
      <c r="G2360">
        <v>2016</v>
      </c>
      <c r="H2360" s="31">
        <v>0</v>
      </c>
      <c r="I2360" s="31">
        <v>0</v>
      </c>
      <c r="J2360" s="31">
        <v>0</v>
      </c>
      <c r="K2360" s="31">
        <v>0.11700000000000001</v>
      </c>
      <c r="L2360" s="31">
        <v>0.11700000000000001</v>
      </c>
      <c r="M2360" s="31">
        <v>0</v>
      </c>
      <c r="N2360" s="31">
        <v>0.11700000000000001</v>
      </c>
      <c r="O2360" s="31">
        <v>0</v>
      </c>
    </row>
    <row r="2361" spans="1:15" x14ac:dyDescent="0.35">
      <c r="A2361" t="s">
        <v>23</v>
      </c>
      <c r="B2361" t="s">
        <v>23</v>
      </c>
      <c r="C2361" t="s">
        <v>24</v>
      </c>
      <c r="D2361" t="s">
        <v>48</v>
      </c>
      <c r="E2361" t="s">
        <v>246</v>
      </c>
      <c r="F2361" t="s">
        <v>292</v>
      </c>
      <c r="G2361">
        <v>2016</v>
      </c>
      <c r="H2361" s="31">
        <v>0</v>
      </c>
      <c r="I2361" s="31">
        <v>0</v>
      </c>
      <c r="J2361" s="31">
        <v>0</v>
      </c>
      <c r="K2361" s="31">
        <v>0</v>
      </c>
      <c r="L2361" s="31">
        <v>0</v>
      </c>
      <c r="M2361" s="31">
        <v>0</v>
      </c>
      <c r="N2361" s="31">
        <v>0</v>
      </c>
      <c r="O2361" s="31">
        <v>0</v>
      </c>
    </row>
    <row r="2362" spans="1:15" x14ac:dyDescent="0.35">
      <c r="A2362" t="s">
        <v>23</v>
      </c>
      <c r="B2362" t="s">
        <v>23</v>
      </c>
      <c r="C2362" t="s">
        <v>24</v>
      </c>
      <c r="D2362" t="s">
        <v>118</v>
      </c>
      <c r="E2362" t="s">
        <v>246</v>
      </c>
      <c r="F2362" t="s">
        <v>292</v>
      </c>
      <c r="G2362">
        <v>2016</v>
      </c>
      <c r="H2362" s="31" t="s">
        <v>293</v>
      </c>
      <c r="I2362" s="31" t="s">
        <v>293</v>
      </c>
      <c r="J2362" s="31">
        <v>0</v>
      </c>
      <c r="K2362" s="31">
        <v>14.375</v>
      </c>
      <c r="L2362" s="31">
        <v>14.375</v>
      </c>
      <c r="M2362" s="31">
        <v>12.622</v>
      </c>
      <c r="N2362" s="31">
        <v>1.6359999999999999</v>
      </c>
      <c r="O2362" s="31">
        <v>0</v>
      </c>
    </row>
    <row r="2363" spans="1:15" x14ac:dyDescent="0.35">
      <c r="A2363" t="s">
        <v>23</v>
      </c>
      <c r="B2363" t="s">
        <v>23</v>
      </c>
      <c r="C2363" t="s">
        <v>28</v>
      </c>
      <c r="D2363" t="s">
        <v>149</v>
      </c>
      <c r="E2363" t="s">
        <v>246</v>
      </c>
      <c r="F2363" t="s">
        <v>292</v>
      </c>
      <c r="G2363">
        <v>2016</v>
      </c>
      <c r="H2363" s="31" t="s">
        <v>293</v>
      </c>
      <c r="I2363" s="31" t="s">
        <v>293</v>
      </c>
      <c r="J2363" s="31" t="s">
        <v>293</v>
      </c>
      <c r="K2363" s="31">
        <v>0.23400000000000001</v>
      </c>
      <c r="L2363" s="31">
        <v>0.23400000000000001</v>
      </c>
      <c r="M2363" s="31" t="s">
        <v>293</v>
      </c>
      <c r="N2363" s="31">
        <v>0.23400000000000001</v>
      </c>
      <c r="O2363" s="31" t="s">
        <v>293</v>
      </c>
    </row>
    <row r="2364" spans="1:15" x14ac:dyDescent="0.35">
      <c r="A2364" t="s">
        <v>23</v>
      </c>
      <c r="B2364" t="s">
        <v>23</v>
      </c>
      <c r="C2364" t="s">
        <v>28</v>
      </c>
      <c r="D2364" t="s">
        <v>160</v>
      </c>
      <c r="E2364" t="s">
        <v>246</v>
      </c>
      <c r="F2364" t="s">
        <v>292</v>
      </c>
      <c r="G2364">
        <v>2016</v>
      </c>
      <c r="H2364" s="31" t="s">
        <v>293</v>
      </c>
      <c r="I2364" s="31" t="s">
        <v>293</v>
      </c>
      <c r="J2364" s="31" t="s">
        <v>293</v>
      </c>
      <c r="K2364" s="31">
        <v>-0.46700000000000003</v>
      </c>
      <c r="L2364" s="31">
        <v>-0.46700000000000003</v>
      </c>
      <c r="M2364" s="31" t="s">
        <v>293</v>
      </c>
      <c r="N2364" s="31">
        <v>-0.58399999999999996</v>
      </c>
      <c r="O2364" s="31" t="s">
        <v>293</v>
      </c>
    </row>
    <row r="2365" spans="1:15" x14ac:dyDescent="0.35">
      <c r="A2365" t="s">
        <v>27</v>
      </c>
      <c r="B2365" t="s">
        <v>27</v>
      </c>
      <c r="C2365" t="s">
        <v>28</v>
      </c>
      <c r="D2365" t="s">
        <v>205</v>
      </c>
      <c r="E2365" t="s">
        <v>246</v>
      </c>
      <c r="F2365" t="s">
        <v>292</v>
      </c>
      <c r="G2365">
        <v>2016</v>
      </c>
      <c r="H2365" s="31">
        <v>0</v>
      </c>
      <c r="I2365" s="31">
        <v>0</v>
      </c>
      <c r="J2365" s="31">
        <v>0</v>
      </c>
      <c r="K2365" s="31">
        <v>0</v>
      </c>
      <c r="L2365" s="31">
        <v>0</v>
      </c>
      <c r="M2365" s="31">
        <v>0</v>
      </c>
      <c r="N2365" s="31">
        <v>0</v>
      </c>
      <c r="O2365" s="31">
        <v>0</v>
      </c>
    </row>
    <row r="2366" spans="1:15" x14ac:dyDescent="0.35">
      <c r="A2366" t="s">
        <v>16</v>
      </c>
      <c r="B2366" t="s">
        <v>16</v>
      </c>
      <c r="C2366" t="s">
        <v>28</v>
      </c>
      <c r="D2366" t="s">
        <v>248</v>
      </c>
      <c r="E2366" t="s">
        <v>246</v>
      </c>
      <c r="F2366" t="s">
        <v>292</v>
      </c>
      <c r="G2366">
        <v>2016</v>
      </c>
      <c r="H2366" s="31">
        <v>0</v>
      </c>
      <c r="I2366" s="31">
        <v>0</v>
      </c>
      <c r="J2366" s="31">
        <v>0</v>
      </c>
      <c r="K2366" s="31">
        <v>0</v>
      </c>
      <c r="L2366" s="31">
        <v>0</v>
      </c>
      <c r="M2366" s="31">
        <v>0</v>
      </c>
      <c r="N2366" s="31">
        <v>0</v>
      </c>
      <c r="O2366" s="31">
        <v>0</v>
      </c>
    </row>
    <row r="2367" spans="1:15" x14ac:dyDescent="0.35">
      <c r="A2367" t="s">
        <v>16</v>
      </c>
      <c r="B2367" t="s">
        <v>16</v>
      </c>
      <c r="C2367" t="s">
        <v>17</v>
      </c>
      <c r="D2367" t="s">
        <v>18</v>
      </c>
      <c r="E2367" t="s">
        <v>246</v>
      </c>
      <c r="F2367" t="s">
        <v>292</v>
      </c>
      <c r="G2367">
        <v>2016</v>
      </c>
      <c r="H2367" s="31">
        <v>0</v>
      </c>
      <c r="I2367" s="31">
        <v>0</v>
      </c>
      <c r="J2367" s="31">
        <v>0</v>
      </c>
      <c r="K2367" s="31">
        <v>0</v>
      </c>
      <c r="L2367" s="31">
        <v>0</v>
      </c>
      <c r="M2367" s="31">
        <v>0</v>
      </c>
      <c r="N2367" s="31">
        <v>0</v>
      </c>
      <c r="O2367" s="31">
        <v>0</v>
      </c>
    </row>
    <row r="2368" spans="1:15" x14ac:dyDescent="0.35">
      <c r="A2368" t="s">
        <v>27</v>
      </c>
      <c r="B2368" t="s">
        <v>27</v>
      </c>
      <c r="C2368" t="s">
        <v>17</v>
      </c>
      <c r="D2368" t="s">
        <v>51</v>
      </c>
      <c r="E2368" t="s">
        <v>246</v>
      </c>
      <c r="F2368" t="s">
        <v>292</v>
      </c>
      <c r="G2368">
        <v>2016</v>
      </c>
      <c r="H2368" s="31">
        <v>8.6069999999999993</v>
      </c>
      <c r="I2368" s="31" t="s">
        <v>293</v>
      </c>
      <c r="J2368" s="31" t="s">
        <v>293</v>
      </c>
      <c r="K2368" s="31">
        <v>-2.2210000000000001</v>
      </c>
      <c r="L2368" s="31">
        <v>-2.2210000000000001</v>
      </c>
      <c r="M2368" s="31" t="s">
        <v>293</v>
      </c>
      <c r="N2368" s="31" t="s">
        <v>293</v>
      </c>
      <c r="O2368" s="31">
        <v>0</v>
      </c>
    </row>
    <row r="2369" spans="1:15" x14ac:dyDescent="0.35">
      <c r="A2369" t="s">
        <v>27</v>
      </c>
      <c r="B2369" t="s">
        <v>27</v>
      </c>
      <c r="C2369" t="s">
        <v>17</v>
      </c>
      <c r="D2369" t="s">
        <v>59</v>
      </c>
      <c r="E2369" t="s">
        <v>246</v>
      </c>
      <c r="F2369" t="s">
        <v>292</v>
      </c>
      <c r="G2369">
        <v>2016</v>
      </c>
      <c r="H2369" s="31">
        <v>0</v>
      </c>
      <c r="I2369" s="31">
        <v>0</v>
      </c>
      <c r="J2369" s="31">
        <v>0</v>
      </c>
      <c r="K2369" s="31" t="s">
        <v>293</v>
      </c>
      <c r="L2369" s="31">
        <v>0</v>
      </c>
      <c r="M2369" s="31">
        <v>0</v>
      </c>
      <c r="N2369" s="31">
        <v>0</v>
      </c>
      <c r="O2369" s="31" t="s">
        <v>293</v>
      </c>
    </row>
    <row r="2370" spans="1:15" x14ac:dyDescent="0.35">
      <c r="A2370" t="s">
        <v>34</v>
      </c>
      <c r="B2370" t="s">
        <v>34</v>
      </c>
      <c r="C2370" t="s">
        <v>32</v>
      </c>
      <c r="D2370" t="s">
        <v>67</v>
      </c>
      <c r="E2370" t="s">
        <v>246</v>
      </c>
      <c r="F2370" t="s">
        <v>292</v>
      </c>
      <c r="G2370">
        <v>2016</v>
      </c>
      <c r="H2370" s="31">
        <v>0</v>
      </c>
      <c r="I2370" s="31">
        <v>0</v>
      </c>
      <c r="J2370" s="31">
        <v>0</v>
      </c>
      <c r="K2370" s="31">
        <v>0</v>
      </c>
      <c r="L2370" s="31">
        <v>0</v>
      </c>
      <c r="M2370" s="31">
        <v>0</v>
      </c>
      <c r="N2370" s="31">
        <v>0</v>
      </c>
      <c r="O2370" s="31">
        <v>0</v>
      </c>
    </row>
    <row r="2371" spans="1:15" x14ac:dyDescent="0.35">
      <c r="A2371" t="s">
        <v>27</v>
      </c>
      <c r="B2371" t="s">
        <v>27</v>
      </c>
      <c r="C2371" t="s">
        <v>32</v>
      </c>
      <c r="D2371" t="s">
        <v>72</v>
      </c>
      <c r="E2371" t="s">
        <v>246</v>
      </c>
      <c r="F2371" t="s">
        <v>292</v>
      </c>
      <c r="G2371">
        <v>2016</v>
      </c>
      <c r="H2371" s="31" t="s">
        <v>293</v>
      </c>
      <c r="I2371" s="31" t="s">
        <v>293</v>
      </c>
      <c r="J2371" s="31">
        <v>0</v>
      </c>
      <c r="K2371" s="31">
        <v>0.23400000000000001</v>
      </c>
      <c r="L2371" s="31">
        <v>0.23400000000000001</v>
      </c>
      <c r="M2371" s="31">
        <v>0</v>
      </c>
      <c r="N2371" s="31">
        <v>0.23400000000000001</v>
      </c>
      <c r="O2371" s="31">
        <v>0</v>
      </c>
    </row>
    <row r="2372" spans="1:15" x14ac:dyDescent="0.35">
      <c r="A2372" t="s">
        <v>23</v>
      </c>
      <c r="B2372" t="s">
        <v>23</v>
      </c>
      <c r="C2372" t="s">
        <v>32</v>
      </c>
      <c r="D2372" t="s">
        <v>81</v>
      </c>
      <c r="E2372" t="s">
        <v>246</v>
      </c>
      <c r="F2372" t="s">
        <v>292</v>
      </c>
      <c r="G2372">
        <v>2016</v>
      </c>
      <c r="H2372" s="31">
        <v>10669.374</v>
      </c>
      <c r="I2372" s="31">
        <v>9458.52</v>
      </c>
      <c r="J2372" s="31">
        <v>1210.854</v>
      </c>
      <c r="K2372" s="31">
        <v>821.94799999999998</v>
      </c>
      <c r="L2372" s="31">
        <v>796.35400000000004</v>
      </c>
      <c r="M2372" s="31">
        <v>576.98800000000006</v>
      </c>
      <c r="N2372" s="31">
        <v>219.36500000000001</v>
      </c>
      <c r="O2372" s="31">
        <v>25.594999999999999</v>
      </c>
    </row>
    <row r="2373" spans="1:15" x14ac:dyDescent="0.35">
      <c r="A2373" t="s">
        <v>34</v>
      </c>
      <c r="B2373" t="s">
        <v>34</v>
      </c>
      <c r="C2373" t="s">
        <v>32</v>
      </c>
      <c r="D2373" t="s">
        <v>79</v>
      </c>
      <c r="E2373" t="s">
        <v>246</v>
      </c>
      <c r="F2373" t="s">
        <v>292</v>
      </c>
      <c r="G2373">
        <v>2016</v>
      </c>
      <c r="H2373" s="31">
        <v>508.81700000000001</v>
      </c>
      <c r="I2373" s="31">
        <v>729.73500000000001</v>
      </c>
      <c r="J2373" s="31">
        <v>-220.91800000000001</v>
      </c>
      <c r="K2373" s="31">
        <v>229.88399999999999</v>
      </c>
      <c r="L2373" s="31">
        <v>226.72800000000001</v>
      </c>
      <c r="M2373" s="31">
        <v>856.54200000000003</v>
      </c>
      <c r="N2373" s="31">
        <v>-629.697</v>
      </c>
      <c r="O2373" s="31">
        <v>3.1549999999999998</v>
      </c>
    </row>
    <row r="2374" spans="1:15" x14ac:dyDescent="0.35">
      <c r="A2374" t="s">
        <v>27</v>
      </c>
      <c r="B2374" t="s">
        <v>27</v>
      </c>
      <c r="C2374" t="s">
        <v>17</v>
      </c>
      <c r="D2374" t="s">
        <v>138</v>
      </c>
      <c r="E2374" t="s">
        <v>246</v>
      </c>
      <c r="F2374" t="s">
        <v>292</v>
      </c>
      <c r="G2374">
        <v>2016</v>
      </c>
      <c r="H2374" s="31">
        <v>2261.8130000000001</v>
      </c>
      <c r="I2374" s="31">
        <v>2023.019</v>
      </c>
      <c r="J2374" s="31">
        <v>238.79400000000001</v>
      </c>
      <c r="K2374" s="31">
        <v>247.53100000000001</v>
      </c>
      <c r="L2374" s="31">
        <v>240.285</v>
      </c>
      <c r="M2374" s="31" t="s">
        <v>293</v>
      </c>
      <c r="N2374" s="31">
        <v>196.809</v>
      </c>
      <c r="O2374" s="31" t="s">
        <v>293</v>
      </c>
    </row>
    <row r="2375" spans="1:15" x14ac:dyDescent="0.35">
      <c r="A2375" t="s">
        <v>23</v>
      </c>
      <c r="B2375" t="s">
        <v>23</v>
      </c>
      <c r="C2375" t="s">
        <v>32</v>
      </c>
      <c r="D2375" t="s">
        <v>139</v>
      </c>
      <c r="E2375" t="s">
        <v>246</v>
      </c>
      <c r="F2375" t="s">
        <v>292</v>
      </c>
      <c r="G2375">
        <v>2016</v>
      </c>
      <c r="H2375" s="31">
        <v>267.37400000000002</v>
      </c>
      <c r="I2375" s="31">
        <v>243.208</v>
      </c>
      <c r="J2375" s="31">
        <v>24.056000000000001</v>
      </c>
      <c r="K2375" s="31">
        <v>24.893000000000001</v>
      </c>
      <c r="L2375" s="31">
        <v>24.074999999999999</v>
      </c>
      <c r="M2375" s="31" t="s">
        <v>293</v>
      </c>
      <c r="N2375" s="31" t="s">
        <v>293</v>
      </c>
      <c r="O2375" s="31">
        <v>0.70099999999999996</v>
      </c>
    </row>
    <row r="2376" spans="1:15" x14ac:dyDescent="0.35">
      <c r="A2376" t="s">
        <v>23</v>
      </c>
      <c r="B2376" t="s">
        <v>23</v>
      </c>
      <c r="C2376" t="s">
        <v>28</v>
      </c>
      <c r="D2376" t="s">
        <v>140</v>
      </c>
      <c r="E2376" t="s">
        <v>246</v>
      </c>
      <c r="F2376" t="s">
        <v>292</v>
      </c>
      <c r="G2376">
        <v>2016</v>
      </c>
      <c r="H2376" s="31" t="s">
        <v>293</v>
      </c>
      <c r="I2376" s="31" t="s">
        <v>293</v>
      </c>
      <c r="J2376" s="31">
        <v>0</v>
      </c>
      <c r="K2376" s="31">
        <v>15.31</v>
      </c>
      <c r="L2376" s="31">
        <v>15.31</v>
      </c>
      <c r="M2376" s="31">
        <v>0</v>
      </c>
      <c r="N2376" s="31">
        <v>15.31</v>
      </c>
      <c r="O2376" s="31">
        <v>0</v>
      </c>
    </row>
    <row r="2377" spans="1:15" x14ac:dyDescent="0.35">
      <c r="A2377" t="s">
        <v>23</v>
      </c>
      <c r="B2377" t="s">
        <v>23</v>
      </c>
      <c r="C2377" t="s">
        <v>24</v>
      </c>
      <c r="D2377" t="s">
        <v>150</v>
      </c>
      <c r="E2377" t="s">
        <v>246</v>
      </c>
      <c r="F2377" t="s">
        <v>292</v>
      </c>
      <c r="G2377">
        <v>2016</v>
      </c>
      <c r="H2377" s="31">
        <v>244.422</v>
      </c>
      <c r="I2377" s="31" t="s">
        <v>293</v>
      </c>
      <c r="J2377" s="31" t="s">
        <v>293</v>
      </c>
      <c r="K2377" s="31">
        <v>41.84</v>
      </c>
      <c r="L2377" s="31">
        <v>6.077</v>
      </c>
      <c r="M2377" s="31" t="s">
        <v>293</v>
      </c>
      <c r="N2377" s="31">
        <v>-42.307000000000002</v>
      </c>
      <c r="O2377" s="31" t="s">
        <v>293</v>
      </c>
    </row>
    <row r="2378" spans="1:15" x14ac:dyDescent="0.35">
      <c r="A2378" t="s">
        <v>16</v>
      </c>
      <c r="B2378" t="s">
        <v>16</v>
      </c>
      <c r="C2378" t="s">
        <v>32</v>
      </c>
      <c r="D2378" t="s">
        <v>153</v>
      </c>
      <c r="E2378" t="s">
        <v>246</v>
      </c>
      <c r="F2378" t="s">
        <v>292</v>
      </c>
      <c r="G2378">
        <v>2016</v>
      </c>
      <c r="H2378" s="31">
        <v>0</v>
      </c>
      <c r="I2378" s="31">
        <v>0</v>
      </c>
      <c r="J2378" s="31">
        <v>0</v>
      </c>
      <c r="K2378" s="31">
        <v>0</v>
      </c>
      <c r="L2378" s="31">
        <v>0</v>
      </c>
      <c r="M2378" s="31">
        <v>0</v>
      </c>
      <c r="N2378" s="31">
        <v>0</v>
      </c>
      <c r="O2378" s="31">
        <v>0</v>
      </c>
    </row>
    <row r="2379" spans="1:15" x14ac:dyDescent="0.35">
      <c r="A2379" t="s">
        <v>27</v>
      </c>
      <c r="B2379" t="s">
        <v>27</v>
      </c>
      <c r="C2379" t="s">
        <v>24</v>
      </c>
      <c r="D2379" t="s">
        <v>157</v>
      </c>
      <c r="E2379" t="s">
        <v>246</v>
      </c>
      <c r="F2379" t="s">
        <v>292</v>
      </c>
      <c r="G2379">
        <v>2016</v>
      </c>
      <c r="H2379" s="31">
        <v>0</v>
      </c>
      <c r="I2379" s="31">
        <v>0</v>
      </c>
      <c r="J2379" s="31">
        <v>0</v>
      </c>
      <c r="K2379" s="31">
        <v>0</v>
      </c>
      <c r="L2379" s="31">
        <v>0</v>
      </c>
      <c r="M2379" s="31">
        <v>0</v>
      </c>
      <c r="N2379" s="31">
        <v>0</v>
      </c>
      <c r="O2379" s="31">
        <v>0</v>
      </c>
    </row>
    <row r="2380" spans="1:15" x14ac:dyDescent="0.35">
      <c r="A2380" t="s">
        <v>27</v>
      </c>
      <c r="B2380" t="s">
        <v>27</v>
      </c>
      <c r="C2380" t="s">
        <v>32</v>
      </c>
      <c r="D2380" t="s">
        <v>158</v>
      </c>
      <c r="E2380" t="s">
        <v>246</v>
      </c>
      <c r="F2380" t="s">
        <v>292</v>
      </c>
      <c r="G2380">
        <v>2016</v>
      </c>
      <c r="H2380" s="31" t="s">
        <v>293</v>
      </c>
      <c r="I2380" s="31" t="s">
        <v>293</v>
      </c>
      <c r="J2380" s="31">
        <v>0</v>
      </c>
      <c r="K2380" s="31">
        <v>-1.5189999999999999</v>
      </c>
      <c r="L2380" s="31">
        <v>-1.5189999999999999</v>
      </c>
      <c r="M2380" s="31">
        <v>0</v>
      </c>
      <c r="N2380" s="31">
        <v>-1.5189999999999999</v>
      </c>
      <c r="O2380" s="31">
        <v>0</v>
      </c>
    </row>
    <row r="2381" spans="1:15" x14ac:dyDescent="0.35">
      <c r="A2381" t="s">
        <v>34</v>
      </c>
      <c r="B2381" t="s">
        <v>34</v>
      </c>
      <c r="C2381" t="s">
        <v>32</v>
      </c>
      <c r="D2381" t="s">
        <v>80</v>
      </c>
      <c r="E2381" t="s">
        <v>246</v>
      </c>
      <c r="F2381" t="s">
        <v>292</v>
      </c>
      <c r="G2381">
        <v>2016</v>
      </c>
      <c r="H2381" s="31" t="s">
        <v>293</v>
      </c>
      <c r="I2381" s="31" t="s">
        <v>293</v>
      </c>
      <c r="J2381" s="31">
        <v>13.794</v>
      </c>
      <c r="K2381" s="31">
        <v>5.2590000000000003</v>
      </c>
      <c r="L2381" s="31">
        <v>5.2590000000000003</v>
      </c>
      <c r="M2381" s="31" t="s">
        <v>293</v>
      </c>
      <c r="N2381" s="31">
        <v>5.1420000000000003</v>
      </c>
      <c r="O2381" s="31" t="s">
        <v>293</v>
      </c>
    </row>
    <row r="2382" spans="1:15" x14ac:dyDescent="0.35">
      <c r="A2382" t="s">
        <v>23</v>
      </c>
      <c r="B2382" t="s">
        <v>23</v>
      </c>
      <c r="C2382" t="s">
        <v>32</v>
      </c>
      <c r="D2382" t="s">
        <v>169</v>
      </c>
      <c r="E2382" t="s">
        <v>246</v>
      </c>
      <c r="F2382" t="s">
        <v>292</v>
      </c>
      <c r="G2382">
        <v>2016</v>
      </c>
      <c r="H2382" s="31">
        <v>715.72</v>
      </c>
      <c r="I2382" s="31">
        <v>548.21100000000001</v>
      </c>
      <c r="J2382" s="31">
        <v>167.50899999999999</v>
      </c>
      <c r="K2382" s="31">
        <v>65.096999999999994</v>
      </c>
      <c r="L2382" s="31">
        <v>59.136000000000003</v>
      </c>
      <c r="M2382" s="31">
        <v>35.061</v>
      </c>
      <c r="N2382" s="31">
        <v>24.074999999999999</v>
      </c>
      <c r="O2382" s="31">
        <v>6.077</v>
      </c>
    </row>
    <row r="2383" spans="1:15" x14ac:dyDescent="0.35">
      <c r="A2383" t="s">
        <v>23</v>
      </c>
      <c r="B2383" t="s">
        <v>23</v>
      </c>
      <c r="C2383" t="s">
        <v>17</v>
      </c>
      <c r="D2383" t="s">
        <v>170</v>
      </c>
      <c r="E2383" t="s">
        <v>246</v>
      </c>
      <c r="F2383" t="s">
        <v>292</v>
      </c>
      <c r="G2383">
        <v>2016</v>
      </c>
      <c r="H2383" s="31">
        <v>0</v>
      </c>
      <c r="I2383" s="31">
        <v>0</v>
      </c>
      <c r="J2383" s="31">
        <v>0</v>
      </c>
      <c r="K2383" s="31">
        <v>0</v>
      </c>
      <c r="L2383" s="31">
        <v>0</v>
      </c>
      <c r="M2383" s="31">
        <v>0</v>
      </c>
      <c r="N2383" s="31">
        <v>0</v>
      </c>
      <c r="O2383" s="31">
        <v>0</v>
      </c>
    </row>
    <row r="2384" spans="1:15" x14ac:dyDescent="0.35">
      <c r="A2384" t="s">
        <v>27</v>
      </c>
      <c r="B2384" t="s">
        <v>27</v>
      </c>
      <c r="C2384" t="s">
        <v>32</v>
      </c>
      <c r="D2384" t="s">
        <v>182</v>
      </c>
      <c r="E2384" t="s">
        <v>246</v>
      </c>
      <c r="F2384" t="s">
        <v>292</v>
      </c>
      <c r="G2384">
        <v>2016</v>
      </c>
      <c r="H2384" s="31" t="s">
        <v>293</v>
      </c>
      <c r="I2384" s="31" t="s">
        <v>293</v>
      </c>
      <c r="J2384" s="31">
        <v>0</v>
      </c>
      <c r="K2384" s="31">
        <v>-1.9870000000000001</v>
      </c>
      <c r="L2384" s="31">
        <v>-1.9870000000000001</v>
      </c>
      <c r="M2384" s="31">
        <v>0</v>
      </c>
      <c r="N2384" s="31">
        <v>-1.9870000000000001</v>
      </c>
      <c r="O2384" s="31">
        <v>0</v>
      </c>
    </row>
    <row r="2385" spans="1:15" x14ac:dyDescent="0.35">
      <c r="A2385" t="s">
        <v>27</v>
      </c>
      <c r="B2385" t="s">
        <v>27</v>
      </c>
      <c r="C2385" t="s">
        <v>32</v>
      </c>
      <c r="D2385" t="s">
        <v>187</v>
      </c>
      <c r="E2385" t="s">
        <v>246</v>
      </c>
      <c r="F2385" t="s">
        <v>292</v>
      </c>
      <c r="G2385">
        <v>2016</v>
      </c>
      <c r="H2385" s="31" t="s">
        <v>293</v>
      </c>
      <c r="I2385" s="31" t="s">
        <v>293</v>
      </c>
      <c r="J2385" s="31">
        <v>0</v>
      </c>
      <c r="K2385" s="31">
        <v>14.609</v>
      </c>
      <c r="L2385" s="31">
        <v>14.492000000000001</v>
      </c>
      <c r="M2385" s="31" t="s">
        <v>293</v>
      </c>
      <c r="N2385" s="31">
        <v>14.492000000000001</v>
      </c>
      <c r="O2385" s="31" t="s">
        <v>293</v>
      </c>
    </row>
    <row r="2386" spans="1:15" x14ac:dyDescent="0.35">
      <c r="A2386" t="s">
        <v>27</v>
      </c>
      <c r="B2386" t="s">
        <v>27</v>
      </c>
      <c r="C2386" t="s">
        <v>17</v>
      </c>
      <c r="D2386" t="s">
        <v>190</v>
      </c>
      <c r="E2386" t="s">
        <v>246</v>
      </c>
      <c r="F2386" t="s">
        <v>292</v>
      </c>
      <c r="G2386">
        <v>2016</v>
      </c>
      <c r="H2386" s="31">
        <v>0</v>
      </c>
      <c r="I2386" s="31">
        <v>0</v>
      </c>
      <c r="J2386" s="31">
        <v>0</v>
      </c>
      <c r="K2386" s="31">
        <v>0</v>
      </c>
      <c r="L2386" s="31">
        <v>0</v>
      </c>
      <c r="M2386" s="31">
        <v>0</v>
      </c>
      <c r="N2386" s="31">
        <v>0</v>
      </c>
      <c r="O2386" s="31">
        <v>0</v>
      </c>
    </row>
    <row r="2387" spans="1:15" x14ac:dyDescent="0.35">
      <c r="A2387" t="s">
        <v>27</v>
      </c>
      <c r="B2387" t="s">
        <v>27</v>
      </c>
      <c r="C2387" t="s">
        <v>17</v>
      </c>
      <c r="D2387" t="s">
        <v>203</v>
      </c>
      <c r="E2387" t="s">
        <v>246</v>
      </c>
      <c r="F2387" t="s">
        <v>292</v>
      </c>
      <c r="G2387">
        <v>2016</v>
      </c>
      <c r="H2387" s="31">
        <v>-9.3800000000000008</v>
      </c>
      <c r="I2387" s="31" t="s">
        <v>293</v>
      </c>
      <c r="J2387" s="31" t="s">
        <v>293</v>
      </c>
      <c r="K2387" s="31">
        <v>4.9089999999999998</v>
      </c>
      <c r="L2387" s="31">
        <v>4.9089999999999998</v>
      </c>
      <c r="M2387" s="31">
        <v>0</v>
      </c>
      <c r="N2387" s="31">
        <v>4.9089999999999998</v>
      </c>
      <c r="O2387" s="31">
        <v>0</v>
      </c>
    </row>
    <row r="2388" spans="1:15" x14ac:dyDescent="0.35">
      <c r="A2388" t="s">
        <v>27</v>
      </c>
      <c r="B2388" t="s">
        <v>27</v>
      </c>
      <c r="C2388" t="s">
        <v>32</v>
      </c>
      <c r="D2388" t="s">
        <v>210</v>
      </c>
      <c r="E2388" t="s">
        <v>246</v>
      </c>
      <c r="F2388" t="s">
        <v>292</v>
      </c>
      <c r="G2388">
        <v>2016</v>
      </c>
      <c r="H2388" s="31">
        <v>359.846</v>
      </c>
      <c r="I2388" s="31">
        <v>232.50399999999999</v>
      </c>
      <c r="J2388" s="31">
        <v>127.342</v>
      </c>
      <c r="K2388" s="31">
        <v>36.58</v>
      </c>
      <c r="L2388" s="31">
        <v>36.113</v>
      </c>
      <c r="M2388" s="31" t="s">
        <v>293</v>
      </c>
      <c r="N2388" s="31">
        <v>36.113</v>
      </c>
      <c r="O2388" s="31" t="s">
        <v>293</v>
      </c>
    </row>
    <row r="2389" spans="1:15" x14ac:dyDescent="0.35">
      <c r="A2389" t="s">
        <v>34</v>
      </c>
      <c r="B2389" t="s">
        <v>34</v>
      </c>
      <c r="C2389" t="s">
        <v>32</v>
      </c>
      <c r="D2389" t="s">
        <v>230</v>
      </c>
      <c r="E2389" t="s">
        <v>246</v>
      </c>
      <c r="F2389" t="s">
        <v>292</v>
      </c>
      <c r="G2389">
        <v>2016</v>
      </c>
      <c r="H2389" s="31">
        <v>1082.077</v>
      </c>
      <c r="I2389" s="31">
        <v>1323.078</v>
      </c>
      <c r="J2389" s="31">
        <v>-241.001</v>
      </c>
      <c r="K2389" s="31">
        <v>3.3889999999999998</v>
      </c>
      <c r="L2389" s="31">
        <v>6.7779999999999996</v>
      </c>
      <c r="M2389" s="31">
        <v>140.94499999999999</v>
      </c>
      <c r="N2389" s="31">
        <v>-134.167</v>
      </c>
      <c r="O2389" s="31">
        <v>-3.5059999999999998</v>
      </c>
    </row>
    <row r="2390" spans="1:15" x14ac:dyDescent="0.35">
      <c r="A2390" t="s">
        <v>27</v>
      </c>
      <c r="B2390" t="s">
        <v>27</v>
      </c>
      <c r="C2390" t="s">
        <v>17</v>
      </c>
      <c r="D2390" t="s">
        <v>240</v>
      </c>
      <c r="E2390" t="s">
        <v>246</v>
      </c>
      <c r="F2390" t="s">
        <v>292</v>
      </c>
      <c r="G2390">
        <v>2016</v>
      </c>
      <c r="H2390" s="31">
        <v>101.3</v>
      </c>
      <c r="I2390" s="31">
        <v>167.28800000000001</v>
      </c>
      <c r="J2390" s="31">
        <v>-65.988</v>
      </c>
      <c r="K2390" s="31">
        <v>32.957000000000001</v>
      </c>
      <c r="L2390" s="31">
        <v>33.073999999999998</v>
      </c>
      <c r="M2390" s="31" t="s">
        <v>293</v>
      </c>
      <c r="N2390" s="31">
        <v>23.841999999999999</v>
      </c>
      <c r="O2390" s="31" t="s">
        <v>293</v>
      </c>
    </row>
    <row r="2391" spans="1:15" x14ac:dyDescent="0.35">
      <c r="A2391" t="s">
        <v>34</v>
      </c>
      <c r="B2391" t="s">
        <v>34</v>
      </c>
      <c r="C2391" t="s">
        <v>32</v>
      </c>
      <c r="D2391" t="s">
        <v>249</v>
      </c>
      <c r="E2391" t="s">
        <v>246</v>
      </c>
      <c r="F2391" t="s">
        <v>292</v>
      </c>
      <c r="G2391">
        <v>2016</v>
      </c>
      <c r="H2391" s="31">
        <v>204.80699999999999</v>
      </c>
      <c r="I2391" s="31">
        <v>171.482</v>
      </c>
      <c r="J2391" s="31">
        <v>33.325000000000003</v>
      </c>
      <c r="K2391" s="31">
        <v>32.723999999999997</v>
      </c>
      <c r="L2391" s="31">
        <v>30.268999999999998</v>
      </c>
      <c r="M2391" s="31">
        <v>47.448999999999998</v>
      </c>
      <c r="N2391" s="31">
        <v>-17.18</v>
      </c>
      <c r="O2391" s="31">
        <v>2.4540000000000002</v>
      </c>
    </row>
    <row r="2392" spans="1:15" x14ac:dyDescent="0.35">
      <c r="A2392" t="s">
        <v>16</v>
      </c>
      <c r="B2392" t="s">
        <v>16</v>
      </c>
      <c r="C2392" t="s">
        <v>24</v>
      </c>
      <c r="D2392" t="s">
        <v>250</v>
      </c>
      <c r="E2392" t="s">
        <v>246</v>
      </c>
      <c r="F2392" t="s">
        <v>292</v>
      </c>
      <c r="G2392">
        <v>2016</v>
      </c>
      <c r="H2392" s="31">
        <v>0</v>
      </c>
      <c r="I2392" s="31">
        <v>0</v>
      </c>
      <c r="J2392" s="31">
        <v>0</v>
      </c>
      <c r="K2392" s="31">
        <v>0</v>
      </c>
      <c r="L2392" s="31">
        <v>0</v>
      </c>
      <c r="M2392" s="31">
        <v>0</v>
      </c>
      <c r="N2392" s="31">
        <v>0</v>
      </c>
      <c r="O2392" s="31">
        <v>0</v>
      </c>
    </row>
    <row r="2393" spans="1:15" x14ac:dyDescent="0.35">
      <c r="A2393" t="s">
        <v>23</v>
      </c>
      <c r="B2393" t="s">
        <v>23</v>
      </c>
      <c r="C2393" t="s">
        <v>32</v>
      </c>
      <c r="D2393" t="s">
        <v>252</v>
      </c>
      <c r="E2393" t="s">
        <v>246</v>
      </c>
      <c r="F2393" t="s">
        <v>292</v>
      </c>
      <c r="G2393">
        <v>2016</v>
      </c>
      <c r="H2393" s="31">
        <v>1414.6679999999999</v>
      </c>
      <c r="I2393" s="31">
        <v>1242.3030000000001</v>
      </c>
      <c r="J2393" s="31">
        <v>172.364</v>
      </c>
      <c r="K2393" s="31">
        <v>99.456999999999994</v>
      </c>
      <c r="L2393" s="31">
        <v>94.313999999999993</v>
      </c>
      <c r="M2393" s="31">
        <v>71.641000000000005</v>
      </c>
      <c r="N2393" s="31">
        <v>22.672999999999998</v>
      </c>
      <c r="O2393" s="31">
        <v>5.1420000000000003</v>
      </c>
    </row>
    <row r="2394" spans="1:15" x14ac:dyDescent="0.35">
      <c r="A2394" t="s">
        <v>38</v>
      </c>
      <c r="B2394" t="s">
        <v>38</v>
      </c>
      <c r="C2394" t="s">
        <v>39</v>
      </c>
      <c r="D2394" t="s">
        <v>294</v>
      </c>
      <c r="E2394" t="s">
        <v>246</v>
      </c>
      <c r="F2394" t="s">
        <v>292</v>
      </c>
      <c r="G2394">
        <v>2016</v>
      </c>
      <c r="H2394" s="31">
        <v>0</v>
      </c>
      <c r="I2394" s="31">
        <v>0</v>
      </c>
      <c r="J2394" s="31">
        <v>0</v>
      </c>
      <c r="K2394" s="31">
        <v>0</v>
      </c>
      <c r="L2394" s="31">
        <v>0</v>
      </c>
      <c r="M2394" s="31">
        <v>0</v>
      </c>
      <c r="N2394" s="31">
        <v>0</v>
      </c>
      <c r="O2394" s="31">
        <v>0</v>
      </c>
    </row>
    <row r="2395" spans="1:15" x14ac:dyDescent="0.35">
      <c r="A2395" t="s">
        <v>23</v>
      </c>
      <c r="B2395" t="s">
        <v>23</v>
      </c>
      <c r="C2395" t="s">
        <v>24</v>
      </c>
      <c r="D2395" t="s">
        <v>259</v>
      </c>
      <c r="E2395" t="s">
        <v>246</v>
      </c>
      <c r="F2395" t="s">
        <v>292</v>
      </c>
      <c r="G2395">
        <v>2016</v>
      </c>
      <c r="H2395" s="31">
        <v>0</v>
      </c>
      <c r="I2395" s="31">
        <v>0</v>
      </c>
      <c r="J2395" s="31">
        <v>0</v>
      </c>
      <c r="K2395" s="31">
        <v>0</v>
      </c>
      <c r="L2395" s="31">
        <v>0</v>
      </c>
      <c r="M2395" s="31">
        <v>0</v>
      </c>
      <c r="N2395" s="31">
        <v>0</v>
      </c>
      <c r="O2395" s="31">
        <v>0</v>
      </c>
    </row>
    <row r="2396" spans="1:15" x14ac:dyDescent="0.35">
      <c r="A2396" t="s">
        <v>27</v>
      </c>
      <c r="B2396" t="s">
        <v>27</v>
      </c>
      <c r="C2396" t="s">
        <v>24</v>
      </c>
      <c r="D2396" t="s">
        <v>270</v>
      </c>
      <c r="E2396" t="s">
        <v>246</v>
      </c>
      <c r="F2396" t="s">
        <v>292</v>
      </c>
      <c r="G2396">
        <v>2016</v>
      </c>
      <c r="H2396" s="31">
        <v>0</v>
      </c>
      <c r="I2396" s="31">
        <v>0</v>
      </c>
      <c r="J2396" s="31">
        <v>0</v>
      </c>
      <c r="K2396" s="31">
        <v>0</v>
      </c>
      <c r="L2396" s="31">
        <v>0</v>
      </c>
      <c r="M2396" s="31">
        <v>0</v>
      </c>
      <c r="N2396" s="31">
        <v>0</v>
      </c>
      <c r="O2396" s="31">
        <v>0</v>
      </c>
    </row>
    <row r="2397" spans="1:15" x14ac:dyDescent="0.35">
      <c r="A2397" t="s">
        <v>27</v>
      </c>
      <c r="B2397" t="s">
        <v>27</v>
      </c>
      <c r="C2397" t="s">
        <v>32</v>
      </c>
      <c r="D2397" t="s">
        <v>273</v>
      </c>
      <c r="E2397" t="s">
        <v>246</v>
      </c>
      <c r="F2397" t="s">
        <v>292</v>
      </c>
      <c r="G2397">
        <v>2016</v>
      </c>
      <c r="H2397" s="31">
        <v>-5.1859999999999999</v>
      </c>
      <c r="I2397" s="31">
        <v>36.084000000000003</v>
      </c>
      <c r="J2397" s="31">
        <v>-41.27</v>
      </c>
      <c r="K2397" s="31">
        <v>18.815999999999999</v>
      </c>
      <c r="L2397" s="31">
        <v>18.815999999999999</v>
      </c>
      <c r="M2397" s="31" t="s">
        <v>293</v>
      </c>
      <c r="N2397" s="31">
        <v>11.804</v>
      </c>
      <c r="O2397" s="31" t="s">
        <v>293</v>
      </c>
    </row>
    <row r="2398" spans="1:15" x14ac:dyDescent="0.35">
      <c r="A2398" t="s">
        <v>23</v>
      </c>
      <c r="B2398" t="s">
        <v>23</v>
      </c>
      <c r="C2398" t="s">
        <v>32</v>
      </c>
      <c r="D2398" t="s">
        <v>33</v>
      </c>
      <c r="E2398" t="s">
        <v>246</v>
      </c>
      <c r="F2398" t="s">
        <v>292</v>
      </c>
      <c r="G2398">
        <v>2016</v>
      </c>
      <c r="H2398" s="31">
        <v>0</v>
      </c>
      <c r="I2398" s="31">
        <v>0</v>
      </c>
      <c r="J2398" s="31">
        <v>0</v>
      </c>
      <c r="K2398" s="31">
        <v>0</v>
      </c>
      <c r="L2398" s="31">
        <v>0</v>
      </c>
      <c r="M2398" s="31">
        <v>0</v>
      </c>
      <c r="N2398" s="31">
        <v>0</v>
      </c>
      <c r="O2398" s="31">
        <v>0</v>
      </c>
    </row>
    <row r="2399" spans="1:15" x14ac:dyDescent="0.35">
      <c r="A2399" t="s">
        <v>38</v>
      </c>
      <c r="B2399" t="s">
        <v>38</v>
      </c>
      <c r="C2399" t="s">
        <v>39</v>
      </c>
      <c r="D2399" t="s">
        <v>39</v>
      </c>
      <c r="E2399" t="s">
        <v>246</v>
      </c>
      <c r="F2399" t="s">
        <v>292</v>
      </c>
      <c r="G2399">
        <v>2016</v>
      </c>
      <c r="H2399" s="31">
        <v>0</v>
      </c>
      <c r="I2399" s="31">
        <v>0</v>
      </c>
      <c r="J2399" s="31">
        <v>0</v>
      </c>
      <c r="K2399" s="31">
        <v>0</v>
      </c>
      <c r="L2399" s="31">
        <v>0</v>
      </c>
      <c r="M2399" s="31">
        <v>0</v>
      </c>
      <c r="N2399" s="31">
        <v>0</v>
      </c>
      <c r="O2399" s="31">
        <v>0</v>
      </c>
    </row>
    <row r="2400" spans="1:15" x14ac:dyDescent="0.35">
      <c r="A2400" t="s">
        <v>38</v>
      </c>
      <c r="B2400" t="s">
        <v>38</v>
      </c>
      <c r="C2400" t="s">
        <v>39</v>
      </c>
      <c r="D2400" t="s">
        <v>295</v>
      </c>
      <c r="E2400" t="s">
        <v>246</v>
      </c>
      <c r="F2400" t="s">
        <v>292</v>
      </c>
      <c r="G2400">
        <v>2016</v>
      </c>
      <c r="H2400" s="31">
        <v>0</v>
      </c>
      <c r="I2400" s="31">
        <v>0</v>
      </c>
      <c r="J2400" s="31">
        <v>0</v>
      </c>
      <c r="K2400" s="31">
        <v>0</v>
      </c>
      <c r="L2400" s="31">
        <v>0</v>
      </c>
      <c r="M2400" s="31">
        <v>0</v>
      </c>
      <c r="N2400" s="31">
        <v>0</v>
      </c>
      <c r="O2400" s="31">
        <v>0</v>
      </c>
    </row>
    <row r="2401" spans="1:15" x14ac:dyDescent="0.35">
      <c r="A2401" t="s">
        <v>38</v>
      </c>
      <c r="B2401" t="s">
        <v>38</v>
      </c>
      <c r="C2401" t="s">
        <v>39</v>
      </c>
      <c r="D2401" t="s">
        <v>82</v>
      </c>
      <c r="E2401" t="s">
        <v>246</v>
      </c>
      <c r="F2401" t="s">
        <v>292</v>
      </c>
      <c r="G2401">
        <v>2016</v>
      </c>
      <c r="H2401" s="31">
        <v>0</v>
      </c>
      <c r="I2401" s="31">
        <v>0</v>
      </c>
      <c r="J2401" s="31">
        <v>0</v>
      </c>
      <c r="K2401" s="31">
        <v>0</v>
      </c>
      <c r="L2401" s="31">
        <v>0</v>
      </c>
      <c r="M2401" s="31">
        <v>0</v>
      </c>
      <c r="N2401" s="31">
        <v>0</v>
      </c>
      <c r="O2401" s="31">
        <v>0</v>
      </c>
    </row>
    <row r="2402" spans="1:15" x14ac:dyDescent="0.35">
      <c r="A2402" t="s">
        <v>38</v>
      </c>
      <c r="B2402" t="s">
        <v>38</v>
      </c>
      <c r="C2402" t="s">
        <v>39</v>
      </c>
      <c r="D2402" t="s">
        <v>83</v>
      </c>
      <c r="E2402" t="s">
        <v>246</v>
      </c>
      <c r="F2402" t="s">
        <v>292</v>
      </c>
      <c r="G2402">
        <v>2016</v>
      </c>
      <c r="H2402" s="31">
        <v>0</v>
      </c>
      <c r="I2402" s="31">
        <v>0</v>
      </c>
      <c r="J2402" s="31">
        <v>0</v>
      </c>
      <c r="K2402" s="31">
        <v>0</v>
      </c>
      <c r="L2402" s="31">
        <v>0</v>
      </c>
      <c r="M2402" s="31">
        <v>0</v>
      </c>
      <c r="N2402" s="31">
        <v>0</v>
      </c>
      <c r="O2402" s="31">
        <v>0</v>
      </c>
    </row>
    <row r="2403" spans="1:15" x14ac:dyDescent="0.35">
      <c r="A2403" t="s">
        <v>38</v>
      </c>
      <c r="B2403" t="s">
        <v>38</v>
      </c>
      <c r="C2403" t="s">
        <v>39</v>
      </c>
      <c r="D2403" t="s">
        <v>89</v>
      </c>
      <c r="E2403" t="s">
        <v>246</v>
      </c>
      <c r="F2403" t="s">
        <v>292</v>
      </c>
      <c r="G2403">
        <v>2016</v>
      </c>
      <c r="H2403" s="31">
        <v>0</v>
      </c>
      <c r="I2403" s="31">
        <v>0</v>
      </c>
      <c r="J2403" s="31">
        <v>0</v>
      </c>
      <c r="K2403" s="31">
        <v>0</v>
      </c>
      <c r="L2403" s="31">
        <v>0</v>
      </c>
      <c r="M2403" s="31">
        <v>0</v>
      </c>
      <c r="N2403" s="31">
        <v>0</v>
      </c>
      <c r="O2403" s="31">
        <v>0</v>
      </c>
    </row>
    <row r="2404" spans="1:15" x14ac:dyDescent="0.35">
      <c r="A2404" t="s">
        <v>23</v>
      </c>
      <c r="B2404" t="s">
        <v>23</v>
      </c>
      <c r="C2404" t="s">
        <v>32</v>
      </c>
      <c r="D2404" t="s">
        <v>111</v>
      </c>
      <c r="E2404" t="s">
        <v>246</v>
      </c>
      <c r="F2404" t="s">
        <v>292</v>
      </c>
      <c r="G2404">
        <v>2016</v>
      </c>
      <c r="H2404" s="31">
        <v>0</v>
      </c>
      <c r="I2404" s="31">
        <v>0</v>
      </c>
      <c r="J2404" s="31">
        <v>0</v>
      </c>
      <c r="K2404" s="31">
        <v>0</v>
      </c>
      <c r="L2404" s="31">
        <v>0</v>
      </c>
      <c r="M2404" s="31">
        <v>0</v>
      </c>
      <c r="N2404" s="31">
        <v>0</v>
      </c>
      <c r="O2404" s="31">
        <v>0</v>
      </c>
    </row>
    <row r="2405" spans="1:15" x14ac:dyDescent="0.35">
      <c r="A2405" t="s">
        <v>34</v>
      </c>
      <c r="B2405" t="s">
        <v>34</v>
      </c>
      <c r="C2405" t="s">
        <v>32</v>
      </c>
      <c r="D2405" t="s">
        <v>114</v>
      </c>
      <c r="E2405" t="s">
        <v>246</v>
      </c>
      <c r="F2405" t="s">
        <v>292</v>
      </c>
      <c r="G2405">
        <v>2016</v>
      </c>
      <c r="H2405" s="31">
        <v>0</v>
      </c>
      <c r="I2405" s="31">
        <v>0</v>
      </c>
      <c r="J2405" s="31">
        <v>0</v>
      </c>
      <c r="K2405" s="31">
        <v>0</v>
      </c>
      <c r="L2405" s="31">
        <v>0</v>
      </c>
      <c r="M2405" s="31">
        <v>0</v>
      </c>
      <c r="N2405" s="31">
        <v>0</v>
      </c>
      <c r="O2405" s="31">
        <v>0</v>
      </c>
    </row>
    <row r="2406" spans="1:15" x14ac:dyDescent="0.35">
      <c r="A2406" t="s">
        <v>38</v>
      </c>
      <c r="B2406" t="s">
        <v>38</v>
      </c>
      <c r="C2406" t="s">
        <v>39</v>
      </c>
      <c r="D2406" t="s">
        <v>115</v>
      </c>
      <c r="E2406" t="s">
        <v>246</v>
      </c>
      <c r="F2406" t="s">
        <v>292</v>
      </c>
      <c r="G2406">
        <v>2016</v>
      </c>
      <c r="H2406" s="31">
        <v>0</v>
      </c>
      <c r="I2406" s="31">
        <v>0</v>
      </c>
      <c r="J2406" s="31">
        <v>0</v>
      </c>
      <c r="K2406" s="31">
        <v>0</v>
      </c>
      <c r="L2406" s="31">
        <v>0</v>
      </c>
      <c r="M2406" s="31">
        <v>0</v>
      </c>
      <c r="N2406" s="31">
        <v>0</v>
      </c>
      <c r="O2406" s="31">
        <v>0</v>
      </c>
    </row>
    <row r="2407" spans="1:15" x14ac:dyDescent="0.35">
      <c r="A2407" t="s">
        <v>34</v>
      </c>
      <c r="B2407" t="s">
        <v>34</v>
      </c>
      <c r="C2407" t="s">
        <v>32</v>
      </c>
      <c r="D2407" t="s">
        <v>127</v>
      </c>
      <c r="E2407" t="s">
        <v>246</v>
      </c>
      <c r="F2407" t="s">
        <v>292</v>
      </c>
      <c r="G2407">
        <v>2016</v>
      </c>
      <c r="H2407" s="31">
        <v>0</v>
      </c>
      <c r="I2407" s="31">
        <v>0</v>
      </c>
      <c r="J2407" s="31">
        <v>0</v>
      </c>
      <c r="K2407" s="31">
        <v>0</v>
      </c>
      <c r="L2407" s="31">
        <v>0</v>
      </c>
      <c r="M2407" s="31">
        <v>0</v>
      </c>
      <c r="N2407" s="31">
        <v>0</v>
      </c>
      <c r="O2407" s="31">
        <v>0</v>
      </c>
    </row>
    <row r="2408" spans="1:15" x14ac:dyDescent="0.35">
      <c r="A2408" t="s">
        <v>38</v>
      </c>
      <c r="B2408" t="s">
        <v>38</v>
      </c>
      <c r="C2408" t="s">
        <v>39</v>
      </c>
      <c r="D2408" t="s">
        <v>134</v>
      </c>
      <c r="E2408" t="s">
        <v>246</v>
      </c>
      <c r="F2408" t="s">
        <v>292</v>
      </c>
      <c r="G2408">
        <v>2016</v>
      </c>
      <c r="H2408" s="31">
        <v>0</v>
      </c>
      <c r="I2408" s="31">
        <v>0</v>
      </c>
      <c r="J2408" s="31">
        <v>0</v>
      </c>
      <c r="K2408" s="31">
        <v>0</v>
      </c>
      <c r="L2408" s="31">
        <v>0</v>
      </c>
      <c r="M2408" s="31">
        <v>0</v>
      </c>
      <c r="N2408" s="31">
        <v>0</v>
      </c>
      <c r="O2408" s="31">
        <v>0</v>
      </c>
    </row>
    <row r="2409" spans="1:15" x14ac:dyDescent="0.35">
      <c r="A2409" t="s">
        <v>27</v>
      </c>
      <c r="B2409" t="s">
        <v>27</v>
      </c>
      <c r="C2409" t="s">
        <v>32</v>
      </c>
      <c r="D2409" t="s">
        <v>152</v>
      </c>
      <c r="E2409" t="s">
        <v>246</v>
      </c>
      <c r="F2409" t="s">
        <v>292</v>
      </c>
      <c r="G2409">
        <v>2016</v>
      </c>
      <c r="H2409" s="31">
        <v>0</v>
      </c>
      <c r="I2409" s="31">
        <v>0</v>
      </c>
      <c r="J2409" s="31">
        <v>0</v>
      </c>
      <c r="K2409" s="31">
        <v>0</v>
      </c>
      <c r="L2409" s="31">
        <v>0</v>
      </c>
      <c r="M2409" s="31">
        <v>0</v>
      </c>
      <c r="N2409" s="31">
        <v>0</v>
      </c>
      <c r="O2409" s="31">
        <v>0</v>
      </c>
    </row>
    <row r="2410" spans="1:15" x14ac:dyDescent="0.35">
      <c r="A2410" t="s">
        <v>23</v>
      </c>
      <c r="B2410" t="s">
        <v>23</v>
      </c>
      <c r="C2410" t="s">
        <v>32</v>
      </c>
      <c r="D2410" t="s">
        <v>173</v>
      </c>
      <c r="E2410" t="s">
        <v>246</v>
      </c>
      <c r="F2410" t="s">
        <v>292</v>
      </c>
      <c r="G2410">
        <v>2016</v>
      </c>
      <c r="H2410" s="31">
        <v>0</v>
      </c>
      <c r="I2410" s="31">
        <v>0</v>
      </c>
      <c r="J2410" s="31">
        <v>0</v>
      </c>
      <c r="K2410" s="31">
        <v>0</v>
      </c>
      <c r="L2410" s="31">
        <v>0</v>
      </c>
      <c r="M2410" s="31">
        <v>0</v>
      </c>
      <c r="N2410" s="31">
        <v>0</v>
      </c>
      <c r="O2410" s="31">
        <v>0</v>
      </c>
    </row>
    <row r="2411" spans="1:15" x14ac:dyDescent="0.35">
      <c r="A2411" t="s">
        <v>27</v>
      </c>
      <c r="B2411" t="s">
        <v>27</v>
      </c>
      <c r="C2411" t="s">
        <v>32</v>
      </c>
      <c r="D2411" t="s">
        <v>179</v>
      </c>
      <c r="E2411" t="s">
        <v>246</v>
      </c>
      <c r="F2411" t="s">
        <v>292</v>
      </c>
      <c r="G2411">
        <v>2016</v>
      </c>
      <c r="H2411" s="31">
        <v>0</v>
      </c>
      <c r="I2411" s="31">
        <v>0</v>
      </c>
      <c r="J2411" s="31">
        <v>0</v>
      </c>
      <c r="K2411" s="31">
        <v>0</v>
      </c>
      <c r="L2411" s="31">
        <v>0</v>
      </c>
      <c r="M2411" s="31">
        <v>0</v>
      </c>
      <c r="N2411" s="31">
        <v>0</v>
      </c>
      <c r="O2411" s="31">
        <v>0</v>
      </c>
    </row>
    <row r="2412" spans="1:15" x14ac:dyDescent="0.35">
      <c r="A2412" t="s">
        <v>34</v>
      </c>
      <c r="B2412" t="s">
        <v>34</v>
      </c>
      <c r="C2412" t="s">
        <v>32</v>
      </c>
      <c r="D2412" t="s">
        <v>189</v>
      </c>
      <c r="E2412" t="s">
        <v>246</v>
      </c>
      <c r="F2412" t="s">
        <v>292</v>
      </c>
      <c r="G2412">
        <v>2016</v>
      </c>
      <c r="H2412" s="31">
        <v>0</v>
      </c>
      <c r="I2412" s="31">
        <v>0</v>
      </c>
      <c r="J2412" s="31">
        <v>0</v>
      </c>
      <c r="K2412" s="31">
        <v>0</v>
      </c>
      <c r="L2412" s="31">
        <v>0</v>
      </c>
      <c r="M2412" s="31">
        <v>0</v>
      </c>
      <c r="N2412" s="31">
        <v>0</v>
      </c>
      <c r="O2412" s="31">
        <v>0</v>
      </c>
    </row>
    <row r="2413" spans="1:15" x14ac:dyDescent="0.35">
      <c r="A2413" t="s">
        <v>34</v>
      </c>
      <c r="B2413" t="s">
        <v>34</v>
      </c>
      <c r="C2413" t="s">
        <v>32</v>
      </c>
      <c r="D2413" t="s">
        <v>192</v>
      </c>
      <c r="E2413" t="s">
        <v>246</v>
      </c>
      <c r="F2413" t="s">
        <v>292</v>
      </c>
      <c r="G2413">
        <v>2016</v>
      </c>
      <c r="H2413" s="31">
        <v>0</v>
      </c>
      <c r="I2413" s="31">
        <v>0</v>
      </c>
      <c r="J2413" s="31">
        <v>0</v>
      </c>
      <c r="K2413" s="31">
        <v>0</v>
      </c>
      <c r="L2413" s="31">
        <v>0</v>
      </c>
      <c r="M2413" s="31">
        <v>0</v>
      </c>
      <c r="N2413" s="31">
        <v>0</v>
      </c>
      <c r="O2413" s="31">
        <v>0</v>
      </c>
    </row>
    <row r="2414" spans="1:15" x14ac:dyDescent="0.35">
      <c r="A2414" t="s">
        <v>38</v>
      </c>
      <c r="B2414" t="s">
        <v>38</v>
      </c>
      <c r="C2414" t="s">
        <v>39</v>
      </c>
      <c r="D2414" t="s">
        <v>197</v>
      </c>
      <c r="E2414" t="s">
        <v>246</v>
      </c>
      <c r="F2414" t="s">
        <v>292</v>
      </c>
      <c r="G2414">
        <v>2016</v>
      </c>
      <c r="H2414" s="31">
        <v>0</v>
      </c>
      <c r="I2414" s="31">
        <v>0</v>
      </c>
      <c r="J2414" s="31">
        <v>0</v>
      </c>
      <c r="K2414" s="31">
        <v>0</v>
      </c>
      <c r="L2414" s="31">
        <v>0</v>
      </c>
      <c r="M2414" s="31">
        <v>0</v>
      </c>
      <c r="N2414" s="31">
        <v>0</v>
      </c>
      <c r="O2414" s="31">
        <v>0</v>
      </c>
    </row>
    <row r="2415" spans="1:15" x14ac:dyDescent="0.35">
      <c r="A2415" t="s">
        <v>38</v>
      </c>
      <c r="B2415" t="s">
        <v>38</v>
      </c>
      <c r="C2415" t="s">
        <v>39</v>
      </c>
      <c r="D2415" t="s">
        <v>198</v>
      </c>
      <c r="E2415" t="s">
        <v>246</v>
      </c>
      <c r="F2415" t="s">
        <v>292</v>
      </c>
      <c r="G2415">
        <v>2016</v>
      </c>
      <c r="H2415" s="31">
        <v>0</v>
      </c>
      <c r="I2415" s="31">
        <v>0</v>
      </c>
      <c r="J2415" s="31">
        <v>0</v>
      </c>
      <c r="K2415" s="31">
        <v>0</v>
      </c>
      <c r="L2415" s="31">
        <v>0</v>
      </c>
      <c r="M2415" s="31">
        <v>0</v>
      </c>
      <c r="N2415" s="31">
        <v>0</v>
      </c>
      <c r="O2415" s="31">
        <v>0</v>
      </c>
    </row>
    <row r="2416" spans="1:15" x14ac:dyDescent="0.35">
      <c r="A2416" t="s">
        <v>34</v>
      </c>
      <c r="B2416" t="s">
        <v>34</v>
      </c>
      <c r="C2416" t="s">
        <v>32</v>
      </c>
      <c r="D2416" t="s">
        <v>200</v>
      </c>
      <c r="E2416" t="s">
        <v>246</v>
      </c>
      <c r="F2416" t="s">
        <v>292</v>
      </c>
      <c r="G2416">
        <v>2016</v>
      </c>
      <c r="H2416" s="31">
        <v>0</v>
      </c>
      <c r="I2416" s="31">
        <v>0</v>
      </c>
      <c r="J2416" s="31">
        <v>0</v>
      </c>
      <c r="K2416" s="31">
        <v>0</v>
      </c>
      <c r="L2416" s="31">
        <v>0</v>
      </c>
      <c r="M2416" s="31">
        <v>0</v>
      </c>
      <c r="N2416" s="31">
        <v>0</v>
      </c>
      <c r="O2416" s="31">
        <v>0</v>
      </c>
    </row>
    <row r="2417" spans="1:15" x14ac:dyDescent="0.35">
      <c r="A2417" t="s">
        <v>34</v>
      </c>
      <c r="B2417" t="s">
        <v>34</v>
      </c>
      <c r="C2417" t="s">
        <v>32</v>
      </c>
      <c r="D2417" t="s">
        <v>204</v>
      </c>
      <c r="E2417" t="s">
        <v>246</v>
      </c>
      <c r="F2417" t="s">
        <v>292</v>
      </c>
      <c r="G2417">
        <v>2016</v>
      </c>
      <c r="H2417" s="31">
        <v>0</v>
      </c>
      <c r="I2417" s="31">
        <v>0</v>
      </c>
      <c r="J2417" s="31">
        <v>0</v>
      </c>
      <c r="K2417" s="31">
        <v>0</v>
      </c>
      <c r="L2417" s="31">
        <v>0</v>
      </c>
      <c r="M2417" s="31">
        <v>0</v>
      </c>
      <c r="N2417" s="31">
        <v>0</v>
      </c>
      <c r="O2417" s="31">
        <v>0</v>
      </c>
    </row>
    <row r="2418" spans="1:15" x14ac:dyDescent="0.35">
      <c r="A2418" t="s">
        <v>27</v>
      </c>
      <c r="B2418" t="s">
        <v>27</v>
      </c>
      <c r="C2418" t="s">
        <v>32</v>
      </c>
      <c r="D2418" t="s">
        <v>207</v>
      </c>
      <c r="E2418" t="s">
        <v>246</v>
      </c>
      <c r="F2418" t="s">
        <v>292</v>
      </c>
      <c r="G2418">
        <v>2016</v>
      </c>
      <c r="H2418" s="31">
        <v>0</v>
      </c>
      <c r="I2418" s="31">
        <v>0</v>
      </c>
      <c r="J2418" s="31">
        <v>0</v>
      </c>
      <c r="K2418" s="31">
        <v>0</v>
      </c>
      <c r="L2418" s="31">
        <v>0</v>
      </c>
      <c r="M2418" s="31">
        <v>0</v>
      </c>
      <c r="N2418" s="31">
        <v>0</v>
      </c>
      <c r="O2418" s="31">
        <v>0</v>
      </c>
    </row>
    <row r="2419" spans="1:15" x14ac:dyDescent="0.35">
      <c r="A2419" t="s">
        <v>38</v>
      </c>
      <c r="B2419" t="s">
        <v>38</v>
      </c>
      <c r="C2419" t="s">
        <v>39</v>
      </c>
      <c r="D2419" t="s">
        <v>211</v>
      </c>
      <c r="E2419" t="s">
        <v>246</v>
      </c>
      <c r="F2419" t="s">
        <v>292</v>
      </c>
      <c r="G2419">
        <v>2016</v>
      </c>
      <c r="H2419" s="31">
        <v>0</v>
      </c>
      <c r="I2419" s="31">
        <v>0</v>
      </c>
      <c r="J2419" s="31">
        <v>0</v>
      </c>
      <c r="K2419" s="31">
        <v>0</v>
      </c>
      <c r="L2419" s="31">
        <v>0</v>
      </c>
      <c r="M2419" s="31">
        <v>0</v>
      </c>
      <c r="N2419" s="31">
        <v>0</v>
      </c>
      <c r="O2419" s="31">
        <v>0</v>
      </c>
    </row>
    <row r="2420" spans="1:15" x14ac:dyDescent="0.35">
      <c r="A2420" t="s">
        <v>23</v>
      </c>
      <c r="B2420" t="s">
        <v>23</v>
      </c>
      <c r="C2420" t="s">
        <v>32</v>
      </c>
      <c r="D2420" t="s">
        <v>222</v>
      </c>
      <c r="E2420" t="s">
        <v>246</v>
      </c>
      <c r="F2420" t="s">
        <v>292</v>
      </c>
      <c r="G2420">
        <v>2016</v>
      </c>
      <c r="H2420" s="31">
        <v>0</v>
      </c>
      <c r="I2420" s="31">
        <v>0</v>
      </c>
      <c r="J2420" s="31">
        <v>0</v>
      </c>
      <c r="K2420" s="31">
        <v>0</v>
      </c>
      <c r="L2420" s="31">
        <v>0</v>
      </c>
      <c r="M2420" s="31">
        <v>0</v>
      </c>
      <c r="N2420" s="31">
        <v>0</v>
      </c>
      <c r="O2420" s="31">
        <v>0</v>
      </c>
    </row>
    <row r="2421" spans="1:15" x14ac:dyDescent="0.35">
      <c r="A2421" t="s">
        <v>27</v>
      </c>
      <c r="B2421" t="s">
        <v>27</v>
      </c>
      <c r="C2421" t="s">
        <v>32</v>
      </c>
      <c r="D2421" t="s">
        <v>234</v>
      </c>
      <c r="E2421" t="s">
        <v>246</v>
      </c>
      <c r="F2421" t="s">
        <v>292</v>
      </c>
      <c r="G2421">
        <v>2016</v>
      </c>
      <c r="H2421" s="31">
        <v>0</v>
      </c>
      <c r="I2421" s="31">
        <v>0</v>
      </c>
      <c r="J2421" s="31">
        <v>0</v>
      </c>
      <c r="K2421" s="31">
        <v>0</v>
      </c>
      <c r="L2421" s="31">
        <v>0</v>
      </c>
      <c r="M2421" s="31">
        <v>0</v>
      </c>
      <c r="N2421" s="31">
        <v>0</v>
      </c>
      <c r="O2421" s="31">
        <v>0</v>
      </c>
    </row>
    <row r="2422" spans="1:15" x14ac:dyDescent="0.35">
      <c r="A2422" t="s">
        <v>38</v>
      </c>
      <c r="B2422" t="s">
        <v>38</v>
      </c>
      <c r="C2422" t="s">
        <v>39</v>
      </c>
      <c r="D2422" t="s">
        <v>237</v>
      </c>
      <c r="E2422" t="s">
        <v>246</v>
      </c>
      <c r="F2422" t="s">
        <v>292</v>
      </c>
      <c r="G2422">
        <v>2016</v>
      </c>
      <c r="H2422" s="31">
        <v>0</v>
      </c>
      <c r="I2422" s="31">
        <v>0</v>
      </c>
      <c r="J2422" s="31">
        <v>0</v>
      </c>
      <c r="K2422" s="31">
        <v>0</v>
      </c>
      <c r="L2422" s="31">
        <v>0</v>
      </c>
      <c r="M2422" s="31">
        <v>0</v>
      </c>
      <c r="N2422" s="31">
        <v>0</v>
      </c>
      <c r="O2422" s="31">
        <v>0</v>
      </c>
    </row>
    <row r="2423" spans="1:15" x14ac:dyDescent="0.35">
      <c r="A2423" t="s">
        <v>38</v>
      </c>
      <c r="B2423" t="s">
        <v>38</v>
      </c>
      <c r="C2423" t="s">
        <v>39</v>
      </c>
      <c r="D2423" t="s">
        <v>254</v>
      </c>
      <c r="E2423" t="s">
        <v>246</v>
      </c>
      <c r="F2423" t="s">
        <v>292</v>
      </c>
      <c r="G2423">
        <v>2016</v>
      </c>
      <c r="H2423" s="31">
        <v>0</v>
      </c>
      <c r="I2423" s="31">
        <v>0</v>
      </c>
      <c r="J2423" s="31">
        <v>0</v>
      </c>
      <c r="K2423" s="31">
        <v>0</v>
      </c>
      <c r="L2423" s="31">
        <v>0</v>
      </c>
      <c r="M2423" s="31">
        <v>0</v>
      </c>
      <c r="N2423" s="31">
        <v>0</v>
      </c>
      <c r="O2423" s="31">
        <v>0</v>
      </c>
    </row>
    <row r="2424" spans="1:15" x14ac:dyDescent="0.35">
      <c r="A2424" t="s">
        <v>23</v>
      </c>
      <c r="B2424" t="s">
        <v>23</v>
      </c>
      <c r="C2424" t="s">
        <v>32</v>
      </c>
      <c r="D2424" t="s">
        <v>255</v>
      </c>
      <c r="E2424" t="s">
        <v>246</v>
      </c>
      <c r="F2424" t="s">
        <v>292</v>
      </c>
      <c r="G2424">
        <v>2016</v>
      </c>
      <c r="H2424" s="31">
        <v>0</v>
      </c>
      <c r="I2424" s="31">
        <v>0</v>
      </c>
      <c r="J2424" s="31">
        <v>0</v>
      </c>
      <c r="K2424" s="31">
        <v>0</v>
      </c>
      <c r="L2424" s="31">
        <v>0</v>
      </c>
      <c r="M2424" s="31">
        <v>0</v>
      </c>
      <c r="N2424" s="31">
        <v>0</v>
      </c>
      <c r="O2424" s="31">
        <v>0</v>
      </c>
    </row>
    <row r="2425" spans="1:15" x14ac:dyDescent="0.35">
      <c r="A2425" t="s">
        <v>23</v>
      </c>
      <c r="B2425" t="s">
        <v>23</v>
      </c>
      <c r="C2425" t="s">
        <v>32</v>
      </c>
      <c r="D2425" t="s">
        <v>261</v>
      </c>
      <c r="E2425" t="s">
        <v>246</v>
      </c>
      <c r="F2425" t="s">
        <v>292</v>
      </c>
      <c r="G2425">
        <v>2016</v>
      </c>
      <c r="H2425" s="31">
        <v>0</v>
      </c>
      <c r="I2425" s="31">
        <v>0</v>
      </c>
      <c r="J2425" s="31">
        <v>0</v>
      </c>
      <c r="K2425" s="31">
        <v>0</v>
      </c>
      <c r="L2425" s="31">
        <v>0</v>
      </c>
      <c r="M2425" s="31">
        <v>0</v>
      </c>
      <c r="N2425" s="31">
        <v>0</v>
      </c>
      <c r="O2425" s="31">
        <v>0</v>
      </c>
    </row>
    <row r="2426" spans="1:15" x14ac:dyDescent="0.35">
      <c r="A2426" t="s">
        <v>38</v>
      </c>
      <c r="B2426" t="s">
        <v>38</v>
      </c>
      <c r="C2426" t="s">
        <v>39</v>
      </c>
      <c r="D2426" t="s">
        <v>269</v>
      </c>
      <c r="E2426" t="s">
        <v>246</v>
      </c>
      <c r="F2426" t="s">
        <v>292</v>
      </c>
      <c r="G2426">
        <v>2016</v>
      </c>
      <c r="H2426" s="31">
        <v>0</v>
      </c>
      <c r="I2426" s="31">
        <v>0</v>
      </c>
      <c r="J2426" s="31">
        <v>0</v>
      </c>
      <c r="K2426" s="31">
        <v>0</v>
      </c>
      <c r="L2426" s="31">
        <v>0</v>
      </c>
      <c r="M2426" s="31">
        <v>0</v>
      </c>
      <c r="N2426" s="31">
        <v>0</v>
      </c>
      <c r="O2426" s="31">
        <v>0</v>
      </c>
    </row>
    <row r="2427" spans="1:15" x14ac:dyDescent="0.35">
      <c r="A2427" t="s">
        <v>27</v>
      </c>
      <c r="B2427" t="s">
        <v>27</v>
      </c>
      <c r="C2427" t="s">
        <v>32</v>
      </c>
      <c r="D2427" t="s">
        <v>271</v>
      </c>
      <c r="E2427" t="s">
        <v>246</v>
      </c>
      <c r="F2427" t="s">
        <v>292</v>
      </c>
      <c r="G2427">
        <v>2016</v>
      </c>
      <c r="H2427" s="31">
        <v>0</v>
      </c>
      <c r="I2427" s="31">
        <v>0</v>
      </c>
      <c r="J2427" s="31">
        <v>0</v>
      </c>
      <c r="K2427" s="31">
        <v>0</v>
      </c>
      <c r="L2427" s="31">
        <v>0</v>
      </c>
      <c r="M2427" s="31">
        <v>0</v>
      </c>
      <c r="N2427" s="31">
        <v>0</v>
      </c>
      <c r="O2427" s="31">
        <v>0</v>
      </c>
    </row>
    <row r="2428" spans="1:15" x14ac:dyDescent="0.35">
      <c r="A2428" t="s">
        <v>38</v>
      </c>
      <c r="B2428" t="s">
        <v>38</v>
      </c>
      <c r="C2428" t="s">
        <v>39</v>
      </c>
      <c r="D2428" t="s">
        <v>274</v>
      </c>
      <c r="E2428" t="s">
        <v>246</v>
      </c>
      <c r="F2428" t="s">
        <v>292</v>
      </c>
      <c r="G2428">
        <v>2016</v>
      </c>
      <c r="H2428" s="31">
        <v>0</v>
      </c>
      <c r="I2428" s="31">
        <v>0</v>
      </c>
      <c r="J2428" s="31">
        <v>0</v>
      </c>
      <c r="K2428" s="31">
        <v>0</v>
      </c>
      <c r="L2428" s="31">
        <v>0</v>
      </c>
      <c r="M2428" s="31">
        <v>0</v>
      </c>
      <c r="N2428" s="31">
        <v>0</v>
      </c>
      <c r="O2428" s="31">
        <v>0</v>
      </c>
    </row>
    <row r="2429" spans="1:15" x14ac:dyDescent="0.35">
      <c r="A2429" t="s">
        <v>30</v>
      </c>
      <c r="B2429" t="s">
        <v>30</v>
      </c>
      <c r="C2429" t="s">
        <v>30</v>
      </c>
      <c r="D2429" t="s">
        <v>31</v>
      </c>
      <c r="E2429" t="s">
        <v>246</v>
      </c>
      <c r="F2429" t="s">
        <v>292</v>
      </c>
      <c r="G2429">
        <v>2017</v>
      </c>
      <c r="H2429" s="31">
        <v>384598.92800000001</v>
      </c>
      <c r="I2429" s="31">
        <v>341788.49900000001</v>
      </c>
      <c r="J2429" s="31">
        <v>42810.307000000001</v>
      </c>
      <c r="K2429" s="31">
        <v>30696.618999999999</v>
      </c>
      <c r="L2429" s="31">
        <v>29077.337</v>
      </c>
      <c r="M2429" s="31">
        <v>20296.477999999999</v>
      </c>
      <c r="N2429" s="31">
        <v>8780.8590000000004</v>
      </c>
      <c r="O2429" s="31">
        <v>1619.2819999999999</v>
      </c>
    </row>
    <row r="2430" spans="1:15" x14ac:dyDescent="0.35">
      <c r="A2430" t="s">
        <v>38</v>
      </c>
      <c r="B2430" t="s">
        <v>38</v>
      </c>
      <c r="C2430" t="s">
        <v>39</v>
      </c>
      <c r="D2430" t="s">
        <v>39</v>
      </c>
      <c r="E2430" t="s">
        <v>246</v>
      </c>
      <c r="F2430" t="s">
        <v>292</v>
      </c>
      <c r="G2430">
        <v>2017</v>
      </c>
      <c r="H2430" s="31" t="s">
        <v>293</v>
      </c>
      <c r="I2430" s="31" t="s">
        <v>293</v>
      </c>
      <c r="J2430" s="31" t="s">
        <v>293</v>
      </c>
      <c r="K2430" s="31" t="s">
        <v>293</v>
      </c>
      <c r="L2430" s="31" t="s">
        <v>293</v>
      </c>
      <c r="M2430" s="31" t="s">
        <v>293</v>
      </c>
      <c r="N2430" s="31" t="s">
        <v>293</v>
      </c>
      <c r="O2430" s="31" t="s">
        <v>293</v>
      </c>
    </row>
    <row r="2431" spans="1:15" x14ac:dyDescent="0.35">
      <c r="A2431" t="s">
        <v>34</v>
      </c>
      <c r="B2431" t="s">
        <v>34</v>
      </c>
      <c r="C2431" t="s">
        <v>32</v>
      </c>
      <c r="D2431" t="s">
        <v>46</v>
      </c>
      <c r="E2431" t="s">
        <v>246</v>
      </c>
      <c r="F2431" t="s">
        <v>292</v>
      </c>
      <c r="G2431">
        <v>2017</v>
      </c>
      <c r="H2431" s="31">
        <v>2864.7660000000001</v>
      </c>
      <c r="I2431" s="31">
        <v>2085.404</v>
      </c>
      <c r="J2431" s="31">
        <v>779.36199999999997</v>
      </c>
      <c r="K2431" s="31">
        <v>248.85900000000001</v>
      </c>
      <c r="L2431" s="31">
        <v>231.66</v>
      </c>
      <c r="M2431" s="31">
        <v>91.025999999999996</v>
      </c>
      <c r="N2431" s="31">
        <v>140.517</v>
      </c>
      <c r="O2431" s="31">
        <v>17.315999999999999</v>
      </c>
    </row>
    <row r="2432" spans="1:15" x14ac:dyDescent="0.35">
      <c r="A2432" t="s">
        <v>34</v>
      </c>
      <c r="B2432" t="s">
        <v>34</v>
      </c>
      <c r="C2432" t="s">
        <v>24</v>
      </c>
      <c r="D2432" t="s">
        <v>47</v>
      </c>
      <c r="E2432" t="s">
        <v>246</v>
      </c>
      <c r="F2432" t="s">
        <v>292</v>
      </c>
      <c r="G2432">
        <v>2017</v>
      </c>
      <c r="H2432" s="31">
        <v>1891.0820000000001</v>
      </c>
      <c r="I2432" s="31">
        <v>1535.575</v>
      </c>
      <c r="J2432" s="31">
        <v>355.50700000000001</v>
      </c>
      <c r="K2432" s="31">
        <v>217.73699999999999</v>
      </c>
      <c r="L2432" s="31">
        <v>215.74799999999999</v>
      </c>
      <c r="M2432" s="31">
        <v>48.438000000000002</v>
      </c>
      <c r="N2432" s="31">
        <v>167.31</v>
      </c>
      <c r="O2432" s="31">
        <v>1.9890000000000001</v>
      </c>
    </row>
    <row r="2433" spans="1:15" x14ac:dyDescent="0.35">
      <c r="A2433" t="s">
        <v>34</v>
      </c>
      <c r="B2433" t="s">
        <v>34</v>
      </c>
      <c r="C2433" t="s">
        <v>24</v>
      </c>
      <c r="D2433" t="s">
        <v>54</v>
      </c>
      <c r="E2433" t="s">
        <v>246</v>
      </c>
      <c r="F2433" t="s">
        <v>292</v>
      </c>
      <c r="G2433">
        <v>2017</v>
      </c>
      <c r="H2433" s="31">
        <v>-707.60199999999998</v>
      </c>
      <c r="I2433" s="31">
        <v>10474.172</v>
      </c>
      <c r="J2433" s="31">
        <v>-11181.896000000001</v>
      </c>
      <c r="K2433" s="31">
        <v>1091.4939999999999</v>
      </c>
      <c r="L2433" s="31">
        <v>1114.309</v>
      </c>
      <c r="M2433" s="31">
        <v>1190.3589999999999</v>
      </c>
      <c r="N2433" s="31">
        <v>-76.05</v>
      </c>
      <c r="O2433" s="31">
        <v>-22.815000000000001</v>
      </c>
    </row>
    <row r="2434" spans="1:15" x14ac:dyDescent="0.35">
      <c r="A2434" t="s">
        <v>34</v>
      </c>
      <c r="B2434" t="s">
        <v>34</v>
      </c>
      <c r="C2434" t="s">
        <v>57</v>
      </c>
      <c r="D2434" t="s">
        <v>74</v>
      </c>
      <c r="E2434" t="s">
        <v>246</v>
      </c>
      <c r="F2434" t="s">
        <v>292</v>
      </c>
      <c r="G2434">
        <v>2017</v>
      </c>
      <c r="H2434" s="31">
        <v>4883.4059999999999</v>
      </c>
      <c r="I2434" s="31">
        <v>3625.6089999999999</v>
      </c>
      <c r="J2434" s="31">
        <v>1257.797</v>
      </c>
      <c r="K2434" s="31">
        <v>276.822</v>
      </c>
      <c r="L2434" s="31">
        <v>249.678</v>
      </c>
      <c r="M2434" s="31">
        <v>54.639000000000003</v>
      </c>
      <c r="N2434" s="31">
        <v>195.15600000000001</v>
      </c>
      <c r="O2434" s="31">
        <v>27.143999999999998</v>
      </c>
    </row>
    <row r="2435" spans="1:15" x14ac:dyDescent="0.35">
      <c r="A2435" t="s">
        <v>34</v>
      </c>
      <c r="B2435" t="s">
        <v>34</v>
      </c>
      <c r="C2435" t="s">
        <v>41</v>
      </c>
      <c r="D2435" t="s">
        <v>78</v>
      </c>
      <c r="E2435" t="s">
        <v>246</v>
      </c>
      <c r="F2435" t="s">
        <v>292</v>
      </c>
      <c r="G2435">
        <v>2017</v>
      </c>
      <c r="H2435" s="31">
        <v>1547.1489999999999</v>
      </c>
      <c r="I2435" s="31">
        <v>886.452</v>
      </c>
      <c r="J2435" s="31">
        <v>660.697</v>
      </c>
      <c r="K2435" s="31">
        <v>150.696</v>
      </c>
      <c r="L2435" s="31">
        <v>130.221</v>
      </c>
      <c r="M2435" s="31">
        <v>111.15</v>
      </c>
      <c r="N2435" s="31">
        <v>19.071000000000002</v>
      </c>
      <c r="O2435" s="31">
        <v>20.475000000000001</v>
      </c>
    </row>
    <row r="2436" spans="1:15" x14ac:dyDescent="0.35">
      <c r="A2436" t="s">
        <v>34</v>
      </c>
      <c r="B2436" t="s">
        <v>34</v>
      </c>
      <c r="C2436" t="s">
        <v>24</v>
      </c>
      <c r="D2436" t="s">
        <v>96</v>
      </c>
      <c r="E2436" t="s">
        <v>246</v>
      </c>
      <c r="F2436" t="s">
        <v>292</v>
      </c>
      <c r="G2436">
        <v>2017</v>
      </c>
      <c r="H2436" s="31">
        <v>3373.2939999999999</v>
      </c>
      <c r="I2436" s="31">
        <v>2688.1089999999999</v>
      </c>
      <c r="J2436" s="31">
        <v>685.18499999999995</v>
      </c>
      <c r="K2436" s="31">
        <v>302.91300000000001</v>
      </c>
      <c r="L2436" s="31">
        <v>297.88200000000001</v>
      </c>
      <c r="M2436" s="31">
        <v>335.79</v>
      </c>
      <c r="N2436" s="31">
        <v>-37.908000000000001</v>
      </c>
      <c r="O2436" s="31">
        <v>5.0309999999999997</v>
      </c>
    </row>
    <row r="2437" spans="1:15" x14ac:dyDescent="0.35">
      <c r="A2437" t="s">
        <v>34</v>
      </c>
      <c r="B2437" t="s">
        <v>34</v>
      </c>
      <c r="C2437" t="s">
        <v>24</v>
      </c>
      <c r="D2437" t="s">
        <v>97</v>
      </c>
      <c r="E2437" t="s">
        <v>246</v>
      </c>
      <c r="F2437" t="s">
        <v>292</v>
      </c>
      <c r="G2437">
        <v>2017</v>
      </c>
      <c r="H2437" s="31">
        <v>21306.407999999999</v>
      </c>
      <c r="I2437" s="31">
        <v>18278.021000000001</v>
      </c>
      <c r="J2437" s="31">
        <v>3028.3870000000002</v>
      </c>
      <c r="K2437" s="31">
        <v>1680.1220000000001</v>
      </c>
      <c r="L2437" s="31">
        <v>1652.9780000000001</v>
      </c>
      <c r="M2437" s="31">
        <v>941.73400000000004</v>
      </c>
      <c r="N2437" s="31">
        <v>711.24400000000003</v>
      </c>
      <c r="O2437" s="31">
        <v>27.143999999999998</v>
      </c>
    </row>
    <row r="2438" spans="1:15" x14ac:dyDescent="0.35">
      <c r="A2438" t="s">
        <v>34</v>
      </c>
      <c r="B2438" t="s">
        <v>34</v>
      </c>
      <c r="C2438" t="s">
        <v>24</v>
      </c>
      <c r="D2438" t="s">
        <v>106</v>
      </c>
      <c r="E2438" t="s">
        <v>246</v>
      </c>
      <c r="F2438" t="s">
        <v>292</v>
      </c>
      <c r="G2438">
        <v>2017</v>
      </c>
      <c r="H2438" s="31">
        <v>5538.4989999999998</v>
      </c>
      <c r="I2438" s="31">
        <v>5515.473</v>
      </c>
      <c r="J2438" s="31">
        <v>23.026</v>
      </c>
      <c r="K2438" s="31">
        <v>486.60300000000001</v>
      </c>
      <c r="L2438" s="31">
        <v>485.31599999999997</v>
      </c>
      <c r="M2438" s="31">
        <v>179.01</v>
      </c>
      <c r="N2438" s="31">
        <v>306.30599999999998</v>
      </c>
      <c r="O2438" s="31">
        <v>1.17</v>
      </c>
    </row>
    <row r="2439" spans="1:15" x14ac:dyDescent="0.35">
      <c r="A2439" t="s">
        <v>34</v>
      </c>
      <c r="B2439" t="s">
        <v>34</v>
      </c>
      <c r="C2439" t="s">
        <v>24</v>
      </c>
      <c r="D2439" t="s">
        <v>112</v>
      </c>
      <c r="E2439" t="s">
        <v>246</v>
      </c>
      <c r="F2439" t="s">
        <v>292</v>
      </c>
      <c r="G2439">
        <v>2017</v>
      </c>
      <c r="H2439" s="31">
        <v>27011.696</v>
      </c>
      <c r="I2439" s="31">
        <v>29176.901000000002</v>
      </c>
      <c r="J2439" s="31">
        <v>-2165.2049999999999</v>
      </c>
      <c r="K2439" s="31">
        <v>4206.2709999999997</v>
      </c>
      <c r="L2439" s="31">
        <v>4163.5659999999998</v>
      </c>
      <c r="M2439" s="31">
        <v>2442.143</v>
      </c>
      <c r="N2439" s="31">
        <v>1721.54</v>
      </c>
      <c r="O2439" s="31">
        <v>42.704999999999998</v>
      </c>
    </row>
    <row r="2440" spans="1:15" x14ac:dyDescent="0.35">
      <c r="A2440" t="s">
        <v>34</v>
      </c>
      <c r="B2440" t="s">
        <v>34</v>
      </c>
      <c r="C2440" t="s">
        <v>24</v>
      </c>
      <c r="D2440" t="s">
        <v>113</v>
      </c>
      <c r="E2440" t="s">
        <v>246</v>
      </c>
      <c r="F2440" t="s">
        <v>292</v>
      </c>
      <c r="G2440">
        <v>2017</v>
      </c>
      <c r="H2440" s="31">
        <v>9168.1290000000008</v>
      </c>
      <c r="I2440" s="31">
        <v>7370.6139999999996</v>
      </c>
      <c r="J2440" s="31">
        <v>1797.5150000000001</v>
      </c>
      <c r="K2440" s="31">
        <v>1077.6880000000001</v>
      </c>
      <c r="L2440" s="31">
        <v>1050.31</v>
      </c>
      <c r="M2440" s="31">
        <v>424.94400000000002</v>
      </c>
      <c r="N2440" s="31">
        <v>625.36599999999999</v>
      </c>
      <c r="O2440" s="31">
        <v>27.378</v>
      </c>
    </row>
    <row r="2441" spans="1:15" x14ac:dyDescent="0.35">
      <c r="A2441" t="s">
        <v>34</v>
      </c>
      <c r="B2441" t="s">
        <v>34</v>
      </c>
      <c r="C2441" t="s">
        <v>24</v>
      </c>
      <c r="D2441" t="s">
        <v>119</v>
      </c>
      <c r="E2441" t="s">
        <v>246</v>
      </c>
      <c r="F2441" t="s">
        <v>292</v>
      </c>
      <c r="G2441">
        <v>2017</v>
      </c>
      <c r="H2441" s="31">
        <v>21151.072</v>
      </c>
      <c r="I2441" s="31">
        <v>12770.833000000001</v>
      </c>
      <c r="J2441" s="31">
        <v>8380.2389999999996</v>
      </c>
      <c r="K2441" s="31">
        <v>1231.894</v>
      </c>
      <c r="L2441" s="31">
        <v>1149.9939999999999</v>
      </c>
      <c r="M2441" s="31">
        <v>596.35</v>
      </c>
      <c r="N2441" s="31">
        <v>553.64499999999998</v>
      </c>
      <c r="O2441" s="31">
        <v>81.900000000000006</v>
      </c>
    </row>
    <row r="2442" spans="1:15" x14ac:dyDescent="0.35">
      <c r="A2442" t="s">
        <v>34</v>
      </c>
      <c r="B2442" t="s">
        <v>34</v>
      </c>
      <c r="C2442" t="s">
        <v>24</v>
      </c>
      <c r="D2442" t="s">
        <v>122</v>
      </c>
      <c r="E2442" t="s">
        <v>246</v>
      </c>
      <c r="F2442" t="s">
        <v>292</v>
      </c>
      <c r="G2442">
        <v>2017</v>
      </c>
      <c r="H2442" s="31">
        <v>182.505</v>
      </c>
      <c r="I2442" s="31">
        <v>136.696</v>
      </c>
      <c r="J2442" s="31">
        <v>45.808999999999997</v>
      </c>
      <c r="K2442" s="31">
        <v>12.753</v>
      </c>
      <c r="L2442" s="31">
        <v>12.401999999999999</v>
      </c>
      <c r="M2442" s="31">
        <v>7.1369999999999996</v>
      </c>
      <c r="N2442" s="31">
        <v>5.3819999999999997</v>
      </c>
      <c r="O2442" s="31">
        <v>0.35099999999999998</v>
      </c>
    </row>
    <row r="2443" spans="1:15" x14ac:dyDescent="0.35">
      <c r="A2443" t="s">
        <v>34</v>
      </c>
      <c r="B2443" t="s">
        <v>34</v>
      </c>
      <c r="C2443" t="s">
        <v>24</v>
      </c>
      <c r="D2443" t="s">
        <v>136</v>
      </c>
      <c r="E2443" t="s">
        <v>246</v>
      </c>
      <c r="F2443" t="s">
        <v>292</v>
      </c>
      <c r="G2443">
        <v>2017</v>
      </c>
      <c r="H2443" s="31">
        <v>687.01300000000003</v>
      </c>
      <c r="I2443" s="31">
        <v>470.27300000000002</v>
      </c>
      <c r="J2443" s="31">
        <v>216.74</v>
      </c>
      <c r="K2443" s="31">
        <v>93.483000000000004</v>
      </c>
      <c r="L2443" s="31">
        <v>93.483000000000004</v>
      </c>
      <c r="M2443" s="31">
        <v>40.247999999999998</v>
      </c>
      <c r="N2443" s="31">
        <v>53.234999999999999</v>
      </c>
      <c r="O2443" s="31">
        <v>0</v>
      </c>
    </row>
    <row r="2444" spans="1:15" x14ac:dyDescent="0.35">
      <c r="A2444" t="s">
        <v>34</v>
      </c>
      <c r="B2444" t="s">
        <v>34</v>
      </c>
      <c r="C2444" t="s">
        <v>24</v>
      </c>
      <c r="D2444" t="s">
        <v>137</v>
      </c>
      <c r="E2444" t="s">
        <v>246</v>
      </c>
      <c r="F2444" t="s">
        <v>292</v>
      </c>
      <c r="G2444">
        <v>2017</v>
      </c>
      <c r="H2444" s="31">
        <v>88.816000000000003</v>
      </c>
      <c r="I2444" s="31">
        <v>73.951999999999998</v>
      </c>
      <c r="J2444" s="31">
        <v>14.742000000000001</v>
      </c>
      <c r="K2444" s="31">
        <v>-7.6050000000000004</v>
      </c>
      <c r="L2444" s="31">
        <v>-7.6050000000000004</v>
      </c>
      <c r="M2444" s="31">
        <v>0</v>
      </c>
      <c r="N2444" s="31">
        <v>-7.6050000000000004</v>
      </c>
      <c r="O2444" s="31">
        <v>0</v>
      </c>
    </row>
    <row r="2445" spans="1:15" x14ac:dyDescent="0.35">
      <c r="A2445" t="s">
        <v>34</v>
      </c>
      <c r="B2445" t="s">
        <v>34</v>
      </c>
      <c r="C2445" t="s">
        <v>24</v>
      </c>
      <c r="D2445" t="s">
        <v>142</v>
      </c>
      <c r="E2445" t="s">
        <v>246</v>
      </c>
      <c r="F2445" t="s">
        <v>292</v>
      </c>
      <c r="G2445">
        <v>2017</v>
      </c>
      <c r="H2445" s="31">
        <v>11977.583000000001</v>
      </c>
      <c r="I2445" s="31">
        <v>15836.987999999999</v>
      </c>
      <c r="J2445" s="31">
        <v>-3859.4050000000002</v>
      </c>
      <c r="K2445" s="31">
        <v>296.36099999999999</v>
      </c>
      <c r="L2445" s="31">
        <v>245.7</v>
      </c>
      <c r="M2445" s="31">
        <v>97.460999999999999</v>
      </c>
      <c r="N2445" s="31">
        <v>148.239</v>
      </c>
      <c r="O2445" s="31">
        <v>50.661000000000001</v>
      </c>
    </row>
    <row r="2446" spans="1:15" x14ac:dyDescent="0.35">
      <c r="A2446" t="s">
        <v>34</v>
      </c>
      <c r="B2446" t="s">
        <v>34</v>
      </c>
      <c r="C2446" t="s">
        <v>28</v>
      </c>
      <c r="D2446" t="s">
        <v>144</v>
      </c>
      <c r="E2446" t="s">
        <v>246</v>
      </c>
      <c r="F2446" t="s">
        <v>292</v>
      </c>
      <c r="G2446">
        <v>2017</v>
      </c>
      <c r="H2446" s="31">
        <v>523.14800000000002</v>
      </c>
      <c r="I2446" s="31">
        <v>507.67500000000001</v>
      </c>
      <c r="J2446" s="31">
        <v>15.473000000000001</v>
      </c>
      <c r="K2446" s="31">
        <v>38.493000000000002</v>
      </c>
      <c r="L2446" s="31">
        <v>37.206000000000003</v>
      </c>
      <c r="M2446" s="31" t="s">
        <v>293</v>
      </c>
      <c r="N2446" s="31" t="s">
        <v>293</v>
      </c>
      <c r="O2446" s="31">
        <v>1.2869999999999999</v>
      </c>
    </row>
    <row r="2447" spans="1:15" x14ac:dyDescent="0.35">
      <c r="A2447" t="s">
        <v>34</v>
      </c>
      <c r="B2447" t="s">
        <v>34</v>
      </c>
      <c r="C2447" t="s">
        <v>24</v>
      </c>
      <c r="D2447" t="s">
        <v>145</v>
      </c>
      <c r="E2447" t="s">
        <v>246</v>
      </c>
      <c r="F2447" t="s">
        <v>292</v>
      </c>
      <c r="G2447">
        <v>2017</v>
      </c>
      <c r="H2447" s="31">
        <v>7472.1</v>
      </c>
      <c r="I2447" s="31">
        <v>5538.8649999999998</v>
      </c>
      <c r="J2447" s="31">
        <v>1933.2360000000001</v>
      </c>
      <c r="K2447" s="31">
        <v>435.35700000000003</v>
      </c>
      <c r="L2447" s="31">
        <v>386.80200000000002</v>
      </c>
      <c r="M2447" s="31">
        <v>179.47800000000001</v>
      </c>
      <c r="N2447" s="31">
        <v>207.32400000000001</v>
      </c>
      <c r="O2447" s="31">
        <v>48.671999999999997</v>
      </c>
    </row>
    <row r="2448" spans="1:15" x14ac:dyDescent="0.35">
      <c r="A2448" t="s">
        <v>34</v>
      </c>
      <c r="B2448" t="s">
        <v>34</v>
      </c>
      <c r="C2448" t="s">
        <v>32</v>
      </c>
      <c r="D2448" t="s">
        <v>147</v>
      </c>
      <c r="E2448" t="s">
        <v>246</v>
      </c>
      <c r="F2448" t="s">
        <v>292</v>
      </c>
      <c r="G2448">
        <v>2017</v>
      </c>
      <c r="H2448" s="31">
        <v>3671.0529999999999</v>
      </c>
      <c r="I2448" s="31">
        <v>1698.221</v>
      </c>
      <c r="J2448" s="31">
        <v>1972.8309999999999</v>
      </c>
      <c r="K2448" s="31">
        <v>277.524</v>
      </c>
      <c r="L2448" s="31">
        <v>259.27199999999999</v>
      </c>
      <c r="M2448" s="31">
        <v>157.59899999999999</v>
      </c>
      <c r="N2448" s="31">
        <v>101.673</v>
      </c>
      <c r="O2448" s="31">
        <v>18.251999999999999</v>
      </c>
    </row>
    <row r="2449" spans="1:15" x14ac:dyDescent="0.35">
      <c r="A2449" t="s">
        <v>34</v>
      </c>
      <c r="B2449" t="s">
        <v>34</v>
      </c>
      <c r="C2449" t="s">
        <v>32</v>
      </c>
      <c r="D2449" t="s">
        <v>154</v>
      </c>
      <c r="E2449" t="s">
        <v>246</v>
      </c>
      <c r="F2449" t="s">
        <v>292</v>
      </c>
      <c r="G2449">
        <v>2017</v>
      </c>
      <c r="H2449" s="31">
        <v>2524.9760000000001</v>
      </c>
      <c r="I2449" s="31">
        <v>2025.95</v>
      </c>
      <c r="J2449" s="31">
        <v>499.02499999999998</v>
      </c>
      <c r="K2449" s="31">
        <v>408.91500000000002</v>
      </c>
      <c r="L2449" s="31">
        <v>402.714</v>
      </c>
      <c r="M2449" s="31">
        <v>114.66</v>
      </c>
      <c r="N2449" s="31">
        <v>288.05399999999997</v>
      </c>
      <c r="O2449" s="31">
        <v>6.2009999999999996</v>
      </c>
    </row>
    <row r="2450" spans="1:15" x14ac:dyDescent="0.35">
      <c r="A2450" t="s">
        <v>34</v>
      </c>
      <c r="B2450" t="s">
        <v>34</v>
      </c>
      <c r="C2450" t="s">
        <v>24</v>
      </c>
      <c r="D2450" t="s">
        <v>159</v>
      </c>
      <c r="E2450" t="s">
        <v>246</v>
      </c>
      <c r="F2450" t="s">
        <v>292</v>
      </c>
      <c r="G2450">
        <v>2017</v>
      </c>
      <c r="H2450" s="31">
        <v>3358.9180000000001</v>
      </c>
      <c r="I2450" s="31">
        <v>3219.0549999999998</v>
      </c>
      <c r="J2450" s="31">
        <v>139.864</v>
      </c>
      <c r="K2450" s="31">
        <v>463.67099999999999</v>
      </c>
      <c r="L2450" s="31">
        <v>462.15</v>
      </c>
      <c r="M2450" s="31">
        <v>218.90700000000001</v>
      </c>
      <c r="N2450" s="31">
        <v>243.24299999999999</v>
      </c>
      <c r="O2450" s="31">
        <v>1.6379999999999999</v>
      </c>
    </row>
    <row r="2451" spans="1:15" x14ac:dyDescent="0.35">
      <c r="A2451" t="s">
        <v>34</v>
      </c>
      <c r="B2451" t="s">
        <v>34</v>
      </c>
      <c r="C2451" t="s">
        <v>24</v>
      </c>
      <c r="D2451" t="s">
        <v>166</v>
      </c>
      <c r="E2451" t="s">
        <v>246</v>
      </c>
      <c r="F2451" t="s">
        <v>292</v>
      </c>
      <c r="G2451">
        <v>2017</v>
      </c>
      <c r="H2451" s="31">
        <v>15251.462</v>
      </c>
      <c r="I2451" s="31">
        <v>19398.026000000002</v>
      </c>
      <c r="J2451" s="31">
        <v>-4146.5640000000003</v>
      </c>
      <c r="K2451" s="31">
        <v>636.83199999999999</v>
      </c>
      <c r="L2451" s="31">
        <v>634.25800000000004</v>
      </c>
      <c r="M2451" s="31">
        <v>610.97500000000002</v>
      </c>
      <c r="N2451" s="31">
        <v>23.283000000000001</v>
      </c>
      <c r="O2451" s="31">
        <v>2.5739999999999998</v>
      </c>
    </row>
    <row r="2452" spans="1:15" x14ac:dyDescent="0.35">
      <c r="A2452" t="s">
        <v>23</v>
      </c>
      <c r="B2452" t="s">
        <v>23</v>
      </c>
      <c r="C2452" t="s">
        <v>41</v>
      </c>
      <c r="D2452" t="s">
        <v>178</v>
      </c>
      <c r="E2452" t="s">
        <v>246</v>
      </c>
      <c r="F2452" t="s">
        <v>292</v>
      </c>
      <c r="G2452">
        <v>2017</v>
      </c>
      <c r="H2452" s="31">
        <v>1624.0250000000001</v>
      </c>
      <c r="I2452" s="31">
        <v>1331.5060000000001</v>
      </c>
      <c r="J2452" s="31">
        <v>292.64100000000002</v>
      </c>
      <c r="K2452" s="31">
        <v>213.05699999999999</v>
      </c>
      <c r="L2452" s="31">
        <v>193.98599999999999</v>
      </c>
      <c r="M2452" s="31">
        <v>101.673</v>
      </c>
      <c r="N2452" s="31">
        <v>92.313000000000002</v>
      </c>
      <c r="O2452" s="31">
        <v>18.954000000000001</v>
      </c>
    </row>
    <row r="2453" spans="1:15" x14ac:dyDescent="0.35">
      <c r="A2453" t="s">
        <v>34</v>
      </c>
      <c r="B2453" t="s">
        <v>34</v>
      </c>
      <c r="C2453" t="s">
        <v>24</v>
      </c>
      <c r="D2453" t="s">
        <v>191</v>
      </c>
      <c r="E2453" t="s">
        <v>246</v>
      </c>
      <c r="F2453" t="s">
        <v>292</v>
      </c>
      <c r="G2453">
        <v>2017</v>
      </c>
      <c r="H2453" s="31">
        <v>34453.095000000001</v>
      </c>
      <c r="I2453" s="31">
        <v>29987.085999999999</v>
      </c>
      <c r="J2453" s="31">
        <v>4466.009</v>
      </c>
      <c r="K2453" s="31">
        <v>2511.9929999999999</v>
      </c>
      <c r="L2453" s="31">
        <v>2444.7170000000001</v>
      </c>
      <c r="M2453" s="31">
        <v>3550.252</v>
      </c>
      <c r="N2453" s="31">
        <v>-1105.5340000000001</v>
      </c>
      <c r="O2453" s="31">
        <v>67.275000000000006</v>
      </c>
    </row>
    <row r="2454" spans="1:15" x14ac:dyDescent="0.35">
      <c r="A2454" t="s">
        <v>34</v>
      </c>
      <c r="B2454" t="s">
        <v>34</v>
      </c>
      <c r="C2454" t="s">
        <v>32</v>
      </c>
      <c r="D2454" t="s">
        <v>193</v>
      </c>
      <c r="E2454" t="s">
        <v>246</v>
      </c>
      <c r="F2454" t="s">
        <v>292</v>
      </c>
      <c r="G2454">
        <v>2017</v>
      </c>
      <c r="H2454" s="31">
        <v>189.571</v>
      </c>
      <c r="I2454" s="31">
        <v>143.27500000000001</v>
      </c>
      <c r="J2454" s="31">
        <v>46.295999999999999</v>
      </c>
      <c r="K2454" s="31">
        <v>16.263000000000002</v>
      </c>
      <c r="L2454" s="31">
        <v>16.38</v>
      </c>
      <c r="M2454" s="31">
        <v>11.933999999999999</v>
      </c>
      <c r="N2454" s="31">
        <v>4.4459999999999997</v>
      </c>
      <c r="O2454" s="31">
        <v>-0.11700000000000001</v>
      </c>
    </row>
    <row r="2455" spans="1:15" x14ac:dyDescent="0.35">
      <c r="A2455" t="s">
        <v>34</v>
      </c>
      <c r="B2455" t="s">
        <v>34</v>
      </c>
      <c r="C2455" t="s">
        <v>24</v>
      </c>
      <c r="D2455" t="s">
        <v>291</v>
      </c>
      <c r="E2455" t="s">
        <v>246</v>
      </c>
      <c r="F2455" t="s">
        <v>292</v>
      </c>
      <c r="G2455">
        <v>2017</v>
      </c>
      <c r="H2455" s="31">
        <v>28314.571</v>
      </c>
      <c r="I2455" s="31">
        <v>23785.697</v>
      </c>
      <c r="J2455" s="31">
        <v>4528.8739999999998</v>
      </c>
      <c r="K2455" s="31">
        <v>3207.4409999999998</v>
      </c>
      <c r="L2455" s="31">
        <v>3079.9110000000001</v>
      </c>
      <c r="M2455" s="31">
        <v>2571.078</v>
      </c>
      <c r="N2455" s="31">
        <v>508.834</v>
      </c>
      <c r="O2455" s="31">
        <v>127.413</v>
      </c>
    </row>
    <row r="2456" spans="1:15" x14ac:dyDescent="0.35">
      <c r="A2456" t="s">
        <v>34</v>
      </c>
      <c r="B2456" t="s">
        <v>34</v>
      </c>
      <c r="C2456" t="s">
        <v>24</v>
      </c>
      <c r="D2456" t="s">
        <v>212</v>
      </c>
      <c r="E2456" t="s">
        <v>246</v>
      </c>
      <c r="F2456" t="s">
        <v>292</v>
      </c>
      <c r="G2456">
        <v>2017</v>
      </c>
      <c r="H2456" s="31">
        <v>8396.6859999999997</v>
      </c>
      <c r="I2456" s="31">
        <v>6706.75</v>
      </c>
      <c r="J2456" s="31">
        <v>1689.9369999999999</v>
      </c>
      <c r="K2456" s="31">
        <v>267.81299999999999</v>
      </c>
      <c r="L2456" s="31">
        <v>252.95400000000001</v>
      </c>
      <c r="M2456" s="31">
        <v>177.37200000000001</v>
      </c>
      <c r="N2456" s="31">
        <v>75.581999999999994</v>
      </c>
      <c r="O2456" s="31">
        <v>14.859</v>
      </c>
    </row>
    <row r="2457" spans="1:15" x14ac:dyDescent="0.35">
      <c r="A2457" t="s">
        <v>34</v>
      </c>
      <c r="B2457" t="s">
        <v>34</v>
      </c>
      <c r="C2457" t="s">
        <v>24</v>
      </c>
      <c r="D2457" t="s">
        <v>213</v>
      </c>
      <c r="E2457" t="s">
        <v>246</v>
      </c>
      <c r="F2457" t="s">
        <v>292</v>
      </c>
      <c r="G2457">
        <v>2017</v>
      </c>
      <c r="H2457" s="31">
        <v>1608.1869999999999</v>
      </c>
      <c r="I2457" s="31">
        <v>1472.588</v>
      </c>
      <c r="J2457" s="31">
        <v>135.47800000000001</v>
      </c>
      <c r="K2457" s="31">
        <v>101.79</v>
      </c>
      <c r="L2457" s="31">
        <v>100.854</v>
      </c>
      <c r="M2457" s="31">
        <v>11.7</v>
      </c>
      <c r="N2457" s="31">
        <v>89.153999999999996</v>
      </c>
      <c r="O2457" s="31">
        <v>0.93600000000000005</v>
      </c>
    </row>
    <row r="2458" spans="1:15" x14ac:dyDescent="0.35">
      <c r="A2458" t="s">
        <v>34</v>
      </c>
      <c r="B2458" t="s">
        <v>34</v>
      </c>
      <c r="C2458" t="s">
        <v>24</v>
      </c>
      <c r="D2458" t="s">
        <v>232</v>
      </c>
      <c r="E2458" t="s">
        <v>246</v>
      </c>
      <c r="F2458" t="s">
        <v>292</v>
      </c>
      <c r="G2458">
        <v>2017</v>
      </c>
      <c r="H2458" s="31">
        <v>953.947</v>
      </c>
      <c r="I2458" s="31">
        <v>488.791</v>
      </c>
      <c r="J2458" s="31">
        <v>465.15600000000001</v>
      </c>
      <c r="K2458" s="31">
        <v>35.802</v>
      </c>
      <c r="L2458" s="31">
        <v>33.344999999999999</v>
      </c>
      <c r="M2458" s="31">
        <v>5.9669999999999996</v>
      </c>
      <c r="N2458" s="31">
        <v>27.378</v>
      </c>
      <c r="O2458" s="31">
        <v>2.4569999999999999</v>
      </c>
    </row>
    <row r="2459" spans="1:15" x14ac:dyDescent="0.35">
      <c r="A2459" t="s">
        <v>34</v>
      </c>
      <c r="B2459" t="s">
        <v>34</v>
      </c>
      <c r="C2459" t="s">
        <v>24</v>
      </c>
      <c r="D2459" t="s">
        <v>233</v>
      </c>
      <c r="E2459" t="s">
        <v>246</v>
      </c>
      <c r="F2459" t="s">
        <v>292</v>
      </c>
      <c r="G2459">
        <v>2017</v>
      </c>
      <c r="H2459" s="31">
        <v>225.999</v>
      </c>
      <c r="I2459" s="31">
        <v>141.691</v>
      </c>
      <c r="J2459" s="31">
        <v>84.308000000000007</v>
      </c>
      <c r="K2459" s="31">
        <v>9.36</v>
      </c>
      <c r="L2459" s="31">
        <v>9.0090000000000003</v>
      </c>
      <c r="M2459" s="31" t="s">
        <v>293</v>
      </c>
      <c r="N2459" s="31" t="s">
        <v>293</v>
      </c>
      <c r="O2459" s="31">
        <v>0.35099999999999998</v>
      </c>
    </row>
    <row r="2460" spans="1:15" x14ac:dyDescent="0.35">
      <c r="A2460" t="s">
        <v>34</v>
      </c>
      <c r="B2460" t="s">
        <v>34</v>
      </c>
      <c r="C2460" t="s">
        <v>24</v>
      </c>
      <c r="D2460" t="s">
        <v>239</v>
      </c>
      <c r="E2460" t="s">
        <v>246</v>
      </c>
      <c r="F2460" t="s">
        <v>292</v>
      </c>
      <c r="G2460">
        <v>2017</v>
      </c>
      <c r="H2460" s="31">
        <v>13932.138999999999</v>
      </c>
      <c r="I2460" s="31">
        <v>11220.638000000001</v>
      </c>
      <c r="J2460" s="31">
        <v>2711.5010000000002</v>
      </c>
      <c r="K2460" s="31">
        <v>522.64</v>
      </c>
      <c r="L2460" s="31">
        <v>448.57799999999997</v>
      </c>
      <c r="M2460" s="31">
        <v>251.08199999999999</v>
      </c>
      <c r="N2460" s="31">
        <v>197.49600000000001</v>
      </c>
      <c r="O2460" s="31">
        <v>74.061000000000007</v>
      </c>
    </row>
    <row r="2461" spans="1:15" x14ac:dyDescent="0.35">
      <c r="A2461" t="s">
        <v>34</v>
      </c>
      <c r="B2461" t="s">
        <v>34</v>
      </c>
      <c r="C2461" t="s">
        <v>24</v>
      </c>
      <c r="D2461" t="s">
        <v>246</v>
      </c>
      <c r="E2461" t="s">
        <v>246</v>
      </c>
      <c r="F2461" t="s">
        <v>292</v>
      </c>
      <c r="G2461">
        <v>2017</v>
      </c>
      <c r="H2461" s="31">
        <v>0</v>
      </c>
      <c r="I2461" s="31">
        <v>0</v>
      </c>
      <c r="J2461" s="31">
        <v>0</v>
      </c>
      <c r="K2461" s="31">
        <v>0</v>
      </c>
      <c r="L2461" s="31">
        <v>0</v>
      </c>
      <c r="M2461" s="31">
        <v>0</v>
      </c>
      <c r="N2461" s="31">
        <v>0</v>
      </c>
      <c r="O2461" s="31">
        <v>0</v>
      </c>
    </row>
    <row r="2462" spans="1:15" x14ac:dyDescent="0.35">
      <c r="A2462" t="s">
        <v>34</v>
      </c>
      <c r="B2462" t="s">
        <v>34</v>
      </c>
      <c r="C2462" t="s">
        <v>24</v>
      </c>
      <c r="D2462" t="s">
        <v>247</v>
      </c>
      <c r="E2462" t="s">
        <v>246</v>
      </c>
      <c r="F2462" t="s">
        <v>292</v>
      </c>
      <c r="G2462">
        <v>2017</v>
      </c>
      <c r="H2462" s="31">
        <v>11839.424999999999</v>
      </c>
      <c r="I2462" s="31">
        <v>10087.597</v>
      </c>
      <c r="J2462" s="31">
        <v>1751.9490000000001</v>
      </c>
      <c r="K2462" s="31">
        <v>1137.7090000000001</v>
      </c>
      <c r="L2462" s="31">
        <v>1101.556</v>
      </c>
      <c r="M2462" s="31">
        <v>521.93799999999999</v>
      </c>
      <c r="N2462" s="31">
        <v>579.61900000000003</v>
      </c>
      <c r="O2462" s="31">
        <v>36.152999999999999</v>
      </c>
    </row>
    <row r="2463" spans="1:15" x14ac:dyDescent="0.35">
      <c r="A2463" t="s">
        <v>23</v>
      </c>
      <c r="B2463" t="s">
        <v>23</v>
      </c>
      <c r="C2463" t="s">
        <v>24</v>
      </c>
      <c r="D2463" t="s">
        <v>258</v>
      </c>
      <c r="E2463" t="s">
        <v>246</v>
      </c>
      <c r="F2463" t="s">
        <v>292</v>
      </c>
      <c r="G2463">
        <v>2017</v>
      </c>
      <c r="H2463" s="31">
        <v>1630.117</v>
      </c>
      <c r="I2463" s="31">
        <v>1269.4929999999999</v>
      </c>
      <c r="J2463" s="31">
        <v>360.62400000000002</v>
      </c>
      <c r="K2463" s="31">
        <v>91.376999999999995</v>
      </c>
      <c r="L2463" s="31">
        <v>84.941999999999993</v>
      </c>
      <c r="M2463" s="31">
        <v>10.061999999999999</v>
      </c>
      <c r="N2463" s="31">
        <v>74.88</v>
      </c>
      <c r="O2463" s="31">
        <v>6.4349999999999996</v>
      </c>
    </row>
    <row r="2464" spans="1:15" x14ac:dyDescent="0.35">
      <c r="A2464" t="s">
        <v>34</v>
      </c>
      <c r="B2464" t="s">
        <v>34</v>
      </c>
      <c r="C2464" t="s">
        <v>24</v>
      </c>
      <c r="D2464" t="s">
        <v>265</v>
      </c>
      <c r="E2464" t="s">
        <v>246</v>
      </c>
      <c r="F2464" t="s">
        <v>292</v>
      </c>
      <c r="G2464">
        <v>2017</v>
      </c>
      <c r="H2464" s="31">
        <v>22338.572</v>
      </c>
      <c r="I2464" s="31">
        <v>17287.768</v>
      </c>
      <c r="J2464" s="31">
        <v>5050.8040000000001</v>
      </c>
      <c r="K2464" s="31">
        <v>296.36099999999999</v>
      </c>
      <c r="L2464" s="31">
        <v>158.30099999999999</v>
      </c>
      <c r="M2464" s="31">
        <v>404.58600000000001</v>
      </c>
      <c r="N2464" s="31">
        <v>-246.285</v>
      </c>
      <c r="O2464" s="31">
        <v>138.06</v>
      </c>
    </row>
    <row r="2465" spans="1:15" x14ac:dyDescent="0.35">
      <c r="A2465" t="s">
        <v>34</v>
      </c>
      <c r="B2465" t="s">
        <v>34</v>
      </c>
      <c r="C2465" t="s">
        <v>57</v>
      </c>
      <c r="D2465" t="s">
        <v>266</v>
      </c>
      <c r="E2465" t="s">
        <v>246</v>
      </c>
      <c r="F2465" t="s">
        <v>292</v>
      </c>
      <c r="G2465">
        <v>2017</v>
      </c>
      <c r="H2465" s="31">
        <v>54004.385999999999</v>
      </c>
      <c r="I2465" s="31">
        <v>39966.252</v>
      </c>
      <c r="J2465" s="31">
        <v>14038.134</v>
      </c>
      <c r="K2465" s="31">
        <v>3282.5549999999998</v>
      </c>
      <c r="L2465" s="31">
        <v>2758.7460000000001</v>
      </c>
      <c r="M2465" s="31">
        <v>2312.8580000000002</v>
      </c>
      <c r="N2465" s="31">
        <v>446.00400000000002</v>
      </c>
      <c r="O2465" s="31">
        <v>523.80999999999995</v>
      </c>
    </row>
    <row r="2466" spans="1:15" x14ac:dyDescent="0.35">
      <c r="A2466" t="s">
        <v>38</v>
      </c>
      <c r="B2466" t="s">
        <v>38</v>
      </c>
      <c r="C2466" t="s">
        <v>39</v>
      </c>
      <c r="D2466" t="s">
        <v>39</v>
      </c>
      <c r="E2466" t="s">
        <v>246</v>
      </c>
      <c r="F2466" t="s">
        <v>292</v>
      </c>
      <c r="G2466">
        <v>2017</v>
      </c>
      <c r="H2466" s="31">
        <v>0</v>
      </c>
      <c r="I2466" s="31">
        <v>0</v>
      </c>
      <c r="J2466" s="31">
        <v>0</v>
      </c>
      <c r="K2466" s="31">
        <v>0</v>
      </c>
      <c r="L2466" s="31">
        <v>0</v>
      </c>
      <c r="M2466" s="31">
        <v>0</v>
      </c>
      <c r="N2466" s="31">
        <v>0</v>
      </c>
      <c r="O2466" s="31">
        <v>0</v>
      </c>
    </row>
    <row r="2467" spans="1:15" x14ac:dyDescent="0.35">
      <c r="A2467" t="s">
        <v>34</v>
      </c>
      <c r="B2467" t="s">
        <v>34</v>
      </c>
      <c r="C2467" t="s">
        <v>24</v>
      </c>
      <c r="D2467" t="s">
        <v>165</v>
      </c>
      <c r="E2467" t="s">
        <v>246</v>
      </c>
      <c r="F2467" t="s">
        <v>292</v>
      </c>
      <c r="G2467">
        <v>2017</v>
      </c>
      <c r="H2467" s="31">
        <v>4324.5609999999997</v>
      </c>
      <c r="I2467" s="31">
        <v>3993.9079999999999</v>
      </c>
      <c r="J2467" s="31">
        <v>330.65300000000002</v>
      </c>
      <c r="K2467" s="31">
        <v>470.57400000000001</v>
      </c>
      <c r="L2467" s="31">
        <v>470.34</v>
      </c>
      <c r="M2467" s="31">
        <v>261.37799999999999</v>
      </c>
      <c r="N2467" s="31">
        <v>208.96199999999999</v>
      </c>
      <c r="O2467" s="31">
        <v>0.23400000000000001</v>
      </c>
    </row>
    <row r="2468" spans="1:15" x14ac:dyDescent="0.35">
      <c r="A2468" t="s">
        <v>23</v>
      </c>
      <c r="B2468" t="s">
        <v>23</v>
      </c>
      <c r="C2468" t="s">
        <v>24</v>
      </c>
      <c r="D2468" t="s">
        <v>25</v>
      </c>
      <c r="E2468" t="s">
        <v>246</v>
      </c>
      <c r="F2468" t="s">
        <v>292</v>
      </c>
      <c r="G2468">
        <v>2017</v>
      </c>
      <c r="H2468" s="31">
        <v>0</v>
      </c>
      <c r="I2468" s="31">
        <v>0</v>
      </c>
      <c r="J2468" s="31">
        <v>0</v>
      </c>
      <c r="K2468" s="31">
        <v>0</v>
      </c>
      <c r="L2468" s="31">
        <v>0</v>
      </c>
      <c r="M2468" s="31">
        <v>0</v>
      </c>
      <c r="N2468" s="31">
        <v>0</v>
      </c>
      <c r="O2468" s="31">
        <v>0</v>
      </c>
    </row>
    <row r="2469" spans="1:15" x14ac:dyDescent="0.35">
      <c r="A2469" t="s">
        <v>34</v>
      </c>
      <c r="B2469" t="s">
        <v>34</v>
      </c>
      <c r="C2469" t="s">
        <v>24</v>
      </c>
      <c r="D2469" t="s">
        <v>35</v>
      </c>
      <c r="E2469" t="s">
        <v>246</v>
      </c>
      <c r="F2469" t="s">
        <v>292</v>
      </c>
      <c r="G2469">
        <v>2017</v>
      </c>
      <c r="H2469" s="31">
        <v>0</v>
      </c>
      <c r="I2469" s="31">
        <v>0</v>
      </c>
      <c r="J2469" s="31">
        <v>0</v>
      </c>
      <c r="K2469" s="31">
        <v>0</v>
      </c>
      <c r="L2469" s="31">
        <v>0</v>
      </c>
      <c r="M2469" s="31">
        <v>0</v>
      </c>
      <c r="N2469" s="31">
        <v>0</v>
      </c>
      <c r="O2469" s="31">
        <v>0</v>
      </c>
    </row>
    <row r="2470" spans="1:15" x14ac:dyDescent="0.35">
      <c r="A2470" t="s">
        <v>23</v>
      </c>
      <c r="B2470" t="s">
        <v>23</v>
      </c>
      <c r="C2470" t="s">
        <v>24</v>
      </c>
      <c r="D2470" t="s">
        <v>53</v>
      </c>
      <c r="E2470" t="s">
        <v>246</v>
      </c>
      <c r="F2470" t="s">
        <v>292</v>
      </c>
      <c r="G2470">
        <v>2017</v>
      </c>
      <c r="H2470" s="31" t="s">
        <v>293</v>
      </c>
      <c r="I2470" s="31" t="s">
        <v>293</v>
      </c>
      <c r="J2470" s="31" t="s">
        <v>293</v>
      </c>
      <c r="K2470" s="31">
        <v>1.5209999999999999</v>
      </c>
      <c r="L2470" s="31">
        <v>0.70199999999999996</v>
      </c>
      <c r="M2470" s="31" t="s">
        <v>293</v>
      </c>
      <c r="N2470" s="31">
        <v>0.58499999999999996</v>
      </c>
      <c r="O2470" s="31" t="s">
        <v>293</v>
      </c>
    </row>
    <row r="2471" spans="1:15" x14ac:dyDescent="0.35">
      <c r="A2471" t="s">
        <v>23</v>
      </c>
      <c r="B2471" t="s">
        <v>23</v>
      </c>
      <c r="C2471" t="s">
        <v>24</v>
      </c>
      <c r="D2471" t="s">
        <v>62</v>
      </c>
      <c r="E2471" t="s">
        <v>246</v>
      </c>
      <c r="F2471" t="s">
        <v>292</v>
      </c>
      <c r="G2471">
        <v>2017</v>
      </c>
      <c r="H2471" s="31">
        <v>30.457999999999998</v>
      </c>
      <c r="I2471" s="31">
        <v>27.9</v>
      </c>
      <c r="J2471" s="31">
        <v>2.5579999999999998</v>
      </c>
      <c r="K2471" s="31">
        <v>4.2119999999999997</v>
      </c>
      <c r="L2471" s="31">
        <v>4.2119999999999997</v>
      </c>
      <c r="M2471" s="31" t="s">
        <v>293</v>
      </c>
      <c r="N2471" s="31">
        <v>3.0419999999999998</v>
      </c>
      <c r="O2471" s="31" t="s">
        <v>293</v>
      </c>
    </row>
    <row r="2472" spans="1:15" x14ac:dyDescent="0.35">
      <c r="A2472" t="s">
        <v>23</v>
      </c>
      <c r="B2472" t="s">
        <v>23</v>
      </c>
      <c r="C2472" t="s">
        <v>24</v>
      </c>
      <c r="D2472" t="s">
        <v>68</v>
      </c>
      <c r="E2472" t="s">
        <v>246</v>
      </c>
      <c r="F2472" t="s">
        <v>292</v>
      </c>
      <c r="G2472">
        <v>2017</v>
      </c>
      <c r="H2472" s="31">
        <v>373.66</v>
      </c>
      <c r="I2472" s="31">
        <v>251.94900000000001</v>
      </c>
      <c r="J2472" s="31">
        <v>121.711</v>
      </c>
      <c r="K2472" s="31">
        <v>47.97</v>
      </c>
      <c r="L2472" s="31">
        <v>46.332000000000001</v>
      </c>
      <c r="M2472" s="31">
        <v>4.68</v>
      </c>
      <c r="N2472" s="31">
        <v>41.652000000000001</v>
      </c>
      <c r="O2472" s="31">
        <v>1.6379999999999999</v>
      </c>
    </row>
    <row r="2473" spans="1:15" x14ac:dyDescent="0.35">
      <c r="A2473" t="s">
        <v>34</v>
      </c>
      <c r="B2473" t="s">
        <v>34</v>
      </c>
      <c r="C2473" t="s">
        <v>24</v>
      </c>
      <c r="D2473" t="s">
        <v>92</v>
      </c>
      <c r="E2473" t="s">
        <v>246</v>
      </c>
      <c r="F2473" t="s">
        <v>292</v>
      </c>
      <c r="G2473">
        <v>2017</v>
      </c>
      <c r="H2473" s="31">
        <v>392.90899999999999</v>
      </c>
      <c r="I2473" s="31">
        <v>236.84200000000001</v>
      </c>
      <c r="J2473" s="31">
        <v>156.06700000000001</v>
      </c>
      <c r="K2473" s="31">
        <v>9.5939999999999994</v>
      </c>
      <c r="L2473" s="31">
        <v>3.8610000000000002</v>
      </c>
      <c r="M2473" s="31" t="s">
        <v>293</v>
      </c>
      <c r="N2473" s="31" t="s">
        <v>293</v>
      </c>
      <c r="O2473" s="31">
        <v>5.7329999999999997</v>
      </c>
    </row>
    <row r="2474" spans="1:15" x14ac:dyDescent="0.35">
      <c r="A2474" t="s">
        <v>34</v>
      </c>
      <c r="B2474" t="s">
        <v>34</v>
      </c>
      <c r="C2474" t="s">
        <v>24</v>
      </c>
      <c r="D2474" t="s">
        <v>95</v>
      </c>
      <c r="E2474" t="s">
        <v>246</v>
      </c>
      <c r="F2474" t="s">
        <v>292</v>
      </c>
      <c r="G2474">
        <v>2017</v>
      </c>
      <c r="H2474" s="31">
        <v>1505.3610000000001</v>
      </c>
      <c r="I2474" s="31">
        <v>910.81899999999996</v>
      </c>
      <c r="J2474" s="31">
        <v>594.54200000000003</v>
      </c>
      <c r="K2474" s="31">
        <v>89.622</v>
      </c>
      <c r="L2474" s="31">
        <v>69.849000000000004</v>
      </c>
      <c r="M2474" s="31" t="s">
        <v>293</v>
      </c>
      <c r="N2474" s="31">
        <v>-15.327</v>
      </c>
      <c r="O2474" s="31" t="s">
        <v>293</v>
      </c>
    </row>
    <row r="2475" spans="1:15" x14ac:dyDescent="0.35">
      <c r="A2475" t="s">
        <v>34</v>
      </c>
      <c r="B2475" t="s">
        <v>34</v>
      </c>
      <c r="C2475" t="s">
        <v>24</v>
      </c>
      <c r="D2475" t="s">
        <v>110</v>
      </c>
      <c r="E2475" t="s">
        <v>246</v>
      </c>
      <c r="F2475" t="s">
        <v>292</v>
      </c>
      <c r="G2475">
        <v>2017</v>
      </c>
      <c r="H2475" s="31">
        <v>0</v>
      </c>
      <c r="I2475" s="31">
        <v>0</v>
      </c>
      <c r="J2475" s="31">
        <v>0</v>
      </c>
      <c r="K2475" s="31">
        <v>0</v>
      </c>
      <c r="L2475" s="31">
        <v>0</v>
      </c>
      <c r="M2475" s="31">
        <v>0</v>
      </c>
      <c r="N2475" s="31">
        <v>0</v>
      </c>
      <c r="O2475" s="31">
        <v>0</v>
      </c>
    </row>
    <row r="2476" spans="1:15" x14ac:dyDescent="0.35">
      <c r="A2476" t="s">
        <v>34</v>
      </c>
      <c r="B2476" t="s">
        <v>34</v>
      </c>
      <c r="C2476" t="s">
        <v>24</v>
      </c>
      <c r="D2476" t="s">
        <v>121</v>
      </c>
      <c r="E2476" t="s">
        <v>246</v>
      </c>
      <c r="F2476" t="s">
        <v>292</v>
      </c>
      <c r="G2476">
        <v>2017</v>
      </c>
      <c r="H2476" s="31" t="s">
        <v>293</v>
      </c>
      <c r="I2476" s="31">
        <v>-1.462</v>
      </c>
      <c r="J2476" s="31" t="s">
        <v>293</v>
      </c>
      <c r="K2476" s="31">
        <v>0.23400000000000001</v>
      </c>
      <c r="L2476" s="31">
        <v>0.23400000000000001</v>
      </c>
      <c r="M2476" s="31" t="s">
        <v>293</v>
      </c>
      <c r="N2476" s="31" t="s">
        <v>293</v>
      </c>
      <c r="O2476" s="31">
        <v>0</v>
      </c>
    </row>
    <row r="2477" spans="1:15" x14ac:dyDescent="0.35">
      <c r="A2477" t="s">
        <v>38</v>
      </c>
      <c r="B2477" t="s">
        <v>38</v>
      </c>
      <c r="C2477" t="s">
        <v>39</v>
      </c>
      <c r="D2477" t="s">
        <v>129</v>
      </c>
      <c r="E2477" t="s">
        <v>246</v>
      </c>
      <c r="F2477" t="s">
        <v>292</v>
      </c>
      <c r="G2477">
        <v>2017</v>
      </c>
      <c r="H2477" s="31" t="s">
        <v>293</v>
      </c>
      <c r="I2477" s="31" t="s">
        <v>293</v>
      </c>
      <c r="J2477" s="31" t="s">
        <v>293</v>
      </c>
      <c r="K2477" s="31">
        <v>5.1479999999999997</v>
      </c>
      <c r="L2477" s="31">
        <v>5.1479999999999997</v>
      </c>
      <c r="M2477" s="31" t="s">
        <v>293</v>
      </c>
      <c r="N2477" s="31" t="s">
        <v>293</v>
      </c>
      <c r="O2477" s="31">
        <v>0</v>
      </c>
    </row>
    <row r="2478" spans="1:15" x14ac:dyDescent="0.35">
      <c r="A2478" t="s">
        <v>38</v>
      </c>
      <c r="B2478" t="s">
        <v>38</v>
      </c>
      <c r="C2478" t="s">
        <v>39</v>
      </c>
      <c r="D2478" t="s">
        <v>39</v>
      </c>
      <c r="E2478" t="s">
        <v>246</v>
      </c>
      <c r="F2478" t="s">
        <v>292</v>
      </c>
      <c r="G2478">
        <v>2017</v>
      </c>
      <c r="H2478" s="31">
        <v>0</v>
      </c>
      <c r="I2478" s="31">
        <v>0</v>
      </c>
      <c r="J2478" s="31">
        <v>0</v>
      </c>
      <c r="K2478" s="31">
        <v>0</v>
      </c>
      <c r="L2478" s="31">
        <v>0</v>
      </c>
      <c r="M2478" s="31">
        <v>0</v>
      </c>
      <c r="N2478" s="31">
        <v>0</v>
      </c>
      <c r="O2478" s="31">
        <v>0</v>
      </c>
    </row>
    <row r="2479" spans="1:15" x14ac:dyDescent="0.35">
      <c r="A2479" t="s">
        <v>34</v>
      </c>
      <c r="B2479" t="s">
        <v>34</v>
      </c>
      <c r="C2479" t="s">
        <v>24</v>
      </c>
      <c r="D2479" t="s">
        <v>143</v>
      </c>
      <c r="E2479" t="s">
        <v>246</v>
      </c>
      <c r="F2479" t="s">
        <v>292</v>
      </c>
      <c r="G2479">
        <v>2017</v>
      </c>
      <c r="H2479" s="31">
        <v>0</v>
      </c>
      <c r="I2479" s="31">
        <v>0</v>
      </c>
      <c r="J2479" s="31">
        <v>0</v>
      </c>
      <c r="K2479" s="31">
        <v>0</v>
      </c>
      <c r="L2479" s="31">
        <v>0</v>
      </c>
      <c r="M2479" s="31">
        <v>0</v>
      </c>
      <c r="N2479" s="31">
        <v>0</v>
      </c>
      <c r="O2479" s="31">
        <v>0</v>
      </c>
    </row>
    <row r="2480" spans="1:15" x14ac:dyDescent="0.35">
      <c r="A2480" t="s">
        <v>38</v>
      </c>
      <c r="B2480" t="s">
        <v>38</v>
      </c>
      <c r="C2480" t="s">
        <v>39</v>
      </c>
      <c r="D2480" t="s">
        <v>148</v>
      </c>
      <c r="E2480" t="s">
        <v>246</v>
      </c>
      <c r="F2480" t="s">
        <v>292</v>
      </c>
      <c r="G2480">
        <v>2017</v>
      </c>
      <c r="H2480" s="31">
        <v>785.33100000000002</v>
      </c>
      <c r="I2480" s="31" t="s">
        <v>293</v>
      </c>
      <c r="J2480" s="31" t="s">
        <v>293</v>
      </c>
      <c r="K2480" s="31">
        <v>98.397000000000006</v>
      </c>
      <c r="L2480" s="31">
        <v>81.900000000000006</v>
      </c>
      <c r="M2480" s="31" t="s">
        <v>293</v>
      </c>
      <c r="N2480" s="31">
        <v>81.197999999999993</v>
      </c>
      <c r="O2480" s="31" t="s">
        <v>293</v>
      </c>
    </row>
    <row r="2481" spans="1:15" x14ac:dyDescent="0.35">
      <c r="A2481" t="s">
        <v>23</v>
      </c>
      <c r="B2481" t="s">
        <v>23</v>
      </c>
      <c r="C2481" t="s">
        <v>24</v>
      </c>
      <c r="D2481" t="s">
        <v>155</v>
      </c>
      <c r="E2481" t="s">
        <v>246</v>
      </c>
      <c r="F2481" t="s">
        <v>292</v>
      </c>
      <c r="G2481">
        <v>2017</v>
      </c>
      <c r="H2481" s="31">
        <v>0</v>
      </c>
      <c r="I2481" s="31">
        <v>0</v>
      </c>
      <c r="J2481" s="31">
        <v>0</v>
      </c>
      <c r="K2481" s="31">
        <v>0</v>
      </c>
      <c r="L2481" s="31">
        <v>0</v>
      </c>
      <c r="M2481" s="31">
        <v>0</v>
      </c>
      <c r="N2481" s="31">
        <v>0</v>
      </c>
      <c r="O2481" s="31">
        <v>0</v>
      </c>
    </row>
    <row r="2482" spans="1:15" x14ac:dyDescent="0.35">
      <c r="A2482" t="s">
        <v>34</v>
      </c>
      <c r="B2482" t="s">
        <v>34</v>
      </c>
      <c r="C2482" t="s">
        <v>24</v>
      </c>
      <c r="D2482" t="s">
        <v>164</v>
      </c>
      <c r="E2482" t="s">
        <v>246</v>
      </c>
      <c r="F2482" t="s">
        <v>292</v>
      </c>
      <c r="G2482">
        <v>2017</v>
      </c>
      <c r="H2482" s="31">
        <v>0</v>
      </c>
      <c r="I2482" s="31">
        <v>0</v>
      </c>
      <c r="J2482" s="31">
        <v>0</v>
      </c>
      <c r="K2482" s="31">
        <v>0</v>
      </c>
      <c r="L2482" s="31">
        <v>0</v>
      </c>
      <c r="M2482" s="31">
        <v>0</v>
      </c>
      <c r="N2482" s="31">
        <v>0</v>
      </c>
      <c r="O2482" s="31">
        <v>0</v>
      </c>
    </row>
    <row r="2483" spans="1:15" x14ac:dyDescent="0.35">
      <c r="A2483" t="s">
        <v>23</v>
      </c>
      <c r="B2483" t="s">
        <v>23</v>
      </c>
      <c r="C2483" t="s">
        <v>24</v>
      </c>
      <c r="D2483" t="s">
        <v>199</v>
      </c>
      <c r="E2483" t="s">
        <v>246</v>
      </c>
      <c r="F2483" t="s">
        <v>292</v>
      </c>
      <c r="G2483">
        <v>2017</v>
      </c>
      <c r="H2483" s="31">
        <v>14.497999999999999</v>
      </c>
      <c r="I2483" s="31" t="s">
        <v>293</v>
      </c>
      <c r="J2483" s="31" t="s">
        <v>293</v>
      </c>
      <c r="K2483" s="31">
        <v>1.4039999999999999</v>
      </c>
      <c r="L2483" s="31">
        <v>1.4039999999999999</v>
      </c>
      <c r="M2483" s="31" t="s">
        <v>293</v>
      </c>
      <c r="N2483" s="31">
        <v>0.11700000000000001</v>
      </c>
      <c r="O2483" s="31" t="s">
        <v>293</v>
      </c>
    </row>
    <row r="2484" spans="1:15" x14ac:dyDescent="0.35">
      <c r="A2484" t="s">
        <v>34</v>
      </c>
      <c r="B2484" t="s">
        <v>34</v>
      </c>
      <c r="C2484" t="s">
        <v>28</v>
      </c>
      <c r="D2484" t="s">
        <v>172</v>
      </c>
      <c r="E2484" t="s">
        <v>246</v>
      </c>
      <c r="F2484" t="s">
        <v>292</v>
      </c>
      <c r="G2484">
        <v>2017</v>
      </c>
      <c r="H2484" s="31">
        <v>1573.4649999999999</v>
      </c>
      <c r="I2484" s="31">
        <v>1650.097</v>
      </c>
      <c r="J2484" s="31">
        <v>-76.632999999999996</v>
      </c>
      <c r="K2484" s="31">
        <v>180.999</v>
      </c>
      <c r="L2484" s="31">
        <v>180.41399999999999</v>
      </c>
      <c r="M2484" s="31" t="s">
        <v>293</v>
      </c>
      <c r="N2484" s="31">
        <v>-51.597000000000001</v>
      </c>
      <c r="O2484" s="31" t="s">
        <v>293</v>
      </c>
    </row>
    <row r="2485" spans="1:15" x14ac:dyDescent="0.35">
      <c r="A2485" t="s">
        <v>27</v>
      </c>
      <c r="B2485" t="s">
        <v>27</v>
      </c>
      <c r="C2485" t="s">
        <v>24</v>
      </c>
      <c r="D2485" t="s">
        <v>180</v>
      </c>
      <c r="E2485" t="s">
        <v>246</v>
      </c>
      <c r="F2485" t="s">
        <v>292</v>
      </c>
      <c r="G2485">
        <v>2017</v>
      </c>
      <c r="H2485" s="31" t="s">
        <v>293</v>
      </c>
      <c r="I2485" s="31" t="s">
        <v>293</v>
      </c>
      <c r="J2485" s="31" t="s">
        <v>293</v>
      </c>
      <c r="K2485" s="31">
        <v>0.58499999999999996</v>
      </c>
      <c r="L2485" s="31">
        <v>0.58499999999999996</v>
      </c>
      <c r="M2485" s="31" t="s">
        <v>293</v>
      </c>
      <c r="N2485" s="31">
        <v>0.58499999999999996</v>
      </c>
      <c r="O2485" s="31" t="s">
        <v>293</v>
      </c>
    </row>
    <row r="2486" spans="1:15" x14ac:dyDescent="0.35">
      <c r="A2486" t="s">
        <v>23</v>
      </c>
      <c r="B2486" t="s">
        <v>23</v>
      </c>
      <c r="C2486" t="s">
        <v>24</v>
      </c>
      <c r="D2486" t="s">
        <v>183</v>
      </c>
      <c r="E2486" t="s">
        <v>246</v>
      </c>
      <c r="F2486" t="s">
        <v>292</v>
      </c>
      <c r="G2486">
        <v>2017</v>
      </c>
      <c r="H2486" s="31" t="s">
        <v>293</v>
      </c>
      <c r="I2486" s="31" t="s">
        <v>293</v>
      </c>
      <c r="J2486" s="31">
        <v>0</v>
      </c>
      <c r="K2486" s="31">
        <v>0.58499999999999996</v>
      </c>
      <c r="L2486" s="31">
        <v>0.58499999999999996</v>
      </c>
      <c r="M2486" s="31" t="s">
        <v>293</v>
      </c>
      <c r="N2486" s="31">
        <v>0.58499999999999996</v>
      </c>
      <c r="O2486" s="31" t="s">
        <v>293</v>
      </c>
    </row>
    <row r="2487" spans="1:15" x14ac:dyDescent="0.35">
      <c r="A2487" t="s">
        <v>34</v>
      </c>
      <c r="B2487" t="s">
        <v>34</v>
      </c>
      <c r="C2487" t="s">
        <v>24</v>
      </c>
      <c r="D2487" t="s">
        <v>217</v>
      </c>
      <c r="E2487" t="s">
        <v>246</v>
      </c>
      <c r="F2487" t="s">
        <v>292</v>
      </c>
      <c r="G2487">
        <v>2017</v>
      </c>
      <c r="H2487" s="31">
        <v>756.94399999999996</v>
      </c>
      <c r="I2487" s="31">
        <v>224.29300000000001</v>
      </c>
      <c r="J2487" s="31">
        <v>532.65099999999995</v>
      </c>
      <c r="K2487" s="31">
        <v>32.877000000000002</v>
      </c>
      <c r="L2487" s="31">
        <v>27.846</v>
      </c>
      <c r="M2487" s="31">
        <v>9.8279999999999994</v>
      </c>
      <c r="N2487" s="31">
        <v>18.018000000000001</v>
      </c>
      <c r="O2487" s="31">
        <v>5.0309999999999997</v>
      </c>
    </row>
    <row r="2488" spans="1:15" x14ac:dyDescent="0.35">
      <c r="A2488" t="s">
        <v>23</v>
      </c>
      <c r="B2488" t="s">
        <v>23</v>
      </c>
      <c r="C2488" t="s">
        <v>24</v>
      </c>
      <c r="D2488" t="s">
        <v>218</v>
      </c>
      <c r="E2488" t="s">
        <v>246</v>
      </c>
      <c r="F2488" t="s">
        <v>292</v>
      </c>
      <c r="G2488">
        <v>2017</v>
      </c>
      <c r="H2488" s="31">
        <v>7401.4380000000001</v>
      </c>
      <c r="I2488" s="31">
        <v>6214.5469999999996</v>
      </c>
      <c r="J2488" s="31">
        <v>1186.8910000000001</v>
      </c>
      <c r="K2488" s="31">
        <v>763.54300000000001</v>
      </c>
      <c r="L2488" s="31">
        <v>708.78700000000003</v>
      </c>
      <c r="M2488" s="31">
        <v>209.196</v>
      </c>
      <c r="N2488" s="31">
        <v>499.59</v>
      </c>
      <c r="O2488" s="31">
        <v>54.756</v>
      </c>
    </row>
    <row r="2489" spans="1:15" x14ac:dyDescent="0.35">
      <c r="A2489" t="s">
        <v>34</v>
      </c>
      <c r="B2489" t="s">
        <v>34</v>
      </c>
      <c r="C2489" t="s">
        <v>24</v>
      </c>
      <c r="D2489" t="s">
        <v>223</v>
      </c>
      <c r="E2489" t="s">
        <v>246</v>
      </c>
      <c r="F2489" t="s">
        <v>292</v>
      </c>
      <c r="G2489">
        <v>2017</v>
      </c>
      <c r="H2489" s="31">
        <v>0</v>
      </c>
      <c r="I2489" s="31">
        <v>0</v>
      </c>
      <c r="J2489" s="31">
        <v>0</v>
      </c>
      <c r="K2489" s="31">
        <v>0</v>
      </c>
      <c r="L2489" s="31">
        <v>0</v>
      </c>
      <c r="M2489" s="31">
        <v>0</v>
      </c>
      <c r="N2489" s="31">
        <v>0</v>
      </c>
      <c r="O2489" s="31">
        <v>0</v>
      </c>
    </row>
    <row r="2490" spans="1:15" x14ac:dyDescent="0.35">
      <c r="A2490" t="s">
        <v>23</v>
      </c>
      <c r="B2490" t="s">
        <v>23</v>
      </c>
      <c r="C2490" t="s">
        <v>24</v>
      </c>
      <c r="D2490" t="s">
        <v>227</v>
      </c>
      <c r="E2490" t="s">
        <v>246</v>
      </c>
      <c r="F2490" t="s">
        <v>292</v>
      </c>
      <c r="G2490">
        <v>2017</v>
      </c>
      <c r="H2490" s="31">
        <v>193.34800000000001</v>
      </c>
      <c r="I2490" s="31">
        <v>175.43899999999999</v>
      </c>
      <c r="J2490" s="31">
        <v>17.908999999999999</v>
      </c>
      <c r="K2490" s="31">
        <v>10.295999999999999</v>
      </c>
      <c r="L2490" s="31">
        <v>9.8279999999999994</v>
      </c>
      <c r="M2490" s="31" t="s">
        <v>293</v>
      </c>
      <c r="N2490" s="31">
        <v>7.3710000000000004</v>
      </c>
      <c r="O2490" s="31" t="s">
        <v>293</v>
      </c>
    </row>
    <row r="2491" spans="1:15" x14ac:dyDescent="0.35">
      <c r="A2491" t="s">
        <v>38</v>
      </c>
      <c r="B2491" t="s">
        <v>38</v>
      </c>
      <c r="C2491" t="s">
        <v>39</v>
      </c>
      <c r="D2491" t="s">
        <v>39</v>
      </c>
      <c r="E2491" t="s">
        <v>246</v>
      </c>
      <c r="F2491" t="s">
        <v>292</v>
      </c>
      <c r="G2491">
        <v>2017</v>
      </c>
      <c r="H2491" s="31">
        <v>0</v>
      </c>
      <c r="I2491" s="31">
        <v>0</v>
      </c>
      <c r="J2491" s="31">
        <v>0</v>
      </c>
      <c r="K2491" s="31">
        <v>0</v>
      </c>
      <c r="L2491" s="31">
        <v>0</v>
      </c>
      <c r="M2491" s="31">
        <v>0</v>
      </c>
      <c r="N2491" s="31">
        <v>0</v>
      </c>
      <c r="O2491" s="31">
        <v>0</v>
      </c>
    </row>
    <row r="2492" spans="1:15" x14ac:dyDescent="0.35">
      <c r="A2492" t="s">
        <v>27</v>
      </c>
      <c r="B2492" t="s">
        <v>27</v>
      </c>
      <c r="C2492" t="s">
        <v>24</v>
      </c>
      <c r="D2492" t="s">
        <v>263</v>
      </c>
      <c r="E2492" t="s">
        <v>246</v>
      </c>
      <c r="F2492" t="s">
        <v>292</v>
      </c>
      <c r="G2492">
        <v>2017</v>
      </c>
      <c r="H2492" s="31">
        <v>216.49600000000001</v>
      </c>
      <c r="I2492" s="31">
        <v>169.46899999999999</v>
      </c>
      <c r="J2492" s="31">
        <v>47.027000000000001</v>
      </c>
      <c r="K2492" s="31">
        <v>32.76</v>
      </c>
      <c r="L2492" s="31">
        <v>32.408999999999999</v>
      </c>
      <c r="M2492" s="31" t="s">
        <v>293</v>
      </c>
      <c r="N2492" s="31">
        <v>27.611999999999998</v>
      </c>
      <c r="O2492" s="31" t="s">
        <v>293</v>
      </c>
    </row>
    <row r="2493" spans="1:15" x14ac:dyDescent="0.35">
      <c r="A2493" t="s">
        <v>27</v>
      </c>
      <c r="B2493" t="s">
        <v>27</v>
      </c>
      <c r="C2493" t="s">
        <v>28</v>
      </c>
      <c r="D2493" t="s">
        <v>29</v>
      </c>
      <c r="E2493" t="s">
        <v>246</v>
      </c>
      <c r="F2493" t="s">
        <v>292</v>
      </c>
      <c r="G2493">
        <v>2017</v>
      </c>
      <c r="H2493" s="31" t="s">
        <v>293</v>
      </c>
      <c r="I2493" s="31" t="s">
        <v>293</v>
      </c>
      <c r="J2493" s="31">
        <v>0</v>
      </c>
      <c r="K2493" s="31">
        <v>-2.4569999999999999</v>
      </c>
      <c r="L2493" s="31">
        <v>-2.4569999999999999</v>
      </c>
      <c r="M2493" s="31">
        <v>0</v>
      </c>
      <c r="N2493" s="31">
        <v>-2.4569999999999999</v>
      </c>
      <c r="O2493" s="31">
        <v>0</v>
      </c>
    </row>
    <row r="2494" spans="1:15" x14ac:dyDescent="0.35">
      <c r="A2494" t="s">
        <v>27</v>
      </c>
      <c r="B2494" t="s">
        <v>27</v>
      </c>
      <c r="C2494" t="s">
        <v>28</v>
      </c>
      <c r="D2494" t="s">
        <v>102</v>
      </c>
      <c r="E2494" t="s">
        <v>246</v>
      </c>
      <c r="F2494" t="s">
        <v>292</v>
      </c>
      <c r="G2494">
        <v>2017</v>
      </c>
      <c r="H2494" s="31">
        <v>96.856999999999999</v>
      </c>
      <c r="I2494" s="31" t="s">
        <v>293</v>
      </c>
      <c r="J2494" s="31" t="s">
        <v>293</v>
      </c>
      <c r="K2494" s="31">
        <v>3.0419999999999998</v>
      </c>
      <c r="L2494" s="31">
        <v>2.6909999999999998</v>
      </c>
      <c r="M2494" s="31" t="s">
        <v>293</v>
      </c>
      <c r="N2494" s="31">
        <v>-1.8720000000000001</v>
      </c>
      <c r="O2494" s="31" t="s">
        <v>293</v>
      </c>
    </row>
    <row r="2495" spans="1:15" x14ac:dyDescent="0.35">
      <c r="A2495" t="s">
        <v>23</v>
      </c>
      <c r="B2495" t="s">
        <v>23</v>
      </c>
      <c r="C2495" t="s">
        <v>28</v>
      </c>
      <c r="D2495" t="s">
        <v>163</v>
      </c>
      <c r="E2495" t="s">
        <v>246</v>
      </c>
      <c r="F2495" t="s">
        <v>292</v>
      </c>
      <c r="G2495">
        <v>2017</v>
      </c>
      <c r="H2495" s="31">
        <v>0</v>
      </c>
      <c r="I2495" s="31">
        <v>0</v>
      </c>
      <c r="J2495" s="31">
        <v>0</v>
      </c>
      <c r="K2495" s="31">
        <v>0</v>
      </c>
      <c r="L2495" s="31">
        <v>0</v>
      </c>
      <c r="M2495" s="31">
        <v>0</v>
      </c>
      <c r="N2495" s="31">
        <v>0</v>
      </c>
      <c r="O2495" s="31">
        <v>0</v>
      </c>
    </row>
    <row r="2496" spans="1:15" x14ac:dyDescent="0.35">
      <c r="A2496" t="s">
        <v>27</v>
      </c>
      <c r="B2496" t="s">
        <v>27</v>
      </c>
      <c r="C2496" t="s">
        <v>28</v>
      </c>
      <c r="D2496" t="s">
        <v>185</v>
      </c>
      <c r="E2496" t="s">
        <v>246</v>
      </c>
      <c r="F2496" t="s">
        <v>292</v>
      </c>
      <c r="G2496">
        <v>2017</v>
      </c>
      <c r="H2496" s="31">
        <v>389.86399999999998</v>
      </c>
      <c r="I2496" s="31" t="s">
        <v>293</v>
      </c>
      <c r="J2496" s="31" t="s">
        <v>293</v>
      </c>
      <c r="K2496" s="31">
        <v>14.04</v>
      </c>
      <c r="L2496" s="31">
        <v>14.04</v>
      </c>
      <c r="M2496" s="31" t="s">
        <v>293</v>
      </c>
      <c r="N2496" s="31" t="s">
        <v>293</v>
      </c>
      <c r="O2496" s="31">
        <v>0</v>
      </c>
    </row>
    <row r="2497" spans="1:15" x14ac:dyDescent="0.35">
      <c r="A2497" t="s">
        <v>27</v>
      </c>
      <c r="B2497" t="s">
        <v>27</v>
      </c>
      <c r="C2497" t="s">
        <v>28</v>
      </c>
      <c r="D2497" t="s">
        <v>257</v>
      </c>
      <c r="E2497" t="s">
        <v>246</v>
      </c>
      <c r="F2497" t="s">
        <v>292</v>
      </c>
      <c r="G2497">
        <v>2017</v>
      </c>
      <c r="H2497" s="31" t="s">
        <v>293</v>
      </c>
      <c r="I2497" s="31" t="s">
        <v>293</v>
      </c>
      <c r="J2497" s="31" t="s">
        <v>293</v>
      </c>
      <c r="K2497" s="31">
        <v>0.11700000000000001</v>
      </c>
      <c r="L2497" s="31">
        <v>0.11700000000000001</v>
      </c>
      <c r="M2497" s="31" t="s">
        <v>293</v>
      </c>
      <c r="N2497" s="31">
        <v>0.11700000000000001</v>
      </c>
      <c r="O2497" s="31" t="s">
        <v>293</v>
      </c>
    </row>
    <row r="2498" spans="1:15" x14ac:dyDescent="0.35">
      <c r="A2498" t="s">
        <v>27</v>
      </c>
      <c r="B2498" t="s">
        <v>27</v>
      </c>
      <c r="C2498" t="s">
        <v>36</v>
      </c>
      <c r="D2498" t="s">
        <v>37</v>
      </c>
      <c r="E2498" t="s">
        <v>246</v>
      </c>
      <c r="F2498" t="s">
        <v>292</v>
      </c>
      <c r="G2498">
        <v>2017</v>
      </c>
      <c r="H2498" s="31" t="s">
        <v>293</v>
      </c>
      <c r="I2498" s="31" t="s">
        <v>293</v>
      </c>
      <c r="J2498" s="31" t="s">
        <v>293</v>
      </c>
      <c r="K2498" s="31">
        <v>-0.23400000000000001</v>
      </c>
      <c r="L2498" s="31">
        <v>-0.23400000000000001</v>
      </c>
      <c r="M2498" s="31">
        <v>0</v>
      </c>
      <c r="N2498" s="31">
        <v>-0.23400000000000001</v>
      </c>
      <c r="O2498" s="31">
        <v>0</v>
      </c>
    </row>
    <row r="2499" spans="1:15" x14ac:dyDescent="0.35">
      <c r="A2499" t="s">
        <v>27</v>
      </c>
      <c r="B2499" t="s">
        <v>27</v>
      </c>
      <c r="C2499" t="s">
        <v>36</v>
      </c>
      <c r="D2499" t="s">
        <v>56</v>
      </c>
      <c r="E2499" t="s">
        <v>246</v>
      </c>
      <c r="F2499" t="s">
        <v>292</v>
      </c>
      <c r="G2499">
        <v>2017</v>
      </c>
      <c r="H2499" s="31" t="s">
        <v>293</v>
      </c>
      <c r="I2499" s="31" t="s">
        <v>293</v>
      </c>
      <c r="J2499" s="31">
        <v>0</v>
      </c>
      <c r="K2499" s="31">
        <v>0.46800000000000003</v>
      </c>
      <c r="L2499" s="31">
        <v>0.46800000000000003</v>
      </c>
      <c r="M2499" s="31">
        <v>0</v>
      </c>
      <c r="N2499" s="31">
        <v>0.46800000000000003</v>
      </c>
      <c r="O2499" s="31">
        <v>0</v>
      </c>
    </row>
    <row r="2500" spans="1:15" x14ac:dyDescent="0.35">
      <c r="A2500" t="s">
        <v>23</v>
      </c>
      <c r="B2500" t="s">
        <v>23</v>
      </c>
      <c r="C2500" t="s">
        <v>36</v>
      </c>
      <c r="D2500" t="s">
        <v>63</v>
      </c>
      <c r="E2500" t="s">
        <v>246</v>
      </c>
      <c r="F2500" t="s">
        <v>292</v>
      </c>
      <c r="G2500">
        <v>2017</v>
      </c>
      <c r="H2500" s="31" t="s">
        <v>293</v>
      </c>
      <c r="I2500" s="31" t="s">
        <v>293</v>
      </c>
      <c r="J2500" s="31" t="s">
        <v>293</v>
      </c>
      <c r="K2500" s="31">
        <v>2.4569999999999999</v>
      </c>
      <c r="L2500" s="31">
        <v>2.2229999999999999</v>
      </c>
      <c r="M2500" s="31" t="s">
        <v>293</v>
      </c>
      <c r="N2500" s="31">
        <v>0.70199999999999996</v>
      </c>
      <c r="O2500" s="31" t="s">
        <v>293</v>
      </c>
    </row>
    <row r="2501" spans="1:15" x14ac:dyDescent="0.35">
      <c r="A2501" t="s">
        <v>38</v>
      </c>
      <c r="B2501" t="s">
        <v>38</v>
      </c>
      <c r="C2501" t="s">
        <v>39</v>
      </c>
      <c r="D2501" t="s">
        <v>65</v>
      </c>
      <c r="E2501" t="s">
        <v>246</v>
      </c>
      <c r="F2501" t="s">
        <v>292</v>
      </c>
      <c r="G2501">
        <v>2017</v>
      </c>
      <c r="H2501" s="31">
        <v>0</v>
      </c>
      <c r="I2501" s="31">
        <v>0</v>
      </c>
      <c r="J2501" s="31">
        <v>0</v>
      </c>
      <c r="K2501" s="31">
        <v>0</v>
      </c>
      <c r="L2501" s="31">
        <v>0</v>
      </c>
      <c r="M2501" s="31">
        <v>0</v>
      </c>
      <c r="N2501" s="31">
        <v>0</v>
      </c>
      <c r="O2501" s="31">
        <v>0</v>
      </c>
    </row>
    <row r="2502" spans="1:15" x14ac:dyDescent="0.35">
      <c r="A2502" t="s">
        <v>16</v>
      </c>
      <c r="B2502" t="s">
        <v>16</v>
      </c>
      <c r="C2502" t="s">
        <v>36</v>
      </c>
      <c r="D2502" t="s">
        <v>69</v>
      </c>
      <c r="E2502" t="s">
        <v>246</v>
      </c>
      <c r="F2502" t="s">
        <v>292</v>
      </c>
      <c r="G2502">
        <v>2017</v>
      </c>
      <c r="H2502" s="31" t="s">
        <v>293</v>
      </c>
      <c r="I2502" s="31" t="s">
        <v>293</v>
      </c>
      <c r="J2502" s="31">
        <v>0</v>
      </c>
      <c r="K2502" s="31">
        <v>0.81899999999999995</v>
      </c>
      <c r="L2502" s="31">
        <v>0.81899999999999995</v>
      </c>
      <c r="M2502" s="31" t="s">
        <v>293</v>
      </c>
      <c r="N2502" s="31" t="s">
        <v>293</v>
      </c>
      <c r="O2502" s="31">
        <v>0</v>
      </c>
    </row>
    <row r="2503" spans="1:15" x14ac:dyDescent="0.35">
      <c r="A2503" t="s">
        <v>16</v>
      </c>
      <c r="B2503" t="s">
        <v>16</v>
      </c>
      <c r="C2503" t="s">
        <v>36</v>
      </c>
      <c r="D2503" t="s">
        <v>70</v>
      </c>
      <c r="E2503" t="s">
        <v>246</v>
      </c>
      <c r="F2503" t="s">
        <v>292</v>
      </c>
      <c r="G2503">
        <v>2017</v>
      </c>
      <c r="H2503" s="31">
        <v>0</v>
      </c>
      <c r="I2503" s="31">
        <v>0</v>
      </c>
      <c r="J2503" s="31">
        <v>0</v>
      </c>
      <c r="K2503" s="31">
        <v>0</v>
      </c>
      <c r="L2503" s="31">
        <v>0</v>
      </c>
      <c r="M2503" s="31">
        <v>0</v>
      </c>
      <c r="N2503" s="31">
        <v>0</v>
      </c>
      <c r="O2503" s="31">
        <v>0</v>
      </c>
    </row>
    <row r="2504" spans="1:15" x14ac:dyDescent="0.35">
      <c r="A2504" t="s">
        <v>27</v>
      </c>
      <c r="B2504" t="s">
        <v>27</v>
      </c>
      <c r="C2504" t="s">
        <v>36</v>
      </c>
      <c r="D2504" t="s">
        <v>73</v>
      </c>
      <c r="E2504" t="s">
        <v>246</v>
      </c>
      <c r="F2504" t="s">
        <v>292</v>
      </c>
      <c r="G2504">
        <v>2017</v>
      </c>
      <c r="H2504" s="31" t="s">
        <v>293</v>
      </c>
      <c r="I2504" s="31" t="s">
        <v>293</v>
      </c>
      <c r="J2504" s="31" t="s">
        <v>293</v>
      </c>
      <c r="K2504" s="31">
        <v>4.9139999999999997</v>
      </c>
      <c r="L2504" s="31">
        <v>4.7969999999999997</v>
      </c>
      <c r="M2504" s="31" t="s">
        <v>293</v>
      </c>
      <c r="N2504" s="31">
        <v>4.7969999999999997</v>
      </c>
      <c r="O2504" s="31" t="s">
        <v>293</v>
      </c>
    </row>
    <row r="2505" spans="1:15" x14ac:dyDescent="0.35">
      <c r="A2505" t="s">
        <v>27</v>
      </c>
      <c r="B2505" t="s">
        <v>27</v>
      </c>
      <c r="C2505" t="s">
        <v>36</v>
      </c>
      <c r="D2505" t="s">
        <v>71</v>
      </c>
      <c r="E2505" t="s">
        <v>246</v>
      </c>
      <c r="F2505" t="s">
        <v>292</v>
      </c>
      <c r="G2505">
        <v>2017</v>
      </c>
      <c r="H2505" s="31">
        <v>0</v>
      </c>
      <c r="I2505" s="31">
        <v>0</v>
      </c>
      <c r="J2505" s="31">
        <v>0</v>
      </c>
      <c r="K2505" s="31">
        <v>0</v>
      </c>
      <c r="L2505" s="31">
        <v>0</v>
      </c>
      <c r="M2505" s="31">
        <v>0</v>
      </c>
      <c r="N2505" s="31">
        <v>0</v>
      </c>
      <c r="O2505" s="31">
        <v>0</v>
      </c>
    </row>
    <row r="2506" spans="1:15" x14ac:dyDescent="0.35">
      <c r="A2506" t="s">
        <v>16</v>
      </c>
      <c r="B2506" t="s">
        <v>16</v>
      </c>
      <c r="C2506" t="s">
        <v>36</v>
      </c>
      <c r="D2506" t="s">
        <v>76</v>
      </c>
      <c r="E2506" t="s">
        <v>246</v>
      </c>
      <c r="F2506" t="s">
        <v>292</v>
      </c>
      <c r="G2506">
        <v>2017</v>
      </c>
      <c r="H2506" s="31">
        <v>0</v>
      </c>
      <c r="I2506" s="31">
        <v>0</v>
      </c>
      <c r="J2506" s="31">
        <v>0</v>
      </c>
      <c r="K2506" s="31">
        <v>0</v>
      </c>
      <c r="L2506" s="31">
        <v>0</v>
      </c>
      <c r="M2506" s="31">
        <v>0</v>
      </c>
      <c r="N2506" s="31">
        <v>0</v>
      </c>
      <c r="O2506" s="31">
        <v>0</v>
      </c>
    </row>
    <row r="2507" spans="1:15" x14ac:dyDescent="0.35">
      <c r="A2507" t="s">
        <v>16</v>
      </c>
      <c r="B2507" t="s">
        <v>16</v>
      </c>
      <c r="C2507" t="s">
        <v>36</v>
      </c>
      <c r="D2507" t="s">
        <v>77</v>
      </c>
      <c r="E2507" t="s">
        <v>246</v>
      </c>
      <c r="F2507" t="s">
        <v>292</v>
      </c>
      <c r="G2507">
        <v>2017</v>
      </c>
      <c r="H2507" s="31">
        <v>0</v>
      </c>
      <c r="I2507" s="31">
        <v>0</v>
      </c>
      <c r="J2507" s="31">
        <v>0</v>
      </c>
      <c r="K2507" s="31">
        <v>0</v>
      </c>
      <c r="L2507" s="31">
        <v>0</v>
      </c>
      <c r="M2507" s="31">
        <v>0</v>
      </c>
      <c r="N2507" s="31">
        <v>0</v>
      </c>
      <c r="O2507" s="31">
        <v>0</v>
      </c>
    </row>
    <row r="2508" spans="1:15" x14ac:dyDescent="0.35">
      <c r="A2508" t="s">
        <v>27</v>
      </c>
      <c r="B2508" t="s">
        <v>27</v>
      </c>
      <c r="C2508" t="s">
        <v>36</v>
      </c>
      <c r="D2508" t="s">
        <v>86</v>
      </c>
      <c r="E2508" t="s">
        <v>246</v>
      </c>
      <c r="F2508" t="s">
        <v>292</v>
      </c>
      <c r="G2508">
        <v>2017</v>
      </c>
      <c r="H2508" s="31">
        <v>0</v>
      </c>
      <c r="I2508" s="31">
        <v>0</v>
      </c>
      <c r="J2508" s="31">
        <v>0</v>
      </c>
      <c r="K2508" s="31">
        <v>0</v>
      </c>
      <c r="L2508" s="31">
        <v>0</v>
      </c>
      <c r="M2508" s="31">
        <v>0</v>
      </c>
      <c r="N2508" s="31">
        <v>0</v>
      </c>
      <c r="O2508" s="31">
        <v>0</v>
      </c>
    </row>
    <row r="2509" spans="1:15" x14ac:dyDescent="0.35">
      <c r="A2509" t="s">
        <v>27</v>
      </c>
      <c r="B2509" t="s">
        <v>27</v>
      </c>
      <c r="C2509" t="s">
        <v>36</v>
      </c>
      <c r="D2509" t="s">
        <v>88</v>
      </c>
      <c r="E2509" t="s">
        <v>246</v>
      </c>
      <c r="F2509" t="s">
        <v>292</v>
      </c>
      <c r="G2509">
        <v>2017</v>
      </c>
      <c r="H2509" s="31">
        <v>0</v>
      </c>
      <c r="I2509" s="31">
        <v>0</v>
      </c>
      <c r="J2509" s="31">
        <v>0</v>
      </c>
      <c r="K2509" s="31">
        <v>0</v>
      </c>
      <c r="L2509" s="31">
        <v>0</v>
      </c>
      <c r="M2509" s="31">
        <v>0</v>
      </c>
      <c r="N2509" s="31">
        <v>0</v>
      </c>
      <c r="O2509" s="31">
        <v>0</v>
      </c>
    </row>
    <row r="2510" spans="1:15" x14ac:dyDescent="0.35">
      <c r="A2510" t="s">
        <v>16</v>
      </c>
      <c r="B2510" t="s">
        <v>16</v>
      </c>
      <c r="C2510" t="s">
        <v>36</v>
      </c>
      <c r="D2510" t="s">
        <v>87</v>
      </c>
      <c r="E2510" t="s">
        <v>246</v>
      </c>
      <c r="F2510" t="s">
        <v>292</v>
      </c>
      <c r="G2510">
        <v>2017</v>
      </c>
      <c r="H2510" s="31" t="s">
        <v>293</v>
      </c>
      <c r="I2510" s="31" t="s">
        <v>293</v>
      </c>
      <c r="J2510" s="31" t="s">
        <v>293</v>
      </c>
      <c r="K2510" s="31">
        <v>-13.805999999999999</v>
      </c>
      <c r="L2510" s="31">
        <v>-13.805999999999999</v>
      </c>
      <c r="M2510" s="31" t="s">
        <v>293</v>
      </c>
      <c r="N2510" s="31">
        <v>-13.805999999999999</v>
      </c>
      <c r="O2510" s="31" t="s">
        <v>293</v>
      </c>
    </row>
    <row r="2511" spans="1:15" x14ac:dyDescent="0.35">
      <c r="A2511" t="s">
        <v>27</v>
      </c>
      <c r="B2511" t="s">
        <v>27</v>
      </c>
      <c r="C2511" t="s">
        <v>36</v>
      </c>
      <c r="D2511" t="s">
        <v>91</v>
      </c>
      <c r="E2511" t="s">
        <v>246</v>
      </c>
      <c r="F2511" t="s">
        <v>292</v>
      </c>
      <c r="G2511">
        <v>2017</v>
      </c>
      <c r="H2511" s="31" t="s">
        <v>293</v>
      </c>
      <c r="I2511" s="31" t="s">
        <v>293</v>
      </c>
      <c r="J2511" s="31" t="s">
        <v>293</v>
      </c>
      <c r="K2511" s="31">
        <v>65.754000000000005</v>
      </c>
      <c r="L2511" s="31">
        <v>65.754000000000005</v>
      </c>
      <c r="M2511" s="31" t="s">
        <v>293</v>
      </c>
      <c r="N2511" s="31" t="s">
        <v>293</v>
      </c>
      <c r="O2511" s="31">
        <v>0</v>
      </c>
    </row>
    <row r="2512" spans="1:15" x14ac:dyDescent="0.35">
      <c r="A2512" t="s">
        <v>27</v>
      </c>
      <c r="B2512" t="s">
        <v>27</v>
      </c>
      <c r="C2512" t="s">
        <v>28</v>
      </c>
      <c r="D2512" t="s">
        <v>98</v>
      </c>
      <c r="E2512" t="s">
        <v>246</v>
      </c>
      <c r="F2512" t="s">
        <v>292</v>
      </c>
      <c r="G2512">
        <v>2017</v>
      </c>
      <c r="H2512" s="31">
        <v>0</v>
      </c>
      <c r="I2512" s="31">
        <v>0</v>
      </c>
      <c r="J2512" s="31">
        <v>0</v>
      </c>
      <c r="K2512" s="31">
        <v>0</v>
      </c>
      <c r="L2512" s="31">
        <v>0</v>
      </c>
      <c r="M2512" s="31">
        <v>0</v>
      </c>
      <c r="N2512" s="31">
        <v>0</v>
      </c>
      <c r="O2512" s="31">
        <v>0</v>
      </c>
    </row>
    <row r="2513" spans="1:15" x14ac:dyDescent="0.35">
      <c r="A2513" t="s">
        <v>23</v>
      </c>
      <c r="B2513" t="s">
        <v>23</v>
      </c>
      <c r="C2513" t="s">
        <v>36</v>
      </c>
      <c r="D2513" t="s">
        <v>104</v>
      </c>
      <c r="E2513" t="s">
        <v>246</v>
      </c>
      <c r="F2513" t="s">
        <v>292</v>
      </c>
      <c r="G2513">
        <v>2017</v>
      </c>
      <c r="H2513" s="31">
        <v>0</v>
      </c>
      <c r="I2513" s="31">
        <v>0</v>
      </c>
      <c r="J2513" s="31">
        <v>0</v>
      </c>
      <c r="K2513" s="31">
        <v>0</v>
      </c>
      <c r="L2513" s="31">
        <v>0</v>
      </c>
      <c r="M2513" s="31">
        <v>0</v>
      </c>
      <c r="N2513" s="31">
        <v>0</v>
      </c>
      <c r="O2513" s="31">
        <v>0</v>
      </c>
    </row>
    <row r="2514" spans="1:15" x14ac:dyDescent="0.35">
      <c r="A2514" t="s">
        <v>16</v>
      </c>
      <c r="B2514" t="s">
        <v>16</v>
      </c>
      <c r="C2514" t="s">
        <v>36</v>
      </c>
      <c r="D2514" t="s">
        <v>105</v>
      </c>
      <c r="E2514" t="s">
        <v>246</v>
      </c>
      <c r="F2514" t="s">
        <v>292</v>
      </c>
      <c r="G2514">
        <v>2017</v>
      </c>
      <c r="H2514" s="31">
        <v>0</v>
      </c>
      <c r="I2514" s="31">
        <v>0</v>
      </c>
      <c r="J2514" s="31">
        <v>0</v>
      </c>
      <c r="K2514" s="31">
        <v>0</v>
      </c>
      <c r="L2514" s="31">
        <v>0</v>
      </c>
      <c r="M2514" s="31">
        <v>0</v>
      </c>
      <c r="N2514" s="31">
        <v>0</v>
      </c>
      <c r="O2514" s="31">
        <v>0</v>
      </c>
    </row>
    <row r="2515" spans="1:15" x14ac:dyDescent="0.35">
      <c r="A2515" t="s">
        <v>16</v>
      </c>
      <c r="B2515" t="s">
        <v>16</v>
      </c>
      <c r="C2515" t="s">
        <v>36</v>
      </c>
      <c r="D2515" t="s">
        <v>108</v>
      </c>
      <c r="E2515" t="s">
        <v>246</v>
      </c>
      <c r="F2515" t="s">
        <v>292</v>
      </c>
      <c r="G2515">
        <v>2017</v>
      </c>
      <c r="H2515" s="31">
        <v>0</v>
      </c>
      <c r="I2515" s="31">
        <v>0</v>
      </c>
      <c r="J2515" s="31">
        <v>0</v>
      </c>
      <c r="K2515" s="31">
        <v>0</v>
      </c>
      <c r="L2515" s="31">
        <v>0</v>
      </c>
      <c r="M2515" s="31">
        <v>0</v>
      </c>
      <c r="N2515" s="31">
        <v>0</v>
      </c>
      <c r="O2515" s="31">
        <v>0</v>
      </c>
    </row>
    <row r="2516" spans="1:15" x14ac:dyDescent="0.35">
      <c r="A2516" t="s">
        <v>23</v>
      </c>
      <c r="B2516" t="s">
        <v>23</v>
      </c>
      <c r="C2516" t="s">
        <v>36</v>
      </c>
      <c r="D2516" t="s">
        <v>116</v>
      </c>
      <c r="E2516" t="s">
        <v>246</v>
      </c>
      <c r="F2516" t="s">
        <v>292</v>
      </c>
      <c r="G2516">
        <v>2017</v>
      </c>
      <c r="H2516" s="31">
        <v>0</v>
      </c>
      <c r="I2516" s="31">
        <v>0</v>
      </c>
      <c r="J2516" s="31">
        <v>0</v>
      </c>
      <c r="K2516" s="31">
        <v>0</v>
      </c>
      <c r="L2516" s="31">
        <v>0</v>
      </c>
      <c r="M2516" s="31">
        <v>0</v>
      </c>
      <c r="N2516" s="31">
        <v>0</v>
      </c>
      <c r="O2516" s="31">
        <v>0</v>
      </c>
    </row>
    <row r="2517" spans="1:15" x14ac:dyDescent="0.35">
      <c r="A2517" t="s">
        <v>16</v>
      </c>
      <c r="B2517" t="s">
        <v>16</v>
      </c>
      <c r="C2517" t="s">
        <v>36</v>
      </c>
      <c r="D2517" t="s">
        <v>117</v>
      </c>
      <c r="E2517" t="s">
        <v>246</v>
      </c>
      <c r="F2517" t="s">
        <v>292</v>
      </c>
      <c r="G2517">
        <v>2017</v>
      </c>
      <c r="H2517" s="31">
        <v>0</v>
      </c>
      <c r="I2517" s="31">
        <v>0</v>
      </c>
      <c r="J2517" s="31">
        <v>0</v>
      </c>
      <c r="K2517" s="31">
        <v>0</v>
      </c>
      <c r="L2517" s="31">
        <v>0</v>
      </c>
      <c r="M2517" s="31">
        <v>0</v>
      </c>
      <c r="N2517" s="31">
        <v>0</v>
      </c>
      <c r="O2517" s="31">
        <v>0</v>
      </c>
    </row>
    <row r="2518" spans="1:15" x14ac:dyDescent="0.35">
      <c r="A2518" t="s">
        <v>27</v>
      </c>
      <c r="B2518" t="s">
        <v>27</v>
      </c>
      <c r="C2518" t="s">
        <v>36</v>
      </c>
      <c r="D2518" t="s">
        <v>120</v>
      </c>
      <c r="E2518" t="s">
        <v>246</v>
      </c>
      <c r="F2518" t="s">
        <v>292</v>
      </c>
      <c r="G2518">
        <v>2017</v>
      </c>
      <c r="H2518" s="31">
        <v>104.898</v>
      </c>
      <c r="I2518" s="31" t="s">
        <v>293</v>
      </c>
      <c r="J2518" s="31" t="s">
        <v>293</v>
      </c>
      <c r="K2518" s="31">
        <v>21.645</v>
      </c>
      <c r="L2518" s="31">
        <v>21.527999999999999</v>
      </c>
      <c r="M2518" s="31" t="s">
        <v>293</v>
      </c>
      <c r="N2518" s="31">
        <v>21.527999999999999</v>
      </c>
      <c r="O2518" s="31" t="s">
        <v>293</v>
      </c>
    </row>
    <row r="2519" spans="1:15" x14ac:dyDescent="0.35">
      <c r="A2519" t="s">
        <v>16</v>
      </c>
      <c r="B2519" t="s">
        <v>16</v>
      </c>
      <c r="C2519" t="s">
        <v>36</v>
      </c>
      <c r="D2519" t="s">
        <v>130</v>
      </c>
      <c r="E2519" t="s">
        <v>246</v>
      </c>
      <c r="F2519" t="s">
        <v>292</v>
      </c>
      <c r="G2519">
        <v>2017</v>
      </c>
      <c r="H2519" s="31">
        <v>0</v>
      </c>
      <c r="I2519" s="31">
        <v>0</v>
      </c>
      <c r="J2519" s="31">
        <v>0</v>
      </c>
      <c r="K2519" s="31">
        <v>0</v>
      </c>
      <c r="L2519" s="31">
        <v>0</v>
      </c>
      <c r="M2519" s="31">
        <v>0</v>
      </c>
      <c r="N2519" s="31">
        <v>0</v>
      </c>
      <c r="O2519" s="31">
        <v>0</v>
      </c>
    </row>
    <row r="2520" spans="1:15" x14ac:dyDescent="0.35">
      <c r="A2520" t="s">
        <v>16</v>
      </c>
      <c r="B2520" t="s">
        <v>16</v>
      </c>
      <c r="C2520" t="s">
        <v>36</v>
      </c>
      <c r="D2520" t="s">
        <v>131</v>
      </c>
      <c r="E2520" t="s">
        <v>246</v>
      </c>
      <c r="F2520" t="s">
        <v>292</v>
      </c>
      <c r="G2520">
        <v>2017</v>
      </c>
      <c r="H2520" s="31">
        <v>0</v>
      </c>
      <c r="I2520" s="31">
        <v>0</v>
      </c>
      <c r="J2520" s="31">
        <v>0</v>
      </c>
      <c r="K2520" s="31">
        <v>0</v>
      </c>
      <c r="L2520" s="31">
        <v>0</v>
      </c>
      <c r="M2520" s="31">
        <v>0</v>
      </c>
      <c r="N2520" s="31">
        <v>0</v>
      </c>
      <c r="O2520" s="31">
        <v>0</v>
      </c>
    </row>
    <row r="2521" spans="1:15" x14ac:dyDescent="0.35">
      <c r="A2521" t="s">
        <v>27</v>
      </c>
      <c r="B2521" t="s">
        <v>27</v>
      </c>
      <c r="C2521" t="s">
        <v>36</v>
      </c>
      <c r="D2521" t="s">
        <v>151</v>
      </c>
      <c r="E2521" t="s">
        <v>246</v>
      </c>
      <c r="F2521" t="s">
        <v>292</v>
      </c>
      <c r="G2521">
        <v>2017</v>
      </c>
      <c r="H2521" s="31">
        <v>63.231000000000002</v>
      </c>
      <c r="I2521" s="31" t="s">
        <v>293</v>
      </c>
      <c r="J2521" s="31" t="s">
        <v>293</v>
      </c>
      <c r="K2521" s="31">
        <v>-4.4459999999999997</v>
      </c>
      <c r="L2521" s="31">
        <v>-6.3179999999999996</v>
      </c>
      <c r="M2521" s="31" t="s">
        <v>293</v>
      </c>
      <c r="N2521" s="31" t="s">
        <v>293</v>
      </c>
      <c r="O2521" s="31">
        <v>1.9890000000000001</v>
      </c>
    </row>
    <row r="2522" spans="1:15" x14ac:dyDescent="0.35">
      <c r="A2522" t="s">
        <v>27</v>
      </c>
      <c r="B2522" t="s">
        <v>27</v>
      </c>
      <c r="C2522" t="s">
        <v>36</v>
      </c>
      <c r="D2522" t="s">
        <v>161</v>
      </c>
      <c r="E2522" t="s">
        <v>246</v>
      </c>
      <c r="F2522" t="s">
        <v>292</v>
      </c>
      <c r="G2522">
        <v>2017</v>
      </c>
      <c r="H2522" s="31">
        <v>0</v>
      </c>
      <c r="I2522" s="31">
        <v>0</v>
      </c>
      <c r="J2522" s="31">
        <v>0</v>
      </c>
      <c r="K2522" s="31">
        <v>0</v>
      </c>
      <c r="L2522" s="31">
        <v>0</v>
      </c>
      <c r="M2522" s="31">
        <v>0</v>
      </c>
      <c r="N2522" s="31">
        <v>0</v>
      </c>
      <c r="O2522" s="31">
        <v>0</v>
      </c>
    </row>
    <row r="2523" spans="1:15" x14ac:dyDescent="0.35">
      <c r="A2523" t="s">
        <v>16</v>
      </c>
      <c r="B2523" t="s">
        <v>16</v>
      </c>
      <c r="C2523" t="s">
        <v>36</v>
      </c>
      <c r="D2523" t="s">
        <v>162</v>
      </c>
      <c r="E2523" t="s">
        <v>246</v>
      </c>
      <c r="F2523" t="s">
        <v>292</v>
      </c>
      <c r="G2523">
        <v>2017</v>
      </c>
      <c r="H2523" s="31">
        <v>0</v>
      </c>
      <c r="I2523" s="31">
        <v>0</v>
      </c>
      <c r="J2523" s="31">
        <v>0</v>
      </c>
      <c r="K2523" s="31">
        <v>0</v>
      </c>
      <c r="L2523" s="31">
        <v>0</v>
      </c>
      <c r="M2523" s="31">
        <v>0</v>
      </c>
      <c r="N2523" s="31">
        <v>0</v>
      </c>
      <c r="O2523" s="31">
        <v>0</v>
      </c>
    </row>
    <row r="2524" spans="1:15" x14ac:dyDescent="0.35">
      <c r="A2524" t="s">
        <v>16</v>
      </c>
      <c r="B2524" t="s">
        <v>16</v>
      </c>
      <c r="C2524" t="s">
        <v>36</v>
      </c>
      <c r="D2524" t="s">
        <v>167</v>
      </c>
      <c r="E2524" t="s">
        <v>246</v>
      </c>
      <c r="F2524" t="s">
        <v>292</v>
      </c>
      <c r="G2524">
        <v>2017</v>
      </c>
      <c r="H2524" s="31">
        <v>0</v>
      </c>
      <c r="I2524" s="31">
        <v>0</v>
      </c>
      <c r="J2524" s="31">
        <v>0</v>
      </c>
      <c r="K2524" s="31">
        <v>0</v>
      </c>
      <c r="L2524" s="31">
        <v>0</v>
      </c>
      <c r="M2524" s="31">
        <v>0</v>
      </c>
      <c r="N2524" s="31">
        <v>0</v>
      </c>
      <c r="O2524" s="31">
        <v>0</v>
      </c>
    </row>
    <row r="2525" spans="1:15" x14ac:dyDescent="0.35">
      <c r="A2525" t="s">
        <v>16</v>
      </c>
      <c r="B2525" t="s">
        <v>16</v>
      </c>
      <c r="C2525" t="s">
        <v>36</v>
      </c>
      <c r="D2525" t="s">
        <v>168</v>
      </c>
      <c r="E2525" t="s">
        <v>246</v>
      </c>
      <c r="F2525" t="s">
        <v>292</v>
      </c>
      <c r="G2525">
        <v>2017</v>
      </c>
      <c r="H2525" s="31">
        <v>0</v>
      </c>
      <c r="I2525" s="31">
        <v>0</v>
      </c>
      <c r="J2525" s="31">
        <v>0</v>
      </c>
      <c r="K2525" s="31">
        <v>0</v>
      </c>
      <c r="L2525" s="31">
        <v>0</v>
      </c>
      <c r="M2525" s="31">
        <v>0</v>
      </c>
      <c r="N2525" s="31">
        <v>0</v>
      </c>
      <c r="O2525" s="31">
        <v>0</v>
      </c>
    </row>
    <row r="2526" spans="1:15" x14ac:dyDescent="0.35">
      <c r="A2526" t="s">
        <v>16</v>
      </c>
      <c r="B2526" t="s">
        <v>16</v>
      </c>
      <c r="C2526" t="s">
        <v>36</v>
      </c>
      <c r="D2526" t="s">
        <v>171</v>
      </c>
      <c r="E2526" t="s">
        <v>246</v>
      </c>
      <c r="F2526" t="s">
        <v>292</v>
      </c>
      <c r="G2526">
        <v>2017</v>
      </c>
      <c r="H2526" s="31" t="s">
        <v>293</v>
      </c>
      <c r="I2526" s="31" t="s">
        <v>293</v>
      </c>
      <c r="J2526" s="31" t="s">
        <v>293</v>
      </c>
      <c r="K2526" s="31">
        <v>3.6269999999999998</v>
      </c>
      <c r="L2526" s="31">
        <v>3.6269999999999998</v>
      </c>
      <c r="M2526" s="31" t="s">
        <v>293</v>
      </c>
      <c r="N2526" s="31" t="s">
        <v>293</v>
      </c>
      <c r="O2526" s="31">
        <v>0</v>
      </c>
    </row>
    <row r="2527" spans="1:15" x14ac:dyDescent="0.35">
      <c r="A2527" t="s">
        <v>27</v>
      </c>
      <c r="B2527" t="s">
        <v>27</v>
      </c>
      <c r="C2527" t="s">
        <v>36</v>
      </c>
      <c r="D2527" t="s">
        <v>175</v>
      </c>
      <c r="E2527" t="s">
        <v>246</v>
      </c>
      <c r="F2527" t="s">
        <v>292</v>
      </c>
      <c r="G2527">
        <v>2017</v>
      </c>
      <c r="H2527" s="31">
        <v>0</v>
      </c>
      <c r="I2527" s="31">
        <v>0</v>
      </c>
      <c r="J2527" s="31">
        <v>0</v>
      </c>
      <c r="K2527" s="31">
        <v>0</v>
      </c>
      <c r="L2527" s="31">
        <v>0</v>
      </c>
      <c r="M2527" s="31">
        <v>0</v>
      </c>
      <c r="N2527" s="31">
        <v>0</v>
      </c>
      <c r="O2527" s="31">
        <v>0</v>
      </c>
    </row>
    <row r="2528" spans="1:15" x14ac:dyDescent="0.35">
      <c r="A2528" t="s">
        <v>34</v>
      </c>
      <c r="B2528" t="s">
        <v>34</v>
      </c>
      <c r="C2528" t="s">
        <v>36</v>
      </c>
      <c r="D2528" t="s">
        <v>176</v>
      </c>
      <c r="E2528" t="s">
        <v>246</v>
      </c>
      <c r="F2528" t="s">
        <v>292</v>
      </c>
      <c r="G2528">
        <v>2017</v>
      </c>
      <c r="H2528" s="31">
        <v>1239.279</v>
      </c>
      <c r="I2528" s="31">
        <v>1239.279</v>
      </c>
      <c r="J2528" s="31">
        <v>0</v>
      </c>
      <c r="K2528" s="31">
        <v>14.273999999999999</v>
      </c>
      <c r="L2528" s="31">
        <v>14.273999999999999</v>
      </c>
      <c r="M2528" s="31" t="s">
        <v>293</v>
      </c>
      <c r="N2528" s="31" t="s">
        <v>293</v>
      </c>
      <c r="O2528" s="31">
        <v>0</v>
      </c>
    </row>
    <row r="2529" spans="1:15" x14ac:dyDescent="0.35">
      <c r="A2529" t="s">
        <v>16</v>
      </c>
      <c r="B2529" t="s">
        <v>16</v>
      </c>
      <c r="C2529" t="s">
        <v>36</v>
      </c>
      <c r="D2529" t="s">
        <v>186</v>
      </c>
      <c r="E2529" t="s">
        <v>246</v>
      </c>
      <c r="F2529" t="s">
        <v>292</v>
      </c>
      <c r="G2529">
        <v>2017</v>
      </c>
      <c r="H2529" s="31" t="s">
        <v>293</v>
      </c>
      <c r="I2529" s="31" t="s">
        <v>293</v>
      </c>
      <c r="J2529" s="31" t="s">
        <v>293</v>
      </c>
      <c r="K2529" s="31">
        <v>2.6909999999999998</v>
      </c>
      <c r="L2529" s="31">
        <v>2.6909999999999998</v>
      </c>
      <c r="M2529" s="31">
        <v>0</v>
      </c>
      <c r="N2529" s="31">
        <v>2.6909999999999998</v>
      </c>
      <c r="O2529" s="31">
        <v>0</v>
      </c>
    </row>
    <row r="2530" spans="1:15" x14ac:dyDescent="0.35">
      <c r="A2530" t="s">
        <v>23</v>
      </c>
      <c r="B2530" t="s">
        <v>23</v>
      </c>
      <c r="C2530" t="s">
        <v>36</v>
      </c>
      <c r="D2530" t="s">
        <v>188</v>
      </c>
      <c r="E2530" t="s">
        <v>246</v>
      </c>
      <c r="F2530" t="s">
        <v>292</v>
      </c>
      <c r="G2530">
        <v>2017</v>
      </c>
      <c r="H2530" s="31">
        <v>23.635000000000002</v>
      </c>
      <c r="I2530" s="31" t="s">
        <v>293</v>
      </c>
      <c r="J2530" s="31" t="s">
        <v>293</v>
      </c>
      <c r="K2530" s="31">
        <v>1.7549999999999999</v>
      </c>
      <c r="L2530" s="31">
        <v>1.7549999999999999</v>
      </c>
      <c r="M2530" s="31" t="s">
        <v>293</v>
      </c>
      <c r="N2530" s="31" t="s">
        <v>293</v>
      </c>
      <c r="O2530" s="31">
        <v>0</v>
      </c>
    </row>
    <row r="2531" spans="1:15" x14ac:dyDescent="0.35">
      <c r="A2531" t="s">
        <v>16</v>
      </c>
      <c r="B2531" t="s">
        <v>16</v>
      </c>
      <c r="C2531" t="s">
        <v>36</v>
      </c>
      <c r="D2531" t="s">
        <v>195</v>
      </c>
      <c r="E2531" t="s">
        <v>246</v>
      </c>
      <c r="F2531" t="s">
        <v>292</v>
      </c>
      <c r="G2531">
        <v>2017</v>
      </c>
      <c r="H2531" s="31">
        <v>0</v>
      </c>
      <c r="I2531" s="31">
        <v>0</v>
      </c>
      <c r="J2531" s="31">
        <v>0</v>
      </c>
      <c r="K2531" s="31">
        <v>0</v>
      </c>
      <c r="L2531" s="31">
        <v>0</v>
      </c>
      <c r="M2531" s="31">
        <v>0</v>
      </c>
      <c r="N2531" s="31">
        <v>0</v>
      </c>
      <c r="O2531" s="31">
        <v>0</v>
      </c>
    </row>
    <row r="2532" spans="1:15" x14ac:dyDescent="0.35">
      <c r="A2532" t="s">
        <v>27</v>
      </c>
      <c r="B2532" t="s">
        <v>27</v>
      </c>
      <c r="C2532" t="s">
        <v>36</v>
      </c>
      <c r="D2532" t="s">
        <v>196</v>
      </c>
      <c r="E2532" t="s">
        <v>246</v>
      </c>
      <c r="F2532" t="s">
        <v>292</v>
      </c>
      <c r="G2532">
        <v>2017</v>
      </c>
      <c r="H2532" s="31" t="s">
        <v>293</v>
      </c>
      <c r="I2532" s="31" t="s">
        <v>293</v>
      </c>
      <c r="J2532" s="31" t="s">
        <v>293</v>
      </c>
      <c r="K2532" s="31">
        <v>-7.02</v>
      </c>
      <c r="L2532" s="31">
        <v>-7.02</v>
      </c>
      <c r="M2532" s="31">
        <v>0</v>
      </c>
      <c r="N2532" s="31">
        <v>-7.02</v>
      </c>
      <c r="O2532" s="31">
        <v>0</v>
      </c>
    </row>
    <row r="2533" spans="1:15" x14ac:dyDescent="0.35">
      <c r="A2533" t="s">
        <v>16</v>
      </c>
      <c r="B2533" t="s">
        <v>16</v>
      </c>
      <c r="C2533" t="s">
        <v>36</v>
      </c>
      <c r="D2533" t="s">
        <v>219</v>
      </c>
      <c r="E2533" t="s">
        <v>246</v>
      </c>
      <c r="F2533" t="s">
        <v>292</v>
      </c>
      <c r="G2533">
        <v>2017</v>
      </c>
      <c r="H2533" s="31">
        <v>0</v>
      </c>
      <c r="I2533" s="31">
        <v>0</v>
      </c>
      <c r="J2533" s="31">
        <v>0</v>
      </c>
      <c r="K2533" s="31">
        <v>0</v>
      </c>
      <c r="L2533" s="31">
        <v>0</v>
      </c>
      <c r="M2533" s="31">
        <v>0</v>
      </c>
      <c r="N2533" s="31">
        <v>0</v>
      </c>
      <c r="O2533" s="31">
        <v>0</v>
      </c>
    </row>
    <row r="2534" spans="1:15" x14ac:dyDescent="0.35">
      <c r="A2534" t="s">
        <v>38</v>
      </c>
      <c r="B2534" t="s">
        <v>38</v>
      </c>
      <c r="C2534" t="s">
        <v>39</v>
      </c>
      <c r="D2534" t="s">
        <v>220</v>
      </c>
      <c r="E2534" t="s">
        <v>246</v>
      </c>
      <c r="F2534" t="s">
        <v>292</v>
      </c>
      <c r="G2534">
        <v>2017</v>
      </c>
      <c r="H2534" s="31">
        <v>0</v>
      </c>
      <c r="I2534" s="31">
        <v>0</v>
      </c>
      <c r="J2534" s="31">
        <v>0</v>
      </c>
      <c r="K2534" s="31">
        <v>0</v>
      </c>
      <c r="L2534" s="31">
        <v>0</v>
      </c>
      <c r="M2534" s="31">
        <v>0</v>
      </c>
      <c r="N2534" s="31">
        <v>0</v>
      </c>
      <c r="O2534" s="31">
        <v>0</v>
      </c>
    </row>
    <row r="2535" spans="1:15" x14ac:dyDescent="0.35">
      <c r="A2535" t="s">
        <v>27</v>
      </c>
      <c r="B2535" t="s">
        <v>27</v>
      </c>
      <c r="C2535" t="s">
        <v>36</v>
      </c>
      <c r="D2535" t="s">
        <v>224</v>
      </c>
      <c r="E2535" t="s">
        <v>246</v>
      </c>
      <c r="F2535" t="s">
        <v>292</v>
      </c>
      <c r="G2535">
        <v>2017</v>
      </c>
      <c r="H2535" s="31">
        <v>0</v>
      </c>
      <c r="I2535" s="31">
        <v>0</v>
      </c>
      <c r="J2535" s="31">
        <v>0</v>
      </c>
      <c r="K2535" s="31">
        <v>0</v>
      </c>
      <c r="L2535" s="31">
        <v>0</v>
      </c>
      <c r="M2535" s="31">
        <v>0</v>
      </c>
      <c r="N2535" s="31">
        <v>0</v>
      </c>
      <c r="O2535" s="31">
        <v>0</v>
      </c>
    </row>
    <row r="2536" spans="1:15" x14ac:dyDescent="0.35">
      <c r="A2536" t="s">
        <v>27</v>
      </c>
      <c r="B2536" t="s">
        <v>27</v>
      </c>
      <c r="C2536" t="s">
        <v>36</v>
      </c>
      <c r="D2536" t="s">
        <v>226</v>
      </c>
      <c r="E2536" t="s">
        <v>246</v>
      </c>
      <c r="F2536" t="s">
        <v>292</v>
      </c>
      <c r="G2536">
        <v>2017</v>
      </c>
      <c r="H2536" s="31" t="s">
        <v>293</v>
      </c>
      <c r="I2536" s="31" t="s">
        <v>293</v>
      </c>
      <c r="J2536" s="31">
        <v>0</v>
      </c>
      <c r="K2536" s="31">
        <v>-0.11700000000000001</v>
      </c>
      <c r="L2536" s="31">
        <v>-0.11700000000000001</v>
      </c>
      <c r="M2536" s="31">
        <v>0</v>
      </c>
      <c r="N2536" s="31">
        <v>-0.11700000000000001</v>
      </c>
      <c r="O2536" s="31">
        <v>0</v>
      </c>
    </row>
    <row r="2537" spans="1:15" x14ac:dyDescent="0.35">
      <c r="A2537" t="s">
        <v>34</v>
      </c>
      <c r="B2537" t="s">
        <v>34</v>
      </c>
      <c r="C2537" t="s">
        <v>36</v>
      </c>
      <c r="D2537" t="s">
        <v>228</v>
      </c>
      <c r="E2537" t="s">
        <v>246</v>
      </c>
      <c r="F2537" t="s">
        <v>292</v>
      </c>
      <c r="G2537">
        <v>2017</v>
      </c>
      <c r="H2537" s="31">
        <v>0</v>
      </c>
      <c r="I2537" s="31">
        <v>0</v>
      </c>
      <c r="J2537" s="31">
        <v>0</v>
      </c>
      <c r="K2537" s="31">
        <v>0</v>
      </c>
      <c r="L2537" s="31">
        <v>0</v>
      </c>
      <c r="M2537" s="31">
        <v>0</v>
      </c>
      <c r="N2537" s="31">
        <v>0</v>
      </c>
      <c r="O2537" s="31">
        <v>0</v>
      </c>
    </row>
    <row r="2538" spans="1:15" x14ac:dyDescent="0.35">
      <c r="A2538" t="s">
        <v>16</v>
      </c>
      <c r="B2538" t="s">
        <v>16</v>
      </c>
      <c r="C2538" t="s">
        <v>36</v>
      </c>
      <c r="D2538" t="s">
        <v>229</v>
      </c>
      <c r="E2538" t="s">
        <v>246</v>
      </c>
      <c r="F2538" t="s">
        <v>292</v>
      </c>
      <c r="G2538">
        <v>2017</v>
      </c>
      <c r="H2538" s="31" t="s">
        <v>293</v>
      </c>
      <c r="I2538" s="31" t="s">
        <v>293</v>
      </c>
      <c r="J2538" s="31">
        <v>0</v>
      </c>
      <c r="K2538" s="31">
        <v>-2.5739999999999998</v>
      </c>
      <c r="L2538" s="31">
        <v>-2.5739999999999998</v>
      </c>
      <c r="M2538" s="31" t="s">
        <v>293</v>
      </c>
      <c r="N2538" s="31" t="s">
        <v>293</v>
      </c>
      <c r="O2538" s="31">
        <v>0</v>
      </c>
    </row>
    <row r="2539" spans="1:15" x14ac:dyDescent="0.35">
      <c r="A2539" t="s">
        <v>16</v>
      </c>
      <c r="B2539" t="s">
        <v>16</v>
      </c>
      <c r="C2539" t="s">
        <v>36</v>
      </c>
      <c r="D2539" t="s">
        <v>235</v>
      </c>
      <c r="E2539" t="s">
        <v>246</v>
      </c>
      <c r="F2539" t="s">
        <v>292</v>
      </c>
      <c r="G2539">
        <v>2017</v>
      </c>
      <c r="H2539" s="31">
        <v>0</v>
      </c>
      <c r="I2539" s="31">
        <v>0</v>
      </c>
      <c r="J2539" s="31">
        <v>0</v>
      </c>
      <c r="K2539" s="31">
        <v>0</v>
      </c>
      <c r="L2539" s="31">
        <v>0</v>
      </c>
      <c r="M2539" s="31">
        <v>0</v>
      </c>
      <c r="N2539" s="31">
        <v>0</v>
      </c>
      <c r="O2539" s="31">
        <v>0</v>
      </c>
    </row>
    <row r="2540" spans="1:15" x14ac:dyDescent="0.35">
      <c r="A2540" t="s">
        <v>23</v>
      </c>
      <c r="B2540" t="s">
        <v>23</v>
      </c>
      <c r="C2540" t="s">
        <v>36</v>
      </c>
      <c r="D2540" t="s">
        <v>236</v>
      </c>
      <c r="E2540" t="s">
        <v>246</v>
      </c>
      <c r="F2540" t="s">
        <v>292</v>
      </c>
      <c r="G2540">
        <v>2017</v>
      </c>
      <c r="H2540" s="31">
        <v>1696.394</v>
      </c>
      <c r="I2540" s="31">
        <v>957.11500000000001</v>
      </c>
      <c r="J2540" s="31">
        <v>739.15700000000004</v>
      </c>
      <c r="K2540" s="31">
        <v>99.683999999999997</v>
      </c>
      <c r="L2540" s="31">
        <v>69.731999999999999</v>
      </c>
      <c r="M2540" s="31">
        <v>38.375999999999998</v>
      </c>
      <c r="N2540" s="31">
        <v>31.356000000000002</v>
      </c>
      <c r="O2540" s="31">
        <v>29.952000000000002</v>
      </c>
    </row>
    <row r="2541" spans="1:15" x14ac:dyDescent="0.35">
      <c r="A2541" t="s">
        <v>16</v>
      </c>
      <c r="B2541" t="s">
        <v>16</v>
      </c>
      <c r="C2541" t="s">
        <v>36</v>
      </c>
      <c r="D2541" t="s">
        <v>238</v>
      </c>
      <c r="E2541" t="s">
        <v>246</v>
      </c>
      <c r="F2541" t="s">
        <v>292</v>
      </c>
      <c r="G2541">
        <v>2017</v>
      </c>
      <c r="H2541" s="31">
        <v>0</v>
      </c>
      <c r="I2541" s="31">
        <v>0</v>
      </c>
      <c r="J2541" s="31">
        <v>0</v>
      </c>
      <c r="K2541" s="31">
        <v>0</v>
      </c>
      <c r="L2541" s="31">
        <v>0</v>
      </c>
      <c r="M2541" s="31">
        <v>0</v>
      </c>
      <c r="N2541" s="31">
        <v>0</v>
      </c>
      <c r="O2541" s="31">
        <v>0</v>
      </c>
    </row>
    <row r="2542" spans="1:15" x14ac:dyDescent="0.35">
      <c r="A2542" t="s">
        <v>16</v>
      </c>
      <c r="B2542" t="s">
        <v>16</v>
      </c>
      <c r="C2542" t="s">
        <v>36</v>
      </c>
      <c r="D2542" t="s">
        <v>244</v>
      </c>
      <c r="E2542" t="s">
        <v>246</v>
      </c>
      <c r="F2542" t="s">
        <v>292</v>
      </c>
      <c r="G2542">
        <v>2017</v>
      </c>
      <c r="H2542" s="31">
        <v>0</v>
      </c>
      <c r="I2542" s="31">
        <v>0</v>
      </c>
      <c r="J2542" s="31">
        <v>0</v>
      </c>
      <c r="K2542" s="31">
        <v>0</v>
      </c>
      <c r="L2542" s="31">
        <v>0</v>
      </c>
      <c r="M2542" s="31">
        <v>0</v>
      </c>
      <c r="N2542" s="31">
        <v>0</v>
      </c>
      <c r="O2542" s="31">
        <v>0</v>
      </c>
    </row>
    <row r="2543" spans="1:15" x14ac:dyDescent="0.35">
      <c r="A2543" t="s">
        <v>27</v>
      </c>
      <c r="B2543" t="s">
        <v>27</v>
      </c>
      <c r="C2543" t="s">
        <v>36</v>
      </c>
      <c r="D2543" t="s">
        <v>107</v>
      </c>
      <c r="E2543" t="s">
        <v>246</v>
      </c>
      <c r="F2543" t="s">
        <v>292</v>
      </c>
      <c r="G2543">
        <v>2017</v>
      </c>
      <c r="H2543" s="31">
        <v>0</v>
      </c>
      <c r="I2543" s="31">
        <v>0</v>
      </c>
      <c r="J2543" s="31">
        <v>0</v>
      </c>
      <c r="K2543" s="31">
        <v>0</v>
      </c>
      <c r="L2543" s="31">
        <v>0</v>
      </c>
      <c r="M2543" s="31">
        <v>0</v>
      </c>
      <c r="N2543" s="31">
        <v>0</v>
      </c>
      <c r="O2543" s="31">
        <v>0</v>
      </c>
    </row>
    <row r="2544" spans="1:15" x14ac:dyDescent="0.35">
      <c r="A2544" t="s">
        <v>27</v>
      </c>
      <c r="B2544" t="s">
        <v>27</v>
      </c>
      <c r="C2544" t="s">
        <v>36</v>
      </c>
      <c r="D2544" t="s">
        <v>251</v>
      </c>
      <c r="E2544" t="s">
        <v>246</v>
      </c>
      <c r="F2544" t="s">
        <v>292</v>
      </c>
      <c r="G2544">
        <v>2017</v>
      </c>
      <c r="H2544" s="31">
        <v>129.87299999999999</v>
      </c>
      <c r="I2544" s="31">
        <v>46.173999999999999</v>
      </c>
      <c r="J2544" s="31">
        <v>83.698999999999998</v>
      </c>
      <c r="K2544" s="31">
        <v>5.85</v>
      </c>
      <c r="L2544" s="31">
        <v>5.0309999999999997</v>
      </c>
      <c r="M2544" s="31">
        <v>0</v>
      </c>
      <c r="N2544" s="31">
        <v>5.0309999999999997</v>
      </c>
      <c r="O2544" s="31">
        <v>0.81899999999999995</v>
      </c>
    </row>
    <row r="2545" spans="1:15" x14ac:dyDescent="0.35">
      <c r="A2545" t="s">
        <v>16</v>
      </c>
      <c r="B2545" t="s">
        <v>16</v>
      </c>
      <c r="C2545" t="s">
        <v>36</v>
      </c>
      <c r="D2545" t="s">
        <v>253</v>
      </c>
      <c r="E2545" t="s">
        <v>246</v>
      </c>
      <c r="F2545" t="s">
        <v>292</v>
      </c>
      <c r="G2545">
        <v>2017</v>
      </c>
      <c r="H2545" s="31" t="s">
        <v>293</v>
      </c>
      <c r="I2545" s="31" t="s">
        <v>293</v>
      </c>
      <c r="J2545" s="31">
        <v>0</v>
      </c>
      <c r="K2545" s="31">
        <v>13.103999999999999</v>
      </c>
      <c r="L2545" s="31">
        <v>13.103999999999999</v>
      </c>
      <c r="M2545" s="31">
        <v>0</v>
      </c>
      <c r="N2545" s="31">
        <v>13.103999999999999</v>
      </c>
      <c r="O2545" s="31">
        <v>0</v>
      </c>
    </row>
    <row r="2546" spans="1:15" x14ac:dyDescent="0.35">
      <c r="A2546" t="s">
        <v>16</v>
      </c>
      <c r="B2546" t="s">
        <v>16</v>
      </c>
      <c r="C2546" t="s">
        <v>36</v>
      </c>
      <c r="D2546" t="s">
        <v>262</v>
      </c>
      <c r="E2546" t="s">
        <v>246</v>
      </c>
      <c r="F2546" t="s">
        <v>292</v>
      </c>
      <c r="G2546">
        <v>2017</v>
      </c>
      <c r="H2546" s="31">
        <v>0</v>
      </c>
      <c r="I2546" s="31">
        <v>0</v>
      </c>
      <c r="J2546" s="31">
        <v>0</v>
      </c>
      <c r="K2546" s="31">
        <v>0</v>
      </c>
      <c r="L2546" s="31">
        <v>0</v>
      </c>
      <c r="M2546" s="31">
        <v>0</v>
      </c>
      <c r="N2546" s="31">
        <v>0</v>
      </c>
      <c r="O2546" s="31">
        <v>0</v>
      </c>
    </row>
    <row r="2547" spans="1:15" x14ac:dyDescent="0.35">
      <c r="A2547" t="s">
        <v>27</v>
      </c>
      <c r="B2547" t="s">
        <v>27</v>
      </c>
      <c r="C2547" t="s">
        <v>36</v>
      </c>
      <c r="D2547" t="s">
        <v>278</v>
      </c>
      <c r="E2547" t="s">
        <v>246</v>
      </c>
      <c r="F2547" t="s">
        <v>292</v>
      </c>
      <c r="G2547">
        <v>2017</v>
      </c>
      <c r="H2547" s="31">
        <v>17.666</v>
      </c>
      <c r="I2547" s="31" t="s">
        <v>293</v>
      </c>
      <c r="J2547" s="31" t="s">
        <v>293</v>
      </c>
      <c r="K2547" s="31">
        <v>0.11700000000000001</v>
      </c>
      <c r="L2547" s="31">
        <v>-0.11700000000000001</v>
      </c>
      <c r="M2547" s="31">
        <v>0</v>
      </c>
      <c r="N2547" s="31">
        <v>-0.11700000000000001</v>
      </c>
      <c r="O2547" s="31">
        <v>0.23400000000000001</v>
      </c>
    </row>
    <row r="2548" spans="1:15" x14ac:dyDescent="0.35">
      <c r="A2548" t="s">
        <v>27</v>
      </c>
      <c r="B2548" t="s">
        <v>27</v>
      </c>
      <c r="C2548" t="s">
        <v>36</v>
      </c>
      <c r="D2548" t="s">
        <v>279</v>
      </c>
      <c r="E2548" t="s">
        <v>246</v>
      </c>
      <c r="F2548" t="s">
        <v>292</v>
      </c>
      <c r="G2548">
        <v>2017</v>
      </c>
      <c r="H2548" s="31">
        <v>71.150000000000006</v>
      </c>
      <c r="I2548" s="31" t="s">
        <v>293</v>
      </c>
      <c r="J2548" s="31" t="s">
        <v>293</v>
      </c>
      <c r="K2548" s="31">
        <v>7.4880000000000004</v>
      </c>
      <c r="L2548" s="31">
        <v>6.7859999999999996</v>
      </c>
      <c r="M2548" s="31" t="s">
        <v>293</v>
      </c>
      <c r="N2548" s="31">
        <v>-4.5629999999999997</v>
      </c>
      <c r="O2548" s="31" t="s">
        <v>293</v>
      </c>
    </row>
    <row r="2549" spans="1:15" x14ac:dyDescent="0.35">
      <c r="A2549" t="s">
        <v>34</v>
      </c>
      <c r="B2549" t="s">
        <v>34</v>
      </c>
      <c r="C2549" t="s">
        <v>24</v>
      </c>
      <c r="D2549" t="s">
        <v>123</v>
      </c>
      <c r="E2549" t="s">
        <v>246</v>
      </c>
      <c r="F2549" t="s">
        <v>292</v>
      </c>
      <c r="G2549">
        <v>2017</v>
      </c>
      <c r="H2549" s="31" t="s">
        <v>293</v>
      </c>
      <c r="I2549" s="31" t="s">
        <v>293</v>
      </c>
      <c r="J2549" s="31" t="s">
        <v>293</v>
      </c>
      <c r="K2549" s="31">
        <v>-0.35099999999999998</v>
      </c>
      <c r="L2549" s="31">
        <v>-0.35099999999999998</v>
      </c>
      <c r="M2549" s="31">
        <v>0</v>
      </c>
      <c r="N2549" s="31">
        <v>-0.35099999999999998</v>
      </c>
      <c r="O2549" s="31">
        <v>0</v>
      </c>
    </row>
    <row r="2550" spans="1:15" x14ac:dyDescent="0.35">
      <c r="A2550" t="s">
        <v>38</v>
      </c>
      <c r="B2550" t="s">
        <v>38</v>
      </c>
      <c r="C2550" t="s">
        <v>39</v>
      </c>
      <c r="D2550" t="s">
        <v>40</v>
      </c>
      <c r="E2550" t="s">
        <v>246</v>
      </c>
      <c r="F2550" t="s">
        <v>292</v>
      </c>
      <c r="G2550">
        <v>2017</v>
      </c>
      <c r="H2550" s="31">
        <v>0</v>
      </c>
      <c r="I2550" s="31">
        <v>0</v>
      </c>
      <c r="J2550" s="31">
        <v>0</v>
      </c>
      <c r="K2550" s="31">
        <v>0</v>
      </c>
      <c r="L2550" s="31">
        <v>0</v>
      </c>
      <c r="M2550" s="31">
        <v>0</v>
      </c>
      <c r="N2550" s="31">
        <v>0</v>
      </c>
      <c r="O2550" s="31">
        <v>0</v>
      </c>
    </row>
    <row r="2551" spans="1:15" x14ac:dyDescent="0.35">
      <c r="A2551" t="s">
        <v>34</v>
      </c>
      <c r="B2551" t="s">
        <v>34</v>
      </c>
      <c r="C2551" t="s">
        <v>41</v>
      </c>
      <c r="D2551" t="s">
        <v>42</v>
      </c>
      <c r="E2551" t="s">
        <v>246</v>
      </c>
      <c r="F2551" t="s">
        <v>292</v>
      </c>
      <c r="G2551">
        <v>2017</v>
      </c>
      <c r="H2551" s="31">
        <v>0</v>
      </c>
      <c r="I2551" s="31">
        <v>0</v>
      </c>
      <c r="J2551" s="31">
        <v>0</v>
      </c>
      <c r="K2551" s="31">
        <v>0</v>
      </c>
      <c r="L2551" s="31">
        <v>0</v>
      </c>
      <c r="M2551" s="31">
        <v>0</v>
      </c>
      <c r="N2551" s="31">
        <v>0</v>
      </c>
      <c r="O2551" s="31">
        <v>0</v>
      </c>
    </row>
    <row r="2552" spans="1:15" x14ac:dyDescent="0.35">
      <c r="A2552" t="s">
        <v>34</v>
      </c>
      <c r="B2552" t="s">
        <v>34</v>
      </c>
      <c r="C2552" t="s">
        <v>41</v>
      </c>
      <c r="D2552" t="s">
        <v>45</v>
      </c>
      <c r="E2552" t="s">
        <v>246</v>
      </c>
      <c r="F2552" t="s">
        <v>292</v>
      </c>
      <c r="G2552">
        <v>2017</v>
      </c>
      <c r="H2552" s="31">
        <v>0</v>
      </c>
      <c r="I2552" s="31">
        <v>0</v>
      </c>
      <c r="J2552" s="31">
        <v>0</v>
      </c>
      <c r="K2552" s="31">
        <v>0</v>
      </c>
      <c r="L2552" s="31">
        <v>0</v>
      </c>
      <c r="M2552" s="31">
        <v>0</v>
      </c>
      <c r="N2552" s="31">
        <v>0</v>
      </c>
      <c r="O2552" s="31">
        <v>0</v>
      </c>
    </row>
    <row r="2553" spans="1:15" x14ac:dyDescent="0.35">
      <c r="A2553" t="s">
        <v>34</v>
      </c>
      <c r="B2553" t="s">
        <v>34</v>
      </c>
      <c r="C2553" t="s">
        <v>41</v>
      </c>
      <c r="D2553" t="s">
        <v>49</v>
      </c>
      <c r="E2553" t="s">
        <v>246</v>
      </c>
      <c r="F2553" t="s">
        <v>292</v>
      </c>
      <c r="G2553">
        <v>2017</v>
      </c>
      <c r="H2553" s="31" t="s">
        <v>293</v>
      </c>
      <c r="I2553" s="31" t="s">
        <v>293</v>
      </c>
      <c r="J2553" s="31">
        <v>0</v>
      </c>
      <c r="K2553" s="31">
        <v>0.46800000000000003</v>
      </c>
      <c r="L2553" s="31">
        <v>0.46800000000000003</v>
      </c>
      <c r="M2553" s="31" t="s">
        <v>293</v>
      </c>
      <c r="N2553" s="31" t="s">
        <v>293</v>
      </c>
      <c r="O2553" s="31">
        <v>0</v>
      </c>
    </row>
    <row r="2554" spans="1:15" x14ac:dyDescent="0.35">
      <c r="A2554" t="s">
        <v>34</v>
      </c>
      <c r="B2554" t="s">
        <v>34</v>
      </c>
      <c r="C2554" t="s">
        <v>41</v>
      </c>
      <c r="D2554" t="s">
        <v>52</v>
      </c>
      <c r="E2554" t="s">
        <v>246</v>
      </c>
      <c r="F2554" t="s">
        <v>292</v>
      </c>
      <c r="G2554">
        <v>2017</v>
      </c>
      <c r="H2554" s="31" t="s">
        <v>293</v>
      </c>
      <c r="I2554" s="31" t="s">
        <v>293</v>
      </c>
      <c r="J2554" s="31" t="s">
        <v>293</v>
      </c>
      <c r="K2554" s="31">
        <v>-12.753</v>
      </c>
      <c r="L2554" s="31">
        <v>-12.753</v>
      </c>
      <c r="M2554" s="31" t="s">
        <v>293</v>
      </c>
      <c r="N2554" s="31">
        <v>-12.753</v>
      </c>
      <c r="O2554" s="31" t="s">
        <v>293</v>
      </c>
    </row>
    <row r="2555" spans="1:15" x14ac:dyDescent="0.35">
      <c r="A2555" t="s">
        <v>23</v>
      </c>
      <c r="B2555" t="s">
        <v>23</v>
      </c>
      <c r="C2555" t="s">
        <v>41</v>
      </c>
      <c r="D2555" t="s">
        <v>55</v>
      </c>
      <c r="E2555" t="s">
        <v>246</v>
      </c>
      <c r="F2555" t="s">
        <v>292</v>
      </c>
      <c r="G2555">
        <v>2017</v>
      </c>
      <c r="H2555" s="31">
        <v>0</v>
      </c>
      <c r="I2555" s="31">
        <v>0</v>
      </c>
      <c r="J2555" s="31">
        <v>0</v>
      </c>
      <c r="K2555" s="31">
        <v>0</v>
      </c>
      <c r="L2555" s="31">
        <v>0</v>
      </c>
      <c r="M2555" s="31">
        <v>0</v>
      </c>
      <c r="N2555" s="31">
        <v>0</v>
      </c>
      <c r="O2555" s="31">
        <v>0</v>
      </c>
    </row>
    <row r="2556" spans="1:15" x14ac:dyDescent="0.35">
      <c r="A2556" t="s">
        <v>34</v>
      </c>
      <c r="B2556" t="s">
        <v>34</v>
      </c>
      <c r="C2556" t="s">
        <v>57</v>
      </c>
      <c r="D2556" t="s">
        <v>58</v>
      </c>
      <c r="E2556" t="s">
        <v>246</v>
      </c>
      <c r="F2556" t="s">
        <v>292</v>
      </c>
      <c r="G2556">
        <v>2017</v>
      </c>
      <c r="H2556" s="31">
        <v>233.43100000000001</v>
      </c>
      <c r="I2556" s="31" t="s">
        <v>293</v>
      </c>
      <c r="J2556" s="31" t="s">
        <v>293</v>
      </c>
      <c r="K2556" s="31">
        <v>21.879000000000001</v>
      </c>
      <c r="L2556" s="31">
        <v>12.635999999999999</v>
      </c>
      <c r="M2556" s="31" t="s">
        <v>293</v>
      </c>
      <c r="N2556" s="31">
        <v>12.635999999999999</v>
      </c>
      <c r="O2556" s="31" t="s">
        <v>293</v>
      </c>
    </row>
    <row r="2557" spans="1:15" x14ac:dyDescent="0.35">
      <c r="A2557" t="s">
        <v>38</v>
      </c>
      <c r="B2557" t="s">
        <v>38</v>
      </c>
      <c r="C2557" t="s">
        <v>39</v>
      </c>
      <c r="D2557" t="s">
        <v>61</v>
      </c>
      <c r="E2557" t="s">
        <v>246</v>
      </c>
      <c r="F2557" t="s">
        <v>292</v>
      </c>
      <c r="G2557">
        <v>2017</v>
      </c>
      <c r="H2557" s="31">
        <v>0</v>
      </c>
      <c r="I2557" s="31">
        <v>0</v>
      </c>
      <c r="J2557" s="31">
        <v>0</v>
      </c>
      <c r="K2557" s="31">
        <v>0</v>
      </c>
      <c r="L2557" s="31">
        <v>0</v>
      </c>
      <c r="M2557" s="31">
        <v>0</v>
      </c>
      <c r="N2557" s="31">
        <v>0</v>
      </c>
      <c r="O2557" s="31">
        <v>0</v>
      </c>
    </row>
    <row r="2558" spans="1:15" x14ac:dyDescent="0.35">
      <c r="A2558" t="s">
        <v>34</v>
      </c>
      <c r="B2558" t="s">
        <v>34</v>
      </c>
      <c r="C2558" t="s">
        <v>41</v>
      </c>
      <c r="D2558" t="s">
        <v>75</v>
      </c>
      <c r="E2558" t="s">
        <v>246</v>
      </c>
      <c r="F2558" t="s">
        <v>292</v>
      </c>
      <c r="G2558">
        <v>2017</v>
      </c>
      <c r="H2558" s="31">
        <v>95.76</v>
      </c>
      <c r="I2558" s="31" t="s">
        <v>293</v>
      </c>
      <c r="J2558" s="31" t="s">
        <v>293</v>
      </c>
      <c r="K2558" s="31">
        <v>18.72</v>
      </c>
      <c r="L2558" s="31">
        <v>18.72</v>
      </c>
      <c r="M2558" s="31" t="s">
        <v>293</v>
      </c>
      <c r="N2558" s="31" t="s">
        <v>293</v>
      </c>
      <c r="O2558" s="31">
        <v>0</v>
      </c>
    </row>
    <row r="2559" spans="1:15" x14ac:dyDescent="0.35">
      <c r="A2559" t="s">
        <v>23</v>
      </c>
      <c r="B2559" t="s">
        <v>23</v>
      </c>
      <c r="C2559" t="s">
        <v>41</v>
      </c>
      <c r="D2559" t="s">
        <v>90</v>
      </c>
      <c r="E2559" t="s">
        <v>246</v>
      </c>
      <c r="F2559" t="s">
        <v>292</v>
      </c>
      <c r="G2559">
        <v>2017</v>
      </c>
      <c r="H2559" s="31">
        <v>-4.1420000000000003</v>
      </c>
      <c r="I2559" s="31" t="s">
        <v>293</v>
      </c>
      <c r="J2559" s="31" t="s">
        <v>293</v>
      </c>
      <c r="K2559" s="31">
        <v>4.4459999999999997</v>
      </c>
      <c r="L2559" s="31">
        <v>3.6269999999999998</v>
      </c>
      <c r="M2559" s="31">
        <v>0</v>
      </c>
      <c r="N2559" s="31">
        <v>3.6269999999999998</v>
      </c>
      <c r="O2559" s="31">
        <v>0.81899999999999995</v>
      </c>
    </row>
    <row r="2560" spans="1:15" x14ac:dyDescent="0.35">
      <c r="A2560" t="s">
        <v>23</v>
      </c>
      <c r="B2560" t="s">
        <v>23</v>
      </c>
      <c r="C2560" t="s">
        <v>41</v>
      </c>
      <c r="D2560" t="s">
        <v>93</v>
      </c>
      <c r="E2560" t="s">
        <v>246</v>
      </c>
      <c r="F2560" t="s">
        <v>292</v>
      </c>
      <c r="G2560">
        <v>2017</v>
      </c>
      <c r="H2560" s="31">
        <v>0</v>
      </c>
      <c r="I2560" s="31">
        <v>0</v>
      </c>
      <c r="J2560" s="31">
        <v>0</v>
      </c>
      <c r="K2560" s="31">
        <v>0</v>
      </c>
      <c r="L2560" s="31">
        <v>0</v>
      </c>
      <c r="M2560" s="31">
        <v>0</v>
      </c>
      <c r="N2560" s="31">
        <v>0</v>
      </c>
      <c r="O2560" s="31">
        <v>0</v>
      </c>
    </row>
    <row r="2561" spans="1:15" x14ac:dyDescent="0.35">
      <c r="A2561" t="s">
        <v>34</v>
      </c>
      <c r="B2561" t="s">
        <v>34</v>
      </c>
      <c r="C2561" t="s">
        <v>41</v>
      </c>
      <c r="D2561" t="s">
        <v>94</v>
      </c>
      <c r="E2561" t="s">
        <v>246</v>
      </c>
      <c r="F2561" t="s">
        <v>292</v>
      </c>
      <c r="G2561">
        <v>2017</v>
      </c>
      <c r="H2561" s="31" t="s">
        <v>293</v>
      </c>
      <c r="I2561" s="31" t="s">
        <v>293</v>
      </c>
      <c r="J2561" s="31">
        <v>0</v>
      </c>
      <c r="K2561" s="31">
        <v>2.4569999999999999</v>
      </c>
      <c r="L2561" s="31">
        <v>2.4569999999999999</v>
      </c>
      <c r="M2561" s="31" t="s">
        <v>293</v>
      </c>
      <c r="N2561" s="31" t="s">
        <v>293</v>
      </c>
      <c r="O2561" s="31">
        <v>0</v>
      </c>
    </row>
    <row r="2562" spans="1:15" x14ac:dyDescent="0.35">
      <c r="A2562" t="s">
        <v>23</v>
      </c>
      <c r="B2562" t="s">
        <v>23</v>
      </c>
      <c r="C2562" t="s">
        <v>41</v>
      </c>
      <c r="D2562" t="s">
        <v>99</v>
      </c>
      <c r="E2562" t="s">
        <v>246</v>
      </c>
      <c r="F2562" t="s">
        <v>292</v>
      </c>
      <c r="G2562">
        <v>2017</v>
      </c>
      <c r="H2562" s="31">
        <v>0</v>
      </c>
      <c r="I2562" s="31">
        <v>0</v>
      </c>
      <c r="J2562" s="31">
        <v>0</v>
      </c>
      <c r="K2562" s="31">
        <v>0</v>
      </c>
      <c r="L2562" s="31">
        <v>0</v>
      </c>
      <c r="M2562" s="31">
        <v>0</v>
      </c>
      <c r="N2562" s="31">
        <v>0</v>
      </c>
      <c r="O2562" s="31">
        <v>0</v>
      </c>
    </row>
    <row r="2563" spans="1:15" x14ac:dyDescent="0.35">
      <c r="A2563" t="s">
        <v>23</v>
      </c>
      <c r="B2563" t="s">
        <v>23</v>
      </c>
      <c r="C2563" t="s">
        <v>41</v>
      </c>
      <c r="D2563" t="s">
        <v>100</v>
      </c>
      <c r="E2563" t="s">
        <v>246</v>
      </c>
      <c r="F2563" t="s">
        <v>292</v>
      </c>
      <c r="G2563">
        <v>2017</v>
      </c>
      <c r="H2563" s="31" t="s">
        <v>293</v>
      </c>
      <c r="I2563" s="31" t="s">
        <v>293</v>
      </c>
      <c r="J2563" s="31">
        <v>0</v>
      </c>
      <c r="K2563" s="31">
        <v>22.347000000000001</v>
      </c>
      <c r="L2563" s="31">
        <v>22.347000000000001</v>
      </c>
      <c r="M2563" s="31" t="s">
        <v>293</v>
      </c>
      <c r="N2563" s="31">
        <v>22.347000000000001</v>
      </c>
      <c r="O2563" s="31" t="s">
        <v>293</v>
      </c>
    </row>
    <row r="2564" spans="1:15" x14ac:dyDescent="0.35">
      <c r="A2564" t="s">
        <v>27</v>
      </c>
      <c r="B2564" t="s">
        <v>27</v>
      </c>
      <c r="C2564" t="s">
        <v>41</v>
      </c>
      <c r="D2564" t="s">
        <v>103</v>
      </c>
      <c r="E2564" t="s">
        <v>246</v>
      </c>
      <c r="F2564" t="s">
        <v>292</v>
      </c>
      <c r="G2564">
        <v>2017</v>
      </c>
      <c r="H2564" s="31" t="s">
        <v>293</v>
      </c>
      <c r="I2564" s="31" t="s">
        <v>293</v>
      </c>
      <c r="J2564" s="31" t="s">
        <v>293</v>
      </c>
      <c r="K2564" s="31">
        <v>0.81899999999999995</v>
      </c>
      <c r="L2564" s="31">
        <v>0.81899999999999995</v>
      </c>
      <c r="M2564" s="31" t="s">
        <v>293</v>
      </c>
      <c r="N2564" s="31">
        <v>0.81899999999999995</v>
      </c>
      <c r="O2564" s="31" t="s">
        <v>293</v>
      </c>
    </row>
    <row r="2565" spans="1:15" x14ac:dyDescent="0.35">
      <c r="A2565" t="s">
        <v>23</v>
      </c>
      <c r="B2565" t="s">
        <v>23</v>
      </c>
      <c r="C2565" t="s">
        <v>41</v>
      </c>
      <c r="D2565" t="s">
        <v>124</v>
      </c>
      <c r="E2565" t="s">
        <v>246</v>
      </c>
      <c r="F2565" t="s">
        <v>292</v>
      </c>
      <c r="G2565">
        <v>2017</v>
      </c>
      <c r="H2565" s="31">
        <v>0</v>
      </c>
      <c r="I2565" s="31">
        <v>0</v>
      </c>
      <c r="J2565" s="31">
        <v>0</v>
      </c>
      <c r="K2565" s="31">
        <v>0</v>
      </c>
      <c r="L2565" s="31">
        <v>0</v>
      </c>
      <c r="M2565" s="31">
        <v>0</v>
      </c>
      <c r="N2565" s="31">
        <v>0</v>
      </c>
      <c r="O2565" s="31">
        <v>0</v>
      </c>
    </row>
    <row r="2566" spans="1:15" x14ac:dyDescent="0.35">
      <c r="A2566" t="s">
        <v>23</v>
      </c>
      <c r="B2566" t="s">
        <v>23</v>
      </c>
      <c r="C2566" t="s">
        <v>41</v>
      </c>
      <c r="D2566" t="s">
        <v>128</v>
      </c>
      <c r="E2566" t="s">
        <v>246</v>
      </c>
      <c r="F2566" t="s">
        <v>292</v>
      </c>
      <c r="G2566">
        <v>2017</v>
      </c>
      <c r="H2566" s="31" t="s">
        <v>293</v>
      </c>
      <c r="I2566" s="31" t="s">
        <v>293</v>
      </c>
      <c r="J2566" s="31" t="s">
        <v>293</v>
      </c>
      <c r="K2566" s="31">
        <v>14.273999999999999</v>
      </c>
      <c r="L2566" s="31">
        <v>13.923</v>
      </c>
      <c r="M2566" s="31" t="s">
        <v>293</v>
      </c>
      <c r="N2566" s="31">
        <v>13.923</v>
      </c>
      <c r="O2566" s="31" t="s">
        <v>293</v>
      </c>
    </row>
    <row r="2567" spans="1:15" x14ac:dyDescent="0.35">
      <c r="A2567" t="s">
        <v>16</v>
      </c>
      <c r="B2567" t="s">
        <v>16</v>
      </c>
      <c r="C2567" t="s">
        <v>41</v>
      </c>
      <c r="D2567" t="s">
        <v>133</v>
      </c>
      <c r="E2567" t="s">
        <v>246</v>
      </c>
      <c r="F2567" t="s">
        <v>292</v>
      </c>
      <c r="G2567">
        <v>2017</v>
      </c>
      <c r="H2567" s="31">
        <v>0</v>
      </c>
      <c r="I2567" s="31">
        <v>0</v>
      </c>
      <c r="J2567" s="31">
        <v>0</v>
      </c>
      <c r="K2567" s="31">
        <v>0</v>
      </c>
      <c r="L2567" s="31">
        <v>0</v>
      </c>
      <c r="M2567" s="31">
        <v>0</v>
      </c>
      <c r="N2567" s="31">
        <v>0</v>
      </c>
      <c r="O2567" s="31">
        <v>0</v>
      </c>
    </row>
    <row r="2568" spans="1:15" x14ac:dyDescent="0.35">
      <c r="A2568" t="s">
        <v>27</v>
      </c>
      <c r="B2568" t="s">
        <v>27</v>
      </c>
      <c r="C2568" t="s">
        <v>41</v>
      </c>
      <c r="D2568" t="s">
        <v>135</v>
      </c>
      <c r="E2568" t="s">
        <v>246</v>
      </c>
      <c r="F2568" t="s">
        <v>292</v>
      </c>
      <c r="G2568">
        <v>2017</v>
      </c>
      <c r="H2568" s="31" t="s">
        <v>293</v>
      </c>
      <c r="I2568" s="31" t="s">
        <v>293</v>
      </c>
      <c r="J2568" s="31" t="s">
        <v>293</v>
      </c>
      <c r="K2568" s="31">
        <v>0.23400000000000001</v>
      </c>
      <c r="L2568" s="31">
        <v>0.23400000000000001</v>
      </c>
      <c r="M2568" s="31" t="s">
        <v>293</v>
      </c>
      <c r="N2568" s="31">
        <v>0.23400000000000001</v>
      </c>
      <c r="O2568" s="31" t="s">
        <v>293</v>
      </c>
    </row>
    <row r="2569" spans="1:15" x14ac:dyDescent="0.35">
      <c r="A2569" t="s">
        <v>23</v>
      </c>
      <c r="B2569" t="s">
        <v>23</v>
      </c>
      <c r="C2569" t="s">
        <v>41</v>
      </c>
      <c r="D2569" t="s">
        <v>146</v>
      </c>
      <c r="E2569" t="s">
        <v>246</v>
      </c>
      <c r="F2569" t="s">
        <v>292</v>
      </c>
      <c r="G2569">
        <v>2017</v>
      </c>
      <c r="H2569" s="31" t="s">
        <v>293</v>
      </c>
      <c r="I2569" s="31" t="s">
        <v>293</v>
      </c>
      <c r="J2569" s="31">
        <v>0</v>
      </c>
      <c r="K2569" s="31">
        <v>0.11700000000000001</v>
      </c>
      <c r="L2569" s="31">
        <v>0.11700000000000001</v>
      </c>
      <c r="M2569" s="31">
        <v>0</v>
      </c>
      <c r="N2569" s="31">
        <v>0.11700000000000001</v>
      </c>
      <c r="O2569" s="31">
        <v>0</v>
      </c>
    </row>
    <row r="2570" spans="1:15" x14ac:dyDescent="0.35">
      <c r="A2570" t="s">
        <v>38</v>
      </c>
      <c r="B2570" t="s">
        <v>38</v>
      </c>
      <c r="C2570" t="s">
        <v>39</v>
      </c>
      <c r="D2570" t="s">
        <v>184</v>
      </c>
      <c r="E2570" t="s">
        <v>246</v>
      </c>
      <c r="F2570" t="s">
        <v>292</v>
      </c>
      <c r="G2570">
        <v>2017</v>
      </c>
      <c r="H2570" s="31">
        <v>0</v>
      </c>
      <c r="I2570" s="31">
        <v>0</v>
      </c>
      <c r="J2570" s="31">
        <v>0</v>
      </c>
      <c r="K2570" s="31">
        <v>0</v>
      </c>
      <c r="L2570" s="31">
        <v>0</v>
      </c>
      <c r="M2570" s="31">
        <v>0</v>
      </c>
      <c r="N2570" s="31">
        <v>0</v>
      </c>
      <c r="O2570" s="31">
        <v>0</v>
      </c>
    </row>
    <row r="2571" spans="1:15" x14ac:dyDescent="0.35">
      <c r="A2571" t="s">
        <v>38</v>
      </c>
      <c r="B2571" t="s">
        <v>38</v>
      </c>
      <c r="C2571" t="s">
        <v>39</v>
      </c>
      <c r="D2571" t="s">
        <v>39</v>
      </c>
      <c r="E2571" t="s">
        <v>246</v>
      </c>
      <c r="F2571" t="s">
        <v>292</v>
      </c>
      <c r="G2571">
        <v>2017</v>
      </c>
      <c r="H2571" s="31">
        <v>0</v>
      </c>
      <c r="I2571" s="31">
        <v>0</v>
      </c>
      <c r="J2571" s="31">
        <v>0</v>
      </c>
      <c r="K2571" s="31">
        <v>0</v>
      </c>
      <c r="L2571" s="31">
        <v>0</v>
      </c>
      <c r="M2571" s="31">
        <v>0</v>
      </c>
      <c r="N2571" s="31">
        <v>0</v>
      </c>
      <c r="O2571" s="31">
        <v>0</v>
      </c>
    </row>
    <row r="2572" spans="1:15" x14ac:dyDescent="0.35">
      <c r="A2572" t="s">
        <v>27</v>
      </c>
      <c r="B2572" t="s">
        <v>27</v>
      </c>
      <c r="C2572" t="s">
        <v>41</v>
      </c>
      <c r="D2572" t="s">
        <v>194</v>
      </c>
      <c r="E2572" t="s">
        <v>246</v>
      </c>
      <c r="F2572" t="s">
        <v>292</v>
      </c>
      <c r="G2572">
        <v>2017</v>
      </c>
      <c r="H2572" s="31">
        <v>0</v>
      </c>
      <c r="I2572" s="31">
        <v>0</v>
      </c>
      <c r="J2572" s="31">
        <v>0</v>
      </c>
      <c r="K2572" s="31">
        <v>0</v>
      </c>
      <c r="L2572" s="31">
        <v>0</v>
      </c>
      <c r="M2572" s="31">
        <v>0</v>
      </c>
      <c r="N2572" s="31">
        <v>0</v>
      </c>
      <c r="O2572" s="31">
        <v>0</v>
      </c>
    </row>
    <row r="2573" spans="1:15" x14ac:dyDescent="0.35">
      <c r="A2573" t="s">
        <v>34</v>
      </c>
      <c r="B2573" t="s">
        <v>34</v>
      </c>
      <c r="C2573" t="s">
        <v>41</v>
      </c>
      <c r="D2573" t="s">
        <v>206</v>
      </c>
      <c r="E2573" t="s">
        <v>246</v>
      </c>
      <c r="F2573" t="s">
        <v>292</v>
      </c>
      <c r="G2573">
        <v>2017</v>
      </c>
      <c r="H2573" s="31">
        <v>81.75</v>
      </c>
      <c r="I2573" s="31">
        <v>44.347000000000001</v>
      </c>
      <c r="J2573" s="31">
        <v>37.402999999999999</v>
      </c>
      <c r="K2573" s="31">
        <v>4.7969999999999997</v>
      </c>
      <c r="L2573" s="31">
        <v>4.68</v>
      </c>
      <c r="M2573" s="31" t="s">
        <v>293</v>
      </c>
      <c r="N2573" s="31">
        <v>4.5629999999999997</v>
      </c>
      <c r="O2573" s="31" t="s">
        <v>293</v>
      </c>
    </row>
    <row r="2574" spans="1:15" x14ac:dyDescent="0.35">
      <c r="A2574" t="s">
        <v>34</v>
      </c>
      <c r="B2574" t="s">
        <v>34</v>
      </c>
      <c r="C2574" t="s">
        <v>41</v>
      </c>
      <c r="D2574" t="s">
        <v>241</v>
      </c>
      <c r="E2574" t="s">
        <v>246</v>
      </c>
      <c r="F2574" t="s">
        <v>292</v>
      </c>
      <c r="G2574">
        <v>2017</v>
      </c>
      <c r="H2574" s="31">
        <v>0</v>
      </c>
      <c r="I2574" s="31">
        <v>0</v>
      </c>
      <c r="J2574" s="31">
        <v>0</v>
      </c>
      <c r="K2574" s="31">
        <v>0</v>
      </c>
      <c r="L2574" s="31">
        <v>0</v>
      </c>
      <c r="M2574" s="31">
        <v>0</v>
      </c>
      <c r="N2574" s="31">
        <v>0</v>
      </c>
      <c r="O2574" s="31">
        <v>0</v>
      </c>
    </row>
    <row r="2575" spans="1:15" x14ac:dyDescent="0.35">
      <c r="A2575" t="s">
        <v>23</v>
      </c>
      <c r="B2575" t="s">
        <v>23</v>
      </c>
      <c r="C2575" t="s">
        <v>41</v>
      </c>
      <c r="D2575" t="s">
        <v>242</v>
      </c>
      <c r="E2575" t="s">
        <v>246</v>
      </c>
      <c r="F2575" t="s">
        <v>292</v>
      </c>
      <c r="G2575">
        <v>2017</v>
      </c>
      <c r="H2575" s="31">
        <v>0</v>
      </c>
      <c r="I2575" s="31">
        <v>0</v>
      </c>
      <c r="J2575" s="31">
        <v>0</v>
      </c>
      <c r="K2575" s="31">
        <v>0</v>
      </c>
      <c r="L2575" s="31">
        <v>0</v>
      </c>
      <c r="M2575" s="31">
        <v>0</v>
      </c>
      <c r="N2575" s="31">
        <v>0</v>
      </c>
      <c r="O2575" s="31">
        <v>0</v>
      </c>
    </row>
    <row r="2576" spans="1:15" x14ac:dyDescent="0.35">
      <c r="A2576" t="s">
        <v>23</v>
      </c>
      <c r="B2576" t="s">
        <v>23</v>
      </c>
      <c r="C2576" t="s">
        <v>41</v>
      </c>
      <c r="D2576" t="s">
        <v>243</v>
      </c>
      <c r="E2576" t="s">
        <v>246</v>
      </c>
      <c r="F2576" t="s">
        <v>292</v>
      </c>
      <c r="G2576">
        <v>2017</v>
      </c>
      <c r="H2576" s="31" t="s">
        <v>293</v>
      </c>
      <c r="I2576" s="31" t="s">
        <v>293</v>
      </c>
      <c r="J2576" s="31">
        <v>0</v>
      </c>
      <c r="K2576" s="31">
        <v>0</v>
      </c>
      <c r="L2576" s="31">
        <v>0</v>
      </c>
      <c r="M2576" s="31">
        <v>0</v>
      </c>
      <c r="N2576" s="31">
        <v>0</v>
      </c>
      <c r="O2576" s="31">
        <v>0</v>
      </c>
    </row>
    <row r="2577" spans="1:15" x14ac:dyDescent="0.35">
      <c r="A2577" t="s">
        <v>34</v>
      </c>
      <c r="B2577" t="s">
        <v>34</v>
      </c>
      <c r="C2577" t="s">
        <v>41</v>
      </c>
      <c r="D2577" t="s">
        <v>231</v>
      </c>
      <c r="E2577" t="s">
        <v>246</v>
      </c>
      <c r="F2577" t="s">
        <v>292</v>
      </c>
      <c r="G2577">
        <v>2017</v>
      </c>
      <c r="H2577" s="31">
        <v>0</v>
      </c>
      <c r="I2577" s="31">
        <v>0</v>
      </c>
      <c r="J2577" s="31">
        <v>0</v>
      </c>
      <c r="K2577" s="31">
        <v>0</v>
      </c>
      <c r="L2577" s="31">
        <v>0</v>
      </c>
      <c r="M2577" s="31">
        <v>0</v>
      </c>
      <c r="N2577" s="31">
        <v>0</v>
      </c>
      <c r="O2577" s="31">
        <v>0</v>
      </c>
    </row>
    <row r="2578" spans="1:15" x14ac:dyDescent="0.35">
      <c r="A2578" t="s">
        <v>34</v>
      </c>
      <c r="B2578" t="s">
        <v>34</v>
      </c>
      <c r="C2578" t="s">
        <v>41</v>
      </c>
      <c r="D2578" t="s">
        <v>256</v>
      </c>
      <c r="E2578" t="s">
        <v>246</v>
      </c>
      <c r="F2578" t="s">
        <v>292</v>
      </c>
      <c r="G2578">
        <v>2017</v>
      </c>
      <c r="H2578" s="31" t="s">
        <v>293</v>
      </c>
      <c r="I2578" s="31" t="s">
        <v>293</v>
      </c>
      <c r="J2578" s="31">
        <v>0</v>
      </c>
      <c r="K2578" s="31">
        <v>0.11700000000000001</v>
      </c>
      <c r="L2578" s="31">
        <v>0.11700000000000001</v>
      </c>
      <c r="M2578" s="31">
        <v>0</v>
      </c>
      <c r="N2578" s="31">
        <v>0.11700000000000001</v>
      </c>
      <c r="O2578" s="31">
        <v>0</v>
      </c>
    </row>
    <row r="2579" spans="1:15" x14ac:dyDescent="0.35">
      <c r="A2579" t="s">
        <v>34</v>
      </c>
      <c r="B2579" t="s">
        <v>34</v>
      </c>
      <c r="C2579" t="s">
        <v>41</v>
      </c>
      <c r="D2579" t="s">
        <v>260</v>
      </c>
      <c r="E2579" t="s">
        <v>246</v>
      </c>
      <c r="F2579" t="s">
        <v>292</v>
      </c>
      <c r="G2579">
        <v>2017</v>
      </c>
      <c r="H2579" s="31">
        <v>0</v>
      </c>
      <c r="I2579" s="31">
        <v>0</v>
      </c>
      <c r="J2579" s="31">
        <v>0</v>
      </c>
      <c r="K2579" s="31">
        <v>0</v>
      </c>
      <c r="L2579" s="31">
        <v>0</v>
      </c>
      <c r="M2579" s="31">
        <v>0</v>
      </c>
      <c r="N2579" s="31">
        <v>0</v>
      </c>
      <c r="O2579" s="31">
        <v>0</v>
      </c>
    </row>
    <row r="2580" spans="1:15" x14ac:dyDescent="0.35">
      <c r="A2580" t="s">
        <v>38</v>
      </c>
      <c r="B2580" t="s">
        <v>38</v>
      </c>
      <c r="C2580" t="s">
        <v>39</v>
      </c>
      <c r="D2580" t="s">
        <v>66</v>
      </c>
      <c r="E2580" t="s">
        <v>246</v>
      </c>
      <c r="F2580" t="s">
        <v>292</v>
      </c>
      <c r="G2580">
        <v>2017</v>
      </c>
      <c r="H2580" s="31" t="s">
        <v>293</v>
      </c>
      <c r="I2580" s="31" t="s">
        <v>293</v>
      </c>
      <c r="J2580" s="31" t="s">
        <v>293</v>
      </c>
      <c r="K2580" s="31">
        <v>-2.9249999999999998</v>
      </c>
      <c r="L2580" s="31">
        <v>-2.9249999999999998</v>
      </c>
      <c r="M2580" s="31" t="s">
        <v>293</v>
      </c>
      <c r="N2580" s="31">
        <v>-2.9249999999999998</v>
      </c>
      <c r="O2580" s="31" t="s">
        <v>293</v>
      </c>
    </row>
    <row r="2581" spans="1:15" x14ac:dyDescent="0.35">
      <c r="A2581" t="s">
        <v>38</v>
      </c>
      <c r="B2581" t="s">
        <v>38</v>
      </c>
      <c r="C2581" t="s">
        <v>39</v>
      </c>
      <c r="D2581" t="s">
        <v>267</v>
      </c>
      <c r="E2581" t="s">
        <v>246</v>
      </c>
      <c r="F2581" t="s">
        <v>292</v>
      </c>
      <c r="G2581">
        <v>2017</v>
      </c>
      <c r="H2581" s="31" t="s">
        <v>293</v>
      </c>
      <c r="I2581" s="31" t="s">
        <v>293</v>
      </c>
      <c r="J2581" s="31">
        <v>0</v>
      </c>
      <c r="K2581" s="31">
        <v>0</v>
      </c>
      <c r="L2581" s="31">
        <v>0</v>
      </c>
      <c r="M2581" s="31">
        <v>0</v>
      </c>
      <c r="N2581" s="31">
        <v>0</v>
      </c>
      <c r="O2581" s="31">
        <v>0</v>
      </c>
    </row>
    <row r="2582" spans="1:15" x14ac:dyDescent="0.35">
      <c r="A2582" t="s">
        <v>23</v>
      </c>
      <c r="B2582" t="s">
        <v>23</v>
      </c>
      <c r="C2582" t="s">
        <v>41</v>
      </c>
      <c r="D2582" t="s">
        <v>43</v>
      </c>
      <c r="E2582" t="s">
        <v>246</v>
      </c>
      <c r="F2582" t="s">
        <v>292</v>
      </c>
      <c r="G2582">
        <v>2017</v>
      </c>
      <c r="H2582" s="31">
        <v>577.851</v>
      </c>
      <c r="I2582" s="31">
        <v>504.75099999999998</v>
      </c>
      <c r="J2582" s="31">
        <v>72.977999999999994</v>
      </c>
      <c r="K2582" s="31">
        <v>184.041</v>
      </c>
      <c r="L2582" s="31">
        <v>177.72300000000001</v>
      </c>
      <c r="M2582" s="31" t="s">
        <v>293</v>
      </c>
      <c r="N2582" s="31">
        <v>152.21700000000001</v>
      </c>
      <c r="O2582" s="31" t="s">
        <v>293</v>
      </c>
    </row>
    <row r="2583" spans="1:15" x14ac:dyDescent="0.35">
      <c r="A2583" t="s">
        <v>27</v>
      </c>
      <c r="B2583" t="s">
        <v>27</v>
      </c>
      <c r="C2583" t="s">
        <v>41</v>
      </c>
      <c r="D2583" t="s">
        <v>60</v>
      </c>
      <c r="E2583" t="s">
        <v>246</v>
      </c>
      <c r="F2583" t="s">
        <v>292</v>
      </c>
      <c r="G2583">
        <v>2017</v>
      </c>
      <c r="H2583" s="31">
        <v>1077.242</v>
      </c>
      <c r="I2583" s="31" t="s">
        <v>293</v>
      </c>
      <c r="J2583" s="31" t="s">
        <v>293</v>
      </c>
      <c r="K2583" s="31">
        <v>218.08799999999999</v>
      </c>
      <c r="L2583" s="31">
        <v>217.73699999999999</v>
      </c>
      <c r="M2583" s="31" t="s">
        <v>293</v>
      </c>
      <c r="N2583" s="31">
        <v>-168.48</v>
      </c>
      <c r="O2583" s="31" t="s">
        <v>293</v>
      </c>
    </row>
    <row r="2584" spans="1:15" x14ac:dyDescent="0.35">
      <c r="A2584" t="s">
        <v>23</v>
      </c>
      <c r="B2584" t="s">
        <v>23</v>
      </c>
      <c r="C2584" t="s">
        <v>41</v>
      </c>
      <c r="D2584" t="s">
        <v>64</v>
      </c>
      <c r="E2584" t="s">
        <v>246</v>
      </c>
      <c r="F2584" t="s">
        <v>292</v>
      </c>
      <c r="G2584">
        <v>2017</v>
      </c>
      <c r="H2584" s="31">
        <v>4608.7960000000003</v>
      </c>
      <c r="I2584" s="31">
        <v>4091.009</v>
      </c>
      <c r="J2584" s="31">
        <v>517.78800000000001</v>
      </c>
      <c r="K2584" s="31">
        <v>199.953</v>
      </c>
      <c r="L2584" s="31">
        <v>191.41200000000001</v>
      </c>
      <c r="M2584" s="31">
        <v>91.025999999999996</v>
      </c>
      <c r="N2584" s="31">
        <v>100.386</v>
      </c>
      <c r="O2584" s="31">
        <v>8.5410000000000004</v>
      </c>
    </row>
    <row r="2585" spans="1:15" x14ac:dyDescent="0.35">
      <c r="A2585" t="s">
        <v>23</v>
      </c>
      <c r="B2585" t="s">
        <v>23</v>
      </c>
      <c r="C2585" t="s">
        <v>41</v>
      </c>
      <c r="D2585" t="s">
        <v>85</v>
      </c>
      <c r="E2585" t="s">
        <v>246</v>
      </c>
      <c r="F2585" t="s">
        <v>292</v>
      </c>
      <c r="G2585">
        <v>2017</v>
      </c>
      <c r="H2585" s="31">
        <v>288.74299999999999</v>
      </c>
      <c r="I2585" s="31">
        <v>139.98500000000001</v>
      </c>
      <c r="J2585" s="31">
        <v>148.75700000000001</v>
      </c>
      <c r="K2585" s="31">
        <v>-0.35099999999999998</v>
      </c>
      <c r="L2585" s="31">
        <v>-3.8610000000000002</v>
      </c>
      <c r="M2585" s="31" t="s">
        <v>293</v>
      </c>
      <c r="N2585" s="31" t="s">
        <v>293</v>
      </c>
      <c r="O2585" s="31">
        <v>3.51</v>
      </c>
    </row>
    <row r="2586" spans="1:15" x14ac:dyDescent="0.35">
      <c r="A2586" t="s">
        <v>23</v>
      </c>
      <c r="B2586" t="s">
        <v>23</v>
      </c>
      <c r="C2586" t="s">
        <v>41</v>
      </c>
      <c r="D2586" t="s">
        <v>101</v>
      </c>
      <c r="E2586" t="s">
        <v>246</v>
      </c>
      <c r="F2586" t="s">
        <v>292</v>
      </c>
      <c r="G2586">
        <v>2017</v>
      </c>
      <c r="H2586" s="31">
        <v>84.186000000000007</v>
      </c>
      <c r="I2586" s="31" t="s">
        <v>293</v>
      </c>
      <c r="J2586" s="31" t="s">
        <v>293</v>
      </c>
      <c r="K2586" s="31">
        <v>4.0949999999999998</v>
      </c>
      <c r="L2586" s="31">
        <v>3.8610000000000002</v>
      </c>
      <c r="M2586" s="31" t="s">
        <v>293</v>
      </c>
      <c r="N2586" s="31">
        <v>3.8610000000000002</v>
      </c>
      <c r="O2586" s="31" t="s">
        <v>293</v>
      </c>
    </row>
    <row r="2587" spans="1:15" x14ac:dyDescent="0.35">
      <c r="A2587" t="s">
        <v>38</v>
      </c>
      <c r="B2587" t="s">
        <v>38</v>
      </c>
      <c r="C2587" t="s">
        <v>39</v>
      </c>
      <c r="D2587" t="s">
        <v>201</v>
      </c>
      <c r="E2587" t="s">
        <v>246</v>
      </c>
      <c r="F2587" t="s">
        <v>292</v>
      </c>
      <c r="G2587">
        <v>2017</v>
      </c>
      <c r="H2587" s="31">
        <v>0</v>
      </c>
      <c r="I2587" s="31">
        <v>0</v>
      </c>
      <c r="J2587" s="31">
        <v>0</v>
      </c>
      <c r="K2587" s="31">
        <v>0</v>
      </c>
      <c r="L2587" s="31">
        <v>0</v>
      </c>
      <c r="M2587" s="31">
        <v>0</v>
      </c>
      <c r="N2587" s="31">
        <v>0</v>
      </c>
      <c r="O2587" s="31">
        <v>0</v>
      </c>
    </row>
    <row r="2588" spans="1:15" x14ac:dyDescent="0.35">
      <c r="A2588" t="s">
        <v>23</v>
      </c>
      <c r="B2588" t="s">
        <v>23</v>
      </c>
      <c r="C2588" t="s">
        <v>41</v>
      </c>
      <c r="D2588" t="s">
        <v>132</v>
      </c>
      <c r="E2588" t="s">
        <v>246</v>
      </c>
      <c r="F2588" t="s">
        <v>292</v>
      </c>
      <c r="G2588">
        <v>2017</v>
      </c>
      <c r="H2588" s="31">
        <v>0</v>
      </c>
      <c r="I2588" s="31">
        <v>0</v>
      </c>
      <c r="J2588" s="31">
        <v>0</v>
      </c>
      <c r="K2588" s="31">
        <v>0</v>
      </c>
      <c r="L2588" s="31">
        <v>0</v>
      </c>
      <c r="M2588" s="31">
        <v>0</v>
      </c>
      <c r="N2588" s="31">
        <v>0</v>
      </c>
      <c r="O2588" s="31">
        <v>0</v>
      </c>
    </row>
    <row r="2589" spans="1:15" x14ac:dyDescent="0.35">
      <c r="A2589" t="s">
        <v>23</v>
      </c>
      <c r="B2589" t="s">
        <v>23</v>
      </c>
      <c r="C2589" t="s">
        <v>41</v>
      </c>
      <c r="D2589" t="s">
        <v>208</v>
      </c>
      <c r="E2589" t="s">
        <v>246</v>
      </c>
      <c r="F2589" t="s">
        <v>292</v>
      </c>
      <c r="G2589">
        <v>2017</v>
      </c>
      <c r="H2589" s="31" t="s">
        <v>293</v>
      </c>
      <c r="I2589" s="31" t="s">
        <v>293</v>
      </c>
      <c r="J2589" s="31" t="s">
        <v>293</v>
      </c>
      <c r="K2589" s="31">
        <v>-1.4039999999999999</v>
      </c>
      <c r="L2589" s="31">
        <v>-1.5209999999999999</v>
      </c>
      <c r="M2589" s="31" t="s">
        <v>293</v>
      </c>
      <c r="N2589" s="31">
        <v>-1.5209999999999999</v>
      </c>
      <c r="O2589" s="31" t="s">
        <v>293</v>
      </c>
    </row>
    <row r="2590" spans="1:15" x14ac:dyDescent="0.35">
      <c r="A2590" t="s">
        <v>23</v>
      </c>
      <c r="B2590" t="s">
        <v>23</v>
      </c>
      <c r="C2590" t="s">
        <v>41</v>
      </c>
      <c r="D2590" t="s">
        <v>209</v>
      </c>
      <c r="E2590" t="s">
        <v>246</v>
      </c>
      <c r="F2590" t="s">
        <v>292</v>
      </c>
      <c r="G2590">
        <v>2017</v>
      </c>
      <c r="H2590" s="31">
        <v>440.78899999999999</v>
      </c>
      <c r="I2590" s="31">
        <v>259.137</v>
      </c>
      <c r="J2590" s="31">
        <v>181.65199999999999</v>
      </c>
      <c r="K2590" s="31">
        <v>40.716000000000001</v>
      </c>
      <c r="L2590" s="31">
        <v>34.164000000000001</v>
      </c>
      <c r="M2590" s="31">
        <v>42.588000000000001</v>
      </c>
      <c r="N2590" s="31">
        <v>-8.5410000000000004</v>
      </c>
      <c r="O2590" s="31">
        <v>6.5519999999999996</v>
      </c>
    </row>
    <row r="2591" spans="1:15" x14ac:dyDescent="0.35">
      <c r="A2591" t="s">
        <v>23</v>
      </c>
      <c r="B2591" t="s">
        <v>23</v>
      </c>
      <c r="C2591" t="s">
        <v>41</v>
      </c>
      <c r="D2591" t="s">
        <v>245</v>
      </c>
      <c r="E2591" t="s">
        <v>246</v>
      </c>
      <c r="F2591" t="s">
        <v>292</v>
      </c>
      <c r="G2591">
        <v>2017</v>
      </c>
      <c r="H2591" s="31">
        <v>0</v>
      </c>
      <c r="I2591" s="31">
        <v>0</v>
      </c>
      <c r="J2591" s="31">
        <v>0</v>
      </c>
      <c r="K2591" s="31">
        <v>0</v>
      </c>
      <c r="L2591" s="31">
        <v>0</v>
      </c>
      <c r="M2591" s="31">
        <v>0</v>
      </c>
      <c r="N2591" s="31">
        <v>0</v>
      </c>
      <c r="O2591" s="31">
        <v>0</v>
      </c>
    </row>
    <row r="2592" spans="1:15" x14ac:dyDescent="0.35">
      <c r="A2592" t="s">
        <v>34</v>
      </c>
      <c r="B2592" t="s">
        <v>34</v>
      </c>
      <c r="C2592" t="s">
        <v>41</v>
      </c>
      <c r="D2592" t="s">
        <v>268</v>
      </c>
      <c r="E2592" t="s">
        <v>246</v>
      </c>
      <c r="F2592" t="s">
        <v>292</v>
      </c>
      <c r="G2592">
        <v>2017</v>
      </c>
      <c r="H2592" s="31">
        <v>77.364000000000004</v>
      </c>
      <c r="I2592" s="31">
        <v>95.150999999999996</v>
      </c>
      <c r="J2592" s="31">
        <v>-17.788</v>
      </c>
      <c r="K2592" s="31">
        <v>22.463999999999999</v>
      </c>
      <c r="L2592" s="31">
        <v>20.709</v>
      </c>
      <c r="M2592" s="31" t="s">
        <v>293</v>
      </c>
      <c r="N2592" s="31">
        <v>8.3070000000000004</v>
      </c>
      <c r="O2592" s="31" t="s">
        <v>293</v>
      </c>
    </row>
    <row r="2593" spans="1:15" x14ac:dyDescent="0.35">
      <c r="A2593" t="s">
        <v>23</v>
      </c>
      <c r="B2593" t="s">
        <v>23</v>
      </c>
      <c r="C2593" t="s">
        <v>41</v>
      </c>
      <c r="D2593" t="s">
        <v>272</v>
      </c>
      <c r="E2593" t="s">
        <v>246</v>
      </c>
      <c r="F2593" t="s">
        <v>292</v>
      </c>
      <c r="G2593">
        <v>2017</v>
      </c>
      <c r="H2593" s="31">
        <v>50.195</v>
      </c>
      <c r="I2593" s="31">
        <v>50.195</v>
      </c>
      <c r="J2593" s="31">
        <v>0</v>
      </c>
      <c r="K2593" s="31">
        <v>5.9669999999999996</v>
      </c>
      <c r="L2593" s="31">
        <v>5.7329999999999997</v>
      </c>
      <c r="M2593" s="31" t="s">
        <v>293</v>
      </c>
      <c r="N2593" s="31">
        <v>5.7329999999999997</v>
      </c>
      <c r="O2593" s="31" t="s">
        <v>293</v>
      </c>
    </row>
    <row r="2594" spans="1:15" x14ac:dyDescent="0.35">
      <c r="A2594" t="s">
        <v>34</v>
      </c>
      <c r="B2594" t="s">
        <v>34</v>
      </c>
      <c r="C2594" t="s">
        <v>28</v>
      </c>
      <c r="D2594" t="s">
        <v>50</v>
      </c>
      <c r="E2594" t="s">
        <v>246</v>
      </c>
      <c r="F2594" t="s">
        <v>292</v>
      </c>
      <c r="G2594">
        <v>2017</v>
      </c>
      <c r="H2594" s="31">
        <v>40.57</v>
      </c>
      <c r="I2594" s="31" t="s">
        <v>293</v>
      </c>
      <c r="J2594" s="31" t="s">
        <v>293</v>
      </c>
      <c r="K2594" s="31">
        <v>10.763999999999999</v>
      </c>
      <c r="L2594" s="31">
        <v>10.763999999999999</v>
      </c>
      <c r="M2594" s="31" t="s">
        <v>293</v>
      </c>
      <c r="N2594" s="31">
        <v>-0.93600000000000005</v>
      </c>
      <c r="O2594" s="31" t="s">
        <v>293</v>
      </c>
    </row>
    <row r="2595" spans="1:15" x14ac:dyDescent="0.35">
      <c r="A2595" t="s">
        <v>23</v>
      </c>
      <c r="B2595" t="s">
        <v>23</v>
      </c>
      <c r="C2595" t="s">
        <v>28</v>
      </c>
      <c r="D2595" t="s">
        <v>141</v>
      </c>
      <c r="E2595" t="s">
        <v>246</v>
      </c>
      <c r="F2595" t="s">
        <v>292</v>
      </c>
      <c r="G2595">
        <v>2017</v>
      </c>
      <c r="H2595" s="31" t="s">
        <v>293</v>
      </c>
      <c r="I2595" s="31">
        <v>0</v>
      </c>
      <c r="J2595" s="31" t="s">
        <v>293</v>
      </c>
      <c r="K2595" s="31">
        <v>-1.0529999999999999</v>
      </c>
      <c r="L2595" s="31">
        <v>-1.0529999999999999</v>
      </c>
      <c r="M2595" s="31">
        <v>0</v>
      </c>
      <c r="N2595" s="31">
        <v>-1.0529999999999999</v>
      </c>
      <c r="O2595" s="31">
        <v>0</v>
      </c>
    </row>
    <row r="2596" spans="1:15" x14ac:dyDescent="0.35">
      <c r="A2596" t="s">
        <v>34</v>
      </c>
      <c r="B2596" t="s">
        <v>34</v>
      </c>
      <c r="C2596" t="s">
        <v>28</v>
      </c>
      <c r="D2596" t="s">
        <v>156</v>
      </c>
      <c r="E2596" t="s">
        <v>246</v>
      </c>
      <c r="F2596" t="s">
        <v>292</v>
      </c>
      <c r="G2596">
        <v>2017</v>
      </c>
      <c r="H2596" s="31" t="s">
        <v>293</v>
      </c>
      <c r="I2596" s="31" t="s">
        <v>293</v>
      </c>
      <c r="J2596" s="31">
        <v>0</v>
      </c>
      <c r="K2596" s="31">
        <v>1.17</v>
      </c>
      <c r="L2596" s="31">
        <v>1.17</v>
      </c>
      <c r="M2596" s="31" t="s">
        <v>293</v>
      </c>
      <c r="N2596" s="31" t="s">
        <v>293</v>
      </c>
      <c r="O2596" s="31">
        <v>0</v>
      </c>
    </row>
    <row r="2597" spans="1:15" x14ac:dyDescent="0.35">
      <c r="A2597" t="s">
        <v>34</v>
      </c>
      <c r="B2597" t="s">
        <v>34</v>
      </c>
      <c r="C2597" t="s">
        <v>28</v>
      </c>
      <c r="D2597" t="s">
        <v>202</v>
      </c>
      <c r="E2597" t="s">
        <v>246</v>
      </c>
      <c r="F2597" t="s">
        <v>292</v>
      </c>
      <c r="G2597">
        <v>2017</v>
      </c>
      <c r="H2597" s="31" t="s">
        <v>293</v>
      </c>
      <c r="I2597" s="31" t="s">
        <v>293</v>
      </c>
      <c r="J2597" s="31">
        <v>0</v>
      </c>
      <c r="K2597" s="31">
        <v>0.81899999999999995</v>
      </c>
      <c r="L2597" s="31">
        <v>0.81899999999999995</v>
      </c>
      <c r="M2597" s="31" t="s">
        <v>293</v>
      </c>
      <c r="N2597" s="31" t="s">
        <v>293</v>
      </c>
      <c r="O2597" s="31">
        <v>0</v>
      </c>
    </row>
    <row r="2598" spans="1:15" x14ac:dyDescent="0.35">
      <c r="A2598" t="s">
        <v>34</v>
      </c>
      <c r="B2598" t="s">
        <v>34</v>
      </c>
      <c r="C2598" t="s">
        <v>28</v>
      </c>
      <c r="D2598" t="s">
        <v>215</v>
      </c>
      <c r="E2598" t="s">
        <v>246</v>
      </c>
      <c r="F2598" t="s">
        <v>292</v>
      </c>
      <c r="G2598">
        <v>2017</v>
      </c>
      <c r="H2598" s="31" t="s">
        <v>293</v>
      </c>
      <c r="I2598" s="31" t="s">
        <v>293</v>
      </c>
      <c r="J2598" s="31" t="s">
        <v>293</v>
      </c>
      <c r="K2598" s="31">
        <v>-0.23400000000000001</v>
      </c>
      <c r="L2598" s="31">
        <v>-0.23400000000000001</v>
      </c>
      <c r="M2598" s="31">
        <v>0</v>
      </c>
      <c r="N2598" s="31">
        <v>-0.23400000000000001</v>
      </c>
      <c r="O2598" s="31">
        <v>0</v>
      </c>
    </row>
    <row r="2599" spans="1:15" x14ac:dyDescent="0.35">
      <c r="A2599" t="s">
        <v>34</v>
      </c>
      <c r="B2599" t="s">
        <v>34</v>
      </c>
      <c r="C2599" t="s">
        <v>28</v>
      </c>
      <c r="D2599" t="s">
        <v>225</v>
      </c>
      <c r="E2599" t="s">
        <v>246</v>
      </c>
      <c r="F2599" t="s">
        <v>292</v>
      </c>
      <c r="G2599">
        <v>2017</v>
      </c>
      <c r="H2599" s="31">
        <v>170.68700000000001</v>
      </c>
      <c r="I2599" s="31">
        <v>28.387</v>
      </c>
      <c r="J2599" s="31">
        <v>142.30000000000001</v>
      </c>
      <c r="K2599" s="31">
        <v>11.231999999999999</v>
      </c>
      <c r="L2599" s="31">
        <v>11.231999999999999</v>
      </c>
      <c r="M2599" s="31" t="s">
        <v>293</v>
      </c>
      <c r="N2599" s="31">
        <v>7.1369999999999996</v>
      </c>
      <c r="O2599" s="31" t="s">
        <v>293</v>
      </c>
    </row>
    <row r="2600" spans="1:15" x14ac:dyDescent="0.35">
      <c r="A2600" t="s">
        <v>34</v>
      </c>
      <c r="B2600" t="s">
        <v>34</v>
      </c>
      <c r="C2600" t="s">
        <v>28</v>
      </c>
      <c r="D2600" t="s">
        <v>264</v>
      </c>
      <c r="E2600" t="s">
        <v>246</v>
      </c>
      <c r="F2600" t="s">
        <v>292</v>
      </c>
      <c r="G2600">
        <v>2017</v>
      </c>
      <c r="H2600" s="31">
        <v>228.679</v>
      </c>
      <c r="I2600" s="31">
        <v>130.60400000000001</v>
      </c>
      <c r="J2600" s="31">
        <v>98.197000000000003</v>
      </c>
      <c r="K2600" s="31">
        <v>15.21</v>
      </c>
      <c r="L2600" s="31">
        <v>11.817</v>
      </c>
      <c r="M2600" s="31">
        <v>7.4880000000000004</v>
      </c>
      <c r="N2600" s="31">
        <v>4.2119999999999997</v>
      </c>
      <c r="O2600" s="31">
        <v>3.3929999999999998</v>
      </c>
    </row>
    <row r="2601" spans="1:15" x14ac:dyDescent="0.35">
      <c r="A2601" t="s">
        <v>16</v>
      </c>
      <c r="B2601" t="s">
        <v>16</v>
      </c>
      <c r="C2601" t="s">
        <v>28</v>
      </c>
      <c r="D2601" t="s">
        <v>277</v>
      </c>
      <c r="E2601" t="s">
        <v>246</v>
      </c>
      <c r="F2601" t="s">
        <v>292</v>
      </c>
      <c r="G2601">
        <v>2017</v>
      </c>
      <c r="H2601" s="31">
        <v>0</v>
      </c>
      <c r="I2601" s="31">
        <v>0</v>
      </c>
      <c r="J2601" s="31">
        <v>0</v>
      </c>
      <c r="K2601" s="31">
        <v>0</v>
      </c>
      <c r="L2601" s="31">
        <v>0</v>
      </c>
      <c r="M2601" s="31">
        <v>0</v>
      </c>
      <c r="N2601" s="31">
        <v>0</v>
      </c>
      <c r="O2601" s="31">
        <v>0</v>
      </c>
    </row>
    <row r="2602" spans="1:15" x14ac:dyDescent="0.35">
      <c r="A2602" t="s">
        <v>23</v>
      </c>
      <c r="B2602" t="s">
        <v>23</v>
      </c>
      <c r="C2602" t="s">
        <v>24</v>
      </c>
      <c r="D2602" t="s">
        <v>44</v>
      </c>
      <c r="E2602" t="s">
        <v>246</v>
      </c>
      <c r="F2602" t="s">
        <v>292</v>
      </c>
      <c r="G2602">
        <v>2017</v>
      </c>
      <c r="H2602" s="31">
        <v>0</v>
      </c>
      <c r="I2602" s="31">
        <v>0</v>
      </c>
      <c r="J2602" s="31">
        <v>0</v>
      </c>
      <c r="K2602" s="31">
        <v>0</v>
      </c>
      <c r="L2602" s="31">
        <v>0</v>
      </c>
      <c r="M2602" s="31">
        <v>0</v>
      </c>
      <c r="N2602" s="31">
        <v>0</v>
      </c>
      <c r="O2602" s="31">
        <v>0</v>
      </c>
    </row>
    <row r="2603" spans="1:15" x14ac:dyDescent="0.35">
      <c r="A2603" t="s">
        <v>23</v>
      </c>
      <c r="B2603" t="s">
        <v>23</v>
      </c>
      <c r="C2603" t="s">
        <v>24</v>
      </c>
      <c r="D2603" t="s">
        <v>48</v>
      </c>
      <c r="E2603" t="s">
        <v>246</v>
      </c>
      <c r="F2603" t="s">
        <v>292</v>
      </c>
      <c r="G2603">
        <v>2017</v>
      </c>
      <c r="H2603" s="31">
        <v>0</v>
      </c>
      <c r="I2603" s="31">
        <v>0</v>
      </c>
      <c r="J2603" s="31">
        <v>0</v>
      </c>
      <c r="K2603" s="31">
        <v>0</v>
      </c>
      <c r="L2603" s="31">
        <v>0</v>
      </c>
      <c r="M2603" s="31">
        <v>0</v>
      </c>
      <c r="N2603" s="31">
        <v>0</v>
      </c>
      <c r="O2603" s="31">
        <v>0</v>
      </c>
    </row>
    <row r="2604" spans="1:15" x14ac:dyDescent="0.35">
      <c r="A2604" t="s">
        <v>23</v>
      </c>
      <c r="B2604" t="s">
        <v>23</v>
      </c>
      <c r="C2604" t="s">
        <v>24</v>
      </c>
      <c r="D2604" t="s">
        <v>118</v>
      </c>
      <c r="E2604" t="s">
        <v>246</v>
      </c>
      <c r="F2604" t="s">
        <v>292</v>
      </c>
      <c r="G2604">
        <v>2017</v>
      </c>
      <c r="H2604" s="31">
        <v>23.27</v>
      </c>
      <c r="I2604" s="31" t="s">
        <v>293</v>
      </c>
      <c r="J2604" s="31" t="s">
        <v>293</v>
      </c>
      <c r="K2604" s="31">
        <v>5.0309999999999997</v>
      </c>
      <c r="L2604" s="31">
        <v>5.0309999999999997</v>
      </c>
      <c r="M2604" s="31" t="s">
        <v>293</v>
      </c>
      <c r="N2604" s="31">
        <v>-0.70199999999999996</v>
      </c>
      <c r="O2604" s="31" t="s">
        <v>293</v>
      </c>
    </row>
    <row r="2605" spans="1:15" x14ac:dyDescent="0.35">
      <c r="A2605" t="s">
        <v>23</v>
      </c>
      <c r="B2605" t="s">
        <v>23</v>
      </c>
      <c r="C2605" t="s">
        <v>28</v>
      </c>
      <c r="D2605" t="s">
        <v>149</v>
      </c>
      <c r="E2605" t="s">
        <v>246</v>
      </c>
      <c r="F2605" t="s">
        <v>292</v>
      </c>
      <c r="G2605">
        <v>2017</v>
      </c>
      <c r="H2605" s="31" t="s">
        <v>293</v>
      </c>
      <c r="I2605" s="31" t="s">
        <v>293</v>
      </c>
      <c r="J2605" s="31" t="s">
        <v>293</v>
      </c>
      <c r="K2605" s="31">
        <v>0.35099999999999998</v>
      </c>
      <c r="L2605" s="31">
        <v>0.35099999999999998</v>
      </c>
      <c r="M2605" s="31" t="s">
        <v>293</v>
      </c>
      <c r="N2605" s="31">
        <v>0.35099999999999998</v>
      </c>
      <c r="O2605" s="31" t="s">
        <v>293</v>
      </c>
    </row>
    <row r="2606" spans="1:15" x14ac:dyDescent="0.35">
      <c r="A2606" t="s">
        <v>23</v>
      </c>
      <c r="B2606" t="s">
        <v>23</v>
      </c>
      <c r="C2606" t="s">
        <v>28</v>
      </c>
      <c r="D2606" t="s">
        <v>160</v>
      </c>
      <c r="E2606" t="s">
        <v>246</v>
      </c>
      <c r="F2606" t="s">
        <v>292</v>
      </c>
      <c r="G2606">
        <v>2017</v>
      </c>
      <c r="H2606" s="31" t="s">
        <v>293</v>
      </c>
      <c r="I2606" s="31" t="s">
        <v>293</v>
      </c>
      <c r="J2606" s="31" t="s">
        <v>293</v>
      </c>
      <c r="K2606" s="31">
        <v>-5.0309999999999997</v>
      </c>
      <c r="L2606" s="31">
        <v>-4.9139999999999997</v>
      </c>
      <c r="M2606" s="31" t="s">
        <v>293</v>
      </c>
      <c r="N2606" s="31">
        <v>-4.9139999999999997</v>
      </c>
      <c r="O2606" s="31" t="s">
        <v>293</v>
      </c>
    </row>
    <row r="2607" spans="1:15" x14ac:dyDescent="0.35">
      <c r="A2607" t="s">
        <v>27</v>
      </c>
      <c r="B2607" t="s">
        <v>27</v>
      </c>
      <c r="C2607" t="s">
        <v>28</v>
      </c>
      <c r="D2607" t="s">
        <v>205</v>
      </c>
      <c r="E2607" t="s">
        <v>246</v>
      </c>
      <c r="F2607" t="s">
        <v>292</v>
      </c>
      <c r="G2607">
        <v>2017</v>
      </c>
      <c r="H2607" s="31">
        <v>0</v>
      </c>
      <c r="I2607" s="31">
        <v>0</v>
      </c>
      <c r="J2607" s="31">
        <v>0</v>
      </c>
      <c r="K2607" s="31">
        <v>0</v>
      </c>
      <c r="L2607" s="31">
        <v>0</v>
      </c>
      <c r="M2607" s="31">
        <v>0</v>
      </c>
      <c r="N2607" s="31">
        <v>0</v>
      </c>
      <c r="O2607" s="31">
        <v>0</v>
      </c>
    </row>
    <row r="2608" spans="1:15" x14ac:dyDescent="0.35">
      <c r="A2608" t="s">
        <v>16</v>
      </c>
      <c r="B2608" t="s">
        <v>16</v>
      </c>
      <c r="C2608" t="s">
        <v>28</v>
      </c>
      <c r="D2608" t="s">
        <v>248</v>
      </c>
      <c r="E2608" t="s">
        <v>246</v>
      </c>
      <c r="F2608" t="s">
        <v>292</v>
      </c>
      <c r="G2608">
        <v>2017</v>
      </c>
      <c r="H2608" s="31">
        <v>0</v>
      </c>
      <c r="I2608" s="31">
        <v>0</v>
      </c>
      <c r="J2608" s="31">
        <v>0</v>
      </c>
      <c r="K2608" s="31">
        <v>0</v>
      </c>
      <c r="L2608" s="31">
        <v>0</v>
      </c>
      <c r="M2608" s="31">
        <v>0</v>
      </c>
      <c r="N2608" s="31">
        <v>0</v>
      </c>
      <c r="O2608" s="31">
        <v>0</v>
      </c>
    </row>
    <row r="2609" spans="1:15" x14ac:dyDescent="0.35">
      <c r="A2609" t="s">
        <v>16</v>
      </c>
      <c r="B2609" t="s">
        <v>16</v>
      </c>
      <c r="C2609" t="s">
        <v>17</v>
      </c>
      <c r="D2609" t="s">
        <v>18</v>
      </c>
      <c r="E2609" t="s">
        <v>246</v>
      </c>
      <c r="F2609" t="s">
        <v>292</v>
      </c>
      <c r="G2609">
        <v>2017</v>
      </c>
      <c r="H2609" s="31">
        <v>0</v>
      </c>
      <c r="I2609" s="31">
        <v>0</v>
      </c>
      <c r="J2609" s="31">
        <v>0</v>
      </c>
      <c r="K2609" s="31">
        <v>0</v>
      </c>
      <c r="L2609" s="31">
        <v>0</v>
      </c>
      <c r="M2609" s="31">
        <v>0</v>
      </c>
      <c r="N2609" s="31">
        <v>0</v>
      </c>
      <c r="O2609" s="31">
        <v>0</v>
      </c>
    </row>
    <row r="2610" spans="1:15" x14ac:dyDescent="0.35">
      <c r="A2610" t="s">
        <v>27</v>
      </c>
      <c r="B2610" t="s">
        <v>27</v>
      </c>
      <c r="C2610" t="s">
        <v>17</v>
      </c>
      <c r="D2610" t="s">
        <v>51</v>
      </c>
      <c r="E2610" t="s">
        <v>246</v>
      </c>
      <c r="F2610" t="s">
        <v>292</v>
      </c>
      <c r="G2610">
        <v>2017</v>
      </c>
      <c r="H2610" s="31">
        <v>19.614999999999998</v>
      </c>
      <c r="I2610" s="31" t="s">
        <v>293</v>
      </c>
      <c r="J2610" s="31" t="s">
        <v>293</v>
      </c>
      <c r="K2610" s="31">
        <v>16.38</v>
      </c>
      <c r="L2610" s="31">
        <v>16.38</v>
      </c>
      <c r="M2610" s="31" t="s">
        <v>293</v>
      </c>
      <c r="N2610" s="31" t="s">
        <v>293</v>
      </c>
      <c r="O2610" s="31">
        <v>0</v>
      </c>
    </row>
    <row r="2611" spans="1:15" x14ac:dyDescent="0.35">
      <c r="A2611" t="s">
        <v>27</v>
      </c>
      <c r="B2611" t="s">
        <v>27</v>
      </c>
      <c r="C2611" t="s">
        <v>17</v>
      </c>
      <c r="D2611" t="s">
        <v>59</v>
      </c>
      <c r="E2611" t="s">
        <v>246</v>
      </c>
      <c r="F2611" t="s">
        <v>292</v>
      </c>
      <c r="G2611">
        <v>2017</v>
      </c>
      <c r="H2611" s="31" t="s">
        <v>293</v>
      </c>
      <c r="I2611" s="31">
        <v>0</v>
      </c>
      <c r="J2611" s="31" t="s">
        <v>293</v>
      </c>
      <c r="K2611" s="31" t="s">
        <v>293</v>
      </c>
      <c r="L2611" s="31">
        <v>0</v>
      </c>
      <c r="M2611" s="31">
        <v>0</v>
      </c>
      <c r="N2611" s="31">
        <v>0</v>
      </c>
      <c r="O2611" s="31" t="s">
        <v>293</v>
      </c>
    </row>
    <row r="2612" spans="1:15" x14ac:dyDescent="0.35">
      <c r="A2612" t="s">
        <v>34</v>
      </c>
      <c r="B2612" t="s">
        <v>34</v>
      </c>
      <c r="C2612" t="s">
        <v>32</v>
      </c>
      <c r="D2612" t="s">
        <v>67</v>
      </c>
      <c r="E2612" t="s">
        <v>246</v>
      </c>
      <c r="F2612" t="s">
        <v>292</v>
      </c>
      <c r="G2612">
        <v>2017</v>
      </c>
      <c r="H2612" s="31">
        <v>0</v>
      </c>
      <c r="I2612" s="31">
        <v>0</v>
      </c>
      <c r="J2612" s="31">
        <v>0</v>
      </c>
      <c r="K2612" s="31">
        <v>0</v>
      </c>
      <c r="L2612" s="31">
        <v>0</v>
      </c>
      <c r="M2612" s="31">
        <v>0</v>
      </c>
      <c r="N2612" s="31">
        <v>0</v>
      </c>
      <c r="O2612" s="31">
        <v>0</v>
      </c>
    </row>
    <row r="2613" spans="1:15" x14ac:dyDescent="0.35">
      <c r="A2613" t="s">
        <v>27</v>
      </c>
      <c r="B2613" t="s">
        <v>27</v>
      </c>
      <c r="C2613" t="s">
        <v>32</v>
      </c>
      <c r="D2613" t="s">
        <v>72</v>
      </c>
      <c r="E2613" t="s">
        <v>246</v>
      </c>
      <c r="F2613" t="s">
        <v>292</v>
      </c>
      <c r="G2613">
        <v>2017</v>
      </c>
      <c r="H2613" s="31" t="s">
        <v>293</v>
      </c>
      <c r="I2613" s="31" t="s">
        <v>293</v>
      </c>
      <c r="J2613" s="31">
        <v>0</v>
      </c>
      <c r="K2613" s="31">
        <v>0.35099999999999998</v>
      </c>
      <c r="L2613" s="31">
        <v>0.35099999999999998</v>
      </c>
      <c r="M2613" s="31">
        <v>0</v>
      </c>
      <c r="N2613" s="31">
        <v>0.35099999999999998</v>
      </c>
      <c r="O2613" s="31">
        <v>0</v>
      </c>
    </row>
    <row r="2614" spans="1:15" x14ac:dyDescent="0.35">
      <c r="A2614" t="s">
        <v>23</v>
      </c>
      <c r="B2614" t="s">
        <v>23</v>
      </c>
      <c r="C2614" t="s">
        <v>32</v>
      </c>
      <c r="D2614" t="s">
        <v>81</v>
      </c>
      <c r="E2614" t="s">
        <v>246</v>
      </c>
      <c r="F2614" t="s">
        <v>292</v>
      </c>
      <c r="G2614">
        <v>2017</v>
      </c>
      <c r="H2614" s="31">
        <v>13182.627</v>
      </c>
      <c r="I2614" s="31">
        <v>12030.58</v>
      </c>
      <c r="J2614" s="31">
        <v>1152.1690000000001</v>
      </c>
      <c r="K2614" s="31">
        <v>1585.001</v>
      </c>
      <c r="L2614" s="31">
        <v>1565.2280000000001</v>
      </c>
      <c r="M2614" s="31">
        <v>282.08699999999999</v>
      </c>
      <c r="N2614" s="31">
        <v>1283.1400000000001</v>
      </c>
      <c r="O2614" s="31">
        <v>19.773</v>
      </c>
    </row>
    <row r="2615" spans="1:15" x14ac:dyDescent="0.35">
      <c r="A2615" t="s">
        <v>34</v>
      </c>
      <c r="B2615" t="s">
        <v>34</v>
      </c>
      <c r="C2615" t="s">
        <v>32</v>
      </c>
      <c r="D2615" t="s">
        <v>79</v>
      </c>
      <c r="E2615" t="s">
        <v>246</v>
      </c>
      <c r="F2615" t="s">
        <v>292</v>
      </c>
      <c r="G2615">
        <v>2017</v>
      </c>
      <c r="H2615" s="31">
        <v>511.33</v>
      </c>
      <c r="I2615" s="31">
        <v>686.52499999999998</v>
      </c>
      <c r="J2615" s="31">
        <v>-175.19499999999999</v>
      </c>
      <c r="K2615" s="31">
        <v>182.87100000000001</v>
      </c>
      <c r="L2615" s="31">
        <v>183.339</v>
      </c>
      <c r="M2615" s="31">
        <v>66.338999999999999</v>
      </c>
      <c r="N2615" s="31">
        <v>117</v>
      </c>
      <c r="O2615" s="31">
        <v>-0.46800000000000003</v>
      </c>
    </row>
    <row r="2616" spans="1:15" x14ac:dyDescent="0.35">
      <c r="A2616" t="s">
        <v>27</v>
      </c>
      <c r="B2616" t="s">
        <v>27</v>
      </c>
      <c r="C2616" t="s">
        <v>17</v>
      </c>
      <c r="D2616" t="s">
        <v>138</v>
      </c>
      <c r="E2616" t="s">
        <v>246</v>
      </c>
      <c r="F2616" t="s">
        <v>292</v>
      </c>
      <c r="G2616">
        <v>2017</v>
      </c>
      <c r="H2616" s="31">
        <v>2909.6</v>
      </c>
      <c r="I2616" s="31">
        <v>2681.7739999999999</v>
      </c>
      <c r="J2616" s="31">
        <v>227.827</v>
      </c>
      <c r="K2616" s="31">
        <v>474.084</v>
      </c>
      <c r="L2616" s="31">
        <v>467.76600000000002</v>
      </c>
      <c r="M2616" s="31">
        <v>87.399000000000001</v>
      </c>
      <c r="N2616" s="31">
        <v>380.36700000000002</v>
      </c>
      <c r="O2616" s="31">
        <v>6.4349999999999996</v>
      </c>
    </row>
    <row r="2617" spans="1:15" x14ac:dyDescent="0.35">
      <c r="A2617" t="s">
        <v>23</v>
      </c>
      <c r="B2617" t="s">
        <v>23</v>
      </c>
      <c r="C2617" t="s">
        <v>32</v>
      </c>
      <c r="D2617" t="s">
        <v>139</v>
      </c>
      <c r="E2617" t="s">
        <v>246</v>
      </c>
      <c r="F2617" t="s">
        <v>292</v>
      </c>
      <c r="G2617">
        <v>2017</v>
      </c>
      <c r="H2617" s="31">
        <v>305.31200000000001</v>
      </c>
      <c r="I2617" s="31">
        <v>288.62099999999998</v>
      </c>
      <c r="J2617" s="31">
        <v>16.690999999999999</v>
      </c>
      <c r="K2617" s="31">
        <v>16.731000000000002</v>
      </c>
      <c r="L2617" s="31">
        <v>16.029</v>
      </c>
      <c r="M2617" s="31" t="s">
        <v>293</v>
      </c>
      <c r="N2617" s="31" t="s">
        <v>293</v>
      </c>
      <c r="O2617" s="31">
        <v>0.58499999999999996</v>
      </c>
    </row>
    <row r="2618" spans="1:15" x14ac:dyDescent="0.35">
      <c r="A2618" t="s">
        <v>23</v>
      </c>
      <c r="B2618" t="s">
        <v>23</v>
      </c>
      <c r="C2618" t="s">
        <v>28</v>
      </c>
      <c r="D2618" t="s">
        <v>140</v>
      </c>
      <c r="E2618" t="s">
        <v>246</v>
      </c>
      <c r="F2618" t="s">
        <v>292</v>
      </c>
      <c r="G2618">
        <v>2017</v>
      </c>
      <c r="H2618" s="31" t="s">
        <v>293</v>
      </c>
      <c r="I2618" s="31" t="s">
        <v>293</v>
      </c>
      <c r="J2618" s="31">
        <v>0</v>
      </c>
      <c r="K2618" s="31">
        <v>-16.731000000000002</v>
      </c>
      <c r="L2618" s="31">
        <v>-16.731000000000002</v>
      </c>
      <c r="M2618" s="31" t="s">
        <v>293</v>
      </c>
      <c r="N2618" s="31" t="s">
        <v>293</v>
      </c>
      <c r="O2618" s="31">
        <v>0</v>
      </c>
    </row>
    <row r="2619" spans="1:15" x14ac:dyDescent="0.35">
      <c r="A2619" t="s">
        <v>23</v>
      </c>
      <c r="B2619" t="s">
        <v>23</v>
      </c>
      <c r="C2619" t="s">
        <v>24</v>
      </c>
      <c r="D2619" t="s">
        <v>150</v>
      </c>
      <c r="E2619" t="s">
        <v>246</v>
      </c>
      <c r="F2619" t="s">
        <v>292</v>
      </c>
      <c r="G2619">
        <v>2017</v>
      </c>
      <c r="H2619" s="31">
        <v>496.22300000000001</v>
      </c>
      <c r="I2619" s="31" t="s">
        <v>293</v>
      </c>
      <c r="J2619" s="31" t="s">
        <v>293</v>
      </c>
      <c r="K2619" s="31">
        <v>82.367999999999995</v>
      </c>
      <c r="L2619" s="31">
        <v>52.182000000000002</v>
      </c>
      <c r="M2619" s="31" t="s">
        <v>293</v>
      </c>
      <c r="N2619" s="31">
        <v>52.182000000000002</v>
      </c>
      <c r="O2619" s="31" t="s">
        <v>293</v>
      </c>
    </row>
    <row r="2620" spans="1:15" x14ac:dyDescent="0.35">
      <c r="A2620" t="s">
        <v>16</v>
      </c>
      <c r="B2620" t="s">
        <v>16</v>
      </c>
      <c r="C2620" t="s">
        <v>32</v>
      </c>
      <c r="D2620" t="s">
        <v>153</v>
      </c>
      <c r="E2620" t="s">
        <v>246</v>
      </c>
      <c r="F2620" t="s">
        <v>292</v>
      </c>
      <c r="G2620">
        <v>2017</v>
      </c>
      <c r="H2620" s="31">
        <v>0</v>
      </c>
      <c r="I2620" s="31">
        <v>0</v>
      </c>
      <c r="J2620" s="31">
        <v>0</v>
      </c>
      <c r="K2620" s="31">
        <v>0</v>
      </c>
      <c r="L2620" s="31">
        <v>0</v>
      </c>
      <c r="M2620" s="31">
        <v>0</v>
      </c>
      <c r="N2620" s="31">
        <v>0</v>
      </c>
      <c r="O2620" s="31">
        <v>0</v>
      </c>
    </row>
    <row r="2621" spans="1:15" x14ac:dyDescent="0.35">
      <c r="A2621" t="s">
        <v>27</v>
      </c>
      <c r="B2621" t="s">
        <v>27</v>
      </c>
      <c r="C2621" t="s">
        <v>24</v>
      </c>
      <c r="D2621" t="s">
        <v>157</v>
      </c>
      <c r="E2621" t="s">
        <v>246</v>
      </c>
      <c r="F2621" t="s">
        <v>292</v>
      </c>
      <c r="G2621">
        <v>2017</v>
      </c>
      <c r="H2621" s="31">
        <v>0</v>
      </c>
      <c r="I2621" s="31">
        <v>0</v>
      </c>
      <c r="J2621" s="31">
        <v>0</v>
      </c>
      <c r="K2621" s="31">
        <v>0</v>
      </c>
      <c r="L2621" s="31">
        <v>0</v>
      </c>
      <c r="M2621" s="31">
        <v>0</v>
      </c>
      <c r="N2621" s="31">
        <v>0</v>
      </c>
      <c r="O2621" s="31">
        <v>0</v>
      </c>
    </row>
    <row r="2622" spans="1:15" x14ac:dyDescent="0.35">
      <c r="A2622" t="s">
        <v>27</v>
      </c>
      <c r="B2622" t="s">
        <v>27</v>
      </c>
      <c r="C2622" t="s">
        <v>32</v>
      </c>
      <c r="D2622" t="s">
        <v>158</v>
      </c>
      <c r="E2622" t="s">
        <v>246</v>
      </c>
      <c r="F2622" t="s">
        <v>292</v>
      </c>
      <c r="G2622">
        <v>2017</v>
      </c>
      <c r="H2622" s="31" t="s">
        <v>293</v>
      </c>
      <c r="I2622" s="31" t="s">
        <v>293</v>
      </c>
      <c r="J2622" s="31">
        <v>0</v>
      </c>
      <c r="K2622" s="31">
        <v>-1.8720000000000001</v>
      </c>
      <c r="L2622" s="31">
        <v>-1.8720000000000001</v>
      </c>
      <c r="M2622" s="31">
        <v>0</v>
      </c>
      <c r="N2622" s="31">
        <v>-1.8720000000000001</v>
      </c>
      <c r="O2622" s="31">
        <v>0</v>
      </c>
    </row>
    <row r="2623" spans="1:15" x14ac:dyDescent="0.35">
      <c r="A2623" t="s">
        <v>34</v>
      </c>
      <c r="B2623" t="s">
        <v>34</v>
      </c>
      <c r="C2623" t="s">
        <v>32</v>
      </c>
      <c r="D2623" t="s">
        <v>80</v>
      </c>
      <c r="E2623" t="s">
        <v>246</v>
      </c>
      <c r="F2623" t="s">
        <v>292</v>
      </c>
      <c r="G2623">
        <v>2017</v>
      </c>
      <c r="H2623" s="31" t="s">
        <v>293</v>
      </c>
      <c r="I2623" s="31" t="s">
        <v>293</v>
      </c>
      <c r="J2623" s="31" t="s">
        <v>293</v>
      </c>
      <c r="K2623" s="31">
        <v>1.9890000000000001</v>
      </c>
      <c r="L2623" s="31">
        <v>1.6379999999999999</v>
      </c>
      <c r="M2623" s="31" t="s">
        <v>293</v>
      </c>
      <c r="N2623" s="31">
        <v>1.5209999999999999</v>
      </c>
      <c r="O2623" s="31" t="s">
        <v>293</v>
      </c>
    </row>
    <row r="2624" spans="1:15" x14ac:dyDescent="0.35">
      <c r="A2624" t="s">
        <v>23</v>
      </c>
      <c r="B2624" t="s">
        <v>23</v>
      </c>
      <c r="C2624" t="s">
        <v>32</v>
      </c>
      <c r="D2624" t="s">
        <v>169</v>
      </c>
      <c r="E2624" t="s">
        <v>246</v>
      </c>
      <c r="F2624" t="s">
        <v>292</v>
      </c>
      <c r="G2624">
        <v>2017</v>
      </c>
      <c r="H2624" s="31">
        <v>858.06500000000005</v>
      </c>
      <c r="I2624" s="31">
        <v>684.08900000000006</v>
      </c>
      <c r="J2624" s="31">
        <v>173.977</v>
      </c>
      <c r="K2624" s="31">
        <v>75.581999999999994</v>
      </c>
      <c r="L2624" s="31">
        <v>67.977000000000004</v>
      </c>
      <c r="M2624" s="31">
        <v>19.655999999999999</v>
      </c>
      <c r="N2624" s="31">
        <v>48.320999999999998</v>
      </c>
      <c r="O2624" s="31">
        <v>7.6050000000000004</v>
      </c>
    </row>
    <row r="2625" spans="1:15" x14ac:dyDescent="0.35">
      <c r="A2625" t="s">
        <v>23</v>
      </c>
      <c r="B2625" t="s">
        <v>23</v>
      </c>
      <c r="C2625" t="s">
        <v>17</v>
      </c>
      <c r="D2625" t="s">
        <v>170</v>
      </c>
      <c r="E2625" t="s">
        <v>246</v>
      </c>
      <c r="F2625" t="s">
        <v>292</v>
      </c>
      <c r="G2625">
        <v>2017</v>
      </c>
      <c r="H2625" s="31">
        <v>0</v>
      </c>
      <c r="I2625" s="31">
        <v>0</v>
      </c>
      <c r="J2625" s="31">
        <v>0</v>
      </c>
      <c r="K2625" s="31">
        <v>0</v>
      </c>
      <c r="L2625" s="31">
        <v>0</v>
      </c>
      <c r="M2625" s="31">
        <v>0</v>
      </c>
      <c r="N2625" s="31">
        <v>0</v>
      </c>
      <c r="O2625" s="31">
        <v>0</v>
      </c>
    </row>
    <row r="2626" spans="1:15" x14ac:dyDescent="0.35">
      <c r="A2626" t="s">
        <v>27</v>
      </c>
      <c r="B2626" t="s">
        <v>27</v>
      </c>
      <c r="C2626" t="s">
        <v>32</v>
      </c>
      <c r="D2626" t="s">
        <v>182</v>
      </c>
      <c r="E2626" t="s">
        <v>246</v>
      </c>
      <c r="F2626" t="s">
        <v>292</v>
      </c>
      <c r="G2626">
        <v>2017</v>
      </c>
      <c r="H2626" s="31">
        <v>23.148</v>
      </c>
      <c r="I2626" s="31">
        <v>23.148</v>
      </c>
      <c r="J2626" s="31">
        <v>0</v>
      </c>
      <c r="K2626" s="31">
        <v>5.7329999999999997</v>
      </c>
      <c r="L2626" s="31">
        <v>5.7329999999999997</v>
      </c>
      <c r="M2626" s="31">
        <v>0</v>
      </c>
      <c r="N2626" s="31">
        <v>5.7329999999999997</v>
      </c>
      <c r="O2626" s="31">
        <v>0</v>
      </c>
    </row>
    <row r="2627" spans="1:15" x14ac:dyDescent="0.35">
      <c r="A2627" t="s">
        <v>27</v>
      </c>
      <c r="B2627" t="s">
        <v>27</v>
      </c>
      <c r="C2627" t="s">
        <v>32</v>
      </c>
      <c r="D2627" t="s">
        <v>187</v>
      </c>
      <c r="E2627" t="s">
        <v>246</v>
      </c>
      <c r="F2627" t="s">
        <v>292</v>
      </c>
      <c r="G2627">
        <v>2017</v>
      </c>
      <c r="H2627" s="31" t="s">
        <v>293</v>
      </c>
      <c r="I2627" s="31" t="s">
        <v>293</v>
      </c>
      <c r="J2627" s="31">
        <v>0</v>
      </c>
      <c r="K2627" s="31">
        <v>3.7440000000000002</v>
      </c>
      <c r="L2627" s="31">
        <v>3.7440000000000002</v>
      </c>
      <c r="M2627" s="31" t="s">
        <v>293</v>
      </c>
      <c r="N2627" s="31" t="s">
        <v>293</v>
      </c>
      <c r="O2627" s="31">
        <v>0</v>
      </c>
    </row>
    <row r="2628" spans="1:15" x14ac:dyDescent="0.35">
      <c r="A2628" t="s">
        <v>27</v>
      </c>
      <c r="B2628" t="s">
        <v>27</v>
      </c>
      <c r="C2628" t="s">
        <v>17</v>
      </c>
      <c r="D2628" t="s">
        <v>190</v>
      </c>
      <c r="E2628" t="s">
        <v>246</v>
      </c>
      <c r="F2628" t="s">
        <v>292</v>
      </c>
      <c r="G2628">
        <v>2017</v>
      </c>
      <c r="H2628" s="31" t="s">
        <v>293</v>
      </c>
      <c r="I2628" s="31" t="s">
        <v>293</v>
      </c>
      <c r="J2628" s="31">
        <v>0</v>
      </c>
      <c r="K2628" s="31">
        <v>0.58499999999999996</v>
      </c>
      <c r="L2628" s="31">
        <v>0.58499999999999996</v>
      </c>
      <c r="M2628" s="31">
        <v>0</v>
      </c>
      <c r="N2628" s="31">
        <v>0.58499999999999996</v>
      </c>
      <c r="O2628" s="31">
        <v>0</v>
      </c>
    </row>
    <row r="2629" spans="1:15" x14ac:dyDescent="0.35">
      <c r="A2629" t="s">
        <v>27</v>
      </c>
      <c r="B2629" t="s">
        <v>27</v>
      </c>
      <c r="C2629" t="s">
        <v>17</v>
      </c>
      <c r="D2629" t="s">
        <v>203</v>
      </c>
      <c r="E2629" t="s">
        <v>246</v>
      </c>
      <c r="F2629" t="s">
        <v>292</v>
      </c>
      <c r="G2629">
        <v>2017</v>
      </c>
      <c r="H2629" s="31">
        <v>-17.788</v>
      </c>
      <c r="I2629" s="31" t="s">
        <v>293</v>
      </c>
      <c r="J2629" s="31" t="s">
        <v>293</v>
      </c>
      <c r="K2629" s="31">
        <v>-21.411000000000001</v>
      </c>
      <c r="L2629" s="31">
        <v>-21.411000000000001</v>
      </c>
      <c r="M2629" s="31">
        <v>0</v>
      </c>
      <c r="N2629" s="31">
        <v>-21.411000000000001</v>
      </c>
      <c r="O2629" s="31">
        <v>0</v>
      </c>
    </row>
    <row r="2630" spans="1:15" x14ac:dyDescent="0.35">
      <c r="A2630" t="s">
        <v>27</v>
      </c>
      <c r="B2630" t="s">
        <v>27</v>
      </c>
      <c r="C2630" t="s">
        <v>32</v>
      </c>
      <c r="D2630" t="s">
        <v>210</v>
      </c>
      <c r="E2630" t="s">
        <v>246</v>
      </c>
      <c r="F2630" t="s">
        <v>292</v>
      </c>
      <c r="G2630">
        <v>2017</v>
      </c>
      <c r="H2630" s="31">
        <v>296.29599999999999</v>
      </c>
      <c r="I2630" s="31" t="s">
        <v>293</v>
      </c>
      <c r="J2630" s="31" t="s">
        <v>293</v>
      </c>
      <c r="K2630" s="31">
        <v>22.23</v>
      </c>
      <c r="L2630" s="31">
        <v>22.113</v>
      </c>
      <c r="M2630" s="31" t="s">
        <v>293</v>
      </c>
      <c r="N2630" s="31">
        <v>10.647</v>
      </c>
      <c r="O2630" s="31" t="s">
        <v>293</v>
      </c>
    </row>
    <row r="2631" spans="1:15" x14ac:dyDescent="0.35">
      <c r="A2631" t="s">
        <v>34</v>
      </c>
      <c r="B2631" t="s">
        <v>34</v>
      </c>
      <c r="C2631" t="s">
        <v>32</v>
      </c>
      <c r="D2631" t="s">
        <v>230</v>
      </c>
      <c r="E2631" t="s">
        <v>246</v>
      </c>
      <c r="F2631" t="s">
        <v>292</v>
      </c>
      <c r="G2631">
        <v>2017</v>
      </c>
      <c r="H2631" s="31">
        <v>725.63400000000001</v>
      </c>
      <c r="I2631" s="31">
        <v>1687.9870000000001</v>
      </c>
      <c r="J2631" s="31">
        <v>-962.23199999999997</v>
      </c>
      <c r="K2631" s="31">
        <v>-86.813999999999993</v>
      </c>
      <c r="L2631" s="31">
        <v>-81.783000000000001</v>
      </c>
      <c r="M2631" s="31">
        <v>89.037000000000006</v>
      </c>
      <c r="N2631" s="31">
        <v>-170.93700000000001</v>
      </c>
      <c r="O2631" s="31">
        <v>-4.9139999999999997</v>
      </c>
    </row>
    <row r="2632" spans="1:15" x14ac:dyDescent="0.35">
      <c r="A2632" t="s">
        <v>27</v>
      </c>
      <c r="B2632" t="s">
        <v>27</v>
      </c>
      <c r="C2632" t="s">
        <v>17</v>
      </c>
      <c r="D2632" t="s">
        <v>240</v>
      </c>
      <c r="E2632" t="s">
        <v>246</v>
      </c>
      <c r="F2632" t="s">
        <v>292</v>
      </c>
      <c r="G2632">
        <v>2017</v>
      </c>
      <c r="H2632" s="31">
        <v>110.38</v>
      </c>
      <c r="I2632" s="31">
        <v>178.72800000000001</v>
      </c>
      <c r="J2632" s="31">
        <v>-68.347999999999999</v>
      </c>
      <c r="K2632" s="31">
        <v>31.004999999999999</v>
      </c>
      <c r="L2632" s="31">
        <v>31.239000000000001</v>
      </c>
      <c r="M2632" s="31" t="s">
        <v>293</v>
      </c>
      <c r="N2632" s="31">
        <v>23.984999999999999</v>
      </c>
      <c r="O2632" s="31" t="s">
        <v>293</v>
      </c>
    </row>
    <row r="2633" spans="1:15" x14ac:dyDescent="0.35">
      <c r="A2633" t="s">
        <v>34</v>
      </c>
      <c r="B2633" t="s">
        <v>34</v>
      </c>
      <c r="C2633" t="s">
        <v>32</v>
      </c>
      <c r="D2633" t="s">
        <v>249</v>
      </c>
      <c r="E2633" t="s">
        <v>246</v>
      </c>
      <c r="F2633" t="s">
        <v>292</v>
      </c>
      <c r="G2633">
        <v>2017</v>
      </c>
      <c r="H2633" s="31">
        <v>239.88800000000001</v>
      </c>
      <c r="I2633" s="31">
        <v>225.39</v>
      </c>
      <c r="J2633" s="31">
        <v>14.497999999999999</v>
      </c>
      <c r="K2633" s="31">
        <v>62.01</v>
      </c>
      <c r="L2633" s="31">
        <v>59.786999999999999</v>
      </c>
      <c r="M2633" s="31">
        <v>58.5</v>
      </c>
      <c r="N2633" s="31">
        <v>1.2869999999999999</v>
      </c>
      <c r="O2633" s="31">
        <v>2.2229999999999999</v>
      </c>
    </row>
    <row r="2634" spans="1:15" x14ac:dyDescent="0.35">
      <c r="A2634" t="s">
        <v>16</v>
      </c>
      <c r="B2634" t="s">
        <v>16</v>
      </c>
      <c r="C2634" t="s">
        <v>24</v>
      </c>
      <c r="D2634" t="s">
        <v>250</v>
      </c>
      <c r="E2634" t="s">
        <v>246</v>
      </c>
      <c r="F2634" t="s">
        <v>292</v>
      </c>
      <c r="G2634">
        <v>2017</v>
      </c>
      <c r="H2634" s="31">
        <v>0</v>
      </c>
      <c r="I2634" s="31">
        <v>0</v>
      </c>
      <c r="J2634" s="31">
        <v>0</v>
      </c>
      <c r="K2634" s="31">
        <v>0</v>
      </c>
      <c r="L2634" s="31">
        <v>0</v>
      </c>
      <c r="M2634" s="31">
        <v>0</v>
      </c>
      <c r="N2634" s="31">
        <v>0</v>
      </c>
      <c r="O2634" s="31">
        <v>0</v>
      </c>
    </row>
    <row r="2635" spans="1:15" x14ac:dyDescent="0.35">
      <c r="A2635" t="s">
        <v>23</v>
      </c>
      <c r="B2635" t="s">
        <v>23</v>
      </c>
      <c r="C2635" t="s">
        <v>32</v>
      </c>
      <c r="D2635" t="s">
        <v>252</v>
      </c>
      <c r="E2635" t="s">
        <v>246</v>
      </c>
      <c r="F2635" t="s">
        <v>292</v>
      </c>
      <c r="G2635">
        <v>2017</v>
      </c>
      <c r="H2635" s="31">
        <v>1888.402</v>
      </c>
      <c r="I2635" s="31">
        <v>1585.2829999999999</v>
      </c>
      <c r="J2635" s="31">
        <v>303.11900000000003</v>
      </c>
      <c r="K2635" s="31">
        <v>154.32300000000001</v>
      </c>
      <c r="L2635" s="31">
        <v>148.59</v>
      </c>
      <c r="M2635" s="31">
        <v>71.253</v>
      </c>
      <c r="N2635" s="31">
        <v>77.337000000000003</v>
      </c>
      <c r="O2635" s="31">
        <v>5.7329999999999997</v>
      </c>
    </row>
    <row r="2636" spans="1:15" x14ac:dyDescent="0.35">
      <c r="A2636" t="s">
        <v>38</v>
      </c>
      <c r="B2636" t="s">
        <v>38</v>
      </c>
      <c r="C2636" t="s">
        <v>39</v>
      </c>
      <c r="D2636" t="s">
        <v>294</v>
      </c>
      <c r="E2636" t="s">
        <v>246</v>
      </c>
      <c r="F2636" t="s">
        <v>292</v>
      </c>
      <c r="G2636">
        <v>2017</v>
      </c>
      <c r="H2636" s="31">
        <v>0</v>
      </c>
      <c r="I2636" s="31">
        <v>0</v>
      </c>
      <c r="J2636" s="31">
        <v>0</v>
      </c>
      <c r="K2636" s="31">
        <v>0</v>
      </c>
      <c r="L2636" s="31">
        <v>0</v>
      </c>
      <c r="M2636" s="31">
        <v>0</v>
      </c>
      <c r="N2636" s="31">
        <v>0</v>
      </c>
      <c r="O2636" s="31">
        <v>0</v>
      </c>
    </row>
    <row r="2637" spans="1:15" x14ac:dyDescent="0.35">
      <c r="A2637" t="s">
        <v>23</v>
      </c>
      <c r="B2637" t="s">
        <v>23</v>
      </c>
      <c r="C2637" t="s">
        <v>24</v>
      </c>
      <c r="D2637" t="s">
        <v>259</v>
      </c>
      <c r="E2637" t="s">
        <v>246</v>
      </c>
      <c r="F2637" t="s">
        <v>292</v>
      </c>
      <c r="G2637">
        <v>2017</v>
      </c>
      <c r="H2637" s="31">
        <v>0</v>
      </c>
      <c r="I2637" s="31">
        <v>0</v>
      </c>
      <c r="J2637" s="31">
        <v>0</v>
      </c>
      <c r="K2637" s="31">
        <v>0</v>
      </c>
      <c r="L2637" s="31">
        <v>0</v>
      </c>
      <c r="M2637" s="31">
        <v>0</v>
      </c>
      <c r="N2637" s="31">
        <v>0</v>
      </c>
      <c r="O2637" s="31">
        <v>0</v>
      </c>
    </row>
    <row r="2638" spans="1:15" x14ac:dyDescent="0.35">
      <c r="A2638" t="s">
        <v>27</v>
      </c>
      <c r="B2638" t="s">
        <v>27</v>
      </c>
      <c r="C2638" t="s">
        <v>24</v>
      </c>
      <c r="D2638" t="s">
        <v>270</v>
      </c>
      <c r="E2638" t="s">
        <v>246</v>
      </c>
      <c r="F2638" t="s">
        <v>292</v>
      </c>
      <c r="G2638">
        <v>2017</v>
      </c>
      <c r="H2638" s="31" t="s">
        <v>293</v>
      </c>
      <c r="I2638" s="31" t="s">
        <v>293</v>
      </c>
      <c r="J2638" s="31">
        <v>0</v>
      </c>
      <c r="K2638" s="31">
        <v>0.93600000000000005</v>
      </c>
      <c r="L2638" s="31">
        <v>0.93600000000000005</v>
      </c>
      <c r="M2638" s="31">
        <v>0</v>
      </c>
      <c r="N2638" s="31">
        <v>0.93600000000000005</v>
      </c>
      <c r="O2638" s="31">
        <v>0</v>
      </c>
    </row>
    <row r="2639" spans="1:15" x14ac:dyDescent="0.35">
      <c r="A2639" t="s">
        <v>27</v>
      </c>
      <c r="B2639" t="s">
        <v>27</v>
      </c>
      <c r="C2639" t="s">
        <v>32</v>
      </c>
      <c r="D2639" t="s">
        <v>273</v>
      </c>
      <c r="E2639" t="s">
        <v>246</v>
      </c>
      <c r="F2639" t="s">
        <v>292</v>
      </c>
      <c r="G2639">
        <v>2017</v>
      </c>
      <c r="H2639" s="31">
        <v>0.85299999999999998</v>
      </c>
      <c r="I2639" s="31">
        <v>67.495000000000005</v>
      </c>
      <c r="J2639" s="31">
        <v>-66.763999999999996</v>
      </c>
      <c r="K2639" s="31">
        <v>13.805999999999999</v>
      </c>
      <c r="L2639" s="31">
        <v>13.805999999999999</v>
      </c>
      <c r="M2639" s="31" t="s">
        <v>293</v>
      </c>
      <c r="N2639" s="31" t="s">
        <v>293</v>
      </c>
      <c r="O2639" s="31">
        <v>0</v>
      </c>
    </row>
    <row r="2640" spans="1:15" x14ac:dyDescent="0.35">
      <c r="A2640" t="s">
        <v>23</v>
      </c>
      <c r="B2640" t="s">
        <v>23</v>
      </c>
      <c r="C2640" t="s">
        <v>32</v>
      </c>
      <c r="D2640" t="s">
        <v>33</v>
      </c>
      <c r="E2640" t="s">
        <v>246</v>
      </c>
      <c r="F2640" t="s">
        <v>292</v>
      </c>
      <c r="G2640">
        <v>2017</v>
      </c>
      <c r="H2640" s="31">
        <v>0</v>
      </c>
      <c r="I2640" s="31">
        <v>0</v>
      </c>
      <c r="J2640" s="31">
        <v>0</v>
      </c>
      <c r="K2640" s="31">
        <v>0</v>
      </c>
      <c r="L2640" s="31">
        <v>0</v>
      </c>
      <c r="M2640" s="31">
        <v>0</v>
      </c>
      <c r="N2640" s="31">
        <v>0</v>
      </c>
      <c r="O2640" s="31">
        <v>0</v>
      </c>
    </row>
    <row r="2641" spans="1:15" x14ac:dyDescent="0.35">
      <c r="A2641" t="s">
        <v>38</v>
      </c>
      <c r="B2641" t="s">
        <v>38</v>
      </c>
      <c r="C2641" t="s">
        <v>39</v>
      </c>
      <c r="D2641" t="s">
        <v>39</v>
      </c>
      <c r="E2641" t="s">
        <v>246</v>
      </c>
      <c r="F2641" t="s">
        <v>292</v>
      </c>
      <c r="G2641">
        <v>2017</v>
      </c>
      <c r="H2641" s="31">
        <v>0</v>
      </c>
      <c r="I2641" s="31">
        <v>0</v>
      </c>
      <c r="J2641" s="31">
        <v>0</v>
      </c>
      <c r="K2641" s="31">
        <v>0</v>
      </c>
      <c r="L2641" s="31">
        <v>0</v>
      </c>
      <c r="M2641" s="31">
        <v>0</v>
      </c>
      <c r="N2641" s="31">
        <v>0</v>
      </c>
      <c r="O2641" s="31">
        <v>0</v>
      </c>
    </row>
    <row r="2642" spans="1:15" x14ac:dyDescent="0.35">
      <c r="A2642" t="s">
        <v>38</v>
      </c>
      <c r="B2642" t="s">
        <v>38</v>
      </c>
      <c r="C2642" t="s">
        <v>39</v>
      </c>
      <c r="D2642" t="s">
        <v>295</v>
      </c>
      <c r="E2642" t="s">
        <v>246</v>
      </c>
      <c r="F2642" t="s">
        <v>292</v>
      </c>
      <c r="G2642">
        <v>2017</v>
      </c>
      <c r="H2642" s="31">
        <v>0</v>
      </c>
      <c r="I2642" s="31">
        <v>0</v>
      </c>
      <c r="J2642" s="31">
        <v>0</v>
      </c>
      <c r="K2642" s="31">
        <v>0</v>
      </c>
      <c r="L2642" s="31">
        <v>0</v>
      </c>
      <c r="M2642" s="31">
        <v>0</v>
      </c>
      <c r="N2642" s="31">
        <v>0</v>
      </c>
      <c r="O2642" s="31">
        <v>0</v>
      </c>
    </row>
    <row r="2643" spans="1:15" x14ac:dyDescent="0.35">
      <c r="A2643" t="s">
        <v>38</v>
      </c>
      <c r="B2643" t="s">
        <v>38</v>
      </c>
      <c r="C2643" t="s">
        <v>39</v>
      </c>
      <c r="D2643" t="s">
        <v>82</v>
      </c>
      <c r="E2643" t="s">
        <v>246</v>
      </c>
      <c r="F2643" t="s">
        <v>292</v>
      </c>
      <c r="G2643">
        <v>2017</v>
      </c>
      <c r="H2643" s="31">
        <v>0</v>
      </c>
      <c r="I2643" s="31">
        <v>0</v>
      </c>
      <c r="J2643" s="31">
        <v>0</v>
      </c>
      <c r="K2643" s="31">
        <v>0</v>
      </c>
      <c r="L2643" s="31">
        <v>0</v>
      </c>
      <c r="M2643" s="31">
        <v>0</v>
      </c>
      <c r="N2643" s="31">
        <v>0</v>
      </c>
      <c r="O2643" s="31">
        <v>0</v>
      </c>
    </row>
    <row r="2644" spans="1:15" x14ac:dyDescent="0.35">
      <c r="A2644" t="s">
        <v>38</v>
      </c>
      <c r="B2644" t="s">
        <v>38</v>
      </c>
      <c r="C2644" t="s">
        <v>39</v>
      </c>
      <c r="D2644" t="s">
        <v>83</v>
      </c>
      <c r="E2644" t="s">
        <v>246</v>
      </c>
      <c r="F2644" t="s">
        <v>292</v>
      </c>
      <c r="G2644">
        <v>2017</v>
      </c>
      <c r="H2644" s="31">
        <v>0</v>
      </c>
      <c r="I2644" s="31">
        <v>0</v>
      </c>
      <c r="J2644" s="31">
        <v>0</v>
      </c>
      <c r="K2644" s="31">
        <v>0</v>
      </c>
      <c r="L2644" s="31">
        <v>0</v>
      </c>
      <c r="M2644" s="31">
        <v>0</v>
      </c>
      <c r="N2644" s="31">
        <v>0</v>
      </c>
      <c r="O2644" s="31">
        <v>0</v>
      </c>
    </row>
    <row r="2645" spans="1:15" x14ac:dyDescent="0.35">
      <c r="A2645" t="s">
        <v>38</v>
      </c>
      <c r="B2645" t="s">
        <v>38</v>
      </c>
      <c r="C2645" t="s">
        <v>39</v>
      </c>
      <c r="D2645" t="s">
        <v>89</v>
      </c>
      <c r="E2645" t="s">
        <v>246</v>
      </c>
      <c r="F2645" t="s">
        <v>292</v>
      </c>
      <c r="G2645">
        <v>2017</v>
      </c>
      <c r="H2645" s="31">
        <v>0</v>
      </c>
      <c r="I2645" s="31">
        <v>0</v>
      </c>
      <c r="J2645" s="31">
        <v>0</v>
      </c>
      <c r="K2645" s="31">
        <v>0</v>
      </c>
      <c r="L2645" s="31">
        <v>0</v>
      </c>
      <c r="M2645" s="31">
        <v>0</v>
      </c>
      <c r="N2645" s="31">
        <v>0</v>
      </c>
      <c r="O2645" s="31">
        <v>0</v>
      </c>
    </row>
    <row r="2646" spans="1:15" x14ac:dyDescent="0.35">
      <c r="A2646" t="s">
        <v>23</v>
      </c>
      <c r="B2646" t="s">
        <v>23</v>
      </c>
      <c r="C2646" t="s">
        <v>32</v>
      </c>
      <c r="D2646" t="s">
        <v>111</v>
      </c>
      <c r="E2646" t="s">
        <v>246</v>
      </c>
      <c r="F2646" t="s">
        <v>292</v>
      </c>
      <c r="G2646">
        <v>2017</v>
      </c>
      <c r="H2646" s="31">
        <v>0</v>
      </c>
      <c r="I2646" s="31">
        <v>0</v>
      </c>
      <c r="J2646" s="31">
        <v>0</v>
      </c>
      <c r="K2646" s="31">
        <v>0</v>
      </c>
      <c r="L2646" s="31">
        <v>0</v>
      </c>
      <c r="M2646" s="31">
        <v>0</v>
      </c>
      <c r="N2646" s="31">
        <v>0</v>
      </c>
      <c r="O2646" s="31">
        <v>0</v>
      </c>
    </row>
    <row r="2647" spans="1:15" x14ac:dyDescent="0.35">
      <c r="A2647" t="s">
        <v>34</v>
      </c>
      <c r="B2647" t="s">
        <v>34</v>
      </c>
      <c r="C2647" t="s">
        <v>32</v>
      </c>
      <c r="D2647" t="s">
        <v>114</v>
      </c>
      <c r="E2647" t="s">
        <v>246</v>
      </c>
      <c r="F2647" t="s">
        <v>292</v>
      </c>
      <c r="G2647">
        <v>2017</v>
      </c>
      <c r="H2647" s="31">
        <v>0</v>
      </c>
      <c r="I2647" s="31">
        <v>0</v>
      </c>
      <c r="J2647" s="31">
        <v>0</v>
      </c>
      <c r="K2647" s="31">
        <v>0</v>
      </c>
      <c r="L2647" s="31">
        <v>0</v>
      </c>
      <c r="M2647" s="31">
        <v>0</v>
      </c>
      <c r="N2647" s="31">
        <v>0</v>
      </c>
      <c r="O2647" s="31">
        <v>0</v>
      </c>
    </row>
    <row r="2648" spans="1:15" x14ac:dyDescent="0.35">
      <c r="A2648" t="s">
        <v>38</v>
      </c>
      <c r="B2648" t="s">
        <v>38</v>
      </c>
      <c r="C2648" t="s">
        <v>39</v>
      </c>
      <c r="D2648" t="s">
        <v>115</v>
      </c>
      <c r="E2648" t="s">
        <v>246</v>
      </c>
      <c r="F2648" t="s">
        <v>292</v>
      </c>
      <c r="G2648">
        <v>2017</v>
      </c>
      <c r="H2648" s="31">
        <v>0</v>
      </c>
      <c r="I2648" s="31">
        <v>0</v>
      </c>
      <c r="J2648" s="31">
        <v>0</v>
      </c>
      <c r="K2648" s="31">
        <v>0</v>
      </c>
      <c r="L2648" s="31">
        <v>0</v>
      </c>
      <c r="M2648" s="31">
        <v>0</v>
      </c>
      <c r="N2648" s="31">
        <v>0</v>
      </c>
      <c r="O2648" s="31">
        <v>0</v>
      </c>
    </row>
    <row r="2649" spans="1:15" x14ac:dyDescent="0.35">
      <c r="A2649" t="s">
        <v>34</v>
      </c>
      <c r="B2649" t="s">
        <v>34</v>
      </c>
      <c r="C2649" t="s">
        <v>32</v>
      </c>
      <c r="D2649" t="s">
        <v>127</v>
      </c>
      <c r="E2649" t="s">
        <v>246</v>
      </c>
      <c r="F2649" t="s">
        <v>292</v>
      </c>
      <c r="G2649">
        <v>2017</v>
      </c>
      <c r="H2649" s="31">
        <v>0</v>
      </c>
      <c r="I2649" s="31">
        <v>0</v>
      </c>
      <c r="J2649" s="31">
        <v>0</v>
      </c>
      <c r="K2649" s="31">
        <v>0</v>
      </c>
      <c r="L2649" s="31">
        <v>0</v>
      </c>
      <c r="M2649" s="31">
        <v>0</v>
      </c>
      <c r="N2649" s="31">
        <v>0</v>
      </c>
      <c r="O2649" s="31">
        <v>0</v>
      </c>
    </row>
    <row r="2650" spans="1:15" x14ac:dyDescent="0.35">
      <c r="A2650" t="s">
        <v>38</v>
      </c>
      <c r="B2650" t="s">
        <v>38</v>
      </c>
      <c r="C2650" t="s">
        <v>39</v>
      </c>
      <c r="D2650" t="s">
        <v>134</v>
      </c>
      <c r="E2650" t="s">
        <v>246</v>
      </c>
      <c r="F2650" t="s">
        <v>292</v>
      </c>
      <c r="G2650">
        <v>2017</v>
      </c>
      <c r="H2650" s="31">
        <v>0</v>
      </c>
      <c r="I2650" s="31">
        <v>0</v>
      </c>
      <c r="J2650" s="31">
        <v>0</v>
      </c>
      <c r="K2650" s="31">
        <v>0</v>
      </c>
      <c r="L2650" s="31">
        <v>0</v>
      </c>
      <c r="M2650" s="31">
        <v>0</v>
      </c>
      <c r="N2650" s="31">
        <v>0</v>
      </c>
      <c r="O2650" s="31">
        <v>0</v>
      </c>
    </row>
    <row r="2651" spans="1:15" x14ac:dyDescent="0.35">
      <c r="A2651" t="s">
        <v>27</v>
      </c>
      <c r="B2651" t="s">
        <v>27</v>
      </c>
      <c r="C2651" t="s">
        <v>32</v>
      </c>
      <c r="D2651" t="s">
        <v>152</v>
      </c>
      <c r="E2651" t="s">
        <v>246</v>
      </c>
      <c r="F2651" t="s">
        <v>292</v>
      </c>
      <c r="G2651">
        <v>2017</v>
      </c>
      <c r="H2651" s="31">
        <v>0</v>
      </c>
      <c r="I2651" s="31">
        <v>0</v>
      </c>
      <c r="J2651" s="31">
        <v>0</v>
      </c>
      <c r="K2651" s="31">
        <v>0</v>
      </c>
      <c r="L2651" s="31">
        <v>0</v>
      </c>
      <c r="M2651" s="31">
        <v>0</v>
      </c>
      <c r="N2651" s="31">
        <v>0</v>
      </c>
      <c r="O2651" s="31">
        <v>0</v>
      </c>
    </row>
    <row r="2652" spans="1:15" x14ac:dyDescent="0.35">
      <c r="A2652" t="s">
        <v>23</v>
      </c>
      <c r="B2652" t="s">
        <v>23</v>
      </c>
      <c r="C2652" t="s">
        <v>32</v>
      </c>
      <c r="D2652" t="s">
        <v>173</v>
      </c>
      <c r="E2652" t="s">
        <v>246</v>
      </c>
      <c r="F2652" t="s">
        <v>292</v>
      </c>
      <c r="G2652">
        <v>2017</v>
      </c>
      <c r="H2652" s="31">
        <v>0</v>
      </c>
      <c r="I2652" s="31">
        <v>0</v>
      </c>
      <c r="J2652" s="31">
        <v>0</v>
      </c>
      <c r="K2652" s="31">
        <v>0</v>
      </c>
      <c r="L2652" s="31">
        <v>0</v>
      </c>
      <c r="M2652" s="31">
        <v>0</v>
      </c>
      <c r="N2652" s="31">
        <v>0</v>
      </c>
      <c r="O2652" s="31">
        <v>0</v>
      </c>
    </row>
    <row r="2653" spans="1:15" x14ac:dyDescent="0.35">
      <c r="A2653" t="s">
        <v>27</v>
      </c>
      <c r="B2653" t="s">
        <v>27</v>
      </c>
      <c r="C2653" t="s">
        <v>32</v>
      </c>
      <c r="D2653" t="s">
        <v>179</v>
      </c>
      <c r="E2653" t="s">
        <v>246</v>
      </c>
      <c r="F2653" t="s">
        <v>292</v>
      </c>
      <c r="G2653">
        <v>2017</v>
      </c>
      <c r="H2653" s="31">
        <v>0</v>
      </c>
      <c r="I2653" s="31">
        <v>0</v>
      </c>
      <c r="J2653" s="31">
        <v>0</v>
      </c>
      <c r="K2653" s="31">
        <v>0</v>
      </c>
      <c r="L2653" s="31">
        <v>0</v>
      </c>
      <c r="M2653" s="31">
        <v>0</v>
      </c>
      <c r="N2653" s="31">
        <v>0</v>
      </c>
      <c r="O2653" s="31">
        <v>0</v>
      </c>
    </row>
    <row r="2654" spans="1:15" x14ac:dyDescent="0.35">
      <c r="A2654" t="s">
        <v>34</v>
      </c>
      <c r="B2654" t="s">
        <v>34</v>
      </c>
      <c r="C2654" t="s">
        <v>32</v>
      </c>
      <c r="D2654" t="s">
        <v>189</v>
      </c>
      <c r="E2654" t="s">
        <v>246</v>
      </c>
      <c r="F2654" t="s">
        <v>292</v>
      </c>
      <c r="G2654">
        <v>2017</v>
      </c>
      <c r="H2654" s="31">
        <v>0</v>
      </c>
      <c r="I2654" s="31">
        <v>0</v>
      </c>
      <c r="J2654" s="31">
        <v>0</v>
      </c>
      <c r="K2654" s="31">
        <v>0</v>
      </c>
      <c r="L2654" s="31">
        <v>0</v>
      </c>
      <c r="M2654" s="31">
        <v>0</v>
      </c>
      <c r="N2654" s="31">
        <v>0</v>
      </c>
      <c r="O2654" s="31">
        <v>0</v>
      </c>
    </row>
    <row r="2655" spans="1:15" x14ac:dyDescent="0.35">
      <c r="A2655" t="s">
        <v>34</v>
      </c>
      <c r="B2655" t="s">
        <v>34</v>
      </c>
      <c r="C2655" t="s">
        <v>32</v>
      </c>
      <c r="D2655" t="s">
        <v>192</v>
      </c>
      <c r="E2655" t="s">
        <v>246</v>
      </c>
      <c r="F2655" t="s">
        <v>292</v>
      </c>
      <c r="G2655">
        <v>2017</v>
      </c>
      <c r="H2655" s="31">
        <v>0</v>
      </c>
      <c r="I2655" s="31">
        <v>0</v>
      </c>
      <c r="J2655" s="31">
        <v>0</v>
      </c>
      <c r="K2655" s="31">
        <v>0</v>
      </c>
      <c r="L2655" s="31">
        <v>0</v>
      </c>
      <c r="M2655" s="31">
        <v>0</v>
      </c>
      <c r="N2655" s="31">
        <v>0</v>
      </c>
      <c r="O2655" s="31">
        <v>0</v>
      </c>
    </row>
    <row r="2656" spans="1:15" x14ac:dyDescent="0.35">
      <c r="A2656" t="s">
        <v>38</v>
      </c>
      <c r="B2656" t="s">
        <v>38</v>
      </c>
      <c r="C2656" t="s">
        <v>39</v>
      </c>
      <c r="D2656" t="s">
        <v>197</v>
      </c>
      <c r="E2656" t="s">
        <v>246</v>
      </c>
      <c r="F2656" t="s">
        <v>292</v>
      </c>
      <c r="G2656">
        <v>2017</v>
      </c>
      <c r="H2656" s="31">
        <v>0</v>
      </c>
      <c r="I2656" s="31">
        <v>0</v>
      </c>
      <c r="J2656" s="31">
        <v>0</v>
      </c>
      <c r="K2656" s="31">
        <v>0</v>
      </c>
      <c r="L2656" s="31">
        <v>0</v>
      </c>
      <c r="M2656" s="31">
        <v>0</v>
      </c>
      <c r="N2656" s="31">
        <v>0</v>
      </c>
      <c r="O2656" s="31">
        <v>0</v>
      </c>
    </row>
    <row r="2657" spans="1:15" x14ac:dyDescent="0.35">
      <c r="A2657" t="s">
        <v>38</v>
      </c>
      <c r="B2657" t="s">
        <v>38</v>
      </c>
      <c r="C2657" t="s">
        <v>39</v>
      </c>
      <c r="D2657" t="s">
        <v>198</v>
      </c>
      <c r="E2657" t="s">
        <v>246</v>
      </c>
      <c r="F2657" t="s">
        <v>292</v>
      </c>
      <c r="G2657">
        <v>2017</v>
      </c>
      <c r="H2657" s="31">
        <v>0</v>
      </c>
      <c r="I2657" s="31">
        <v>0</v>
      </c>
      <c r="J2657" s="31">
        <v>0</v>
      </c>
      <c r="K2657" s="31">
        <v>0</v>
      </c>
      <c r="L2657" s="31">
        <v>0</v>
      </c>
      <c r="M2657" s="31">
        <v>0</v>
      </c>
      <c r="N2657" s="31">
        <v>0</v>
      </c>
      <c r="O2657" s="31">
        <v>0</v>
      </c>
    </row>
    <row r="2658" spans="1:15" x14ac:dyDescent="0.35">
      <c r="A2658" t="s">
        <v>34</v>
      </c>
      <c r="B2658" t="s">
        <v>34</v>
      </c>
      <c r="C2658" t="s">
        <v>32</v>
      </c>
      <c r="D2658" t="s">
        <v>200</v>
      </c>
      <c r="E2658" t="s">
        <v>246</v>
      </c>
      <c r="F2658" t="s">
        <v>292</v>
      </c>
      <c r="G2658">
        <v>2017</v>
      </c>
      <c r="H2658" s="31">
        <v>0</v>
      </c>
      <c r="I2658" s="31">
        <v>0</v>
      </c>
      <c r="J2658" s="31">
        <v>0</v>
      </c>
      <c r="K2658" s="31">
        <v>0</v>
      </c>
      <c r="L2658" s="31">
        <v>0</v>
      </c>
      <c r="M2658" s="31">
        <v>0</v>
      </c>
      <c r="N2658" s="31">
        <v>0</v>
      </c>
      <c r="O2658" s="31">
        <v>0</v>
      </c>
    </row>
    <row r="2659" spans="1:15" x14ac:dyDescent="0.35">
      <c r="A2659" t="s">
        <v>34</v>
      </c>
      <c r="B2659" t="s">
        <v>34</v>
      </c>
      <c r="C2659" t="s">
        <v>32</v>
      </c>
      <c r="D2659" t="s">
        <v>204</v>
      </c>
      <c r="E2659" t="s">
        <v>246</v>
      </c>
      <c r="F2659" t="s">
        <v>292</v>
      </c>
      <c r="G2659">
        <v>2017</v>
      </c>
      <c r="H2659" s="31">
        <v>0</v>
      </c>
      <c r="I2659" s="31">
        <v>0</v>
      </c>
      <c r="J2659" s="31">
        <v>0</v>
      </c>
      <c r="K2659" s="31">
        <v>0</v>
      </c>
      <c r="L2659" s="31">
        <v>0</v>
      </c>
      <c r="M2659" s="31">
        <v>0</v>
      </c>
      <c r="N2659" s="31">
        <v>0</v>
      </c>
      <c r="O2659" s="31">
        <v>0</v>
      </c>
    </row>
    <row r="2660" spans="1:15" x14ac:dyDescent="0.35">
      <c r="A2660" t="s">
        <v>27</v>
      </c>
      <c r="B2660" t="s">
        <v>27</v>
      </c>
      <c r="C2660" t="s">
        <v>32</v>
      </c>
      <c r="D2660" t="s">
        <v>207</v>
      </c>
      <c r="E2660" t="s">
        <v>246</v>
      </c>
      <c r="F2660" t="s">
        <v>292</v>
      </c>
      <c r="G2660">
        <v>2017</v>
      </c>
      <c r="H2660" s="31">
        <v>0</v>
      </c>
      <c r="I2660" s="31">
        <v>0</v>
      </c>
      <c r="J2660" s="31">
        <v>0</v>
      </c>
      <c r="K2660" s="31">
        <v>0</v>
      </c>
      <c r="L2660" s="31">
        <v>0</v>
      </c>
      <c r="M2660" s="31">
        <v>0</v>
      </c>
      <c r="N2660" s="31">
        <v>0</v>
      </c>
      <c r="O2660" s="31">
        <v>0</v>
      </c>
    </row>
    <row r="2661" spans="1:15" x14ac:dyDescent="0.35">
      <c r="A2661" t="s">
        <v>38</v>
      </c>
      <c r="B2661" t="s">
        <v>38</v>
      </c>
      <c r="C2661" t="s">
        <v>39</v>
      </c>
      <c r="D2661" t="s">
        <v>211</v>
      </c>
      <c r="E2661" t="s">
        <v>246</v>
      </c>
      <c r="F2661" t="s">
        <v>292</v>
      </c>
      <c r="G2661">
        <v>2017</v>
      </c>
      <c r="H2661" s="31">
        <v>0</v>
      </c>
      <c r="I2661" s="31">
        <v>0</v>
      </c>
      <c r="J2661" s="31">
        <v>0</v>
      </c>
      <c r="K2661" s="31">
        <v>0</v>
      </c>
      <c r="L2661" s="31">
        <v>0</v>
      </c>
      <c r="M2661" s="31">
        <v>0</v>
      </c>
      <c r="N2661" s="31">
        <v>0</v>
      </c>
      <c r="O2661" s="31">
        <v>0</v>
      </c>
    </row>
    <row r="2662" spans="1:15" x14ac:dyDescent="0.35">
      <c r="A2662" t="s">
        <v>23</v>
      </c>
      <c r="B2662" t="s">
        <v>23</v>
      </c>
      <c r="C2662" t="s">
        <v>32</v>
      </c>
      <c r="D2662" t="s">
        <v>222</v>
      </c>
      <c r="E2662" t="s">
        <v>246</v>
      </c>
      <c r="F2662" t="s">
        <v>292</v>
      </c>
      <c r="G2662">
        <v>2017</v>
      </c>
      <c r="H2662" s="31">
        <v>0</v>
      </c>
      <c r="I2662" s="31">
        <v>0</v>
      </c>
      <c r="J2662" s="31">
        <v>0</v>
      </c>
      <c r="K2662" s="31">
        <v>0</v>
      </c>
      <c r="L2662" s="31">
        <v>0</v>
      </c>
      <c r="M2662" s="31">
        <v>0</v>
      </c>
      <c r="N2662" s="31">
        <v>0</v>
      </c>
      <c r="O2662" s="31">
        <v>0</v>
      </c>
    </row>
    <row r="2663" spans="1:15" x14ac:dyDescent="0.35">
      <c r="A2663" t="s">
        <v>27</v>
      </c>
      <c r="B2663" t="s">
        <v>27</v>
      </c>
      <c r="C2663" t="s">
        <v>32</v>
      </c>
      <c r="D2663" t="s">
        <v>234</v>
      </c>
      <c r="E2663" t="s">
        <v>246</v>
      </c>
      <c r="F2663" t="s">
        <v>292</v>
      </c>
      <c r="G2663">
        <v>2017</v>
      </c>
      <c r="H2663" s="31">
        <v>0</v>
      </c>
      <c r="I2663" s="31">
        <v>0</v>
      </c>
      <c r="J2663" s="31">
        <v>0</v>
      </c>
      <c r="K2663" s="31">
        <v>0</v>
      </c>
      <c r="L2663" s="31">
        <v>0</v>
      </c>
      <c r="M2663" s="31">
        <v>0</v>
      </c>
      <c r="N2663" s="31">
        <v>0</v>
      </c>
      <c r="O2663" s="31">
        <v>0</v>
      </c>
    </row>
    <row r="2664" spans="1:15" x14ac:dyDescent="0.35">
      <c r="A2664" t="s">
        <v>38</v>
      </c>
      <c r="B2664" t="s">
        <v>38</v>
      </c>
      <c r="C2664" t="s">
        <v>39</v>
      </c>
      <c r="D2664" t="s">
        <v>237</v>
      </c>
      <c r="E2664" t="s">
        <v>246</v>
      </c>
      <c r="F2664" t="s">
        <v>292</v>
      </c>
      <c r="G2664">
        <v>2017</v>
      </c>
      <c r="H2664" s="31">
        <v>0</v>
      </c>
      <c r="I2664" s="31">
        <v>0</v>
      </c>
      <c r="J2664" s="31">
        <v>0</v>
      </c>
      <c r="K2664" s="31">
        <v>0</v>
      </c>
      <c r="L2664" s="31">
        <v>0</v>
      </c>
      <c r="M2664" s="31">
        <v>0</v>
      </c>
      <c r="N2664" s="31">
        <v>0</v>
      </c>
      <c r="O2664" s="31">
        <v>0</v>
      </c>
    </row>
    <row r="2665" spans="1:15" x14ac:dyDescent="0.35">
      <c r="A2665" t="s">
        <v>38</v>
      </c>
      <c r="B2665" t="s">
        <v>38</v>
      </c>
      <c r="C2665" t="s">
        <v>39</v>
      </c>
      <c r="D2665" t="s">
        <v>254</v>
      </c>
      <c r="E2665" t="s">
        <v>246</v>
      </c>
      <c r="F2665" t="s">
        <v>292</v>
      </c>
      <c r="G2665">
        <v>2017</v>
      </c>
      <c r="H2665" s="31">
        <v>0</v>
      </c>
      <c r="I2665" s="31">
        <v>0</v>
      </c>
      <c r="J2665" s="31">
        <v>0</v>
      </c>
      <c r="K2665" s="31">
        <v>0</v>
      </c>
      <c r="L2665" s="31">
        <v>0</v>
      </c>
      <c r="M2665" s="31">
        <v>0</v>
      </c>
      <c r="N2665" s="31">
        <v>0</v>
      </c>
      <c r="O2665" s="31">
        <v>0</v>
      </c>
    </row>
    <row r="2666" spans="1:15" x14ac:dyDescent="0.35">
      <c r="A2666" t="s">
        <v>23</v>
      </c>
      <c r="B2666" t="s">
        <v>23</v>
      </c>
      <c r="C2666" t="s">
        <v>32</v>
      </c>
      <c r="D2666" t="s">
        <v>255</v>
      </c>
      <c r="E2666" t="s">
        <v>246</v>
      </c>
      <c r="F2666" t="s">
        <v>292</v>
      </c>
      <c r="G2666">
        <v>2017</v>
      </c>
      <c r="H2666" s="31">
        <v>0</v>
      </c>
      <c r="I2666" s="31">
        <v>0</v>
      </c>
      <c r="J2666" s="31">
        <v>0</v>
      </c>
      <c r="K2666" s="31">
        <v>0</v>
      </c>
      <c r="L2666" s="31">
        <v>0</v>
      </c>
      <c r="M2666" s="31">
        <v>0</v>
      </c>
      <c r="N2666" s="31">
        <v>0</v>
      </c>
      <c r="O2666" s="31">
        <v>0</v>
      </c>
    </row>
    <row r="2667" spans="1:15" x14ac:dyDescent="0.35">
      <c r="A2667" t="s">
        <v>23</v>
      </c>
      <c r="B2667" t="s">
        <v>23</v>
      </c>
      <c r="C2667" t="s">
        <v>32</v>
      </c>
      <c r="D2667" t="s">
        <v>261</v>
      </c>
      <c r="E2667" t="s">
        <v>246</v>
      </c>
      <c r="F2667" t="s">
        <v>292</v>
      </c>
      <c r="G2667">
        <v>2017</v>
      </c>
      <c r="H2667" s="31">
        <v>0</v>
      </c>
      <c r="I2667" s="31">
        <v>0</v>
      </c>
      <c r="J2667" s="31">
        <v>0</v>
      </c>
      <c r="K2667" s="31">
        <v>0</v>
      </c>
      <c r="L2667" s="31">
        <v>0</v>
      </c>
      <c r="M2667" s="31">
        <v>0</v>
      </c>
      <c r="N2667" s="31">
        <v>0</v>
      </c>
      <c r="O2667" s="31">
        <v>0</v>
      </c>
    </row>
    <row r="2668" spans="1:15" x14ac:dyDescent="0.35">
      <c r="A2668" t="s">
        <v>38</v>
      </c>
      <c r="B2668" t="s">
        <v>38</v>
      </c>
      <c r="C2668" t="s">
        <v>39</v>
      </c>
      <c r="D2668" t="s">
        <v>269</v>
      </c>
      <c r="E2668" t="s">
        <v>246</v>
      </c>
      <c r="F2668" t="s">
        <v>292</v>
      </c>
      <c r="G2668">
        <v>2017</v>
      </c>
      <c r="H2668" s="31">
        <v>0</v>
      </c>
      <c r="I2668" s="31">
        <v>0</v>
      </c>
      <c r="J2668" s="31">
        <v>0</v>
      </c>
      <c r="K2668" s="31">
        <v>0</v>
      </c>
      <c r="L2668" s="31">
        <v>0</v>
      </c>
      <c r="M2668" s="31">
        <v>0</v>
      </c>
      <c r="N2668" s="31">
        <v>0</v>
      </c>
      <c r="O2668" s="31">
        <v>0</v>
      </c>
    </row>
    <row r="2669" spans="1:15" x14ac:dyDescent="0.35">
      <c r="A2669" t="s">
        <v>27</v>
      </c>
      <c r="B2669" t="s">
        <v>27</v>
      </c>
      <c r="C2669" t="s">
        <v>32</v>
      </c>
      <c r="D2669" t="s">
        <v>271</v>
      </c>
      <c r="E2669" t="s">
        <v>246</v>
      </c>
      <c r="F2669" t="s">
        <v>292</v>
      </c>
      <c r="G2669">
        <v>2017</v>
      </c>
      <c r="H2669" s="31">
        <v>0</v>
      </c>
      <c r="I2669" s="31">
        <v>0</v>
      </c>
      <c r="J2669" s="31">
        <v>0</v>
      </c>
      <c r="K2669" s="31">
        <v>0</v>
      </c>
      <c r="L2669" s="31">
        <v>0</v>
      </c>
      <c r="M2669" s="31">
        <v>0</v>
      </c>
      <c r="N2669" s="31">
        <v>0</v>
      </c>
      <c r="O2669" s="31">
        <v>0</v>
      </c>
    </row>
    <row r="2670" spans="1:15" x14ac:dyDescent="0.35">
      <c r="A2670" t="s">
        <v>38</v>
      </c>
      <c r="B2670" t="s">
        <v>38</v>
      </c>
      <c r="C2670" t="s">
        <v>39</v>
      </c>
      <c r="D2670" t="s">
        <v>274</v>
      </c>
      <c r="E2670" t="s">
        <v>246</v>
      </c>
      <c r="F2670" t="s">
        <v>292</v>
      </c>
      <c r="G2670">
        <v>2017</v>
      </c>
      <c r="H2670" s="31">
        <v>0</v>
      </c>
      <c r="I2670" s="31">
        <v>0</v>
      </c>
      <c r="J2670" s="31">
        <v>0</v>
      </c>
      <c r="K2670" s="31">
        <v>0</v>
      </c>
      <c r="L2670" s="31">
        <v>0</v>
      </c>
      <c r="M2670" s="31">
        <v>0</v>
      </c>
      <c r="N2670" s="31">
        <v>0</v>
      </c>
      <c r="O2670" s="31">
        <v>0</v>
      </c>
    </row>
    <row r="2671" spans="1:15" x14ac:dyDescent="0.35">
      <c r="A2671" t="s">
        <v>30</v>
      </c>
      <c r="B2671" t="s">
        <v>30</v>
      </c>
      <c r="C2671" t="s">
        <v>30</v>
      </c>
      <c r="D2671" t="s">
        <v>31</v>
      </c>
      <c r="E2671" t="s">
        <v>246</v>
      </c>
      <c r="F2671" t="s">
        <v>292</v>
      </c>
      <c r="G2671">
        <v>2018</v>
      </c>
      <c r="H2671" s="31">
        <v>374513.29800000001</v>
      </c>
      <c r="I2671" s="31">
        <v>319658.56099999999</v>
      </c>
      <c r="J2671" s="31">
        <v>54854.625999999997</v>
      </c>
      <c r="K2671" s="31">
        <v>32906.885999999999</v>
      </c>
      <c r="L2671" s="31">
        <v>31020.550999999999</v>
      </c>
      <c r="M2671" s="31">
        <v>21709.703000000001</v>
      </c>
      <c r="N2671" s="31">
        <v>9310.8490000000002</v>
      </c>
      <c r="O2671" s="31">
        <v>1886.3340000000001</v>
      </c>
    </row>
    <row r="2672" spans="1:15" x14ac:dyDescent="0.35">
      <c r="A2672" t="s">
        <v>38</v>
      </c>
      <c r="B2672" t="s">
        <v>38</v>
      </c>
      <c r="C2672" t="s">
        <v>39</v>
      </c>
      <c r="D2672" t="s">
        <v>39</v>
      </c>
      <c r="E2672" t="s">
        <v>246</v>
      </c>
      <c r="F2672" t="s">
        <v>292</v>
      </c>
      <c r="G2672">
        <v>2018</v>
      </c>
      <c r="H2672" s="31" t="s">
        <v>293</v>
      </c>
      <c r="I2672" s="31" t="s">
        <v>293</v>
      </c>
      <c r="J2672" s="31" t="s">
        <v>293</v>
      </c>
      <c r="K2672" s="31" t="s">
        <v>293</v>
      </c>
      <c r="L2672" s="31" t="s">
        <v>293</v>
      </c>
      <c r="M2672" s="31" t="s">
        <v>293</v>
      </c>
      <c r="N2672" s="31" t="s">
        <v>293</v>
      </c>
      <c r="O2672" s="31" t="s">
        <v>293</v>
      </c>
    </row>
    <row r="2673" spans="1:15" x14ac:dyDescent="0.35">
      <c r="A2673" t="s">
        <v>34</v>
      </c>
      <c r="B2673" t="s">
        <v>34</v>
      </c>
      <c r="C2673" t="s">
        <v>32</v>
      </c>
      <c r="D2673" t="s">
        <v>46</v>
      </c>
      <c r="E2673" t="s">
        <v>246</v>
      </c>
      <c r="F2673" t="s">
        <v>292</v>
      </c>
      <c r="G2673">
        <v>2018</v>
      </c>
      <c r="H2673" s="31">
        <v>2641.634</v>
      </c>
      <c r="I2673" s="31">
        <v>1666.89</v>
      </c>
      <c r="J2673" s="31">
        <v>974.63199999999995</v>
      </c>
      <c r="K2673" s="31">
        <v>132.33000000000001</v>
      </c>
      <c r="L2673" s="31">
        <v>116.45</v>
      </c>
      <c r="M2673" s="31">
        <v>82.85</v>
      </c>
      <c r="N2673" s="31">
        <v>33.6</v>
      </c>
      <c r="O2673" s="31">
        <v>15.88</v>
      </c>
    </row>
    <row r="2674" spans="1:15" x14ac:dyDescent="0.35">
      <c r="A2674" t="s">
        <v>34</v>
      </c>
      <c r="B2674" t="s">
        <v>34</v>
      </c>
      <c r="C2674" t="s">
        <v>24</v>
      </c>
      <c r="D2674" t="s">
        <v>47</v>
      </c>
      <c r="E2674" t="s">
        <v>246</v>
      </c>
      <c r="F2674" t="s">
        <v>292</v>
      </c>
      <c r="G2674">
        <v>2018</v>
      </c>
      <c r="H2674" s="31">
        <v>1053.9069999999999</v>
      </c>
      <c r="I2674" s="31">
        <v>1098.01</v>
      </c>
      <c r="J2674" s="31">
        <v>-44.103999999999999</v>
      </c>
      <c r="K2674" s="31">
        <v>202.52199999999999</v>
      </c>
      <c r="L2674" s="31">
        <v>201.14099999999999</v>
      </c>
      <c r="M2674" s="31">
        <v>91.25</v>
      </c>
      <c r="N2674" s="31">
        <v>110.006</v>
      </c>
      <c r="O2674" s="31">
        <v>1.266</v>
      </c>
    </row>
    <row r="2675" spans="1:15" x14ac:dyDescent="0.35">
      <c r="A2675" t="s">
        <v>34</v>
      </c>
      <c r="B2675" t="s">
        <v>34</v>
      </c>
      <c r="C2675" t="s">
        <v>24</v>
      </c>
      <c r="D2675" t="s">
        <v>54</v>
      </c>
      <c r="E2675" t="s">
        <v>246</v>
      </c>
      <c r="F2675" t="s">
        <v>292</v>
      </c>
      <c r="G2675">
        <v>2018</v>
      </c>
      <c r="H2675" s="31">
        <v>806.48</v>
      </c>
      <c r="I2675" s="31">
        <v>1905.7190000000001</v>
      </c>
      <c r="J2675" s="31">
        <v>-1099.239</v>
      </c>
      <c r="K2675" s="31">
        <v>1347.3489999999999</v>
      </c>
      <c r="L2675" s="31">
        <v>1367.6010000000001</v>
      </c>
      <c r="M2675" s="31">
        <v>894.43499999999995</v>
      </c>
      <c r="N2675" s="31">
        <v>473.28100000000001</v>
      </c>
      <c r="O2675" s="31">
        <v>-20.367000000000001</v>
      </c>
    </row>
    <row r="2676" spans="1:15" x14ac:dyDescent="0.35">
      <c r="A2676" t="s">
        <v>34</v>
      </c>
      <c r="B2676" t="s">
        <v>34</v>
      </c>
      <c r="C2676" t="s">
        <v>57</v>
      </c>
      <c r="D2676" t="s">
        <v>74</v>
      </c>
      <c r="E2676" t="s">
        <v>246</v>
      </c>
      <c r="F2676" t="s">
        <v>292</v>
      </c>
      <c r="G2676">
        <v>2018</v>
      </c>
      <c r="H2676" s="31">
        <v>5070.9009999999998</v>
      </c>
      <c r="I2676" s="31">
        <v>3770.9070000000002</v>
      </c>
      <c r="J2676" s="31">
        <v>1299.9929999999999</v>
      </c>
      <c r="K2676" s="31">
        <v>208.73599999999999</v>
      </c>
      <c r="L2676" s="31">
        <v>165.58500000000001</v>
      </c>
      <c r="M2676" s="31">
        <v>90.905000000000001</v>
      </c>
      <c r="N2676" s="31">
        <v>74.680000000000007</v>
      </c>
      <c r="O2676" s="31">
        <v>43.151000000000003</v>
      </c>
    </row>
    <row r="2677" spans="1:15" x14ac:dyDescent="0.35">
      <c r="A2677" t="s">
        <v>34</v>
      </c>
      <c r="B2677" t="s">
        <v>34</v>
      </c>
      <c r="C2677" t="s">
        <v>41</v>
      </c>
      <c r="D2677" t="s">
        <v>78</v>
      </c>
      <c r="E2677" t="s">
        <v>246</v>
      </c>
      <c r="F2677" t="s">
        <v>292</v>
      </c>
      <c r="G2677">
        <v>2018</v>
      </c>
      <c r="H2677" s="31">
        <v>1546.75</v>
      </c>
      <c r="I2677" s="31">
        <v>899.154</v>
      </c>
      <c r="J2677" s="31">
        <v>647.70799999999997</v>
      </c>
      <c r="K2677" s="31">
        <v>79.972999999999999</v>
      </c>
      <c r="L2677" s="31">
        <v>54.542999999999999</v>
      </c>
      <c r="M2677" s="31" t="s">
        <v>293</v>
      </c>
      <c r="N2677" s="31" t="s">
        <v>293</v>
      </c>
      <c r="O2677" s="31">
        <v>25.43</v>
      </c>
    </row>
    <row r="2678" spans="1:15" x14ac:dyDescent="0.35">
      <c r="A2678" t="s">
        <v>34</v>
      </c>
      <c r="B2678" t="s">
        <v>34</v>
      </c>
      <c r="C2678" t="s">
        <v>24</v>
      </c>
      <c r="D2678" t="s">
        <v>96</v>
      </c>
      <c r="E2678" t="s">
        <v>246</v>
      </c>
      <c r="F2678" t="s">
        <v>292</v>
      </c>
      <c r="G2678">
        <v>2018</v>
      </c>
      <c r="H2678" s="31">
        <v>2952.9259999999999</v>
      </c>
      <c r="I2678" s="31">
        <v>2478.6179999999999</v>
      </c>
      <c r="J2678" s="31">
        <v>474.197</v>
      </c>
      <c r="K2678" s="31">
        <v>217.48099999999999</v>
      </c>
      <c r="L2678" s="31">
        <v>213.56899999999999</v>
      </c>
      <c r="M2678" s="31">
        <v>119.09699999999999</v>
      </c>
      <c r="N2678" s="31">
        <v>94.587000000000003</v>
      </c>
      <c r="O2678" s="31">
        <v>3.9119999999999999</v>
      </c>
    </row>
    <row r="2679" spans="1:15" x14ac:dyDescent="0.35">
      <c r="A2679" t="s">
        <v>34</v>
      </c>
      <c r="B2679" t="s">
        <v>34</v>
      </c>
      <c r="C2679" t="s">
        <v>24</v>
      </c>
      <c r="D2679" t="s">
        <v>97</v>
      </c>
      <c r="E2679" t="s">
        <v>246</v>
      </c>
      <c r="F2679" t="s">
        <v>292</v>
      </c>
      <c r="G2679">
        <v>2018</v>
      </c>
      <c r="H2679" s="31">
        <v>24017.217000000001</v>
      </c>
      <c r="I2679" s="31">
        <v>21040.397000000001</v>
      </c>
      <c r="J2679" s="31">
        <v>2976.8209999999999</v>
      </c>
      <c r="K2679" s="31">
        <v>1695.319</v>
      </c>
      <c r="L2679" s="31">
        <v>1659.9929999999999</v>
      </c>
      <c r="M2679" s="31">
        <v>1112.607</v>
      </c>
      <c r="N2679" s="31">
        <v>547.38599999999997</v>
      </c>
      <c r="O2679" s="31">
        <v>35.210999999999999</v>
      </c>
    </row>
    <row r="2680" spans="1:15" x14ac:dyDescent="0.35">
      <c r="A2680" t="s">
        <v>34</v>
      </c>
      <c r="B2680" t="s">
        <v>34</v>
      </c>
      <c r="C2680" t="s">
        <v>24</v>
      </c>
      <c r="D2680" t="s">
        <v>106</v>
      </c>
      <c r="E2680" t="s">
        <v>246</v>
      </c>
      <c r="F2680" t="s">
        <v>292</v>
      </c>
      <c r="G2680">
        <v>2018</v>
      </c>
      <c r="H2680" s="31">
        <v>5588.5309999999999</v>
      </c>
      <c r="I2680" s="31">
        <v>5898.1490000000003</v>
      </c>
      <c r="J2680" s="31">
        <v>-309.50599999999997</v>
      </c>
      <c r="K2680" s="31">
        <v>540.25099999999998</v>
      </c>
      <c r="L2680" s="31">
        <v>539.44600000000003</v>
      </c>
      <c r="M2680" s="31">
        <v>398.48599999999999</v>
      </c>
      <c r="N2680" s="31">
        <v>140.845</v>
      </c>
      <c r="O2680" s="31">
        <v>0.92100000000000004</v>
      </c>
    </row>
    <row r="2681" spans="1:15" x14ac:dyDescent="0.35">
      <c r="A2681" t="s">
        <v>34</v>
      </c>
      <c r="B2681" t="s">
        <v>34</v>
      </c>
      <c r="C2681" t="s">
        <v>24</v>
      </c>
      <c r="D2681" t="s">
        <v>112</v>
      </c>
      <c r="E2681" t="s">
        <v>246</v>
      </c>
      <c r="F2681" t="s">
        <v>292</v>
      </c>
      <c r="G2681">
        <v>2018</v>
      </c>
      <c r="H2681" s="31">
        <v>24881.758000000002</v>
      </c>
      <c r="I2681" s="31">
        <v>25509.478999999999</v>
      </c>
      <c r="J2681" s="31">
        <v>-627.72199999999998</v>
      </c>
      <c r="K2681" s="31">
        <v>3723.3040000000001</v>
      </c>
      <c r="L2681" s="31">
        <v>3680.3829999999998</v>
      </c>
      <c r="M2681" s="31">
        <v>1851.008</v>
      </c>
      <c r="N2681" s="31">
        <v>1829.375</v>
      </c>
      <c r="O2681" s="31">
        <v>42.920999999999999</v>
      </c>
    </row>
    <row r="2682" spans="1:15" x14ac:dyDescent="0.35">
      <c r="A2682" t="s">
        <v>34</v>
      </c>
      <c r="B2682" t="s">
        <v>34</v>
      </c>
      <c r="C2682" t="s">
        <v>24</v>
      </c>
      <c r="D2682" t="s">
        <v>113</v>
      </c>
      <c r="E2682" t="s">
        <v>246</v>
      </c>
      <c r="F2682" t="s">
        <v>292</v>
      </c>
      <c r="G2682">
        <v>2018</v>
      </c>
      <c r="H2682" s="31">
        <v>8853.8670000000002</v>
      </c>
      <c r="I2682" s="31">
        <v>6577.2309999999998</v>
      </c>
      <c r="J2682" s="31">
        <v>2276.6350000000002</v>
      </c>
      <c r="K2682" s="31">
        <v>889.14200000000005</v>
      </c>
      <c r="L2682" s="31">
        <v>849.90300000000002</v>
      </c>
      <c r="M2682" s="31">
        <v>607.22199999999998</v>
      </c>
      <c r="N2682" s="31">
        <v>242.56700000000001</v>
      </c>
      <c r="O2682" s="31">
        <v>39.238999999999997</v>
      </c>
    </row>
    <row r="2683" spans="1:15" x14ac:dyDescent="0.35">
      <c r="A2683" t="s">
        <v>34</v>
      </c>
      <c r="B2683" t="s">
        <v>34</v>
      </c>
      <c r="C2683" t="s">
        <v>24</v>
      </c>
      <c r="D2683" t="s">
        <v>119</v>
      </c>
      <c r="E2683" t="s">
        <v>246</v>
      </c>
      <c r="F2683" t="s">
        <v>292</v>
      </c>
      <c r="G2683">
        <v>2018</v>
      </c>
      <c r="H2683" s="31">
        <v>20083.405999999999</v>
      </c>
      <c r="I2683" s="31">
        <v>18309.998</v>
      </c>
      <c r="J2683" s="31">
        <v>1773.4079999999999</v>
      </c>
      <c r="K2683" s="31">
        <v>1560.9179999999999</v>
      </c>
      <c r="L2683" s="31">
        <v>1458.3910000000001</v>
      </c>
      <c r="M2683" s="31">
        <v>1175.895</v>
      </c>
      <c r="N2683" s="31">
        <v>282.49599999999998</v>
      </c>
      <c r="O2683" s="31">
        <v>102.527</v>
      </c>
    </row>
    <row r="2684" spans="1:15" x14ac:dyDescent="0.35">
      <c r="A2684" t="s">
        <v>34</v>
      </c>
      <c r="B2684" t="s">
        <v>34</v>
      </c>
      <c r="C2684" t="s">
        <v>24</v>
      </c>
      <c r="D2684" t="s">
        <v>122</v>
      </c>
      <c r="E2684" t="s">
        <v>246</v>
      </c>
      <c r="F2684" t="s">
        <v>292</v>
      </c>
      <c r="G2684">
        <v>2018</v>
      </c>
      <c r="H2684" s="31">
        <v>133.65</v>
      </c>
      <c r="I2684" s="31">
        <v>98.703000000000003</v>
      </c>
      <c r="J2684" s="31">
        <v>34.948</v>
      </c>
      <c r="K2684" s="31">
        <v>17.491</v>
      </c>
      <c r="L2684" s="31">
        <v>17.03</v>
      </c>
      <c r="M2684" s="31" t="s">
        <v>293</v>
      </c>
      <c r="N2684" s="31">
        <v>8.0549999999999997</v>
      </c>
      <c r="O2684" s="31" t="s">
        <v>293</v>
      </c>
    </row>
    <row r="2685" spans="1:15" x14ac:dyDescent="0.35">
      <c r="A2685" t="s">
        <v>34</v>
      </c>
      <c r="B2685" t="s">
        <v>34</v>
      </c>
      <c r="C2685" t="s">
        <v>24</v>
      </c>
      <c r="D2685" t="s">
        <v>136</v>
      </c>
      <c r="E2685" t="s">
        <v>246</v>
      </c>
      <c r="F2685" t="s">
        <v>292</v>
      </c>
      <c r="G2685">
        <v>2018</v>
      </c>
      <c r="H2685" s="31">
        <v>371.47500000000002</v>
      </c>
      <c r="I2685" s="31">
        <v>285.50099999999998</v>
      </c>
      <c r="J2685" s="31">
        <v>85.861999999999995</v>
      </c>
      <c r="K2685" s="31">
        <v>77.671999999999997</v>
      </c>
      <c r="L2685" s="31">
        <v>74.91</v>
      </c>
      <c r="M2685" s="31">
        <v>38.548000000000002</v>
      </c>
      <c r="N2685" s="31">
        <v>36.362000000000002</v>
      </c>
      <c r="O2685" s="31">
        <v>2.762</v>
      </c>
    </row>
    <row r="2686" spans="1:15" x14ac:dyDescent="0.35">
      <c r="A2686" t="s">
        <v>34</v>
      </c>
      <c r="B2686" t="s">
        <v>34</v>
      </c>
      <c r="C2686" t="s">
        <v>24</v>
      </c>
      <c r="D2686" t="s">
        <v>137</v>
      </c>
      <c r="E2686" t="s">
        <v>246</v>
      </c>
      <c r="F2686" t="s">
        <v>292</v>
      </c>
      <c r="G2686">
        <v>2018</v>
      </c>
      <c r="H2686" s="31">
        <v>259.93200000000002</v>
      </c>
      <c r="I2686" s="31">
        <v>258.36900000000003</v>
      </c>
      <c r="J2686" s="31">
        <v>1.5629999999999999</v>
      </c>
      <c r="K2686" s="31">
        <v>15.534000000000001</v>
      </c>
      <c r="L2686" s="31">
        <v>15.534000000000001</v>
      </c>
      <c r="M2686" s="31" t="s">
        <v>293</v>
      </c>
      <c r="N2686" s="31" t="s">
        <v>293</v>
      </c>
      <c r="O2686" s="31">
        <v>0</v>
      </c>
    </row>
    <row r="2687" spans="1:15" x14ac:dyDescent="0.35">
      <c r="A2687" t="s">
        <v>34</v>
      </c>
      <c r="B2687" t="s">
        <v>34</v>
      </c>
      <c r="C2687" t="s">
        <v>24</v>
      </c>
      <c r="D2687" t="s">
        <v>142</v>
      </c>
      <c r="E2687" t="s">
        <v>246</v>
      </c>
      <c r="F2687" t="s">
        <v>292</v>
      </c>
      <c r="G2687">
        <v>2018</v>
      </c>
      <c r="H2687" s="31">
        <v>12163.864</v>
      </c>
      <c r="I2687" s="31">
        <v>13673.21</v>
      </c>
      <c r="J2687" s="31">
        <v>-1509.345</v>
      </c>
      <c r="K2687" s="31">
        <v>478.22899999999998</v>
      </c>
      <c r="L2687" s="31">
        <v>456.36599999999999</v>
      </c>
      <c r="M2687" s="31">
        <v>159.83199999999999</v>
      </c>
      <c r="N2687" s="31">
        <v>296.41899999999998</v>
      </c>
      <c r="O2687" s="31">
        <v>21.863</v>
      </c>
    </row>
    <row r="2688" spans="1:15" x14ac:dyDescent="0.35">
      <c r="A2688" t="s">
        <v>34</v>
      </c>
      <c r="B2688" t="s">
        <v>34</v>
      </c>
      <c r="C2688" t="s">
        <v>28</v>
      </c>
      <c r="D2688" t="s">
        <v>144</v>
      </c>
      <c r="E2688" t="s">
        <v>246</v>
      </c>
      <c r="F2688" t="s">
        <v>292</v>
      </c>
      <c r="G2688">
        <v>2018</v>
      </c>
      <c r="H2688" s="31">
        <v>434.113</v>
      </c>
      <c r="I2688" s="31">
        <v>249.21299999999999</v>
      </c>
      <c r="J2688" s="31">
        <v>185.012</v>
      </c>
      <c r="K2688" s="31">
        <v>118.982</v>
      </c>
      <c r="L2688" s="31">
        <v>117.14100000000001</v>
      </c>
      <c r="M2688" s="31" t="s">
        <v>293</v>
      </c>
      <c r="N2688" s="31">
        <v>74.334999999999994</v>
      </c>
      <c r="O2688" s="31" t="s">
        <v>293</v>
      </c>
    </row>
    <row r="2689" spans="1:15" x14ac:dyDescent="0.35">
      <c r="A2689" t="s">
        <v>34</v>
      </c>
      <c r="B2689" t="s">
        <v>34</v>
      </c>
      <c r="C2689" t="s">
        <v>24</v>
      </c>
      <c r="D2689" t="s">
        <v>145</v>
      </c>
      <c r="E2689" t="s">
        <v>246</v>
      </c>
      <c r="F2689" t="s">
        <v>292</v>
      </c>
      <c r="G2689">
        <v>2018</v>
      </c>
      <c r="H2689" s="31">
        <v>7903.91</v>
      </c>
      <c r="I2689" s="31">
        <v>5472.1869999999999</v>
      </c>
      <c r="J2689" s="31">
        <v>2431.723</v>
      </c>
      <c r="K2689" s="31">
        <v>310.57299999999998</v>
      </c>
      <c r="L2689" s="31">
        <v>236.12299999999999</v>
      </c>
      <c r="M2689" s="31">
        <v>180.429</v>
      </c>
      <c r="N2689" s="31">
        <v>55.694000000000003</v>
      </c>
      <c r="O2689" s="31">
        <v>74.45</v>
      </c>
    </row>
    <row r="2690" spans="1:15" x14ac:dyDescent="0.35">
      <c r="A2690" t="s">
        <v>34</v>
      </c>
      <c r="B2690" t="s">
        <v>34</v>
      </c>
      <c r="C2690" t="s">
        <v>32</v>
      </c>
      <c r="D2690" t="s">
        <v>147</v>
      </c>
      <c r="E2690" t="s">
        <v>246</v>
      </c>
      <c r="F2690" t="s">
        <v>292</v>
      </c>
      <c r="G2690">
        <v>2018</v>
      </c>
      <c r="H2690" s="31">
        <v>3910.029</v>
      </c>
      <c r="I2690" s="31">
        <v>1631.942</v>
      </c>
      <c r="J2690" s="31">
        <v>2278.087</v>
      </c>
      <c r="K2690" s="31">
        <v>208.851</v>
      </c>
      <c r="L2690" s="31">
        <v>188.13900000000001</v>
      </c>
      <c r="M2690" s="31">
        <v>109.086</v>
      </c>
      <c r="N2690" s="31">
        <v>79.168000000000006</v>
      </c>
      <c r="O2690" s="31">
        <v>20.713000000000001</v>
      </c>
    </row>
    <row r="2691" spans="1:15" x14ac:dyDescent="0.35">
      <c r="A2691" t="s">
        <v>34</v>
      </c>
      <c r="B2691" t="s">
        <v>34</v>
      </c>
      <c r="C2691" t="s">
        <v>32</v>
      </c>
      <c r="D2691" t="s">
        <v>154</v>
      </c>
      <c r="E2691" t="s">
        <v>246</v>
      </c>
      <c r="F2691" t="s">
        <v>292</v>
      </c>
      <c r="G2691">
        <v>2018</v>
      </c>
      <c r="H2691" s="31">
        <v>2689.98</v>
      </c>
      <c r="I2691" s="31">
        <v>2172.0149999999999</v>
      </c>
      <c r="J2691" s="31">
        <v>517.96500000000003</v>
      </c>
      <c r="K2691" s="31">
        <v>305.74</v>
      </c>
      <c r="L2691" s="31">
        <v>298.375</v>
      </c>
      <c r="M2691" s="31">
        <v>258.33100000000002</v>
      </c>
      <c r="N2691" s="31">
        <v>40.043999999999997</v>
      </c>
      <c r="O2691" s="31">
        <v>7.3639999999999999</v>
      </c>
    </row>
    <row r="2692" spans="1:15" x14ac:dyDescent="0.35">
      <c r="A2692" t="s">
        <v>34</v>
      </c>
      <c r="B2692" t="s">
        <v>34</v>
      </c>
      <c r="C2692" t="s">
        <v>24</v>
      </c>
      <c r="D2692" t="s">
        <v>159</v>
      </c>
      <c r="E2692" t="s">
        <v>246</v>
      </c>
      <c r="F2692" t="s">
        <v>292</v>
      </c>
      <c r="G2692">
        <v>2018</v>
      </c>
      <c r="H2692" s="31">
        <v>3167.415</v>
      </c>
      <c r="I2692" s="31">
        <v>3036.444</v>
      </c>
      <c r="J2692" s="31">
        <v>130.971</v>
      </c>
      <c r="K2692" s="31">
        <v>428.28899999999999</v>
      </c>
      <c r="L2692" s="31">
        <v>426.79300000000001</v>
      </c>
      <c r="M2692" s="31">
        <v>263.73899999999998</v>
      </c>
      <c r="N2692" s="31">
        <v>163.053</v>
      </c>
      <c r="O2692" s="31">
        <v>1.496</v>
      </c>
    </row>
    <row r="2693" spans="1:15" x14ac:dyDescent="0.35">
      <c r="A2693" t="s">
        <v>34</v>
      </c>
      <c r="B2693" t="s">
        <v>34</v>
      </c>
      <c r="C2693" t="s">
        <v>24</v>
      </c>
      <c r="D2693" t="s">
        <v>166</v>
      </c>
      <c r="E2693" t="s">
        <v>246</v>
      </c>
      <c r="F2693" t="s">
        <v>292</v>
      </c>
      <c r="G2693">
        <v>2018</v>
      </c>
      <c r="H2693" s="31">
        <v>12783.547</v>
      </c>
      <c r="I2693" s="31">
        <v>13946.986000000001</v>
      </c>
      <c r="J2693" s="31">
        <v>-1163.44</v>
      </c>
      <c r="K2693" s="31">
        <v>433.81200000000001</v>
      </c>
      <c r="L2693" s="31">
        <v>430.13</v>
      </c>
      <c r="M2693" s="31">
        <v>854.04600000000005</v>
      </c>
      <c r="N2693" s="31">
        <v>-423.916</v>
      </c>
      <c r="O2693" s="31">
        <v>3.6819999999999999</v>
      </c>
    </row>
    <row r="2694" spans="1:15" x14ac:dyDescent="0.35">
      <c r="A2694" t="s">
        <v>23</v>
      </c>
      <c r="B2694" t="s">
        <v>23</v>
      </c>
      <c r="C2694" t="s">
        <v>41</v>
      </c>
      <c r="D2694" t="s">
        <v>178</v>
      </c>
      <c r="E2694" t="s">
        <v>246</v>
      </c>
      <c r="F2694" t="s">
        <v>292</v>
      </c>
      <c r="G2694">
        <v>2018</v>
      </c>
      <c r="H2694" s="31">
        <v>1281.57</v>
      </c>
      <c r="I2694" s="31">
        <v>1396.9090000000001</v>
      </c>
      <c r="J2694" s="31">
        <v>-115.339</v>
      </c>
      <c r="K2694" s="31">
        <v>228.87299999999999</v>
      </c>
      <c r="L2694" s="31">
        <v>209.42599999999999</v>
      </c>
      <c r="M2694" s="31" t="s">
        <v>293</v>
      </c>
      <c r="N2694" s="31" t="s">
        <v>293</v>
      </c>
      <c r="O2694" s="31">
        <v>19.332000000000001</v>
      </c>
    </row>
    <row r="2695" spans="1:15" x14ac:dyDescent="0.35">
      <c r="A2695" t="s">
        <v>34</v>
      </c>
      <c r="B2695" t="s">
        <v>34</v>
      </c>
      <c r="C2695" t="s">
        <v>24</v>
      </c>
      <c r="D2695" t="s">
        <v>191</v>
      </c>
      <c r="E2695" t="s">
        <v>246</v>
      </c>
      <c r="F2695" t="s">
        <v>292</v>
      </c>
      <c r="G2695">
        <v>2018</v>
      </c>
      <c r="H2695" s="31">
        <v>34863.222999999998</v>
      </c>
      <c r="I2695" s="31">
        <v>34120.608999999997</v>
      </c>
      <c r="J2695" s="31">
        <v>742.61400000000003</v>
      </c>
      <c r="K2695" s="31">
        <v>3467.3890000000001</v>
      </c>
      <c r="L2695" s="31">
        <v>3329.306</v>
      </c>
      <c r="M2695" s="31">
        <v>4554.451</v>
      </c>
      <c r="N2695" s="31">
        <v>-1225.145</v>
      </c>
      <c r="O2695" s="31">
        <v>138.083</v>
      </c>
    </row>
    <row r="2696" spans="1:15" x14ac:dyDescent="0.35">
      <c r="A2696" t="s">
        <v>34</v>
      </c>
      <c r="B2696" t="s">
        <v>34</v>
      </c>
      <c r="C2696" t="s">
        <v>32</v>
      </c>
      <c r="D2696" t="s">
        <v>193</v>
      </c>
      <c r="E2696" t="s">
        <v>246</v>
      </c>
      <c r="F2696" t="s">
        <v>292</v>
      </c>
      <c r="G2696">
        <v>2018</v>
      </c>
      <c r="H2696" s="31">
        <v>184.78800000000001</v>
      </c>
      <c r="I2696" s="31">
        <v>134.32</v>
      </c>
      <c r="J2696" s="31">
        <v>50.356000000000002</v>
      </c>
      <c r="K2696" s="31">
        <v>13.003</v>
      </c>
      <c r="L2696" s="31">
        <v>13.003</v>
      </c>
      <c r="M2696" s="31" t="s">
        <v>293</v>
      </c>
      <c r="N2696" s="31" t="s">
        <v>293</v>
      </c>
      <c r="O2696" s="31">
        <v>0</v>
      </c>
    </row>
    <row r="2697" spans="1:15" x14ac:dyDescent="0.35">
      <c r="A2697" t="s">
        <v>34</v>
      </c>
      <c r="B2697" t="s">
        <v>34</v>
      </c>
      <c r="C2697" t="s">
        <v>24</v>
      </c>
      <c r="D2697" t="s">
        <v>291</v>
      </c>
      <c r="E2697" t="s">
        <v>246</v>
      </c>
      <c r="F2697" t="s">
        <v>292</v>
      </c>
      <c r="G2697">
        <v>2018</v>
      </c>
      <c r="H2697" s="31">
        <v>27886.491999999998</v>
      </c>
      <c r="I2697" s="31">
        <v>23276.501</v>
      </c>
      <c r="J2697" s="31">
        <v>4610.1019999999999</v>
      </c>
      <c r="K2697" s="31">
        <v>2799.9859999999999</v>
      </c>
      <c r="L2697" s="31">
        <v>2684.6869999999999</v>
      </c>
      <c r="M2697" s="31">
        <v>2037.8810000000001</v>
      </c>
      <c r="N2697" s="31">
        <v>646.69100000000003</v>
      </c>
      <c r="O2697" s="31">
        <v>115.3</v>
      </c>
    </row>
    <row r="2698" spans="1:15" x14ac:dyDescent="0.35">
      <c r="A2698" t="s">
        <v>34</v>
      </c>
      <c r="B2698" t="s">
        <v>34</v>
      </c>
      <c r="C2698" t="s">
        <v>24</v>
      </c>
      <c r="D2698" t="s">
        <v>212</v>
      </c>
      <c r="E2698" t="s">
        <v>246</v>
      </c>
      <c r="F2698" t="s">
        <v>292</v>
      </c>
      <c r="G2698">
        <v>2018</v>
      </c>
      <c r="H2698" s="31">
        <v>6899.3549999999996</v>
      </c>
      <c r="I2698" s="31">
        <v>4135.683</v>
      </c>
      <c r="J2698" s="31">
        <v>2763.672</v>
      </c>
      <c r="K2698" s="31">
        <v>333.01100000000002</v>
      </c>
      <c r="L2698" s="31">
        <v>310.45800000000003</v>
      </c>
      <c r="M2698" s="31">
        <v>172.834</v>
      </c>
      <c r="N2698" s="31">
        <v>137.62299999999999</v>
      </c>
      <c r="O2698" s="31">
        <v>22.439</v>
      </c>
    </row>
    <row r="2699" spans="1:15" x14ac:dyDescent="0.35">
      <c r="A2699" t="s">
        <v>34</v>
      </c>
      <c r="B2699" t="s">
        <v>34</v>
      </c>
      <c r="C2699" t="s">
        <v>24</v>
      </c>
      <c r="D2699" t="s">
        <v>213</v>
      </c>
      <c r="E2699" t="s">
        <v>246</v>
      </c>
      <c r="F2699" t="s">
        <v>292</v>
      </c>
      <c r="G2699">
        <v>2018</v>
      </c>
      <c r="H2699" s="31">
        <v>1522.6320000000001</v>
      </c>
      <c r="I2699" s="31">
        <v>1400.259</v>
      </c>
      <c r="J2699" s="31">
        <v>122.373</v>
      </c>
      <c r="K2699" s="31">
        <v>163.85900000000001</v>
      </c>
      <c r="L2699" s="31">
        <v>162.018</v>
      </c>
      <c r="M2699" s="31">
        <v>27.847000000000001</v>
      </c>
      <c r="N2699" s="31">
        <v>134.17099999999999</v>
      </c>
      <c r="O2699" s="31">
        <v>1.841</v>
      </c>
    </row>
    <row r="2700" spans="1:15" x14ac:dyDescent="0.35">
      <c r="A2700" t="s">
        <v>34</v>
      </c>
      <c r="B2700" t="s">
        <v>34</v>
      </c>
      <c r="C2700" t="s">
        <v>24</v>
      </c>
      <c r="D2700" t="s">
        <v>232</v>
      </c>
      <c r="E2700" t="s">
        <v>246</v>
      </c>
      <c r="F2700" t="s">
        <v>292</v>
      </c>
      <c r="G2700">
        <v>2018</v>
      </c>
      <c r="H2700" s="31">
        <v>821.33</v>
      </c>
      <c r="I2700" s="31">
        <v>407.42700000000002</v>
      </c>
      <c r="J2700" s="31">
        <v>414.01499999999999</v>
      </c>
      <c r="K2700" s="31">
        <v>29.228000000000002</v>
      </c>
      <c r="L2700" s="31">
        <v>25.66</v>
      </c>
      <c r="M2700" s="31">
        <v>13.808</v>
      </c>
      <c r="N2700" s="31">
        <v>11.737</v>
      </c>
      <c r="O2700" s="31">
        <v>3.6819999999999999</v>
      </c>
    </row>
    <row r="2701" spans="1:15" x14ac:dyDescent="0.35">
      <c r="A2701" t="s">
        <v>34</v>
      </c>
      <c r="B2701" t="s">
        <v>34</v>
      </c>
      <c r="C2701" t="s">
        <v>24</v>
      </c>
      <c r="D2701" t="s">
        <v>233</v>
      </c>
      <c r="E2701" t="s">
        <v>246</v>
      </c>
      <c r="F2701" t="s">
        <v>292</v>
      </c>
      <c r="G2701">
        <v>2018</v>
      </c>
      <c r="H2701" s="31">
        <v>256.13499999999999</v>
      </c>
      <c r="I2701" s="31">
        <v>164.02</v>
      </c>
      <c r="J2701" s="31">
        <v>92.114999999999995</v>
      </c>
      <c r="K2701" s="31">
        <v>23.129000000000001</v>
      </c>
      <c r="L2701" s="31">
        <v>22.783999999999999</v>
      </c>
      <c r="M2701" s="31" t="s">
        <v>293</v>
      </c>
      <c r="N2701" s="31" t="s">
        <v>293</v>
      </c>
      <c r="O2701" s="31">
        <v>0.34499999999999997</v>
      </c>
    </row>
    <row r="2702" spans="1:15" x14ac:dyDescent="0.35">
      <c r="A2702" t="s">
        <v>34</v>
      </c>
      <c r="B2702" t="s">
        <v>34</v>
      </c>
      <c r="C2702" t="s">
        <v>24</v>
      </c>
      <c r="D2702" t="s">
        <v>239</v>
      </c>
      <c r="E2702" t="s">
        <v>246</v>
      </c>
      <c r="F2702" t="s">
        <v>292</v>
      </c>
      <c r="G2702">
        <v>2018</v>
      </c>
      <c r="H2702" s="31">
        <v>14959.915999999999</v>
      </c>
      <c r="I2702" s="31">
        <v>12459.19</v>
      </c>
      <c r="J2702" s="31">
        <v>2500.837</v>
      </c>
      <c r="K2702" s="31">
        <v>754.39599999999996</v>
      </c>
      <c r="L2702" s="31">
        <v>683.97299999999996</v>
      </c>
      <c r="M2702" s="31">
        <v>308.27100000000002</v>
      </c>
      <c r="N2702" s="31">
        <v>375.702</v>
      </c>
      <c r="O2702" s="31">
        <v>70.537999999999997</v>
      </c>
    </row>
    <row r="2703" spans="1:15" x14ac:dyDescent="0.35">
      <c r="A2703" t="s">
        <v>34</v>
      </c>
      <c r="B2703" t="s">
        <v>34</v>
      </c>
      <c r="C2703" t="s">
        <v>24</v>
      </c>
      <c r="D2703" t="s">
        <v>246</v>
      </c>
      <c r="E2703" t="s">
        <v>246</v>
      </c>
      <c r="F2703" t="s">
        <v>292</v>
      </c>
      <c r="G2703">
        <v>2018</v>
      </c>
      <c r="H2703" s="31">
        <v>0</v>
      </c>
      <c r="I2703" s="31">
        <v>0</v>
      </c>
      <c r="J2703" s="31">
        <v>0</v>
      </c>
      <c r="K2703" s="31">
        <v>0</v>
      </c>
      <c r="L2703" s="31">
        <v>0</v>
      </c>
      <c r="M2703" s="31">
        <v>0</v>
      </c>
      <c r="N2703" s="31">
        <v>0</v>
      </c>
      <c r="O2703" s="31">
        <v>0</v>
      </c>
    </row>
    <row r="2704" spans="1:15" x14ac:dyDescent="0.35">
      <c r="A2704" t="s">
        <v>34</v>
      </c>
      <c r="B2704" t="s">
        <v>34</v>
      </c>
      <c r="C2704" t="s">
        <v>24</v>
      </c>
      <c r="D2704" t="s">
        <v>247</v>
      </c>
      <c r="E2704" t="s">
        <v>246</v>
      </c>
      <c r="F2704" t="s">
        <v>292</v>
      </c>
      <c r="G2704">
        <v>2018</v>
      </c>
      <c r="H2704" s="31">
        <v>10928.183999999999</v>
      </c>
      <c r="I2704" s="31">
        <v>8719.6579999999994</v>
      </c>
      <c r="J2704" s="31">
        <v>2208.5259999999998</v>
      </c>
      <c r="K2704" s="31">
        <v>1159.095</v>
      </c>
      <c r="L2704" s="31">
        <v>1136.7719999999999</v>
      </c>
      <c r="M2704" s="31">
        <v>555.09500000000003</v>
      </c>
      <c r="N2704" s="31">
        <v>581.67600000000004</v>
      </c>
      <c r="O2704" s="31">
        <v>22.323</v>
      </c>
    </row>
    <row r="2705" spans="1:15" x14ac:dyDescent="0.35">
      <c r="A2705" t="s">
        <v>23</v>
      </c>
      <c r="B2705" t="s">
        <v>23</v>
      </c>
      <c r="C2705" t="s">
        <v>24</v>
      </c>
      <c r="D2705" t="s">
        <v>258</v>
      </c>
      <c r="E2705" t="s">
        <v>246</v>
      </c>
      <c r="F2705" t="s">
        <v>292</v>
      </c>
      <c r="G2705">
        <v>2018</v>
      </c>
      <c r="H2705" s="31">
        <v>1338.626</v>
      </c>
      <c r="I2705" s="31">
        <v>1124.1369999999999</v>
      </c>
      <c r="J2705" s="31">
        <v>214.488</v>
      </c>
      <c r="K2705" s="31">
        <v>75.370999999999995</v>
      </c>
      <c r="L2705" s="31">
        <v>60.180999999999997</v>
      </c>
      <c r="M2705" s="31">
        <v>12.311999999999999</v>
      </c>
      <c r="N2705" s="31">
        <v>47.869</v>
      </c>
      <c r="O2705" s="31">
        <v>15.189</v>
      </c>
    </row>
    <row r="2706" spans="1:15" x14ac:dyDescent="0.35">
      <c r="A2706" t="s">
        <v>34</v>
      </c>
      <c r="B2706" t="s">
        <v>34</v>
      </c>
      <c r="C2706" t="s">
        <v>24</v>
      </c>
      <c r="D2706" t="s">
        <v>265</v>
      </c>
      <c r="E2706" t="s">
        <v>246</v>
      </c>
      <c r="F2706" t="s">
        <v>292</v>
      </c>
      <c r="G2706">
        <v>2018</v>
      </c>
      <c r="H2706" s="31">
        <v>22328.22</v>
      </c>
      <c r="I2706" s="31">
        <v>15539.18</v>
      </c>
      <c r="J2706" s="31">
        <v>6789.04</v>
      </c>
      <c r="K2706" s="31">
        <v>1035.51</v>
      </c>
      <c r="L2706" s="31">
        <v>858.07299999999998</v>
      </c>
      <c r="M2706" s="31">
        <v>730.46100000000001</v>
      </c>
      <c r="N2706" s="31">
        <v>127.61199999999999</v>
      </c>
      <c r="O2706" s="31">
        <v>177.43700000000001</v>
      </c>
    </row>
    <row r="2707" spans="1:15" x14ac:dyDescent="0.35">
      <c r="A2707" t="s">
        <v>34</v>
      </c>
      <c r="B2707" t="s">
        <v>34</v>
      </c>
      <c r="C2707" t="s">
        <v>57</v>
      </c>
      <c r="D2707" t="s">
        <v>266</v>
      </c>
      <c r="E2707" t="s">
        <v>246</v>
      </c>
      <c r="F2707" t="s">
        <v>292</v>
      </c>
      <c r="G2707">
        <v>2018</v>
      </c>
      <c r="H2707" s="31">
        <v>62088.720999999998</v>
      </c>
      <c r="I2707" s="31">
        <v>45898.036999999997</v>
      </c>
      <c r="J2707" s="31">
        <v>16190.683999999999</v>
      </c>
      <c r="K2707" s="31">
        <v>2919.1979999999999</v>
      </c>
      <c r="L2707" s="31">
        <v>2291.3789999999999</v>
      </c>
      <c r="M2707" s="31">
        <v>1143.6759999999999</v>
      </c>
      <c r="N2707" s="31">
        <v>1147.703</v>
      </c>
      <c r="O2707" s="31">
        <v>627.81899999999996</v>
      </c>
    </row>
    <row r="2708" spans="1:15" x14ac:dyDescent="0.35">
      <c r="A2708" t="s">
        <v>38</v>
      </c>
      <c r="B2708" t="s">
        <v>38</v>
      </c>
      <c r="C2708" t="s">
        <v>39</v>
      </c>
      <c r="D2708" t="s">
        <v>39</v>
      </c>
      <c r="E2708" t="s">
        <v>246</v>
      </c>
      <c r="F2708" t="s">
        <v>292</v>
      </c>
      <c r="G2708">
        <v>2018</v>
      </c>
      <c r="H2708" s="31">
        <v>0</v>
      </c>
      <c r="I2708" s="31">
        <v>0</v>
      </c>
      <c r="J2708" s="31">
        <v>0</v>
      </c>
      <c r="K2708" s="31">
        <v>0</v>
      </c>
      <c r="L2708" s="31">
        <v>0</v>
      </c>
      <c r="M2708" s="31">
        <v>0</v>
      </c>
      <c r="N2708" s="31">
        <v>0</v>
      </c>
      <c r="O2708" s="31">
        <v>0</v>
      </c>
    </row>
    <row r="2709" spans="1:15" x14ac:dyDescent="0.35">
      <c r="A2709" t="s">
        <v>34</v>
      </c>
      <c r="B2709" t="s">
        <v>34</v>
      </c>
      <c r="C2709" t="s">
        <v>24</v>
      </c>
      <c r="D2709" t="s">
        <v>165</v>
      </c>
      <c r="E2709" t="s">
        <v>246</v>
      </c>
      <c r="F2709" t="s">
        <v>292</v>
      </c>
      <c r="G2709">
        <v>2018</v>
      </c>
      <c r="H2709" s="31">
        <v>4447.7569999999996</v>
      </c>
      <c r="I2709" s="31">
        <v>3928.5630000000001</v>
      </c>
      <c r="J2709" s="31">
        <v>519.30499999999995</v>
      </c>
      <c r="K2709" s="31">
        <v>542.20699999999999</v>
      </c>
      <c r="L2709" s="31">
        <v>541.17200000000003</v>
      </c>
      <c r="M2709" s="31">
        <v>153.61799999999999</v>
      </c>
      <c r="N2709" s="31">
        <v>387.55399999999997</v>
      </c>
      <c r="O2709" s="31">
        <v>0.92100000000000004</v>
      </c>
    </row>
    <row r="2710" spans="1:15" x14ac:dyDescent="0.35">
      <c r="A2710" t="s">
        <v>23</v>
      </c>
      <c r="B2710" t="s">
        <v>23</v>
      </c>
      <c r="C2710" t="s">
        <v>24</v>
      </c>
      <c r="D2710" t="s">
        <v>25</v>
      </c>
      <c r="E2710" t="s">
        <v>246</v>
      </c>
      <c r="F2710" t="s">
        <v>292</v>
      </c>
      <c r="G2710">
        <v>2018</v>
      </c>
      <c r="H2710" s="31" t="s">
        <v>293</v>
      </c>
      <c r="I2710" s="31" t="s">
        <v>293</v>
      </c>
      <c r="J2710" s="31" t="s">
        <v>293</v>
      </c>
      <c r="K2710" s="31">
        <v>0.57499999999999996</v>
      </c>
      <c r="L2710" s="31">
        <v>0.57499999999999996</v>
      </c>
      <c r="M2710" s="31">
        <v>0</v>
      </c>
      <c r="N2710" s="31">
        <v>0.57499999999999996</v>
      </c>
      <c r="O2710" s="31">
        <v>0</v>
      </c>
    </row>
    <row r="2711" spans="1:15" x14ac:dyDescent="0.35">
      <c r="A2711" t="s">
        <v>34</v>
      </c>
      <c r="B2711" t="s">
        <v>34</v>
      </c>
      <c r="C2711" t="s">
        <v>24</v>
      </c>
      <c r="D2711" t="s">
        <v>35</v>
      </c>
      <c r="E2711" t="s">
        <v>246</v>
      </c>
      <c r="F2711" t="s">
        <v>292</v>
      </c>
      <c r="G2711">
        <v>2018</v>
      </c>
      <c r="H2711" s="31">
        <v>0</v>
      </c>
      <c r="I2711" s="31">
        <v>0</v>
      </c>
      <c r="J2711" s="31">
        <v>0</v>
      </c>
      <c r="K2711" s="31">
        <v>0</v>
      </c>
      <c r="L2711" s="31">
        <v>0</v>
      </c>
      <c r="M2711" s="31">
        <v>0</v>
      </c>
      <c r="N2711" s="31">
        <v>0</v>
      </c>
      <c r="O2711" s="31">
        <v>0</v>
      </c>
    </row>
    <row r="2712" spans="1:15" x14ac:dyDescent="0.35">
      <c r="A2712" t="s">
        <v>23</v>
      </c>
      <c r="B2712" t="s">
        <v>23</v>
      </c>
      <c r="C2712" t="s">
        <v>24</v>
      </c>
      <c r="D2712" t="s">
        <v>53</v>
      </c>
      <c r="E2712" t="s">
        <v>246</v>
      </c>
      <c r="F2712" t="s">
        <v>292</v>
      </c>
      <c r="G2712">
        <v>2018</v>
      </c>
      <c r="H2712" s="31">
        <v>84.968999999999994</v>
      </c>
      <c r="I2712" s="31" t="s">
        <v>293</v>
      </c>
      <c r="J2712" s="31" t="s">
        <v>293</v>
      </c>
      <c r="K2712" s="31">
        <v>2.6469999999999998</v>
      </c>
      <c r="L2712" s="31">
        <v>2.6469999999999998</v>
      </c>
      <c r="M2712" s="31">
        <v>0</v>
      </c>
      <c r="N2712" s="31">
        <v>2.6469999999999998</v>
      </c>
      <c r="O2712" s="31">
        <v>0</v>
      </c>
    </row>
    <row r="2713" spans="1:15" x14ac:dyDescent="0.35">
      <c r="A2713" t="s">
        <v>23</v>
      </c>
      <c r="B2713" t="s">
        <v>23</v>
      </c>
      <c r="C2713" t="s">
        <v>24</v>
      </c>
      <c r="D2713" t="s">
        <v>62</v>
      </c>
      <c r="E2713" t="s">
        <v>246</v>
      </c>
      <c r="F2713" t="s">
        <v>292</v>
      </c>
      <c r="G2713">
        <v>2018</v>
      </c>
      <c r="H2713" s="31">
        <v>137.66999999999999</v>
      </c>
      <c r="I2713" s="31" t="s">
        <v>293</v>
      </c>
      <c r="J2713" s="31" t="s">
        <v>293</v>
      </c>
      <c r="K2713" s="31">
        <v>29.573</v>
      </c>
      <c r="L2713" s="31">
        <v>29.573</v>
      </c>
      <c r="M2713" s="31" t="s">
        <v>293</v>
      </c>
      <c r="N2713" s="31">
        <v>27.962</v>
      </c>
      <c r="O2713" s="31" t="s">
        <v>293</v>
      </c>
    </row>
    <row r="2714" spans="1:15" x14ac:dyDescent="0.35">
      <c r="A2714" t="s">
        <v>23</v>
      </c>
      <c r="B2714" t="s">
        <v>23</v>
      </c>
      <c r="C2714" t="s">
        <v>24</v>
      </c>
      <c r="D2714" t="s">
        <v>68</v>
      </c>
      <c r="E2714" t="s">
        <v>246</v>
      </c>
      <c r="F2714" t="s">
        <v>292</v>
      </c>
      <c r="G2714">
        <v>2018</v>
      </c>
      <c r="H2714" s="31">
        <v>519.86300000000006</v>
      </c>
      <c r="I2714" s="31">
        <v>400.84</v>
      </c>
      <c r="J2714" s="31">
        <v>119.13500000000001</v>
      </c>
      <c r="K2714" s="31">
        <v>41.31</v>
      </c>
      <c r="L2714" s="31">
        <v>39.929000000000002</v>
      </c>
      <c r="M2714" s="31">
        <v>12.082000000000001</v>
      </c>
      <c r="N2714" s="31">
        <v>27.847000000000001</v>
      </c>
      <c r="O2714" s="31">
        <v>1.381</v>
      </c>
    </row>
    <row r="2715" spans="1:15" x14ac:dyDescent="0.35">
      <c r="A2715" t="s">
        <v>34</v>
      </c>
      <c r="B2715" t="s">
        <v>34</v>
      </c>
      <c r="C2715" t="s">
        <v>24</v>
      </c>
      <c r="D2715" t="s">
        <v>92</v>
      </c>
      <c r="E2715" t="s">
        <v>246</v>
      </c>
      <c r="F2715" t="s">
        <v>292</v>
      </c>
      <c r="G2715">
        <v>2018</v>
      </c>
      <c r="H2715" s="31">
        <v>628.39200000000005</v>
      </c>
      <c r="I2715" s="31">
        <v>475.983</v>
      </c>
      <c r="J2715" s="31">
        <v>152.40799999999999</v>
      </c>
      <c r="K2715" s="31">
        <v>46.603000000000002</v>
      </c>
      <c r="L2715" s="31">
        <v>42.115000000000002</v>
      </c>
      <c r="M2715" s="31" t="s">
        <v>293</v>
      </c>
      <c r="N2715" s="31" t="s">
        <v>293</v>
      </c>
      <c r="O2715" s="31">
        <v>4.6029999999999998</v>
      </c>
    </row>
    <row r="2716" spans="1:15" x14ac:dyDescent="0.35">
      <c r="A2716" t="s">
        <v>34</v>
      </c>
      <c r="B2716" t="s">
        <v>34</v>
      </c>
      <c r="C2716" t="s">
        <v>24</v>
      </c>
      <c r="D2716" t="s">
        <v>95</v>
      </c>
      <c r="E2716" t="s">
        <v>246</v>
      </c>
      <c r="F2716" t="s">
        <v>292</v>
      </c>
      <c r="G2716">
        <v>2018</v>
      </c>
      <c r="H2716" s="31">
        <v>1500.971</v>
      </c>
      <c r="I2716" s="31">
        <v>771.64400000000001</v>
      </c>
      <c r="J2716" s="31">
        <v>729.327</v>
      </c>
      <c r="K2716" s="31">
        <v>117.946</v>
      </c>
      <c r="L2716" s="31">
        <v>92.745999999999995</v>
      </c>
      <c r="M2716" s="31" t="s">
        <v>293</v>
      </c>
      <c r="N2716" s="31">
        <v>8.17</v>
      </c>
      <c r="O2716" s="31" t="s">
        <v>293</v>
      </c>
    </row>
    <row r="2717" spans="1:15" x14ac:dyDescent="0.35">
      <c r="A2717" t="s">
        <v>34</v>
      </c>
      <c r="B2717" t="s">
        <v>34</v>
      </c>
      <c r="C2717" t="s">
        <v>24</v>
      </c>
      <c r="D2717" t="s">
        <v>110</v>
      </c>
      <c r="E2717" t="s">
        <v>246</v>
      </c>
      <c r="F2717" t="s">
        <v>292</v>
      </c>
      <c r="G2717">
        <v>2018</v>
      </c>
      <c r="H2717" s="31">
        <v>0</v>
      </c>
      <c r="I2717" s="31">
        <v>0</v>
      </c>
      <c r="J2717" s="31">
        <v>0</v>
      </c>
      <c r="K2717" s="31">
        <v>0</v>
      </c>
      <c r="L2717" s="31">
        <v>0</v>
      </c>
      <c r="M2717" s="31">
        <v>0</v>
      </c>
      <c r="N2717" s="31">
        <v>0</v>
      </c>
      <c r="O2717" s="31">
        <v>0</v>
      </c>
    </row>
    <row r="2718" spans="1:15" x14ac:dyDescent="0.35">
      <c r="A2718" t="s">
        <v>34</v>
      </c>
      <c r="B2718" t="s">
        <v>34</v>
      </c>
      <c r="C2718" t="s">
        <v>24</v>
      </c>
      <c r="D2718" t="s">
        <v>121</v>
      </c>
      <c r="E2718" t="s">
        <v>246</v>
      </c>
      <c r="F2718" t="s">
        <v>292</v>
      </c>
      <c r="G2718">
        <v>2018</v>
      </c>
      <c r="H2718" s="31" t="s">
        <v>293</v>
      </c>
      <c r="I2718" s="31">
        <v>3.6850000000000001</v>
      </c>
      <c r="J2718" s="31" t="s">
        <v>293</v>
      </c>
      <c r="K2718" s="31">
        <v>-0.115</v>
      </c>
      <c r="L2718" s="31">
        <v>-0.115</v>
      </c>
      <c r="M2718" s="31">
        <v>0</v>
      </c>
      <c r="N2718" s="31">
        <v>-0.115</v>
      </c>
      <c r="O2718" s="31">
        <v>0</v>
      </c>
    </row>
    <row r="2719" spans="1:15" x14ac:dyDescent="0.35">
      <c r="A2719" t="s">
        <v>38</v>
      </c>
      <c r="B2719" t="s">
        <v>38</v>
      </c>
      <c r="C2719" t="s">
        <v>39</v>
      </c>
      <c r="D2719" t="s">
        <v>129</v>
      </c>
      <c r="E2719" t="s">
        <v>246</v>
      </c>
      <c r="F2719" t="s">
        <v>292</v>
      </c>
      <c r="G2719">
        <v>2018</v>
      </c>
      <c r="H2719" s="31" t="s">
        <v>293</v>
      </c>
      <c r="I2719" s="31" t="s">
        <v>293</v>
      </c>
      <c r="J2719" s="31">
        <v>0</v>
      </c>
      <c r="K2719" s="31">
        <v>2.6469999999999998</v>
      </c>
      <c r="L2719" s="31">
        <v>2.6469999999999998</v>
      </c>
      <c r="M2719" s="31" t="s">
        <v>293</v>
      </c>
      <c r="N2719" s="31" t="s">
        <v>293</v>
      </c>
      <c r="O2719" s="31">
        <v>0</v>
      </c>
    </row>
    <row r="2720" spans="1:15" x14ac:dyDescent="0.35">
      <c r="A2720" t="s">
        <v>38</v>
      </c>
      <c r="B2720" t="s">
        <v>38</v>
      </c>
      <c r="C2720" t="s">
        <v>39</v>
      </c>
      <c r="D2720" t="s">
        <v>39</v>
      </c>
      <c r="E2720" t="s">
        <v>246</v>
      </c>
      <c r="F2720" t="s">
        <v>292</v>
      </c>
      <c r="G2720">
        <v>2018</v>
      </c>
      <c r="H2720" s="31">
        <v>0</v>
      </c>
      <c r="I2720" s="31">
        <v>0</v>
      </c>
      <c r="J2720" s="31">
        <v>0</v>
      </c>
      <c r="K2720" s="31">
        <v>0</v>
      </c>
      <c r="L2720" s="31">
        <v>0</v>
      </c>
      <c r="M2720" s="31">
        <v>0</v>
      </c>
      <c r="N2720" s="31">
        <v>0</v>
      </c>
      <c r="O2720" s="31">
        <v>0</v>
      </c>
    </row>
    <row r="2721" spans="1:15" x14ac:dyDescent="0.35">
      <c r="A2721" t="s">
        <v>34</v>
      </c>
      <c r="B2721" t="s">
        <v>34</v>
      </c>
      <c r="C2721" t="s">
        <v>24</v>
      </c>
      <c r="D2721" t="s">
        <v>143</v>
      </c>
      <c r="E2721" t="s">
        <v>246</v>
      </c>
      <c r="F2721" t="s">
        <v>292</v>
      </c>
      <c r="G2721">
        <v>2018</v>
      </c>
      <c r="H2721" s="31">
        <v>0</v>
      </c>
      <c r="I2721" s="31">
        <v>0</v>
      </c>
      <c r="J2721" s="31">
        <v>0</v>
      </c>
      <c r="K2721" s="31">
        <v>0</v>
      </c>
      <c r="L2721" s="31">
        <v>0</v>
      </c>
      <c r="M2721" s="31">
        <v>0</v>
      </c>
      <c r="N2721" s="31">
        <v>0</v>
      </c>
      <c r="O2721" s="31">
        <v>0</v>
      </c>
    </row>
    <row r="2722" spans="1:15" x14ac:dyDescent="0.35">
      <c r="A2722" t="s">
        <v>38</v>
      </c>
      <c r="B2722" t="s">
        <v>38</v>
      </c>
      <c r="C2722" t="s">
        <v>39</v>
      </c>
      <c r="D2722" t="s">
        <v>148</v>
      </c>
      <c r="E2722" t="s">
        <v>246</v>
      </c>
      <c r="F2722" t="s">
        <v>292</v>
      </c>
      <c r="G2722">
        <v>2018</v>
      </c>
      <c r="H2722" s="31" t="s">
        <v>293</v>
      </c>
      <c r="I2722" s="31" t="s">
        <v>293</v>
      </c>
      <c r="J2722" s="31">
        <v>0</v>
      </c>
      <c r="K2722" s="31">
        <v>24.28</v>
      </c>
      <c r="L2722" s="31">
        <v>15.419</v>
      </c>
      <c r="M2722" s="31" t="s">
        <v>293</v>
      </c>
      <c r="N2722" s="31">
        <v>-30.724</v>
      </c>
      <c r="O2722" s="31" t="s">
        <v>293</v>
      </c>
    </row>
    <row r="2723" spans="1:15" x14ac:dyDescent="0.35">
      <c r="A2723" t="s">
        <v>23</v>
      </c>
      <c r="B2723" t="s">
        <v>23</v>
      </c>
      <c r="C2723" t="s">
        <v>24</v>
      </c>
      <c r="D2723" t="s">
        <v>155</v>
      </c>
      <c r="E2723" t="s">
        <v>246</v>
      </c>
      <c r="F2723" t="s">
        <v>292</v>
      </c>
      <c r="G2723">
        <v>2018</v>
      </c>
      <c r="H2723" s="31">
        <v>0</v>
      </c>
      <c r="I2723" s="31">
        <v>0</v>
      </c>
      <c r="J2723" s="31">
        <v>0</v>
      </c>
      <c r="K2723" s="31">
        <v>0</v>
      </c>
      <c r="L2723" s="31">
        <v>0</v>
      </c>
      <c r="M2723" s="31">
        <v>0</v>
      </c>
      <c r="N2723" s="31">
        <v>0</v>
      </c>
      <c r="O2723" s="31">
        <v>0</v>
      </c>
    </row>
    <row r="2724" spans="1:15" x14ac:dyDescent="0.35">
      <c r="A2724" t="s">
        <v>34</v>
      </c>
      <c r="B2724" t="s">
        <v>34</v>
      </c>
      <c r="C2724" t="s">
        <v>24</v>
      </c>
      <c r="D2724" t="s">
        <v>164</v>
      </c>
      <c r="E2724" t="s">
        <v>246</v>
      </c>
      <c r="F2724" t="s">
        <v>292</v>
      </c>
      <c r="G2724">
        <v>2018</v>
      </c>
      <c r="H2724" s="31">
        <v>0</v>
      </c>
      <c r="I2724" s="31">
        <v>0</v>
      </c>
      <c r="J2724" s="31">
        <v>0</v>
      </c>
      <c r="K2724" s="31">
        <v>0.115</v>
      </c>
      <c r="L2724" s="31">
        <v>0.115</v>
      </c>
      <c r="M2724" s="31" t="s">
        <v>293</v>
      </c>
      <c r="N2724" s="31" t="s">
        <v>293</v>
      </c>
      <c r="O2724" s="31">
        <v>0</v>
      </c>
    </row>
    <row r="2725" spans="1:15" x14ac:dyDescent="0.35">
      <c r="A2725" t="s">
        <v>23</v>
      </c>
      <c r="B2725" t="s">
        <v>23</v>
      </c>
      <c r="C2725" t="s">
        <v>24</v>
      </c>
      <c r="D2725" t="s">
        <v>199</v>
      </c>
      <c r="E2725" t="s">
        <v>246</v>
      </c>
      <c r="F2725" t="s">
        <v>292</v>
      </c>
      <c r="G2725">
        <v>2018</v>
      </c>
      <c r="H2725" s="31">
        <v>11.724</v>
      </c>
      <c r="I2725" s="31" t="s">
        <v>293</v>
      </c>
      <c r="J2725" s="31" t="s">
        <v>293</v>
      </c>
      <c r="K2725" s="31">
        <v>2.6469999999999998</v>
      </c>
      <c r="L2725" s="31">
        <v>2.532</v>
      </c>
      <c r="M2725" s="31" t="s">
        <v>293</v>
      </c>
      <c r="N2725" s="31">
        <v>2.532</v>
      </c>
      <c r="O2725" s="31" t="s">
        <v>293</v>
      </c>
    </row>
    <row r="2726" spans="1:15" x14ac:dyDescent="0.35">
      <c r="A2726" t="s">
        <v>34</v>
      </c>
      <c r="B2726" t="s">
        <v>34</v>
      </c>
      <c r="C2726" t="s">
        <v>28</v>
      </c>
      <c r="D2726" t="s">
        <v>172</v>
      </c>
      <c r="E2726" t="s">
        <v>246</v>
      </c>
      <c r="F2726" t="s">
        <v>292</v>
      </c>
      <c r="G2726">
        <v>2018</v>
      </c>
      <c r="H2726" s="31">
        <v>370.358</v>
      </c>
      <c r="I2726" s="31">
        <v>376.61099999999999</v>
      </c>
      <c r="J2726" s="31">
        <v>-6.2530000000000001</v>
      </c>
      <c r="K2726" s="31">
        <v>196.654</v>
      </c>
      <c r="L2726" s="31">
        <v>196.654</v>
      </c>
      <c r="M2726" s="31" t="s">
        <v>293</v>
      </c>
      <c r="N2726" s="31" t="s">
        <v>293</v>
      </c>
      <c r="O2726" s="31">
        <v>0</v>
      </c>
    </row>
    <row r="2727" spans="1:15" x14ac:dyDescent="0.35">
      <c r="A2727" t="s">
        <v>27</v>
      </c>
      <c r="B2727" t="s">
        <v>27</v>
      </c>
      <c r="C2727" t="s">
        <v>24</v>
      </c>
      <c r="D2727" t="s">
        <v>180</v>
      </c>
      <c r="E2727" t="s">
        <v>246</v>
      </c>
      <c r="F2727" t="s">
        <v>292</v>
      </c>
      <c r="G2727">
        <v>2018</v>
      </c>
      <c r="H2727" s="31" t="s">
        <v>293</v>
      </c>
      <c r="I2727" s="31" t="s">
        <v>293</v>
      </c>
      <c r="J2727" s="31" t="s">
        <v>293</v>
      </c>
      <c r="K2727" s="31">
        <v>0.23</v>
      </c>
      <c r="L2727" s="31">
        <v>0.115</v>
      </c>
      <c r="M2727" s="31" t="s">
        <v>293</v>
      </c>
      <c r="N2727" s="31">
        <v>0.115</v>
      </c>
      <c r="O2727" s="31" t="s">
        <v>293</v>
      </c>
    </row>
    <row r="2728" spans="1:15" x14ac:dyDescent="0.35">
      <c r="A2728" t="s">
        <v>23</v>
      </c>
      <c r="B2728" t="s">
        <v>23</v>
      </c>
      <c r="C2728" t="s">
        <v>24</v>
      </c>
      <c r="D2728" t="s">
        <v>183</v>
      </c>
      <c r="E2728" t="s">
        <v>246</v>
      </c>
      <c r="F2728" t="s">
        <v>292</v>
      </c>
      <c r="G2728">
        <v>2018</v>
      </c>
      <c r="H2728" s="31" t="s">
        <v>293</v>
      </c>
      <c r="I2728" s="31" t="s">
        <v>293</v>
      </c>
      <c r="J2728" s="31">
        <v>0</v>
      </c>
      <c r="K2728" s="31">
        <v>0.115</v>
      </c>
      <c r="L2728" s="31">
        <v>0.115</v>
      </c>
      <c r="M2728" s="31">
        <v>0</v>
      </c>
      <c r="N2728" s="31">
        <v>0.115</v>
      </c>
      <c r="O2728" s="31">
        <v>0</v>
      </c>
    </row>
    <row r="2729" spans="1:15" x14ac:dyDescent="0.35">
      <c r="A2729" t="s">
        <v>34</v>
      </c>
      <c r="B2729" t="s">
        <v>34</v>
      </c>
      <c r="C2729" t="s">
        <v>24</v>
      </c>
      <c r="D2729" t="s">
        <v>217</v>
      </c>
      <c r="E2729" t="s">
        <v>246</v>
      </c>
      <c r="F2729" t="s">
        <v>292</v>
      </c>
      <c r="G2729">
        <v>2018</v>
      </c>
      <c r="H2729" s="31">
        <v>619.90599999999995</v>
      </c>
      <c r="I2729" s="31">
        <v>221.18799999999999</v>
      </c>
      <c r="J2729" s="31">
        <v>398.71800000000002</v>
      </c>
      <c r="K2729" s="31">
        <v>71.802999999999997</v>
      </c>
      <c r="L2729" s="31">
        <v>65.013999999999996</v>
      </c>
      <c r="M2729" s="31">
        <v>9.5510000000000002</v>
      </c>
      <c r="N2729" s="31">
        <v>55.463000000000001</v>
      </c>
      <c r="O2729" s="31">
        <v>6.7889999999999997</v>
      </c>
    </row>
    <row r="2730" spans="1:15" x14ac:dyDescent="0.35">
      <c r="A2730" t="s">
        <v>23</v>
      </c>
      <c r="B2730" t="s">
        <v>23</v>
      </c>
      <c r="C2730" t="s">
        <v>24</v>
      </c>
      <c r="D2730" t="s">
        <v>218</v>
      </c>
      <c r="E2730" t="s">
        <v>246</v>
      </c>
      <c r="F2730" t="s">
        <v>292</v>
      </c>
      <c r="G2730">
        <v>2018</v>
      </c>
      <c r="H2730" s="31">
        <v>6145.7979999999998</v>
      </c>
      <c r="I2730" s="31">
        <v>4824.7020000000002</v>
      </c>
      <c r="J2730" s="31">
        <v>1321.2080000000001</v>
      </c>
      <c r="K2730" s="31">
        <v>887.76099999999997</v>
      </c>
      <c r="L2730" s="31">
        <v>832.18299999999999</v>
      </c>
      <c r="M2730" s="31">
        <v>360.16800000000001</v>
      </c>
      <c r="N2730" s="31">
        <v>472.01499999999999</v>
      </c>
      <c r="O2730" s="31">
        <v>55.694000000000003</v>
      </c>
    </row>
    <row r="2731" spans="1:15" x14ac:dyDescent="0.35">
      <c r="A2731" t="s">
        <v>34</v>
      </c>
      <c r="B2731" t="s">
        <v>34</v>
      </c>
      <c r="C2731" t="s">
        <v>24</v>
      </c>
      <c r="D2731" t="s">
        <v>223</v>
      </c>
      <c r="E2731" t="s">
        <v>246</v>
      </c>
      <c r="F2731" t="s">
        <v>292</v>
      </c>
      <c r="G2731">
        <v>2018</v>
      </c>
      <c r="H2731" s="31">
        <v>0</v>
      </c>
      <c r="I2731" s="31">
        <v>0</v>
      </c>
      <c r="J2731" s="31">
        <v>0</v>
      </c>
      <c r="K2731" s="31">
        <v>0</v>
      </c>
      <c r="L2731" s="31">
        <v>0</v>
      </c>
      <c r="M2731" s="31">
        <v>0</v>
      </c>
      <c r="N2731" s="31">
        <v>0</v>
      </c>
      <c r="O2731" s="31">
        <v>0</v>
      </c>
    </row>
    <row r="2732" spans="1:15" x14ac:dyDescent="0.35">
      <c r="A2732" t="s">
        <v>23</v>
      </c>
      <c r="B2732" t="s">
        <v>23</v>
      </c>
      <c r="C2732" t="s">
        <v>24</v>
      </c>
      <c r="D2732" t="s">
        <v>227</v>
      </c>
      <c r="E2732" t="s">
        <v>246</v>
      </c>
      <c r="F2732" t="s">
        <v>292</v>
      </c>
      <c r="G2732">
        <v>2018</v>
      </c>
      <c r="H2732" s="31">
        <v>222.751</v>
      </c>
      <c r="I2732" s="31">
        <v>183.33699999999999</v>
      </c>
      <c r="J2732" s="31">
        <v>39.414000000000001</v>
      </c>
      <c r="K2732" s="31">
        <v>8.4</v>
      </c>
      <c r="L2732" s="31">
        <v>7.94</v>
      </c>
      <c r="M2732" s="31" t="s">
        <v>293</v>
      </c>
      <c r="N2732" s="31">
        <v>4.1429999999999998</v>
      </c>
      <c r="O2732" s="31" t="s">
        <v>293</v>
      </c>
    </row>
    <row r="2733" spans="1:15" x14ac:dyDescent="0.35">
      <c r="A2733" t="s">
        <v>38</v>
      </c>
      <c r="B2733" t="s">
        <v>38</v>
      </c>
      <c r="C2733" t="s">
        <v>39</v>
      </c>
      <c r="D2733" t="s">
        <v>39</v>
      </c>
      <c r="E2733" t="s">
        <v>246</v>
      </c>
      <c r="F2733" t="s">
        <v>292</v>
      </c>
      <c r="G2733">
        <v>2018</v>
      </c>
      <c r="H2733" s="31">
        <v>0</v>
      </c>
      <c r="I2733" s="31">
        <v>0</v>
      </c>
      <c r="J2733" s="31">
        <v>0</v>
      </c>
      <c r="K2733" s="31">
        <v>0</v>
      </c>
      <c r="L2733" s="31">
        <v>0</v>
      </c>
      <c r="M2733" s="31">
        <v>0</v>
      </c>
      <c r="N2733" s="31">
        <v>0</v>
      </c>
      <c r="O2733" s="31">
        <v>0</v>
      </c>
    </row>
    <row r="2734" spans="1:15" x14ac:dyDescent="0.35">
      <c r="A2734" t="s">
        <v>27</v>
      </c>
      <c r="B2734" t="s">
        <v>27</v>
      </c>
      <c r="C2734" t="s">
        <v>24</v>
      </c>
      <c r="D2734" t="s">
        <v>263</v>
      </c>
      <c r="E2734" t="s">
        <v>246</v>
      </c>
      <c r="F2734" t="s">
        <v>292</v>
      </c>
      <c r="G2734">
        <v>2018</v>
      </c>
      <c r="H2734" s="31">
        <v>352.15800000000002</v>
      </c>
      <c r="I2734" s="31">
        <v>297.78300000000002</v>
      </c>
      <c r="J2734" s="31">
        <v>54.264000000000003</v>
      </c>
      <c r="K2734" s="31">
        <v>91.364999999999995</v>
      </c>
      <c r="L2734" s="31">
        <v>90.79</v>
      </c>
      <c r="M2734" s="31">
        <v>13.003</v>
      </c>
      <c r="N2734" s="31">
        <v>77.787000000000006</v>
      </c>
      <c r="O2734" s="31">
        <v>0.46</v>
      </c>
    </row>
    <row r="2735" spans="1:15" x14ac:dyDescent="0.35">
      <c r="A2735" t="s">
        <v>27</v>
      </c>
      <c r="B2735" t="s">
        <v>27</v>
      </c>
      <c r="C2735" t="s">
        <v>28</v>
      </c>
      <c r="D2735" t="s">
        <v>29</v>
      </c>
      <c r="E2735" t="s">
        <v>246</v>
      </c>
      <c r="F2735" t="s">
        <v>292</v>
      </c>
      <c r="G2735">
        <v>2018</v>
      </c>
      <c r="H2735" s="31" t="s">
        <v>293</v>
      </c>
      <c r="I2735" s="31" t="s">
        <v>293</v>
      </c>
      <c r="J2735" s="31">
        <v>0</v>
      </c>
      <c r="K2735" s="31">
        <v>12.773</v>
      </c>
      <c r="L2735" s="31">
        <v>12.773</v>
      </c>
      <c r="M2735" s="31">
        <v>0</v>
      </c>
      <c r="N2735" s="31">
        <v>12.773</v>
      </c>
      <c r="O2735" s="31">
        <v>0</v>
      </c>
    </row>
    <row r="2736" spans="1:15" x14ac:dyDescent="0.35">
      <c r="A2736" t="s">
        <v>27</v>
      </c>
      <c r="B2736" t="s">
        <v>27</v>
      </c>
      <c r="C2736" t="s">
        <v>28</v>
      </c>
      <c r="D2736" t="s">
        <v>102</v>
      </c>
      <c r="E2736" t="s">
        <v>246</v>
      </c>
      <c r="F2736" t="s">
        <v>292</v>
      </c>
      <c r="G2736">
        <v>2018</v>
      </c>
      <c r="H2736" s="31">
        <v>93.007999999999996</v>
      </c>
      <c r="I2736" s="31" t="s">
        <v>293</v>
      </c>
      <c r="J2736" s="31" t="s">
        <v>293</v>
      </c>
      <c r="K2736" s="31">
        <v>11.852</v>
      </c>
      <c r="L2736" s="31">
        <v>11.162000000000001</v>
      </c>
      <c r="M2736" s="31" t="s">
        <v>293</v>
      </c>
      <c r="N2736" s="31">
        <v>11.162000000000001</v>
      </c>
      <c r="O2736" s="31" t="s">
        <v>293</v>
      </c>
    </row>
    <row r="2737" spans="1:15" x14ac:dyDescent="0.35">
      <c r="A2737" t="s">
        <v>23</v>
      </c>
      <c r="B2737" t="s">
        <v>23</v>
      </c>
      <c r="C2737" t="s">
        <v>28</v>
      </c>
      <c r="D2737" t="s">
        <v>163</v>
      </c>
      <c r="E2737" t="s">
        <v>246</v>
      </c>
      <c r="F2737" t="s">
        <v>292</v>
      </c>
      <c r="G2737">
        <v>2018</v>
      </c>
      <c r="H2737" s="31">
        <v>-49.128</v>
      </c>
      <c r="I2737" s="31">
        <v>0</v>
      </c>
      <c r="J2737" s="31">
        <v>-49.128</v>
      </c>
      <c r="K2737" s="31">
        <v>0</v>
      </c>
      <c r="L2737" s="31">
        <v>0</v>
      </c>
      <c r="M2737" s="31">
        <v>0</v>
      </c>
      <c r="N2737" s="31">
        <v>0</v>
      </c>
      <c r="O2737" s="31">
        <v>0</v>
      </c>
    </row>
    <row r="2738" spans="1:15" x14ac:dyDescent="0.35">
      <c r="A2738" t="s">
        <v>27</v>
      </c>
      <c r="B2738" t="s">
        <v>27</v>
      </c>
      <c r="C2738" t="s">
        <v>28</v>
      </c>
      <c r="D2738" t="s">
        <v>185</v>
      </c>
      <c r="E2738" t="s">
        <v>246</v>
      </c>
      <c r="F2738" t="s">
        <v>292</v>
      </c>
      <c r="G2738">
        <v>2018</v>
      </c>
      <c r="H2738" s="31">
        <v>359.08100000000002</v>
      </c>
      <c r="I2738" s="31" t="s">
        <v>293</v>
      </c>
      <c r="J2738" s="31" t="s">
        <v>293</v>
      </c>
      <c r="K2738" s="31">
        <v>-8.5150000000000006</v>
      </c>
      <c r="L2738" s="31">
        <v>-8.5150000000000006</v>
      </c>
      <c r="M2738" s="31" t="s">
        <v>293</v>
      </c>
      <c r="N2738" s="31" t="s">
        <v>293</v>
      </c>
      <c r="O2738" s="31">
        <v>0</v>
      </c>
    </row>
    <row r="2739" spans="1:15" x14ac:dyDescent="0.35">
      <c r="A2739" t="s">
        <v>27</v>
      </c>
      <c r="B2739" t="s">
        <v>27</v>
      </c>
      <c r="C2739" t="s">
        <v>28</v>
      </c>
      <c r="D2739" t="s">
        <v>257</v>
      </c>
      <c r="E2739" t="s">
        <v>246</v>
      </c>
      <c r="F2739" t="s">
        <v>292</v>
      </c>
      <c r="G2739">
        <v>2018</v>
      </c>
      <c r="H2739" s="31" t="s">
        <v>293</v>
      </c>
      <c r="I2739" s="31" t="s">
        <v>293</v>
      </c>
      <c r="J2739" s="31" t="s">
        <v>293</v>
      </c>
      <c r="K2739" s="31">
        <v>2.8769999999999998</v>
      </c>
      <c r="L2739" s="31">
        <v>2.8769999999999998</v>
      </c>
      <c r="M2739" s="31" t="s">
        <v>293</v>
      </c>
      <c r="N2739" s="31">
        <v>2.8769999999999998</v>
      </c>
      <c r="O2739" s="31" t="s">
        <v>293</v>
      </c>
    </row>
    <row r="2740" spans="1:15" x14ac:dyDescent="0.35">
      <c r="A2740" t="s">
        <v>27</v>
      </c>
      <c r="B2740" t="s">
        <v>27</v>
      </c>
      <c r="C2740" t="s">
        <v>36</v>
      </c>
      <c r="D2740" t="s">
        <v>37</v>
      </c>
      <c r="E2740" t="s">
        <v>246</v>
      </c>
      <c r="F2740" t="s">
        <v>292</v>
      </c>
      <c r="G2740">
        <v>2018</v>
      </c>
      <c r="H2740" s="31" t="s">
        <v>293</v>
      </c>
      <c r="I2740" s="31" t="s">
        <v>293</v>
      </c>
      <c r="J2740" s="31" t="s">
        <v>293</v>
      </c>
      <c r="K2740" s="31">
        <v>-1.266</v>
      </c>
      <c r="L2740" s="31">
        <v>-1.266</v>
      </c>
      <c r="M2740" s="31">
        <v>0</v>
      </c>
      <c r="N2740" s="31">
        <v>-1.266</v>
      </c>
      <c r="O2740" s="31">
        <v>0</v>
      </c>
    </row>
    <row r="2741" spans="1:15" x14ac:dyDescent="0.35">
      <c r="A2741" t="s">
        <v>27</v>
      </c>
      <c r="B2741" t="s">
        <v>27</v>
      </c>
      <c r="C2741" t="s">
        <v>36</v>
      </c>
      <c r="D2741" t="s">
        <v>56</v>
      </c>
      <c r="E2741" t="s">
        <v>246</v>
      </c>
      <c r="F2741" t="s">
        <v>292</v>
      </c>
      <c r="G2741">
        <v>2018</v>
      </c>
      <c r="H2741" s="31" t="s">
        <v>293</v>
      </c>
      <c r="I2741" s="31" t="s">
        <v>293</v>
      </c>
      <c r="J2741" s="31">
        <v>0</v>
      </c>
      <c r="K2741" s="31">
        <v>-3.7970000000000002</v>
      </c>
      <c r="L2741" s="31">
        <v>-3.7970000000000002</v>
      </c>
      <c r="M2741" s="31">
        <v>0</v>
      </c>
      <c r="N2741" s="31">
        <v>-3.7970000000000002</v>
      </c>
      <c r="O2741" s="31">
        <v>0</v>
      </c>
    </row>
    <row r="2742" spans="1:15" x14ac:dyDescent="0.35">
      <c r="A2742" t="s">
        <v>23</v>
      </c>
      <c r="B2742" t="s">
        <v>23</v>
      </c>
      <c r="C2742" t="s">
        <v>36</v>
      </c>
      <c r="D2742" t="s">
        <v>63</v>
      </c>
      <c r="E2742" t="s">
        <v>246</v>
      </c>
      <c r="F2742" t="s">
        <v>292</v>
      </c>
      <c r="G2742">
        <v>2018</v>
      </c>
      <c r="H2742" s="31">
        <v>27.355</v>
      </c>
      <c r="I2742" s="31" t="s">
        <v>293</v>
      </c>
      <c r="J2742" s="31" t="s">
        <v>293</v>
      </c>
      <c r="K2742" s="31">
        <v>2.532</v>
      </c>
      <c r="L2742" s="31">
        <v>2.0710000000000002</v>
      </c>
      <c r="M2742" s="31" t="s">
        <v>293</v>
      </c>
      <c r="N2742" s="31">
        <v>0.57499999999999996</v>
      </c>
      <c r="O2742" s="31" t="s">
        <v>293</v>
      </c>
    </row>
    <row r="2743" spans="1:15" x14ac:dyDescent="0.35">
      <c r="A2743" t="s">
        <v>38</v>
      </c>
      <c r="B2743" t="s">
        <v>38</v>
      </c>
      <c r="C2743" t="s">
        <v>39</v>
      </c>
      <c r="D2743" t="s">
        <v>65</v>
      </c>
      <c r="E2743" t="s">
        <v>246</v>
      </c>
      <c r="F2743" t="s">
        <v>292</v>
      </c>
      <c r="G2743">
        <v>2018</v>
      </c>
      <c r="H2743" s="31">
        <v>0</v>
      </c>
      <c r="I2743" s="31">
        <v>0</v>
      </c>
      <c r="J2743" s="31">
        <v>0</v>
      </c>
      <c r="K2743" s="31">
        <v>0</v>
      </c>
      <c r="L2743" s="31">
        <v>0</v>
      </c>
      <c r="M2743" s="31">
        <v>0</v>
      </c>
      <c r="N2743" s="31">
        <v>0</v>
      </c>
      <c r="O2743" s="31">
        <v>0</v>
      </c>
    </row>
    <row r="2744" spans="1:15" x14ac:dyDescent="0.35">
      <c r="A2744" t="s">
        <v>16</v>
      </c>
      <c r="B2744" t="s">
        <v>16</v>
      </c>
      <c r="C2744" t="s">
        <v>36</v>
      </c>
      <c r="D2744" t="s">
        <v>69</v>
      </c>
      <c r="E2744" t="s">
        <v>246</v>
      </c>
      <c r="F2744" t="s">
        <v>292</v>
      </c>
      <c r="G2744">
        <v>2018</v>
      </c>
      <c r="H2744" s="31" t="s">
        <v>293</v>
      </c>
      <c r="I2744" s="31" t="s">
        <v>293</v>
      </c>
      <c r="J2744" s="31">
        <v>0</v>
      </c>
      <c r="K2744" s="31">
        <v>0.80500000000000005</v>
      </c>
      <c r="L2744" s="31">
        <v>0.92100000000000004</v>
      </c>
      <c r="M2744" s="31" t="s">
        <v>293</v>
      </c>
      <c r="N2744" s="31">
        <v>0.92100000000000004</v>
      </c>
      <c r="O2744" s="31" t="s">
        <v>293</v>
      </c>
    </row>
    <row r="2745" spans="1:15" x14ac:dyDescent="0.35">
      <c r="A2745" t="s">
        <v>16</v>
      </c>
      <c r="B2745" t="s">
        <v>16</v>
      </c>
      <c r="C2745" t="s">
        <v>36</v>
      </c>
      <c r="D2745" t="s">
        <v>70</v>
      </c>
      <c r="E2745" t="s">
        <v>246</v>
      </c>
      <c r="F2745" t="s">
        <v>292</v>
      </c>
      <c r="G2745">
        <v>2018</v>
      </c>
      <c r="H2745" s="31">
        <v>0</v>
      </c>
      <c r="I2745" s="31">
        <v>0</v>
      </c>
      <c r="J2745" s="31">
        <v>0</v>
      </c>
      <c r="K2745" s="31">
        <v>0</v>
      </c>
      <c r="L2745" s="31">
        <v>0</v>
      </c>
      <c r="M2745" s="31">
        <v>0</v>
      </c>
      <c r="N2745" s="31">
        <v>0</v>
      </c>
      <c r="O2745" s="31">
        <v>0</v>
      </c>
    </row>
    <row r="2746" spans="1:15" x14ac:dyDescent="0.35">
      <c r="A2746" t="s">
        <v>27</v>
      </c>
      <c r="B2746" t="s">
        <v>27</v>
      </c>
      <c r="C2746" t="s">
        <v>36</v>
      </c>
      <c r="D2746" t="s">
        <v>73</v>
      </c>
      <c r="E2746" t="s">
        <v>246</v>
      </c>
      <c r="F2746" t="s">
        <v>292</v>
      </c>
      <c r="G2746">
        <v>2018</v>
      </c>
      <c r="H2746" s="31" t="s">
        <v>293</v>
      </c>
      <c r="I2746" s="31" t="s">
        <v>293</v>
      </c>
      <c r="J2746" s="31" t="s">
        <v>293</v>
      </c>
      <c r="K2746" s="31">
        <v>3.3370000000000002</v>
      </c>
      <c r="L2746" s="31">
        <v>3.222</v>
      </c>
      <c r="M2746" s="31" t="s">
        <v>293</v>
      </c>
      <c r="N2746" s="31">
        <v>3.222</v>
      </c>
      <c r="O2746" s="31" t="s">
        <v>293</v>
      </c>
    </row>
    <row r="2747" spans="1:15" x14ac:dyDescent="0.35">
      <c r="A2747" t="s">
        <v>27</v>
      </c>
      <c r="B2747" t="s">
        <v>27</v>
      </c>
      <c r="C2747" t="s">
        <v>36</v>
      </c>
      <c r="D2747" t="s">
        <v>71</v>
      </c>
      <c r="E2747" t="s">
        <v>246</v>
      </c>
      <c r="F2747" t="s">
        <v>292</v>
      </c>
      <c r="G2747">
        <v>2018</v>
      </c>
      <c r="H2747" s="31">
        <v>0</v>
      </c>
      <c r="I2747" s="31">
        <v>0</v>
      </c>
      <c r="J2747" s="31">
        <v>0</v>
      </c>
      <c r="K2747" s="31">
        <v>0</v>
      </c>
      <c r="L2747" s="31">
        <v>0</v>
      </c>
      <c r="M2747" s="31">
        <v>0</v>
      </c>
      <c r="N2747" s="31">
        <v>0</v>
      </c>
      <c r="O2747" s="31">
        <v>0</v>
      </c>
    </row>
    <row r="2748" spans="1:15" x14ac:dyDescent="0.35">
      <c r="A2748" t="s">
        <v>16</v>
      </c>
      <c r="B2748" t="s">
        <v>16</v>
      </c>
      <c r="C2748" t="s">
        <v>36</v>
      </c>
      <c r="D2748" t="s">
        <v>76</v>
      </c>
      <c r="E2748" t="s">
        <v>246</v>
      </c>
      <c r="F2748" t="s">
        <v>292</v>
      </c>
      <c r="G2748">
        <v>2018</v>
      </c>
      <c r="H2748" s="31">
        <v>0</v>
      </c>
      <c r="I2748" s="31">
        <v>0</v>
      </c>
      <c r="J2748" s="31">
        <v>0</v>
      </c>
      <c r="K2748" s="31">
        <v>0</v>
      </c>
      <c r="L2748" s="31">
        <v>0</v>
      </c>
      <c r="M2748" s="31">
        <v>0</v>
      </c>
      <c r="N2748" s="31">
        <v>0</v>
      </c>
      <c r="O2748" s="31">
        <v>0</v>
      </c>
    </row>
    <row r="2749" spans="1:15" x14ac:dyDescent="0.35">
      <c r="A2749" t="s">
        <v>16</v>
      </c>
      <c r="B2749" t="s">
        <v>16</v>
      </c>
      <c r="C2749" t="s">
        <v>36</v>
      </c>
      <c r="D2749" t="s">
        <v>77</v>
      </c>
      <c r="E2749" t="s">
        <v>246</v>
      </c>
      <c r="F2749" t="s">
        <v>292</v>
      </c>
      <c r="G2749">
        <v>2018</v>
      </c>
      <c r="H2749" s="31">
        <v>0</v>
      </c>
      <c r="I2749" s="31">
        <v>0</v>
      </c>
      <c r="J2749" s="31">
        <v>0</v>
      </c>
      <c r="K2749" s="31">
        <v>0</v>
      </c>
      <c r="L2749" s="31">
        <v>0</v>
      </c>
      <c r="M2749" s="31">
        <v>0</v>
      </c>
      <c r="N2749" s="31">
        <v>0</v>
      </c>
      <c r="O2749" s="31">
        <v>0</v>
      </c>
    </row>
    <row r="2750" spans="1:15" x14ac:dyDescent="0.35">
      <c r="A2750" t="s">
        <v>27</v>
      </c>
      <c r="B2750" t="s">
        <v>27</v>
      </c>
      <c r="C2750" t="s">
        <v>36</v>
      </c>
      <c r="D2750" t="s">
        <v>86</v>
      </c>
      <c r="E2750" t="s">
        <v>246</v>
      </c>
      <c r="F2750" t="s">
        <v>292</v>
      </c>
      <c r="G2750">
        <v>2018</v>
      </c>
      <c r="H2750" s="31">
        <v>0</v>
      </c>
      <c r="I2750" s="31">
        <v>0</v>
      </c>
      <c r="J2750" s="31">
        <v>0</v>
      </c>
      <c r="K2750" s="31">
        <v>0</v>
      </c>
      <c r="L2750" s="31">
        <v>0</v>
      </c>
      <c r="M2750" s="31">
        <v>0</v>
      </c>
      <c r="N2750" s="31">
        <v>0</v>
      </c>
      <c r="O2750" s="31">
        <v>0</v>
      </c>
    </row>
    <row r="2751" spans="1:15" x14ac:dyDescent="0.35">
      <c r="A2751" t="s">
        <v>27</v>
      </c>
      <c r="B2751" t="s">
        <v>27</v>
      </c>
      <c r="C2751" t="s">
        <v>36</v>
      </c>
      <c r="D2751" t="s">
        <v>88</v>
      </c>
      <c r="E2751" t="s">
        <v>246</v>
      </c>
      <c r="F2751" t="s">
        <v>292</v>
      </c>
      <c r="G2751">
        <v>2018</v>
      </c>
      <c r="H2751" s="31" t="s">
        <v>293</v>
      </c>
      <c r="I2751" s="31">
        <v>0</v>
      </c>
      <c r="J2751" s="31" t="s">
        <v>293</v>
      </c>
      <c r="K2751" s="31">
        <v>0</v>
      </c>
      <c r="L2751" s="31">
        <v>0</v>
      </c>
      <c r="M2751" s="31">
        <v>0</v>
      </c>
      <c r="N2751" s="31">
        <v>0</v>
      </c>
      <c r="O2751" s="31">
        <v>0</v>
      </c>
    </row>
    <row r="2752" spans="1:15" x14ac:dyDescent="0.35">
      <c r="A2752" t="s">
        <v>16</v>
      </c>
      <c r="B2752" t="s">
        <v>16</v>
      </c>
      <c r="C2752" t="s">
        <v>36</v>
      </c>
      <c r="D2752" t="s">
        <v>87</v>
      </c>
      <c r="E2752" t="s">
        <v>246</v>
      </c>
      <c r="F2752" t="s">
        <v>292</v>
      </c>
      <c r="G2752">
        <v>2018</v>
      </c>
      <c r="H2752" s="31" t="s">
        <v>293</v>
      </c>
      <c r="I2752" s="31" t="s">
        <v>293</v>
      </c>
      <c r="J2752" s="31" t="s">
        <v>293</v>
      </c>
      <c r="K2752" s="31">
        <v>-17.721</v>
      </c>
      <c r="L2752" s="31">
        <v>-17.721</v>
      </c>
      <c r="M2752" s="31">
        <v>0</v>
      </c>
      <c r="N2752" s="31">
        <v>-17.721</v>
      </c>
      <c r="O2752" s="31">
        <v>0</v>
      </c>
    </row>
    <row r="2753" spans="1:15" x14ac:dyDescent="0.35">
      <c r="A2753" t="s">
        <v>27</v>
      </c>
      <c r="B2753" t="s">
        <v>27</v>
      </c>
      <c r="C2753" t="s">
        <v>36</v>
      </c>
      <c r="D2753" t="s">
        <v>91</v>
      </c>
      <c r="E2753" t="s">
        <v>246</v>
      </c>
      <c r="F2753" t="s">
        <v>292</v>
      </c>
      <c r="G2753">
        <v>2018</v>
      </c>
      <c r="H2753" s="31" t="s">
        <v>293</v>
      </c>
      <c r="I2753" s="31" t="s">
        <v>293</v>
      </c>
      <c r="J2753" s="31" t="s">
        <v>293</v>
      </c>
      <c r="K2753" s="31">
        <v>49.94</v>
      </c>
      <c r="L2753" s="31">
        <v>49.94</v>
      </c>
      <c r="M2753" s="31">
        <v>0</v>
      </c>
      <c r="N2753" s="31">
        <v>49.94</v>
      </c>
      <c r="O2753" s="31">
        <v>0</v>
      </c>
    </row>
    <row r="2754" spans="1:15" x14ac:dyDescent="0.35">
      <c r="A2754" t="s">
        <v>27</v>
      </c>
      <c r="B2754" t="s">
        <v>27</v>
      </c>
      <c r="C2754" t="s">
        <v>28</v>
      </c>
      <c r="D2754" t="s">
        <v>98</v>
      </c>
      <c r="E2754" t="s">
        <v>246</v>
      </c>
      <c r="F2754" t="s">
        <v>292</v>
      </c>
      <c r="G2754">
        <v>2018</v>
      </c>
      <c r="H2754" s="31">
        <v>0</v>
      </c>
      <c r="I2754" s="31">
        <v>0</v>
      </c>
      <c r="J2754" s="31">
        <v>0</v>
      </c>
      <c r="K2754" s="31">
        <v>0</v>
      </c>
      <c r="L2754" s="31">
        <v>0</v>
      </c>
      <c r="M2754" s="31">
        <v>0</v>
      </c>
      <c r="N2754" s="31">
        <v>0</v>
      </c>
      <c r="O2754" s="31">
        <v>0</v>
      </c>
    </row>
    <row r="2755" spans="1:15" x14ac:dyDescent="0.35">
      <c r="A2755" t="s">
        <v>23</v>
      </c>
      <c r="B2755" t="s">
        <v>23</v>
      </c>
      <c r="C2755" t="s">
        <v>36</v>
      </c>
      <c r="D2755" t="s">
        <v>104</v>
      </c>
      <c r="E2755" t="s">
        <v>246</v>
      </c>
      <c r="F2755" t="s">
        <v>292</v>
      </c>
      <c r="G2755">
        <v>2018</v>
      </c>
      <c r="H2755" s="31">
        <v>0</v>
      </c>
      <c r="I2755" s="31">
        <v>0</v>
      </c>
      <c r="J2755" s="31">
        <v>0</v>
      </c>
      <c r="K2755" s="31">
        <v>0</v>
      </c>
      <c r="L2755" s="31">
        <v>0</v>
      </c>
      <c r="M2755" s="31">
        <v>0</v>
      </c>
      <c r="N2755" s="31">
        <v>0</v>
      </c>
      <c r="O2755" s="31">
        <v>0</v>
      </c>
    </row>
    <row r="2756" spans="1:15" x14ac:dyDescent="0.35">
      <c r="A2756" t="s">
        <v>16</v>
      </c>
      <c r="B2756" t="s">
        <v>16</v>
      </c>
      <c r="C2756" t="s">
        <v>36</v>
      </c>
      <c r="D2756" t="s">
        <v>105</v>
      </c>
      <c r="E2756" t="s">
        <v>246</v>
      </c>
      <c r="F2756" t="s">
        <v>292</v>
      </c>
      <c r="G2756">
        <v>2018</v>
      </c>
      <c r="H2756" s="31">
        <v>0</v>
      </c>
      <c r="I2756" s="31">
        <v>0</v>
      </c>
      <c r="J2756" s="31">
        <v>0</v>
      </c>
      <c r="K2756" s="31">
        <v>0</v>
      </c>
      <c r="L2756" s="31">
        <v>0</v>
      </c>
      <c r="M2756" s="31">
        <v>0</v>
      </c>
      <c r="N2756" s="31">
        <v>0</v>
      </c>
      <c r="O2756" s="31">
        <v>0</v>
      </c>
    </row>
    <row r="2757" spans="1:15" x14ac:dyDescent="0.35">
      <c r="A2757" t="s">
        <v>16</v>
      </c>
      <c r="B2757" t="s">
        <v>16</v>
      </c>
      <c r="C2757" t="s">
        <v>36</v>
      </c>
      <c r="D2757" t="s">
        <v>108</v>
      </c>
      <c r="E2757" t="s">
        <v>246</v>
      </c>
      <c r="F2757" t="s">
        <v>292</v>
      </c>
      <c r="G2757">
        <v>2018</v>
      </c>
      <c r="H2757" s="31" t="s">
        <v>293</v>
      </c>
      <c r="I2757" s="31" t="s">
        <v>293</v>
      </c>
      <c r="J2757" s="31" t="s">
        <v>293</v>
      </c>
      <c r="K2757" s="31">
        <v>0.57499999999999996</v>
      </c>
      <c r="L2757" s="31">
        <v>0.57499999999999996</v>
      </c>
      <c r="M2757" s="31">
        <v>0</v>
      </c>
      <c r="N2757" s="31">
        <v>0.57499999999999996</v>
      </c>
      <c r="O2757" s="31">
        <v>0</v>
      </c>
    </row>
    <row r="2758" spans="1:15" x14ac:dyDescent="0.35">
      <c r="A2758" t="s">
        <v>23</v>
      </c>
      <c r="B2758" t="s">
        <v>23</v>
      </c>
      <c r="C2758" t="s">
        <v>36</v>
      </c>
      <c r="D2758" t="s">
        <v>116</v>
      </c>
      <c r="E2758" t="s">
        <v>246</v>
      </c>
      <c r="F2758" t="s">
        <v>292</v>
      </c>
      <c r="G2758">
        <v>2018</v>
      </c>
      <c r="H2758" s="31">
        <v>0</v>
      </c>
      <c r="I2758" s="31">
        <v>0</v>
      </c>
      <c r="J2758" s="31">
        <v>0</v>
      </c>
      <c r="K2758" s="31">
        <v>0</v>
      </c>
      <c r="L2758" s="31">
        <v>0</v>
      </c>
      <c r="M2758" s="31">
        <v>0</v>
      </c>
      <c r="N2758" s="31">
        <v>0</v>
      </c>
      <c r="O2758" s="31">
        <v>0</v>
      </c>
    </row>
    <row r="2759" spans="1:15" x14ac:dyDescent="0.35">
      <c r="A2759" t="s">
        <v>16</v>
      </c>
      <c r="B2759" t="s">
        <v>16</v>
      </c>
      <c r="C2759" t="s">
        <v>36</v>
      </c>
      <c r="D2759" t="s">
        <v>117</v>
      </c>
      <c r="E2759" t="s">
        <v>246</v>
      </c>
      <c r="F2759" t="s">
        <v>292</v>
      </c>
      <c r="G2759">
        <v>2018</v>
      </c>
      <c r="H2759" s="31">
        <v>0</v>
      </c>
      <c r="I2759" s="31">
        <v>0</v>
      </c>
      <c r="J2759" s="31">
        <v>0</v>
      </c>
      <c r="K2759" s="31">
        <v>0</v>
      </c>
      <c r="L2759" s="31">
        <v>0</v>
      </c>
      <c r="M2759" s="31">
        <v>0</v>
      </c>
      <c r="N2759" s="31">
        <v>0</v>
      </c>
      <c r="O2759" s="31">
        <v>0</v>
      </c>
    </row>
    <row r="2760" spans="1:15" x14ac:dyDescent="0.35">
      <c r="A2760" t="s">
        <v>27</v>
      </c>
      <c r="B2760" t="s">
        <v>27</v>
      </c>
      <c r="C2760" t="s">
        <v>36</v>
      </c>
      <c r="D2760" t="s">
        <v>120</v>
      </c>
      <c r="E2760" t="s">
        <v>246</v>
      </c>
      <c r="F2760" t="s">
        <v>292</v>
      </c>
      <c r="G2760">
        <v>2018</v>
      </c>
      <c r="H2760" s="31">
        <v>98.367999999999995</v>
      </c>
      <c r="I2760" s="31" t="s">
        <v>293</v>
      </c>
      <c r="J2760" s="31" t="s">
        <v>293</v>
      </c>
      <c r="K2760" s="31">
        <v>30.033000000000001</v>
      </c>
      <c r="L2760" s="31">
        <v>29.917999999999999</v>
      </c>
      <c r="M2760" s="31" t="s">
        <v>293</v>
      </c>
      <c r="N2760" s="31">
        <v>29.917999999999999</v>
      </c>
      <c r="O2760" s="31" t="s">
        <v>293</v>
      </c>
    </row>
    <row r="2761" spans="1:15" x14ac:dyDescent="0.35">
      <c r="A2761" t="s">
        <v>16</v>
      </c>
      <c r="B2761" t="s">
        <v>16</v>
      </c>
      <c r="C2761" t="s">
        <v>36</v>
      </c>
      <c r="D2761" t="s">
        <v>130</v>
      </c>
      <c r="E2761" t="s">
        <v>246</v>
      </c>
      <c r="F2761" t="s">
        <v>292</v>
      </c>
      <c r="G2761">
        <v>2018</v>
      </c>
      <c r="H2761" s="31">
        <v>0</v>
      </c>
      <c r="I2761" s="31">
        <v>0</v>
      </c>
      <c r="J2761" s="31">
        <v>0</v>
      </c>
      <c r="K2761" s="31">
        <v>0</v>
      </c>
      <c r="L2761" s="31">
        <v>0</v>
      </c>
      <c r="M2761" s="31">
        <v>0</v>
      </c>
      <c r="N2761" s="31">
        <v>0</v>
      </c>
      <c r="O2761" s="31">
        <v>0</v>
      </c>
    </row>
    <row r="2762" spans="1:15" x14ac:dyDescent="0.35">
      <c r="A2762" t="s">
        <v>16</v>
      </c>
      <c r="B2762" t="s">
        <v>16</v>
      </c>
      <c r="C2762" t="s">
        <v>36</v>
      </c>
      <c r="D2762" t="s">
        <v>131</v>
      </c>
      <c r="E2762" t="s">
        <v>246</v>
      </c>
      <c r="F2762" t="s">
        <v>292</v>
      </c>
      <c r="G2762">
        <v>2018</v>
      </c>
      <c r="H2762" s="31">
        <v>0</v>
      </c>
      <c r="I2762" s="31">
        <v>0</v>
      </c>
      <c r="J2762" s="31">
        <v>0</v>
      </c>
      <c r="K2762" s="31">
        <v>0</v>
      </c>
      <c r="L2762" s="31">
        <v>0</v>
      </c>
      <c r="M2762" s="31">
        <v>0</v>
      </c>
      <c r="N2762" s="31">
        <v>0</v>
      </c>
      <c r="O2762" s="31">
        <v>0</v>
      </c>
    </row>
    <row r="2763" spans="1:15" x14ac:dyDescent="0.35">
      <c r="A2763" t="s">
        <v>27</v>
      </c>
      <c r="B2763" t="s">
        <v>27</v>
      </c>
      <c r="C2763" t="s">
        <v>36</v>
      </c>
      <c r="D2763" t="s">
        <v>151</v>
      </c>
      <c r="E2763" t="s">
        <v>246</v>
      </c>
      <c r="F2763" t="s">
        <v>292</v>
      </c>
      <c r="G2763">
        <v>2018</v>
      </c>
      <c r="H2763" s="31">
        <v>86.644000000000005</v>
      </c>
      <c r="I2763" s="31" t="s">
        <v>293</v>
      </c>
      <c r="J2763" s="31" t="s">
        <v>293</v>
      </c>
      <c r="K2763" s="31">
        <v>0.23</v>
      </c>
      <c r="L2763" s="31">
        <v>-1.381</v>
      </c>
      <c r="M2763" s="31" t="s">
        <v>293</v>
      </c>
      <c r="N2763" s="31" t="s">
        <v>293</v>
      </c>
      <c r="O2763" s="31">
        <v>1.611</v>
      </c>
    </row>
    <row r="2764" spans="1:15" x14ac:dyDescent="0.35">
      <c r="A2764" t="s">
        <v>27</v>
      </c>
      <c r="B2764" t="s">
        <v>27</v>
      </c>
      <c r="C2764" t="s">
        <v>36</v>
      </c>
      <c r="D2764" t="s">
        <v>161</v>
      </c>
      <c r="E2764" t="s">
        <v>246</v>
      </c>
      <c r="F2764" t="s">
        <v>292</v>
      </c>
      <c r="G2764">
        <v>2018</v>
      </c>
      <c r="H2764" s="31">
        <v>0</v>
      </c>
      <c r="I2764" s="31">
        <v>0</v>
      </c>
      <c r="J2764" s="31">
        <v>0</v>
      </c>
      <c r="K2764" s="31">
        <v>0</v>
      </c>
      <c r="L2764" s="31">
        <v>0</v>
      </c>
      <c r="M2764" s="31">
        <v>0</v>
      </c>
      <c r="N2764" s="31">
        <v>0</v>
      </c>
      <c r="O2764" s="31">
        <v>0</v>
      </c>
    </row>
    <row r="2765" spans="1:15" x14ac:dyDescent="0.35">
      <c r="A2765" t="s">
        <v>16</v>
      </c>
      <c r="B2765" t="s">
        <v>16</v>
      </c>
      <c r="C2765" t="s">
        <v>36</v>
      </c>
      <c r="D2765" t="s">
        <v>162</v>
      </c>
      <c r="E2765" t="s">
        <v>246</v>
      </c>
      <c r="F2765" t="s">
        <v>292</v>
      </c>
      <c r="G2765">
        <v>2018</v>
      </c>
      <c r="H2765" s="31">
        <v>0</v>
      </c>
      <c r="I2765" s="31">
        <v>0</v>
      </c>
      <c r="J2765" s="31">
        <v>0</v>
      </c>
      <c r="K2765" s="31">
        <v>0</v>
      </c>
      <c r="L2765" s="31">
        <v>0</v>
      </c>
      <c r="M2765" s="31">
        <v>0</v>
      </c>
      <c r="N2765" s="31">
        <v>0</v>
      </c>
      <c r="O2765" s="31">
        <v>0</v>
      </c>
    </row>
    <row r="2766" spans="1:15" x14ac:dyDescent="0.35">
      <c r="A2766" t="s">
        <v>16</v>
      </c>
      <c r="B2766" t="s">
        <v>16</v>
      </c>
      <c r="C2766" t="s">
        <v>36</v>
      </c>
      <c r="D2766" t="s">
        <v>167</v>
      </c>
      <c r="E2766" t="s">
        <v>246</v>
      </c>
      <c r="F2766" t="s">
        <v>292</v>
      </c>
      <c r="G2766">
        <v>2018</v>
      </c>
      <c r="H2766" s="31">
        <v>0</v>
      </c>
      <c r="I2766" s="31">
        <v>0</v>
      </c>
      <c r="J2766" s="31">
        <v>0</v>
      </c>
      <c r="K2766" s="31">
        <v>0</v>
      </c>
      <c r="L2766" s="31">
        <v>0</v>
      </c>
      <c r="M2766" s="31">
        <v>0</v>
      </c>
      <c r="N2766" s="31">
        <v>0</v>
      </c>
      <c r="O2766" s="31">
        <v>0</v>
      </c>
    </row>
    <row r="2767" spans="1:15" x14ac:dyDescent="0.35">
      <c r="A2767" t="s">
        <v>16</v>
      </c>
      <c r="B2767" t="s">
        <v>16</v>
      </c>
      <c r="C2767" t="s">
        <v>36</v>
      </c>
      <c r="D2767" t="s">
        <v>168</v>
      </c>
      <c r="E2767" t="s">
        <v>246</v>
      </c>
      <c r="F2767" t="s">
        <v>292</v>
      </c>
      <c r="G2767">
        <v>2018</v>
      </c>
      <c r="H2767" s="31">
        <v>0</v>
      </c>
      <c r="I2767" s="31">
        <v>0</v>
      </c>
      <c r="J2767" s="31">
        <v>0</v>
      </c>
      <c r="K2767" s="31">
        <v>0</v>
      </c>
      <c r="L2767" s="31">
        <v>0</v>
      </c>
      <c r="M2767" s="31">
        <v>0</v>
      </c>
      <c r="N2767" s="31">
        <v>0</v>
      </c>
      <c r="O2767" s="31">
        <v>0</v>
      </c>
    </row>
    <row r="2768" spans="1:15" x14ac:dyDescent="0.35">
      <c r="A2768" t="s">
        <v>16</v>
      </c>
      <c r="B2768" t="s">
        <v>16</v>
      </c>
      <c r="C2768" t="s">
        <v>36</v>
      </c>
      <c r="D2768" t="s">
        <v>171</v>
      </c>
      <c r="E2768" t="s">
        <v>246</v>
      </c>
      <c r="F2768" t="s">
        <v>292</v>
      </c>
      <c r="G2768">
        <v>2018</v>
      </c>
      <c r="H2768" s="31" t="s">
        <v>293</v>
      </c>
      <c r="I2768" s="31" t="s">
        <v>293</v>
      </c>
      <c r="J2768" s="31">
        <v>0</v>
      </c>
      <c r="K2768" s="31">
        <v>0.57499999999999996</v>
      </c>
      <c r="L2768" s="31">
        <v>0.57499999999999996</v>
      </c>
      <c r="M2768" s="31" t="s">
        <v>293</v>
      </c>
      <c r="N2768" s="31" t="s">
        <v>293</v>
      </c>
      <c r="O2768" s="31">
        <v>0</v>
      </c>
    </row>
    <row r="2769" spans="1:15" x14ac:dyDescent="0.35">
      <c r="A2769" t="s">
        <v>27</v>
      </c>
      <c r="B2769" t="s">
        <v>27</v>
      </c>
      <c r="C2769" t="s">
        <v>36</v>
      </c>
      <c r="D2769" t="s">
        <v>175</v>
      </c>
      <c r="E2769" t="s">
        <v>246</v>
      </c>
      <c r="F2769" t="s">
        <v>292</v>
      </c>
      <c r="G2769">
        <v>2018</v>
      </c>
      <c r="H2769" s="31">
        <v>0</v>
      </c>
      <c r="I2769" s="31">
        <v>0</v>
      </c>
      <c r="J2769" s="31">
        <v>0</v>
      </c>
      <c r="K2769" s="31">
        <v>0</v>
      </c>
      <c r="L2769" s="31">
        <v>0</v>
      </c>
      <c r="M2769" s="31">
        <v>0</v>
      </c>
      <c r="N2769" s="31">
        <v>0</v>
      </c>
      <c r="O2769" s="31">
        <v>0</v>
      </c>
    </row>
    <row r="2770" spans="1:15" x14ac:dyDescent="0.35">
      <c r="A2770" t="s">
        <v>34</v>
      </c>
      <c r="B2770" t="s">
        <v>34</v>
      </c>
      <c r="C2770" t="s">
        <v>36</v>
      </c>
      <c r="D2770" t="s">
        <v>176</v>
      </c>
      <c r="E2770" t="s">
        <v>246</v>
      </c>
      <c r="F2770" t="s">
        <v>292</v>
      </c>
      <c r="G2770">
        <v>2018</v>
      </c>
      <c r="H2770" s="31">
        <v>1405.2829999999999</v>
      </c>
      <c r="I2770" s="31">
        <v>1405.2829999999999</v>
      </c>
      <c r="J2770" s="31">
        <v>0</v>
      </c>
      <c r="K2770" s="31">
        <v>16.57</v>
      </c>
      <c r="L2770" s="31">
        <v>16.57</v>
      </c>
      <c r="M2770" s="31">
        <v>0</v>
      </c>
      <c r="N2770" s="31">
        <v>16.57</v>
      </c>
      <c r="O2770" s="31">
        <v>0</v>
      </c>
    </row>
    <row r="2771" spans="1:15" x14ac:dyDescent="0.35">
      <c r="A2771" t="s">
        <v>16</v>
      </c>
      <c r="B2771" t="s">
        <v>16</v>
      </c>
      <c r="C2771" t="s">
        <v>36</v>
      </c>
      <c r="D2771" t="s">
        <v>186</v>
      </c>
      <c r="E2771" t="s">
        <v>246</v>
      </c>
      <c r="F2771" t="s">
        <v>292</v>
      </c>
      <c r="G2771">
        <v>2018</v>
      </c>
      <c r="H2771" s="31">
        <v>5.694</v>
      </c>
      <c r="I2771" s="31">
        <v>5.694</v>
      </c>
      <c r="J2771" s="31">
        <v>0</v>
      </c>
      <c r="K2771" s="31">
        <v>5.1779999999999999</v>
      </c>
      <c r="L2771" s="31">
        <v>5.1779999999999999</v>
      </c>
      <c r="M2771" s="31">
        <v>0</v>
      </c>
      <c r="N2771" s="31">
        <v>5.1779999999999999</v>
      </c>
      <c r="O2771" s="31">
        <v>0</v>
      </c>
    </row>
    <row r="2772" spans="1:15" x14ac:dyDescent="0.35">
      <c r="A2772" t="s">
        <v>23</v>
      </c>
      <c r="B2772" t="s">
        <v>23</v>
      </c>
      <c r="C2772" t="s">
        <v>36</v>
      </c>
      <c r="D2772" t="s">
        <v>188</v>
      </c>
      <c r="E2772" t="s">
        <v>246</v>
      </c>
      <c r="F2772" t="s">
        <v>292</v>
      </c>
      <c r="G2772">
        <v>2018</v>
      </c>
      <c r="H2772" s="31">
        <v>24.117000000000001</v>
      </c>
      <c r="I2772" s="31">
        <v>16.077999999999999</v>
      </c>
      <c r="J2772" s="31">
        <v>8.0389999999999997</v>
      </c>
      <c r="K2772" s="31">
        <v>6.6740000000000004</v>
      </c>
      <c r="L2772" s="31">
        <v>6.5590000000000002</v>
      </c>
      <c r="M2772" s="31" t="s">
        <v>293</v>
      </c>
      <c r="N2772" s="31">
        <v>4.718</v>
      </c>
      <c r="O2772" s="31" t="s">
        <v>293</v>
      </c>
    </row>
    <row r="2773" spans="1:15" x14ac:dyDescent="0.35">
      <c r="A2773" t="s">
        <v>16</v>
      </c>
      <c r="B2773" t="s">
        <v>16</v>
      </c>
      <c r="C2773" t="s">
        <v>36</v>
      </c>
      <c r="D2773" t="s">
        <v>195</v>
      </c>
      <c r="E2773" t="s">
        <v>246</v>
      </c>
      <c r="F2773" t="s">
        <v>292</v>
      </c>
      <c r="G2773">
        <v>2018</v>
      </c>
      <c r="H2773" s="31">
        <v>0</v>
      </c>
      <c r="I2773" s="31">
        <v>0</v>
      </c>
      <c r="J2773" s="31">
        <v>0</v>
      </c>
      <c r="K2773" s="31">
        <v>0</v>
      </c>
      <c r="L2773" s="31">
        <v>0</v>
      </c>
      <c r="M2773" s="31">
        <v>0</v>
      </c>
      <c r="N2773" s="31">
        <v>0</v>
      </c>
      <c r="O2773" s="31">
        <v>0</v>
      </c>
    </row>
    <row r="2774" spans="1:15" x14ac:dyDescent="0.35">
      <c r="A2774" t="s">
        <v>27</v>
      </c>
      <c r="B2774" t="s">
        <v>27</v>
      </c>
      <c r="C2774" t="s">
        <v>36</v>
      </c>
      <c r="D2774" t="s">
        <v>196</v>
      </c>
      <c r="E2774" t="s">
        <v>246</v>
      </c>
      <c r="F2774" t="s">
        <v>292</v>
      </c>
      <c r="G2774">
        <v>2018</v>
      </c>
      <c r="H2774" s="31">
        <v>-5.359</v>
      </c>
      <c r="I2774" s="31">
        <v>124.718</v>
      </c>
      <c r="J2774" s="31">
        <v>-130.077</v>
      </c>
      <c r="K2774" s="31">
        <v>19.332000000000001</v>
      </c>
      <c r="L2774" s="31">
        <v>19.332000000000001</v>
      </c>
      <c r="M2774" s="31">
        <v>0</v>
      </c>
      <c r="N2774" s="31">
        <v>19.332000000000001</v>
      </c>
      <c r="O2774" s="31">
        <v>0</v>
      </c>
    </row>
    <row r="2775" spans="1:15" x14ac:dyDescent="0.35">
      <c r="A2775" t="s">
        <v>16</v>
      </c>
      <c r="B2775" t="s">
        <v>16</v>
      </c>
      <c r="C2775" t="s">
        <v>36</v>
      </c>
      <c r="D2775" t="s">
        <v>219</v>
      </c>
      <c r="E2775" t="s">
        <v>246</v>
      </c>
      <c r="F2775" t="s">
        <v>292</v>
      </c>
      <c r="G2775">
        <v>2018</v>
      </c>
      <c r="H2775" s="31">
        <v>0</v>
      </c>
      <c r="I2775" s="31">
        <v>0</v>
      </c>
      <c r="J2775" s="31">
        <v>0</v>
      </c>
      <c r="K2775" s="31">
        <v>0</v>
      </c>
      <c r="L2775" s="31">
        <v>0</v>
      </c>
      <c r="M2775" s="31">
        <v>0</v>
      </c>
      <c r="N2775" s="31">
        <v>0</v>
      </c>
      <c r="O2775" s="31">
        <v>0</v>
      </c>
    </row>
    <row r="2776" spans="1:15" x14ac:dyDescent="0.35">
      <c r="A2776" t="s">
        <v>38</v>
      </c>
      <c r="B2776" t="s">
        <v>38</v>
      </c>
      <c r="C2776" t="s">
        <v>39</v>
      </c>
      <c r="D2776" t="s">
        <v>220</v>
      </c>
      <c r="E2776" t="s">
        <v>246</v>
      </c>
      <c r="F2776" t="s">
        <v>292</v>
      </c>
      <c r="G2776">
        <v>2018</v>
      </c>
      <c r="H2776" s="31">
        <v>0</v>
      </c>
      <c r="I2776" s="31">
        <v>0</v>
      </c>
      <c r="J2776" s="31">
        <v>0</v>
      </c>
      <c r="K2776" s="31">
        <v>0</v>
      </c>
      <c r="L2776" s="31">
        <v>0</v>
      </c>
      <c r="M2776" s="31">
        <v>0</v>
      </c>
      <c r="N2776" s="31">
        <v>0</v>
      </c>
      <c r="O2776" s="31">
        <v>0</v>
      </c>
    </row>
    <row r="2777" spans="1:15" x14ac:dyDescent="0.35">
      <c r="A2777" t="s">
        <v>27</v>
      </c>
      <c r="B2777" t="s">
        <v>27</v>
      </c>
      <c r="C2777" t="s">
        <v>36</v>
      </c>
      <c r="D2777" t="s">
        <v>224</v>
      </c>
      <c r="E2777" t="s">
        <v>246</v>
      </c>
      <c r="F2777" t="s">
        <v>292</v>
      </c>
      <c r="G2777">
        <v>2018</v>
      </c>
      <c r="H2777" s="31">
        <v>0</v>
      </c>
      <c r="I2777" s="31">
        <v>0</v>
      </c>
      <c r="J2777" s="31">
        <v>0</v>
      </c>
      <c r="K2777" s="31">
        <v>0</v>
      </c>
      <c r="L2777" s="31">
        <v>0</v>
      </c>
      <c r="M2777" s="31">
        <v>0</v>
      </c>
      <c r="N2777" s="31">
        <v>0</v>
      </c>
      <c r="O2777" s="31">
        <v>0</v>
      </c>
    </row>
    <row r="2778" spans="1:15" x14ac:dyDescent="0.35">
      <c r="A2778" t="s">
        <v>27</v>
      </c>
      <c r="B2778" t="s">
        <v>27</v>
      </c>
      <c r="C2778" t="s">
        <v>36</v>
      </c>
      <c r="D2778" t="s">
        <v>226</v>
      </c>
      <c r="E2778" t="s">
        <v>246</v>
      </c>
      <c r="F2778" t="s">
        <v>292</v>
      </c>
      <c r="G2778">
        <v>2018</v>
      </c>
      <c r="H2778" s="31" t="s">
        <v>293</v>
      </c>
      <c r="I2778" s="31" t="s">
        <v>293</v>
      </c>
      <c r="J2778" s="31">
        <v>0</v>
      </c>
      <c r="K2778" s="31">
        <v>-1.266</v>
      </c>
      <c r="L2778" s="31">
        <v>-1.266</v>
      </c>
      <c r="M2778" s="31">
        <v>0</v>
      </c>
      <c r="N2778" s="31">
        <v>-1.266</v>
      </c>
      <c r="O2778" s="31">
        <v>0</v>
      </c>
    </row>
    <row r="2779" spans="1:15" x14ac:dyDescent="0.35">
      <c r="A2779" t="s">
        <v>34</v>
      </c>
      <c r="B2779" t="s">
        <v>34</v>
      </c>
      <c r="C2779" t="s">
        <v>36</v>
      </c>
      <c r="D2779" t="s">
        <v>228</v>
      </c>
      <c r="E2779" t="s">
        <v>246</v>
      </c>
      <c r="F2779" t="s">
        <v>292</v>
      </c>
      <c r="G2779">
        <v>2018</v>
      </c>
      <c r="H2779" s="31">
        <v>0</v>
      </c>
      <c r="I2779" s="31">
        <v>0</v>
      </c>
      <c r="J2779" s="31">
        <v>0</v>
      </c>
      <c r="K2779" s="31">
        <v>0</v>
      </c>
      <c r="L2779" s="31">
        <v>0</v>
      </c>
      <c r="M2779" s="31">
        <v>0</v>
      </c>
      <c r="N2779" s="31">
        <v>0</v>
      </c>
      <c r="O2779" s="31">
        <v>0</v>
      </c>
    </row>
    <row r="2780" spans="1:15" x14ac:dyDescent="0.35">
      <c r="A2780" t="s">
        <v>16</v>
      </c>
      <c r="B2780" t="s">
        <v>16</v>
      </c>
      <c r="C2780" t="s">
        <v>36</v>
      </c>
      <c r="D2780" t="s">
        <v>229</v>
      </c>
      <c r="E2780" t="s">
        <v>246</v>
      </c>
      <c r="F2780" t="s">
        <v>292</v>
      </c>
      <c r="G2780">
        <v>2018</v>
      </c>
      <c r="H2780" s="31" t="s">
        <v>293</v>
      </c>
      <c r="I2780" s="31" t="s">
        <v>293</v>
      </c>
      <c r="J2780" s="31">
        <v>0</v>
      </c>
      <c r="K2780" s="31">
        <v>1.496</v>
      </c>
      <c r="L2780" s="31">
        <v>1.496</v>
      </c>
      <c r="M2780" s="31" t="s">
        <v>293</v>
      </c>
      <c r="N2780" s="31" t="s">
        <v>293</v>
      </c>
      <c r="O2780" s="31">
        <v>0</v>
      </c>
    </row>
    <row r="2781" spans="1:15" x14ac:dyDescent="0.35">
      <c r="A2781" t="s">
        <v>16</v>
      </c>
      <c r="B2781" t="s">
        <v>16</v>
      </c>
      <c r="C2781" t="s">
        <v>36</v>
      </c>
      <c r="D2781" t="s">
        <v>235</v>
      </c>
      <c r="E2781" t="s">
        <v>246</v>
      </c>
      <c r="F2781" t="s">
        <v>292</v>
      </c>
      <c r="G2781">
        <v>2018</v>
      </c>
      <c r="H2781" s="31">
        <v>0</v>
      </c>
      <c r="I2781" s="31">
        <v>0</v>
      </c>
      <c r="J2781" s="31">
        <v>0</v>
      </c>
      <c r="K2781" s="31">
        <v>0</v>
      </c>
      <c r="L2781" s="31">
        <v>0</v>
      </c>
      <c r="M2781" s="31">
        <v>0</v>
      </c>
      <c r="N2781" s="31">
        <v>0</v>
      </c>
      <c r="O2781" s="31">
        <v>0</v>
      </c>
    </row>
    <row r="2782" spans="1:15" x14ac:dyDescent="0.35">
      <c r="A2782" t="s">
        <v>23</v>
      </c>
      <c r="B2782" t="s">
        <v>23</v>
      </c>
      <c r="C2782" t="s">
        <v>36</v>
      </c>
      <c r="D2782" t="s">
        <v>236</v>
      </c>
      <c r="E2782" t="s">
        <v>246</v>
      </c>
      <c r="F2782" t="s">
        <v>292</v>
      </c>
      <c r="G2782">
        <v>2018</v>
      </c>
      <c r="H2782" s="31">
        <v>1612.8489999999999</v>
      </c>
      <c r="I2782" s="31">
        <v>827.36</v>
      </c>
      <c r="J2782" s="31">
        <v>785.48900000000003</v>
      </c>
      <c r="K2782" s="31">
        <v>160.52199999999999</v>
      </c>
      <c r="L2782" s="31">
        <v>122.434</v>
      </c>
      <c r="M2782" s="31">
        <v>12.542999999999999</v>
      </c>
      <c r="N2782" s="31">
        <v>109.89100000000001</v>
      </c>
      <c r="O2782" s="31">
        <v>38.088000000000001</v>
      </c>
    </row>
    <row r="2783" spans="1:15" x14ac:dyDescent="0.35">
      <c r="A2783" t="s">
        <v>16</v>
      </c>
      <c r="B2783" t="s">
        <v>16</v>
      </c>
      <c r="C2783" t="s">
        <v>36</v>
      </c>
      <c r="D2783" t="s">
        <v>238</v>
      </c>
      <c r="E2783" t="s">
        <v>246</v>
      </c>
      <c r="F2783" t="s">
        <v>292</v>
      </c>
      <c r="G2783">
        <v>2018</v>
      </c>
      <c r="H2783" s="31" t="s">
        <v>293</v>
      </c>
      <c r="I2783" s="31" t="s">
        <v>293</v>
      </c>
      <c r="J2783" s="31">
        <v>0</v>
      </c>
      <c r="K2783" s="31">
        <v>0</v>
      </c>
      <c r="L2783" s="31">
        <v>0</v>
      </c>
      <c r="M2783" s="31">
        <v>0</v>
      </c>
      <c r="N2783" s="31">
        <v>0</v>
      </c>
      <c r="O2783" s="31">
        <v>0</v>
      </c>
    </row>
    <row r="2784" spans="1:15" x14ac:dyDescent="0.35">
      <c r="A2784" t="s">
        <v>16</v>
      </c>
      <c r="B2784" t="s">
        <v>16</v>
      </c>
      <c r="C2784" t="s">
        <v>36</v>
      </c>
      <c r="D2784" t="s">
        <v>244</v>
      </c>
      <c r="E2784" t="s">
        <v>246</v>
      </c>
      <c r="F2784" t="s">
        <v>292</v>
      </c>
      <c r="G2784">
        <v>2018</v>
      </c>
      <c r="H2784" s="31">
        <v>0</v>
      </c>
      <c r="I2784" s="31">
        <v>0</v>
      </c>
      <c r="J2784" s="31">
        <v>0</v>
      </c>
      <c r="K2784" s="31">
        <v>0</v>
      </c>
      <c r="L2784" s="31">
        <v>0</v>
      </c>
      <c r="M2784" s="31">
        <v>0</v>
      </c>
      <c r="N2784" s="31">
        <v>0</v>
      </c>
      <c r="O2784" s="31">
        <v>0</v>
      </c>
    </row>
    <row r="2785" spans="1:15" x14ac:dyDescent="0.35">
      <c r="A2785" t="s">
        <v>27</v>
      </c>
      <c r="B2785" t="s">
        <v>27</v>
      </c>
      <c r="C2785" t="s">
        <v>36</v>
      </c>
      <c r="D2785" t="s">
        <v>107</v>
      </c>
      <c r="E2785" t="s">
        <v>246</v>
      </c>
      <c r="F2785" t="s">
        <v>292</v>
      </c>
      <c r="G2785">
        <v>2018</v>
      </c>
      <c r="H2785" s="31">
        <v>0</v>
      </c>
      <c r="I2785" s="31">
        <v>0</v>
      </c>
      <c r="J2785" s="31">
        <v>0</v>
      </c>
      <c r="K2785" s="31">
        <v>0</v>
      </c>
      <c r="L2785" s="31">
        <v>0</v>
      </c>
      <c r="M2785" s="31">
        <v>0</v>
      </c>
      <c r="N2785" s="31">
        <v>0</v>
      </c>
      <c r="O2785" s="31">
        <v>0</v>
      </c>
    </row>
    <row r="2786" spans="1:15" x14ac:dyDescent="0.35">
      <c r="A2786" t="s">
        <v>27</v>
      </c>
      <c r="B2786" t="s">
        <v>27</v>
      </c>
      <c r="C2786" t="s">
        <v>36</v>
      </c>
      <c r="D2786" t="s">
        <v>251</v>
      </c>
      <c r="E2786" t="s">
        <v>246</v>
      </c>
      <c r="F2786" t="s">
        <v>292</v>
      </c>
      <c r="G2786">
        <v>2018</v>
      </c>
      <c r="H2786" s="31">
        <v>190.25899999999999</v>
      </c>
      <c r="I2786" s="31" t="s">
        <v>293</v>
      </c>
      <c r="J2786" s="31" t="s">
        <v>293</v>
      </c>
      <c r="K2786" s="31">
        <v>29.343</v>
      </c>
      <c r="L2786" s="31">
        <v>28.077000000000002</v>
      </c>
      <c r="M2786" s="31">
        <v>0</v>
      </c>
      <c r="N2786" s="31">
        <v>28.077000000000002</v>
      </c>
      <c r="O2786" s="31">
        <v>1.151</v>
      </c>
    </row>
    <row r="2787" spans="1:15" x14ac:dyDescent="0.35">
      <c r="A2787" t="s">
        <v>16</v>
      </c>
      <c r="B2787" t="s">
        <v>16</v>
      </c>
      <c r="C2787" t="s">
        <v>36</v>
      </c>
      <c r="D2787" t="s">
        <v>253</v>
      </c>
      <c r="E2787" t="s">
        <v>246</v>
      </c>
      <c r="F2787" t="s">
        <v>292</v>
      </c>
      <c r="G2787">
        <v>2018</v>
      </c>
      <c r="H2787" s="31" t="s">
        <v>293</v>
      </c>
      <c r="I2787" s="31" t="s">
        <v>293</v>
      </c>
      <c r="J2787" s="31">
        <v>0</v>
      </c>
      <c r="K2787" s="31">
        <v>15.534000000000001</v>
      </c>
      <c r="L2787" s="31">
        <v>15.534000000000001</v>
      </c>
      <c r="M2787" s="31">
        <v>0</v>
      </c>
      <c r="N2787" s="31">
        <v>15.534000000000001</v>
      </c>
      <c r="O2787" s="31">
        <v>0</v>
      </c>
    </row>
    <row r="2788" spans="1:15" x14ac:dyDescent="0.35">
      <c r="A2788" t="s">
        <v>16</v>
      </c>
      <c r="B2788" t="s">
        <v>16</v>
      </c>
      <c r="C2788" t="s">
        <v>36</v>
      </c>
      <c r="D2788" t="s">
        <v>262</v>
      </c>
      <c r="E2788" t="s">
        <v>246</v>
      </c>
      <c r="F2788" t="s">
        <v>292</v>
      </c>
      <c r="G2788">
        <v>2018</v>
      </c>
      <c r="H2788" s="31">
        <v>0</v>
      </c>
      <c r="I2788" s="31">
        <v>0</v>
      </c>
      <c r="J2788" s="31">
        <v>0</v>
      </c>
      <c r="K2788" s="31" t="s">
        <v>293</v>
      </c>
      <c r="L2788" s="31">
        <v>0</v>
      </c>
      <c r="M2788" s="31">
        <v>0</v>
      </c>
      <c r="N2788" s="31">
        <v>0</v>
      </c>
      <c r="O2788" s="31" t="s">
        <v>293</v>
      </c>
    </row>
    <row r="2789" spans="1:15" x14ac:dyDescent="0.35">
      <c r="A2789" t="s">
        <v>27</v>
      </c>
      <c r="B2789" t="s">
        <v>27</v>
      </c>
      <c r="C2789" t="s">
        <v>36</v>
      </c>
      <c r="D2789" t="s">
        <v>278</v>
      </c>
      <c r="E2789" t="s">
        <v>246</v>
      </c>
      <c r="F2789" t="s">
        <v>292</v>
      </c>
      <c r="G2789">
        <v>2018</v>
      </c>
      <c r="H2789" s="31">
        <v>33.161000000000001</v>
      </c>
      <c r="I2789" s="31" t="s">
        <v>293</v>
      </c>
      <c r="J2789" s="31" t="s">
        <v>293</v>
      </c>
      <c r="K2789" s="31">
        <v>-1.266</v>
      </c>
      <c r="L2789" s="31">
        <v>-1.726</v>
      </c>
      <c r="M2789" s="31" t="s">
        <v>293</v>
      </c>
      <c r="N2789" s="31" t="s">
        <v>293</v>
      </c>
      <c r="O2789" s="31">
        <v>0.46</v>
      </c>
    </row>
    <row r="2790" spans="1:15" x14ac:dyDescent="0.35">
      <c r="A2790" t="s">
        <v>27</v>
      </c>
      <c r="B2790" t="s">
        <v>27</v>
      </c>
      <c r="C2790" t="s">
        <v>36</v>
      </c>
      <c r="D2790" t="s">
        <v>279</v>
      </c>
      <c r="E2790" t="s">
        <v>246</v>
      </c>
      <c r="F2790" t="s">
        <v>292</v>
      </c>
      <c r="G2790">
        <v>2018</v>
      </c>
      <c r="H2790" s="31">
        <v>64.424999999999997</v>
      </c>
      <c r="I2790" s="31" t="s">
        <v>293</v>
      </c>
      <c r="J2790" s="31" t="s">
        <v>293</v>
      </c>
      <c r="K2790" s="31">
        <v>8.9749999999999996</v>
      </c>
      <c r="L2790" s="31">
        <v>8.0549999999999997</v>
      </c>
      <c r="M2790" s="31" t="s">
        <v>293</v>
      </c>
      <c r="N2790" s="31">
        <v>4.3730000000000002</v>
      </c>
      <c r="O2790" s="31" t="s">
        <v>293</v>
      </c>
    </row>
    <row r="2791" spans="1:15" x14ac:dyDescent="0.35">
      <c r="A2791" t="s">
        <v>34</v>
      </c>
      <c r="B2791" t="s">
        <v>34</v>
      </c>
      <c r="C2791" t="s">
        <v>24</v>
      </c>
      <c r="D2791" t="s">
        <v>123</v>
      </c>
      <c r="E2791" t="s">
        <v>246</v>
      </c>
      <c r="F2791" t="s">
        <v>292</v>
      </c>
      <c r="G2791">
        <v>2018</v>
      </c>
      <c r="H2791" s="31" t="s">
        <v>293</v>
      </c>
      <c r="I2791" s="31" t="s">
        <v>293</v>
      </c>
      <c r="J2791" s="31" t="s">
        <v>293</v>
      </c>
      <c r="K2791" s="31">
        <v>3.5670000000000002</v>
      </c>
      <c r="L2791" s="31">
        <v>3.5670000000000002</v>
      </c>
      <c r="M2791" s="31">
        <v>0</v>
      </c>
      <c r="N2791" s="31">
        <v>3.5670000000000002</v>
      </c>
      <c r="O2791" s="31">
        <v>0</v>
      </c>
    </row>
    <row r="2792" spans="1:15" x14ac:dyDescent="0.35">
      <c r="A2792" t="s">
        <v>38</v>
      </c>
      <c r="B2792" t="s">
        <v>38</v>
      </c>
      <c r="C2792" t="s">
        <v>39</v>
      </c>
      <c r="D2792" t="s">
        <v>40</v>
      </c>
      <c r="E2792" t="s">
        <v>246</v>
      </c>
      <c r="F2792" t="s">
        <v>292</v>
      </c>
      <c r="G2792">
        <v>2018</v>
      </c>
      <c r="H2792" s="31">
        <v>0</v>
      </c>
      <c r="I2792" s="31">
        <v>0</v>
      </c>
      <c r="J2792" s="31">
        <v>0</v>
      </c>
      <c r="K2792" s="31">
        <v>0</v>
      </c>
      <c r="L2792" s="31">
        <v>0</v>
      </c>
      <c r="M2792" s="31">
        <v>0</v>
      </c>
      <c r="N2792" s="31">
        <v>0</v>
      </c>
      <c r="O2792" s="31">
        <v>0</v>
      </c>
    </row>
    <row r="2793" spans="1:15" x14ac:dyDescent="0.35">
      <c r="A2793" t="s">
        <v>34</v>
      </c>
      <c r="B2793" t="s">
        <v>34</v>
      </c>
      <c r="C2793" t="s">
        <v>41</v>
      </c>
      <c r="D2793" t="s">
        <v>42</v>
      </c>
      <c r="E2793" t="s">
        <v>246</v>
      </c>
      <c r="F2793" t="s">
        <v>292</v>
      </c>
      <c r="G2793">
        <v>2018</v>
      </c>
      <c r="H2793" s="31">
        <v>0</v>
      </c>
      <c r="I2793" s="31">
        <v>0</v>
      </c>
      <c r="J2793" s="31">
        <v>0</v>
      </c>
      <c r="K2793" s="31">
        <v>0</v>
      </c>
      <c r="L2793" s="31">
        <v>0</v>
      </c>
      <c r="M2793" s="31">
        <v>0</v>
      </c>
      <c r="N2793" s="31">
        <v>0</v>
      </c>
      <c r="O2793" s="31">
        <v>0</v>
      </c>
    </row>
    <row r="2794" spans="1:15" x14ac:dyDescent="0.35">
      <c r="A2794" t="s">
        <v>34</v>
      </c>
      <c r="B2794" t="s">
        <v>34</v>
      </c>
      <c r="C2794" t="s">
        <v>41</v>
      </c>
      <c r="D2794" t="s">
        <v>45</v>
      </c>
      <c r="E2794" t="s">
        <v>246</v>
      </c>
      <c r="F2794" t="s">
        <v>292</v>
      </c>
      <c r="G2794">
        <v>2018</v>
      </c>
      <c r="H2794" s="31">
        <v>0</v>
      </c>
      <c r="I2794" s="31">
        <v>0</v>
      </c>
      <c r="J2794" s="31">
        <v>0</v>
      </c>
      <c r="K2794" s="31">
        <v>0</v>
      </c>
      <c r="L2794" s="31">
        <v>0</v>
      </c>
      <c r="M2794" s="31">
        <v>0</v>
      </c>
      <c r="N2794" s="31">
        <v>0</v>
      </c>
      <c r="O2794" s="31">
        <v>0</v>
      </c>
    </row>
    <row r="2795" spans="1:15" x14ac:dyDescent="0.35">
      <c r="A2795" t="s">
        <v>34</v>
      </c>
      <c r="B2795" t="s">
        <v>34</v>
      </c>
      <c r="C2795" t="s">
        <v>41</v>
      </c>
      <c r="D2795" t="s">
        <v>49</v>
      </c>
      <c r="E2795" t="s">
        <v>246</v>
      </c>
      <c r="F2795" t="s">
        <v>292</v>
      </c>
      <c r="G2795">
        <v>2018</v>
      </c>
      <c r="H2795" s="31" t="s">
        <v>293</v>
      </c>
      <c r="I2795" s="31" t="s">
        <v>293</v>
      </c>
      <c r="J2795" s="31" t="s">
        <v>293</v>
      </c>
      <c r="K2795" s="31">
        <v>0.80500000000000005</v>
      </c>
      <c r="L2795" s="31">
        <v>0.80500000000000005</v>
      </c>
      <c r="M2795" s="31">
        <v>0</v>
      </c>
      <c r="N2795" s="31">
        <v>0.80500000000000005</v>
      </c>
      <c r="O2795" s="31">
        <v>0</v>
      </c>
    </row>
    <row r="2796" spans="1:15" x14ac:dyDescent="0.35">
      <c r="A2796" t="s">
        <v>34</v>
      </c>
      <c r="B2796" t="s">
        <v>34</v>
      </c>
      <c r="C2796" t="s">
        <v>41</v>
      </c>
      <c r="D2796" t="s">
        <v>52</v>
      </c>
      <c r="E2796" t="s">
        <v>246</v>
      </c>
      <c r="F2796" t="s">
        <v>292</v>
      </c>
      <c r="G2796">
        <v>2018</v>
      </c>
      <c r="H2796" s="31" t="s">
        <v>293</v>
      </c>
      <c r="I2796" s="31" t="s">
        <v>293</v>
      </c>
      <c r="J2796" s="31" t="s">
        <v>293</v>
      </c>
      <c r="K2796" s="31">
        <v>0.46</v>
      </c>
      <c r="L2796" s="31">
        <v>0.46</v>
      </c>
      <c r="M2796" s="31" t="s">
        <v>293</v>
      </c>
      <c r="N2796" s="31">
        <v>0.46</v>
      </c>
      <c r="O2796" s="31" t="s">
        <v>293</v>
      </c>
    </row>
    <row r="2797" spans="1:15" x14ac:dyDescent="0.35">
      <c r="A2797" t="s">
        <v>23</v>
      </c>
      <c r="B2797" t="s">
        <v>23</v>
      </c>
      <c r="C2797" t="s">
        <v>41</v>
      </c>
      <c r="D2797" t="s">
        <v>55</v>
      </c>
      <c r="E2797" t="s">
        <v>246</v>
      </c>
      <c r="F2797" t="s">
        <v>292</v>
      </c>
      <c r="G2797">
        <v>2018</v>
      </c>
      <c r="H2797" s="31">
        <v>0</v>
      </c>
      <c r="I2797" s="31">
        <v>0</v>
      </c>
      <c r="J2797" s="31">
        <v>0</v>
      </c>
      <c r="K2797" s="31">
        <v>0</v>
      </c>
      <c r="L2797" s="31">
        <v>0</v>
      </c>
      <c r="M2797" s="31">
        <v>0</v>
      </c>
      <c r="N2797" s="31">
        <v>0</v>
      </c>
      <c r="O2797" s="31">
        <v>0</v>
      </c>
    </row>
    <row r="2798" spans="1:15" x14ac:dyDescent="0.35">
      <c r="A2798" t="s">
        <v>34</v>
      </c>
      <c r="B2798" t="s">
        <v>34</v>
      </c>
      <c r="C2798" t="s">
        <v>57</v>
      </c>
      <c r="D2798" t="s">
        <v>58</v>
      </c>
      <c r="E2798" t="s">
        <v>246</v>
      </c>
      <c r="F2798" t="s">
        <v>292</v>
      </c>
      <c r="G2798">
        <v>2018</v>
      </c>
      <c r="H2798" s="31">
        <v>-86.978999999999999</v>
      </c>
      <c r="I2798" s="31" t="s">
        <v>293</v>
      </c>
      <c r="J2798" s="31" t="s">
        <v>293</v>
      </c>
      <c r="K2798" s="31">
        <v>10.817</v>
      </c>
      <c r="L2798" s="31">
        <v>-4.0270000000000001</v>
      </c>
      <c r="M2798" s="31" t="s">
        <v>293</v>
      </c>
      <c r="N2798" s="31">
        <v>-4.0270000000000001</v>
      </c>
      <c r="O2798" s="31" t="s">
        <v>293</v>
      </c>
    </row>
    <row r="2799" spans="1:15" x14ac:dyDescent="0.35">
      <c r="A2799" t="s">
        <v>38</v>
      </c>
      <c r="B2799" t="s">
        <v>38</v>
      </c>
      <c r="C2799" t="s">
        <v>39</v>
      </c>
      <c r="D2799" t="s">
        <v>61</v>
      </c>
      <c r="E2799" t="s">
        <v>246</v>
      </c>
      <c r="F2799" t="s">
        <v>292</v>
      </c>
      <c r="G2799">
        <v>2018</v>
      </c>
      <c r="H2799" s="31">
        <v>0</v>
      </c>
      <c r="I2799" s="31">
        <v>0</v>
      </c>
      <c r="J2799" s="31">
        <v>0</v>
      </c>
      <c r="K2799" s="31">
        <v>0</v>
      </c>
      <c r="L2799" s="31">
        <v>0</v>
      </c>
      <c r="M2799" s="31">
        <v>0</v>
      </c>
      <c r="N2799" s="31">
        <v>0</v>
      </c>
      <c r="O2799" s="31">
        <v>0</v>
      </c>
    </row>
    <row r="2800" spans="1:15" x14ac:dyDescent="0.35">
      <c r="A2800" t="s">
        <v>34</v>
      </c>
      <c r="B2800" t="s">
        <v>34</v>
      </c>
      <c r="C2800" t="s">
        <v>41</v>
      </c>
      <c r="D2800" t="s">
        <v>75</v>
      </c>
      <c r="E2800" t="s">
        <v>246</v>
      </c>
      <c r="F2800" t="s">
        <v>292</v>
      </c>
      <c r="G2800">
        <v>2018</v>
      </c>
      <c r="H2800" s="31">
        <v>86.531999999999996</v>
      </c>
      <c r="I2800" s="31" t="s">
        <v>293</v>
      </c>
      <c r="J2800" s="31" t="s">
        <v>293</v>
      </c>
      <c r="K2800" s="31">
        <v>74.105000000000004</v>
      </c>
      <c r="L2800" s="31">
        <v>74.105000000000004</v>
      </c>
      <c r="M2800" s="31" t="s">
        <v>293</v>
      </c>
      <c r="N2800" s="31" t="s">
        <v>293</v>
      </c>
      <c r="O2800" s="31">
        <v>0</v>
      </c>
    </row>
    <row r="2801" spans="1:15" x14ac:dyDescent="0.35">
      <c r="A2801" t="s">
        <v>23</v>
      </c>
      <c r="B2801" t="s">
        <v>23</v>
      </c>
      <c r="C2801" t="s">
        <v>41</v>
      </c>
      <c r="D2801" t="s">
        <v>90</v>
      </c>
      <c r="E2801" t="s">
        <v>246</v>
      </c>
      <c r="F2801" t="s">
        <v>292</v>
      </c>
      <c r="G2801">
        <v>2018</v>
      </c>
      <c r="H2801" s="31">
        <v>-5.024</v>
      </c>
      <c r="I2801" s="31" t="s">
        <v>293</v>
      </c>
      <c r="J2801" s="31" t="s">
        <v>293</v>
      </c>
      <c r="K2801" s="31">
        <v>-3.6819999999999999</v>
      </c>
      <c r="L2801" s="31">
        <v>-4.3730000000000002</v>
      </c>
      <c r="M2801" s="31" t="s">
        <v>293</v>
      </c>
      <c r="N2801" s="31">
        <v>-4.3730000000000002</v>
      </c>
      <c r="O2801" s="31" t="s">
        <v>293</v>
      </c>
    </row>
    <row r="2802" spans="1:15" x14ac:dyDescent="0.35">
      <c r="A2802" t="s">
        <v>23</v>
      </c>
      <c r="B2802" t="s">
        <v>23</v>
      </c>
      <c r="C2802" t="s">
        <v>41</v>
      </c>
      <c r="D2802" t="s">
        <v>93</v>
      </c>
      <c r="E2802" t="s">
        <v>246</v>
      </c>
      <c r="F2802" t="s">
        <v>292</v>
      </c>
      <c r="G2802">
        <v>2018</v>
      </c>
      <c r="H2802" s="31">
        <v>0</v>
      </c>
      <c r="I2802" s="31">
        <v>0</v>
      </c>
      <c r="J2802" s="31">
        <v>0</v>
      </c>
      <c r="K2802" s="31">
        <v>0</v>
      </c>
      <c r="L2802" s="31">
        <v>0</v>
      </c>
      <c r="M2802" s="31">
        <v>0</v>
      </c>
      <c r="N2802" s="31">
        <v>0</v>
      </c>
      <c r="O2802" s="31">
        <v>0</v>
      </c>
    </row>
    <row r="2803" spans="1:15" x14ac:dyDescent="0.35">
      <c r="A2803" t="s">
        <v>34</v>
      </c>
      <c r="B2803" t="s">
        <v>34</v>
      </c>
      <c r="C2803" t="s">
        <v>41</v>
      </c>
      <c r="D2803" t="s">
        <v>94</v>
      </c>
      <c r="E2803" t="s">
        <v>246</v>
      </c>
      <c r="F2803" t="s">
        <v>292</v>
      </c>
      <c r="G2803">
        <v>2018</v>
      </c>
      <c r="H2803" s="31">
        <v>0</v>
      </c>
      <c r="I2803" s="31">
        <v>0</v>
      </c>
      <c r="J2803" s="31">
        <v>0</v>
      </c>
      <c r="K2803" s="31">
        <v>0</v>
      </c>
      <c r="L2803" s="31">
        <v>0</v>
      </c>
      <c r="M2803" s="31">
        <v>0</v>
      </c>
      <c r="N2803" s="31">
        <v>0</v>
      </c>
      <c r="O2803" s="31">
        <v>0</v>
      </c>
    </row>
    <row r="2804" spans="1:15" x14ac:dyDescent="0.35">
      <c r="A2804" t="s">
        <v>23</v>
      </c>
      <c r="B2804" t="s">
        <v>23</v>
      </c>
      <c r="C2804" t="s">
        <v>41</v>
      </c>
      <c r="D2804" t="s">
        <v>99</v>
      </c>
      <c r="E2804" t="s">
        <v>246</v>
      </c>
      <c r="F2804" t="s">
        <v>292</v>
      </c>
      <c r="G2804">
        <v>2018</v>
      </c>
      <c r="H2804" s="31">
        <v>0</v>
      </c>
      <c r="I2804" s="31">
        <v>0</v>
      </c>
      <c r="J2804" s="31">
        <v>0</v>
      </c>
      <c r="K2804" s="31">
        <v>0</v>
      </c>
      <c r="L2804" s="31">
        <v>0</v>
      </c>
      <c r="M2804" s="31">
        <v>0</v>
      </c>
      <c r="N2804" s="31">
        <v>0</v>
      </c>
      <c r="O2804" s="31">
        <v>0</v>
      </c>
    </row>
    <row r="2805" spans="1:15" x14ac:dyDescent="0.35">
      <c r="A2805" t="s">
        <v>23</v>
      </c>
      <c r="B2805" t="s">
        <v>23</v>
      </c>
      <c r="C2805" t="s">
        <v>41</v>
      </c>
      <c r="D2805" t="s">
        <v>100</v>
      </c>
      <c r="E2805" t="s">
        <v>246</v>
      </c>
      <c r="F2805" t="s">
        <v>292</v>
      </c>
      <c r="G2805">
        <v>2018</v>
      </c>
      <c r="H2805" s="31" t="s">
        <v>293</v>
      </c>
      <c r="I2805" s="31" t="s">
        <v>293</v>
      </c>
      <c r="J2805" s="31" t="s">
        <v>293</v>
      </c>
      <c r="K2805" s="31">
        <v>18.181000000000001</v>
      </c>
      <c r="L2805" s="31">
        <v>18.181000000000001</v>
      </c>
      <c r="M2805" s="31" t="s">
        <v>293</v>
      </c>
      <c r="N2805" s="31" t="s">
        <v>293</v>
      </c>
      <c r="O2805" s="31">
        <v>0</v>
      </c>
    </row>
    <row r="2806" spans="1:15" x14ac:dyDescent="0.35">
      <c r="A2806" t="s">
        <v>27</v>
      </c>
      <c r="B2806" t="s">
        <v>27</v>
      </c>
      <c r="C2806" t="s">
        <v>41</v>
      </c>
      <c r="D2806" t="s">
        <v>103</v>
      </c>
      <c r="E2806" t="s">
        <v>246</v>
      </c>
      <c r="F2806" t="s">
        <v>292</v>
      </c>
      <c r="G2806">
        <v>2018</v>
      </c>
      <c r="H2806" s="31" t="s">
        <v>293</v>
      </c>
      <c r="I2806" s="31" t="s">
        <v>293</v>
      </c>
      <c r="J2806" s="31">
        <v>0</v>
      </c>
      <c r="K2806" s="31">
        <v>1.496</v>
      </c>
      <c r="L2806" s="31">
        <v>1.496</v>
      </c>
      <c r="M2806" s="31" t="s">
        <v>293</v>
      </c>
      <c r="N2806" s="31">
        <v>0.34499999999999997</v>
      </c>
      <c r="O2806" s="31" t="s">
        <v>293</v>
      </c>
    </row>
    <row r="2807" spans="1:15" x14ac:dyDescent="0.35">
      <c r="A2807" t="s">
        <v>23</v>
      </c>
      <c r="B2807" t="s">
        <v>23</v>
      </c>
      <c r="C2807" t="s">
        <v>41</v>
      </c>
      <c r="D2807" t="s">
        <v>124</v>
      </c>
      <c r="E2807" t="s">
        <v>246</v>
      </c>
      <c r="F2807" t="s">
        <v>292</v>
      </c>
      <c r="G2807">
        <v>2018</v>
      </c>
      <c r="H2807" s="31">
        <v>0</v>
      </c>
      <c r="I2807" s="31">
        <v>0</v>
      </c>
      <c r="J2807" s="31">
        <v>0</v>
      </c>
      <c r="K2807" s="31">
        <v>0</v>
      </c>
      <c r="L2807" s="31">
        <v>0</v>
      </c>
      <c r="M2807" s="31">
        <v>0</v>
      </c>
      <c r="N2807" s="31">
        <v>0</v>
      </c>
      <c r="O2807" s="31">
        <v>0</v>
      </c>
    </row>
    <row r="2808" spans="1:15" x14ac:dyDescent="0.35">
      <c r="A2808" t="s">
        <v>23</v>
      </c>
      <c r="B2808" t="s">
        <v>23</v>
      </c>
      <c r="C2808" t="s">
        <v>41</v>
      </c>
      <c r="D2808" t="s">
        <v>128</v>
      </c>
      <c r="E2808" t="s">
        <v>246</v>
      </c>
      <c r="F2808" t="s">
        <v>292</v>
      </c>
      <c r="G2808">
        <v>2018</v>
      </c>
      <c r="H2808" s="31" t="s">
        <v>293</v>
      </c>
      <c r="I2808" s="31" t="s">
        <v>293</v>
      </c>
      <c r="J2808" s="31">
        <v>0</v>
      </c>
      <c r="K2808" s="31">
        <v>-7.0190000000000001</v>
      </c>
      <c r="L2808" s="31">
        <v>-7.0190000000000001</v>
      </c>
      <c r="M2808" s="31">
        <v>0</v>
      </c>
      <c r="N2808" s="31">
        <v>-7.0190000000000001</v>
      </c>
      <c r="O2808" s="31">
        <v>0</v>
      </c>
    </row>
    <row r="2809" spans="1:15" x14ac:dyDescent="0.35">
      <c r="A2809" t="s">
        <v>16</v>
      </c>
      <c r="B2809" t="s">
        <v>16</v>
      </c>
      <c r="C2809" t="s">
        <v>41</v>
      </c>
      <c r="D2809" t="s">
        <v>133</v>
      </c>
      <c r="E2809" t="s">
        <v>246</v>
      </c>
      <c r="F2809" t="s">
        <v>292</v>
      </c>
      <c r="G2809">
        <v>2018</v>
      </c>
      <c r="H2809" s="31">
        <v>0</v>
      </c>
      <c r="I2809" s="31">
        <v>0</v>
      </c>
      <c r="J2809" s="31">
        <v>0</v>
      </c>
      <c r="K2809" s="31">
        <v>0</v>
      </c>
      <c r="L2809" s="31">
        <v>0</v>
      </c>
      <c r="M2809" s="31">
        <v>0</v>
      </c>
      <c r="N2809" s="31">
        <v>0</v>
      </c>
      <c r="O2809" s="31">
        <v>0</v>
      </c>
    </row>
    <row r="2810" spans="1:15" x14ac:dyDescent="0.35">
      <c r="A2810" t="s">
        <v>27</v>
      </c>
      <c r="B2810" t="s">
        <v>27</v>
      </c>
      <c r="C2810" t="s">
        <v>41</v>
      </c>
      <c r="D2810" t="s">
        <v>135</v>
      </c>
      <c r="E2810" t="s">
        <v>246</v>
      </c>
      <c r="F2810" t="s">
        <v>292</v>
      </c>
      <c r="G2810">
        <v>2018</v>
      </c>
      <c r="H2810" s="31" t="s">
        <v>293</v>
      </c>
      <c r="I2810" s="31" t="s">
        <v>293</v>
      </c>
      <c r="J2810" s="31">
        <v>0</v>
      </c>
      <c r="K2810" s="31">
        <v>0.69</v>
      </c>
      <c r="L2810" s="31">
        <v>0.69</v>
      </c>
      <c r="M2810" s="31" t="s">
        <v>293</v>
      </c>
      <c r="N2810" s="31">
        <v>0.69</v>
      </c>
      <c r="O2810" s="31" t="s">
        <v>293</v>
      </c>
    </row>
    <row r="2811" spans="1:15" x14ac:dyDescent="0.35">
      <c r="A2811" t="s">
        <v>23</v>
      </c>
      <c r="B2811" t="s">
        <v>23</v>
      </c>
      <c r="C2811" t="s">
        <v>41</v>
      </c>
      <c r="D2811" t="s">
        <v>146</v>
      </c>
      <c r="E2811" t="s">
        <v>246</v>
      </c>
      <c r="F2811" t="s">
        <v>292</v>
      </c>
      <c r="G2811">
        <v>2018</v>
      </c>
      <c r="H2811" s="31">
        <v>0</v>
      </c>
      <c r="I2811" s="31">
        <v>0</v>
      </c>
      <c r="J2811" s="31">
        <v>0</v>
      </c>
      <c r="K2811" s="31">
        <v>0</v>
      </c>
      <c r="L2811" s="31">
        <v>0</v>
      </c>
      <c r="M2811" s="31">
        <v>0</v>
      </c>
      <c r="N2811" s="31">
        <v>0</v>
      </c>
      <c r="O2811" s="31">
        <v>0</v>
      </c>
    </row>
    <row r="2812" spans="1:15" x14ac:dyDescent="0.35">
      <c r="A2812" t="s">
        <v>38</v>
      </c>
      <c r="B2812" t="s">
        <v>38</v>
      </c>
      <c r="C2812" t="s">
        <v>39</v>
      </c>
      <c r="D2812" t="s">
        <v>184</v>
      </c>
      <c r="E2812" t="s">
        <v>246</v>
      </c>
      <c r="F2812" t="s">
        <v>292</v>
      </c>
      <c r="G2812">
        <v>2018</v>
      </c>
      <c r="H2812" s="31">
        <v>0</v>
      </c>
      <c r="I2812" s="31">
        <v>0</v>
      </c>
      <c r="J2812" s="31">
        <v>0</v>
      </c>
      <c r="K2812" s="31">
        <v>0</v>
      </c>
      <c r="L2812" s="31">
        <v>0</v>
      </c>
      <c r="M2812" s="31">
        <v>0</v>
      </c>
      <c r="N2812" s="31">
        <v>0</v>
      </c>
      <c r="O2812" s="31">
        <v>0</v>
      </c>
    </row>
    <row r="2813" spans="1:15" x14ac:dyDescent="0.35">
      <c r="A2813" t="s">
        <v>38</v>
      </c>
      <c r="B2813" t="s">
        <v>38</v>
      </c>
      <c r="C2813" t="s">
        <v>39</v>
      </c>
      <c r="D2813" t="s">
        <v>39</v>
      </c>
      <c r="E2813" t="s">
        <v>246</v>
      </c>
      <c r="F2813" t="s">
        <v>292</v>
      </c>
      <c r="G2813">
        <v>2018</v>
      </c>
      <c r="H2813" s="31">
        <v>0</v>
      </c>
      <c r="I2813" s="31">
        <v>0</v>
      </c>
      <c r="J2813" s="31">
        <v>0</v>
      </c>
      <c r="K2813" s="31">
        <v>0</v>
      </c>
      <c r="L2813" s="31">
        <v>0</v>
      </c>
      <c r="M2813" s="31">
        <v>0</v>
      </c>
      <c r="N2813" s="31">
        <v>0</v>
      </c>
      <c r="O2813" s="31">
        <v>0</v>
      </c>
    </row>
    <row r="2814" spans="1:15" x14ac:dyDescent="0.35">
      <c r="A2814" t="s">
        <v>27</v>
      </c>
      <c r="B2814" t="s">
        <v>27</v>
      </c>
      <c r="C2814" t="s">
        <v>41</v>
      </c>
      <c r="D2814" t="s">
        <v>194</v>
      </c>
      <c r="E2814" t="s">
        <v>246</v>
      </c>
      <c r="F2814" t="s">
        <v>292</v>
      </c>
      <c r="G2814">
        <v>2018</v>
      </c>
      <c r="H2814" s="31">
        <v>0</v>
      </c>
      <c r="I2814" s="31">
        <v>0</v>
      </c>
      <c r="J2814" s="31">
        <v>0</v>
      </c>
      <c r="K2814" s="31">
        <v>0</v>
      </c>
      <c r="L2814" s="31">
        <v>0</v>
      </c>
      <c r="M2814" s="31">
        <v>0</v>
      </c>
      <c r="N2814" s="31">
        <v>0</v>
      </c>
      <c r="O2814" s="31">
        <v>0</v>
      </c>
    </row>
    <row r="2815" spans="1:15" x14ac:dyDescent="0.35">
      <c r="A2815" t="s">
        <v>34</v>
      </c>
      <c r="B2815" t="s">
        <v>34</v>
      </c>
      <c r="C2815" t="s">
        <v>41</v>
      </c>
      <c r="D2815" t="s">
        <v>206</v>
      </c>
      <c r="E2815" t="s">
        <v>246</v>
      </c>
      <c r="F2815" t="s">
        <v>292</v>
      </c>
      <c r="G2815">
        <v>2018</v>
      </c>
      <c r="H2815" s="31">
        <v>7.9269999999999996</v>
      </c>
      <c r="I2815" s="31" t="s">
        <v>293</v>
      </c>
      <c r="J2815" s="31" t="s">
        <v>293</v>
      </c>
      <c r="K2815" s="31">
        <v>0</v>
      </c>
      <c r="L2815" s="31">
        <v>-0.23</v>
      </c>
      <c r="M2815" s="31" t="s">
        <v>293</v>
      </c>
      <c r="N2815" s="31">
        <v>-0.23</v>
      </c>
      <c r="O2815" s="31" t="s">
        <v>293</v>
      </c>
    </row>
    <row r="2816" spans="1:15" x14ac:dyDescent="0.35">
      <c r="A2816" t="s">
        <v>34</v>
      </c>
      <c r="B2816" t="s">
        <v>34</v>
      </c>
      <c r="C2816" t="s">
        <v>41</v>
      </c>
      <c r="D2816" t="s">
        <v>241</v>
      </c>
      <c r="E2816" t="s">
        <v>246</v>
      </c>
      <c r="F2816" t="s">
        <v>292</v>
      </c>
      <c r="G2816">
        <v>2018</v>
      </c>
      <c r="H2816" s="31">
        <v>0</v>
      </c>
      <c r="I2816" s="31">
        <v>0</v>
      </c>
      <c r="J2816" s="31">
        <v>0</v>
      </c>
      <c r="K2816" s="31">
        <v>0</v>
      </c>
      <c r="L2816" s="31">
        <v>0</v>
      </c>
      <c r="M2816" s="31">
        <v>0</v>
      </c>
      <c r="N2816" s="31">
        <v>0</v>
      </c>
      <c r="O2816" s="31">
        <v>0</v>
      </c>
    </row>
    <row r="2817" spans="1:15" x14ac:dyDescent="0.35">
      <c r="A2817" t="s">
        <v>23</v>
      </c>
      <c r="B2817" t="s">
        <v>23</v>
      </c>
      <c r="C2817" t="s">
        <v>41</v>
      </c>
      <c r="D2817" t="s">
        <v>242</v>
      </c>
      <c r="E2817" t="s">
        <v>246</v>
      </c>
      <c r="F2817" t="s">
        <v>292</v>
      </c>
      <c r="G2817">
        <v>2018</v>
      </c>
      <c r="H2817" s="31">
        <v>0</v>
      </c>
      <c r="I2817" s="31">
        <v>0</v>
      </c>
      <c r="J2817" s="31">
        <v>0</v>
      </c>
      <c r="K2817" s="31">
        <v>0</v>
      </c>
      <c r="L2817" s="31">
        <v>0</v>
      </c>
      <c r="M2817" s="31">
        <v>0</v>
      </c>
      <c r="N2817" s="31">
        <v>0</v>
      </c>
      <c r="O2817" s="31">
        <v>0</v>
      </c>
    </row>
    <row r="2818" spans="1:15" x14ac:dyDescent="0.35">
      <c r="A2818" t="s">
        <v>23</v>
      </c>
      <c r="B2818" t="s">
        <v>23</v>
      </c>
      <c r="C2818" t="s">
        <v>41</v>
      </c>
      <c r="D2818" t="s">
        <v>243</v>
      </c>
      <c r="E2818" t="s">
        <v>246</v>
      </c>
      <c r="F2818" t="s">
        <v>292</v>
      </c>
      <c r="G2818">
        <v>2018</v>
      </c>
      <c r="H2818" s="31">
        <v>0</v>
      </c>
      <c r="I2818" s="31">
        <v>0</v>
      </c>
      <c r="J2818" s="31">
        <v>0</v>
      </c>
      <c r="K2818" s="31">
        <v>0</v>
      </c>
      <c r="L2818" s="31">
        <v>0</v>
      </c>
      <c r="M2818" s="31">
        <v>0</v>
      </c>
      <c r="N2818" s="31">
        <v>0</v>
      </c>
      <c r="O2818" s="31">
        <v>0</v>
      </c>
    </row>
    <row r="2819" spans="1:15" x14ac:dyDescent="0.35">
      <c r="A2819" t="s">
        <v>34</v>
      </c>
      <c r="B2819" t="s">
        <v>34</v>
      </c>
      <c r="C2819" t="s">
        <v>41</v>
      </c>
      <c r="D2819" t="s">
        <v>231</v>
      </c>
      <c r="E2819" t="s">
        <v>246</v>
      </c>
      <c r="F2819" t="s">
        <v>292</v>
      </c>
      <c r="G2819">
        <v>2018</v>
      </c>
      <c r="H2819" s="31">
        <v>0</v>
      </c>
      <c r="I2819" s="31">
        <v>0</v>
      </c>
      <c r="J2819" s="31">
        <v>0</v>
      </c>
      <c r="K2819" s="31">
        <v>0</v>
      </c>
      <c r="L2819" s="31">
        <v>0</v>
      </c>
      <c r="M2819" s="31">
        <v>0</v>
      </c>
      <c r="N2819" s="31">
        <v>0</v>
      </c>
      <c r="O2819" s="31">
        <v>0</v>
      </c>
    </row>
    <row r="2820" spans="1:15" x14ac:dyDescent="0.35">
      <c r="A2820" t="s">
        <v>34</v>
      </c>
      <c r="B2820" t="s">
        <v>34</v>
      </c>
      <c r="C2820" t="s">
        <v>41</v>
      </c>
      <c r="D2820" t="s">
        <v>256</v>
      </c>
      <c r="E2820" t="s">
        <v>246</v>
      </c>
      <c r="F2820" t="s">
        <v>292</v>
      </c>
      <c r="G2820">
        <v>2018</v>
      </c>
      <c r="H2820" s="31">
        <v>0</v>
      </c>
      <c r="I2820" s="31">
        <v>0</v>
      </c>
      <c r="J2820" s="31">
        <v>0</v>
      </c>
      <c r="K2820" s="31">
        <v>0</v>
      </c>
      <c r="L2820" s="31">
        <v>0</v>
      </c>
      <c r="M2820" s="31">
        <v>0</v>
      </c>
      <c r="N2820" s="31">
        <v>0</v>
      </c>
      <c r="O2820" s="31">
        <v>0</v>
      </c>
    </row>
    <row r="2821" spans="1:15" x14ac:dyDescent="0.35">
      <c r="A2821" t="s">
        <v>34</v>
      </c>
      <c r="B2821" t="s">
        <v>34</v>
      </c>
      <c r="C2821" t="s">
        <v>41</v>
      </c>
      <c r="D2821" t="s">
        <v>260</v>
      </c>
      <c r="E2821" t="s">
        <v>246</v>
      </c>
      <c r="F2821" t="s">
        <v>292</v>
      </c>
      <c r="G2821">
        <v>2018</v>
      </c>
      <c r="H2821" s="31">
        <v>0</v>
      </c>
      <c r="I2821" s="31">
        <v>0</v>
      </c>
      <c r="J2821" s="31">
        <v>0</v>
      </c>
      <c r="K2821" s="31">
        <v>0</v>
      </c>
      <c r="L2821" s="31">
        <v>0</v>
      </c>
      <c r="M2821" s="31">
        <v>0</v>
      </c>
      <c r="N2821" s="31">
        <v>0</v>
      </c>
      <c r="O2821" s="31">
        <v>0</v>
      </c>
    </row>
    <row r="2822" spans="1:15" x14ac:dyDescent="0.35">
      <c r="A2822" t="s">
        <v>38</v>
      </c>
      <c r="B2822" t="s">
        <v>38</v>
      </c>
      <c r="C2822" t="s">
        <v>39</v>
      </c>
      <c r="D2822" t="s">
        <v>66</v>
      </c>
      <c r="E2822" t="s">
        <v>246</v>
      </c>
      <c r="F2822" t="s">
        <v>292</v>
      </c>
      <c r="G2822">
        <v>2018</v>
      </c>
      <c r="H2822" s="31" t="s">
        <v>293</v>
      </c>
      <c r="I2822" s="31" t="s">
        <v>293</v>
      </c>
      <c r="J2822" s="31" t="s">
        <v>293</v>
      </c>
      <c r="K2822" s="31">
        <v>-0.115</v>
      </c>
      <c r="L2822" s="31">
        <v>-0.115</v>
      </c>
      <c r="M2822" s="31" t="s">
        <v>293</v>
      </c>
      <c r="N2822" s="31">
        <v>-0.115</v>
      </c>
      <c r="O2822" s="31" t="s">
        <v>293</v>
      </c>
    </row>
    <row r="2823" spans="1:15" x14ac:dyDescent="0.35">
      <c r="A2823" t="s">
        <v>38</v>
      </c>
      <c r="B2823" t="s">
        <v>38</v>
      </c>
      <c r="C2823" t="s">
        <v>39</v>
      </c>
      <c r="D2823" t="s">
        <v>267</v>
      </c>
      <c r="E2823" t="s">
        <v>246</v>
      </c>
      <c r="F2823" t="s">
        <v>292</v>
      </c>
      <c r="G2823">
        <v>2018</v>
      </c>
      <c r="H2823" s="31" t="s">
        <v>293</v>
      </c>
      <c r="I2823" s="31" t="s">
        <v>293</v>
      </c>
      <c r="J2823" s="31">
        <v>0</v>
      </c>
      <c r="K2823" s="31">
        <v>0</v>
      </c>
      <c r="L2823" s="31">
        <v>0</v>
      </c>
      <c r="M2823" s="31">
        <v>0</v>
      </c>
      <c r="N2823" s="31">
        <v>0</v>
      </c>
      <c r="O2823" s="31">
        <v>0</v>
      </c>
    </row>
    <row r="2824" spans="1:15" x14ac:dyDescent="0.35">
      <c r="A2824" t="s">
        <v>23</v>
      </c>
      <c r="B2824" t="s">
        <v>23</v>
      </c>
      <c r="C2824" t="s">
        <v>41</v>
      </c>
      <c r="D2824" t="s">
        <v>43</v>
      </c>
      <c r="E2824" t="s">
        <v>246</v>
      </c>
      <c r="F2824" t="s">
        <v>292</v>
      </c>
      <c r="G2824">
        <v>2018</v>
      </c>
      <c r="H2824" s="31">
        <v>570.10799999999995</v>
      </c>
      <c r="I2824" s="31">
        <v>404.971</v>
      </c>
      <c r="J2824" s="31">
        <v>165.137</v>
      </c>
      <c r="K2824" s="31">
        <v>170.76300000000001</v>
      </c>
      <c r="L2824" s="31">
        <v>157.30000000000001</v>
      </c>
      <c r="M2824" s="31" t="s">
        <v>293</v>
      </c>
      <c r="N2824" s="31" t="s">
        <v>293</v>
      </c>
      <c r="O2824" s="31">
        <v>13.348000000000001</v>
      </c>
    </row>
    <row r="2825" spans="1:15" x14ac:dyDescent="0.35">
      <c r="A2825" t="s">
        <v>27</v>
      </c>
      <c r="B2825" t="s">
        <v>27</v>
      </c>
      <c r="C2825" t="s">
        <v>41</v>
      </c>
      <c r="D2825" t="s">
        <v>60</v>
      </c>
      <c r="E2825" t="s">
        <v>246</v>
      </c>
      <c r="F2825" t="s">
        <v>292</v>
      </c>
      <c r="G2825">
        <v>2018</v>
      </c>
      <c r="H2825" s="31" t="s">
        <v>293</v>
      </c>
      <c r="I2825" s="31" t="s">
        <v>293</v>
      </c>
      <c r="J2825" s="31" t="s">
        <v>293</v>
      </c>
      <c r="K2825" s="31">
        <v>452.798</v>
      </c>
      <c r="L2825" s="31">
        <v>452.68299999999999</v>
      </c>
      <c r="M2825" s="31" t="s">
        <v>293</v>
      </c>
      <c r="N2825" s="31">
        <v>263.73899999999998</v>
      </c>
      <c r="O2825" s="31" t="s">
        <v>293</v>
      </c>
    </row>
    <row r="2826" spans="1:15" x14ac:dyDescent="0.35">
      <c r="A2826" t="s">
        <v>23</v>
      </c>
      <c r="B2826" t="s">
        <v>23</v>
      </c>
      <c r="C2826" t="s">
        <v>41</v>
      </c>
      <c r="D2826" t="s">
        <v>64</v>
      </c>
      <c r="E2826" t="s">
        <v>246</v>
      </c>
      <c r="F2826" t="s">
        <v>292</v>
      </c>
      <c r="G2826">
        <v>2018</v>
      </c>
      <c r="H2826" s="31">
        <v>4546.348</v>
      </c>
      <c r="I2826" s="31">
        <v>3560.55</v>
      </c>
      <c r="J2826" s="31">
        <v>985.68600000000004</v>
      </c>
      <c r="K2826" s="31">
        <v>462.464</v>
      </c>
      <c r="L2826" s="31">
        <v>442.67200000000003</v>
      </c>
      <c r="M2826" s="31" t="s">
        <v>293</v>
      </c>
      <c r="N2826" s="31" t="s">
        <v>293</v>
      </c>
      <c r="O2826" s="31">
        <v>19.677</v>
      </c>
    </row>
    <row r="2827" spans="1:15" x14ac:dyDescent="0.35">
      <c r="A2827" t="s">
        <v>23</v>
      </c>
      <c r="B2827" t="s">
        <v>23</v>
      </c>
      <c r="C2827" t="s">
        <v>41</v>
      </c>
      <c r="D2827" t="s">
        <v>85</v>
      </c>
      <c r="E2827" t="s">
        <v>246</v>
      </c>
      <c r="F2827" t="s">
        <v>292</v>
      </c>
      <c r="G2827">
        <v>2018</v>
      </c>
      <c r="H2827" s="31">
        <v>240.05699999999999</v>
      </c>
      <c r="I2827" s="31">
        <v>108.863</v>
      </c>
      <c r="J2827" s="31">
        <v>131.19399999999999</v>
      </c>
      <c r="K2827" s="31">
        <v>9.2059999999999995</v>
      </c>
      <c r="L2827" s="31">
        <v>5.7530000000000001</v>
      </c>
      <c r="M2827" s="31" t="s">
        <v>293</v>
      </c>
      <c r="N2827" s="31" t="s">
        <v>293</v>
      </c>
      <c r="O2827" s="31">
        <v>3.452</v>
      </c>
    </row>
    <row r="2828" spans="1:15" x14ac:dyDescent="0.35">
      <c r="A2828" t="s">
        <v>23</v>
      </c>
      <c r="B2828" t="s">
        <v>23</v>
      </c>
      <c r="C2828" t="s">
        <v>41</v>
      </c>
      <c r="D2828" t="s">
        <v>101</v>
      </c>
      <c r="E2828" t="s">
        <v>246</v>
      </c>
      <c r="F2828" t="s">
        <v>292</v>
      </c>
      <c r="G2828">
        <v>2018</v>
      </c>
      <c r="H2828" s="31">
        <v>68.108999999999995</v>
      </c>
      <c r="I2828" s="31" t="s">
        <v>293</v>
      </c>
      <c r="J2828" s="31" t="s">
        <v>293</v>
      </c>
      <c r="K2828" s="31">
        <v>3.3370000000000002</v>
      </c>
      <c r="L2828" s="31">
        <v>3.1070000000000002</v>
      </c>
      <c r="M2828" s="31" t="s">
        <v>293</v>
      </c>
      <c r="N2828" s="31">
        <v>3.1070000000000002</v>
      </c>
      <c r="O2828" s="31" t="s">
        <v>293</v>
      </c>
    </row>
    <row r="2829" spans="1:15" x14ac:dyDescent="0.35">
      <c r="A2829" t="s">
        <v>38</v>
      </c>
      <c r="B2829" t="s">
        <v>38</v>
      </c>
      <c r="C2829" t="s">
        <v>39</v>
      </c>
      <c r="D2829" t="s">
        <v>201</v>
      </c>
      <c r="E2829" t="s">
        <v>246</v>
      </c>
      <c r="F2829" t="s">
        <v>292</v>
      </c>
      <c r="G2829">
        <v>2018</v>
      </c>
      <c r="H2829" s="31">
        <v>0</v>
      </c>
      <c r="I2829" s="31">
        <v>0</v>
      </c>
      <c r="J2829" s="31">
        <v>0</v>
      </c>
      <c r="K2829" s="31">
        <v>0</v>
      </c>
      <c r="L2829" s="31">
        <v>0</v>
      </c>
      <c r="M2829" s="31">
        <v>0</v>
      </c>
      <c r="N2829" s="31">
        <v>0</v>
      </c>
      <c r="O2829" s="31">
        <v>0</v>
      </c>
    </row>
    <row r="2830" spans="1:15" x14ac:dyDescent="0.35">
      <c r="A2830" t="s">
        <v>23</v>
      </c>
      <c r="B2830" t="s">
        <v>23</v>
      </c>
      <c r="C2830" t="s">
        <v>41</v>
      </c>
      <c r="D2830" t="s">
        <v>132</v>
      </c>
      <c r="E2830" t="s">
        <v>246</v>
      </c>
      <c r="F2830" t="s">
        <v>292</v>
      </c>
      <c r="G2830">
        <v>2018</v>
      </c>
      <c r="H2830" s="31">
        <v>0</v>
      </c>
      <c r="I2830" s="31">
        <v>0</v>
      </c>
      <c r="J2830" s="31">
        <v>0</v>
      </c>
      <c r="K2830" s="31">
        <v>0</v>
      </c>
      <c r="L2830" s="31">
        <v>0</v>
      </c>
      <c r="M2830" s="31">
        <v>0</v>
      </c>
      <c r="N2830" s="31">
        <v>0</v>
      </c>
      <c r="O2830" s="31">
        <v>0</v>
      </c>
    </row>
    <row r="2831" spans="1:15" x14ac:dyDescent="0.35">
      <c r="A2831" t="s">
        <v>23</v>
      </c>
      <c r="B2831" t="s">
        <v>23</v>
      </c>
      <c r="C2831" t="s">
        <v>41</v>
      </c>
      <c r="D2831" t="s">
        <v>208</v>
      </c>
      <c r="E2831" t="s">
        <v>246</v>
      </c>
      <c r="F2831" t="s">
        <v>292</v>
      </c>
      <c r="G2831">
        <v>2018</v>
      </c>
      <c r="H2831" s="31" t="s">
        <v>293</v>
      </c>
      <c r="I2831" s="31" t="s">
        <v>293</v>
      </c>
      <c r="J2831" s="31" t="s">
        <v>293</v>
      </c>
      <c r="K2831" s="31">
        <v>-1.151</v>
      </c>
      <c r="L2831" s="31">
        <v>-1.381</v>
      </c>
      <c r="M2831" s="31" t="s">
        <v>293</v>
      </c>
      <c r="N2831" s="31">
        <v>-1.381</v>
      </c>
      <c r="O2831" s="31" t="s">
        <v>293</v>
      </c>
    </row>
    <row r="2832" spans="1:15" x14ac:dyDescent="0.35">
      <c r="A2832" t="s">
        <v>23</v>
      </c>
      <c r="B2832" t="s">
        <v>23</v>
      </c>
      <c r="C2832" t="s">
        <v>41</v>
      </c>
      <c r="D2832" t="s">
        <v>209</v>
      </c>
      <c r="E2832" t="s">
        <v>246</v>
      </c>
      <c r="F2832" t="s">
        <v>292</v>
      </c>
      <c r="G2832">
        <v>2018</v>
      </c>
      <c r="H2832" s="31">
        <v>446.95299999999997</v>
      </c>
      <c r="I2832" s="31">
        <v>245.97499999999999</v>
      </c>
      <c r="J2832" s="31">
        <v>200.97800000000001</v>
      </c>
      <c r="K2832" s="31">
        <v>40.274000000000001</v>
      </c>
      <c r="L2832" s="31">
        <v>33.369999999999997</v>
      </c>
      <c r="M2832" s="31" t="s">
        <v>293</v>
      </c>
      <c r="N2832" s="31" t="s">
        <v>293</v>
      </c>
      <c r="O2832" s="31">
        <v>6.7889999999999997</v>
      </c>
    </row>
    <row r="2833" spans="1:15" x14ac:dyDescent="0.35">
      <c r="A2833" t="s">
        <v>23</v>
      </c>
      <c r="B2833" t="s">
        <v>23</v>
      </c>
      <c r="C2833" t="s">
        <v>41</v>
      </c>
      <c r="D2833" t="s">
        <v>245</v>
      </c>
      <c r="E2833" t="s">
        <v>246</v>
      </c>
      <c r="F2833" t="s">
        <v>292</v>
      </c>
      <c r="G2833">
        <v>2018</v>
      </c>
      <c r="H2833" s="31">
        <v>0</v>
      </c>
      <c r="I2833" s="31">
        <v>0</v>
      </c>
      <c r="J2833" s="31">
        <v>0</v>
      </c>
      <c r="K2833" s="31">
        <v>0</v>
      </c>
      <c r="L2833" s="31">
        <v>0</v>
      </c>
      <c r="M2833" s="31">
        <v>0</v>
      </c>
      <c r="N2833" s="31">
        <v>0</v>
      </c>
      <c r="O2833" s="31">
        <v>0</v>
      </c>
    </row>
    <row r="2834" spans="1:15" x14ac:dyDescent="0.35">
      <c r="A2834" t="s">
        <v>34</v>
      </c>
      <c r="B2834" t="s">
        <v>34</v>
      </c>
      <c r="C2834" t="s">
        <v>41</v>
      </c>
      <c r="D2834" t="s">
        <v>268</v>
      </c>
      <c r="E2834" t="s">
        <v>246</v>
      </c>
      <c r="F2834" t="s">
        <v>292</v>
      </c>
      <c r="G2834">
        <v>2018</v>
      </c>
      <c r="H2834" s="31">
        <v>77.488</v>
      </c>
      <c r="I2834" s="31">
        <v>73.691999999999993</v>
      </c>
      <c r="J2834" s="31">
        <v>3.7959999999999998</v>
      </c>
      <c r="K2834" s="31">
        <v>-0.69</v>
      </c>
      <c r="L2834" s="31">
        <v>-2.4159999999999999</v>
      </c>
      <c r="M2834" s="31" t="s">
        <v>293</v>
      </c>
      <c r="N2834" s="31">
        <v>-18.411000000000001</v>
      </c>
      <c r="O2834" s="31" t="s">
        <v>293</v>
      </c>
    </row>
    <row r="2835" spans="1:15" x14ac:dyDescent="0.35">
      <c r="A2835" t="s">
        <v>23</v>
      </c>
      <c r="B2835" t="s">
        <v>23</v>
      </c>
      <c r="C2835" t="s">
        <v>41</v>
      </c>
      <c r="D2835" t="s">
        <v>272</v>
      </c>
      <c r="E2835" t="s">
        <v>246</v>
      </c>
      <c r="F2835" t="s">
        <v>292</v>
      </c>
      <c r="G2835">
        <v>2018</v>
      </c>
      <c r="H2835" s="31">
        <v>27.355</v>
      </c>
      <c r="I2835" s="31">
        <v>27.355</v>
      </c>
      <c r="J2835" s="31">
        <v>0</v>
      </c>
      <c r="K2835" s="31">
        <v>17.375</v>
      </c>
      <c r="L2835" s="31">
        <v>17.375</v>
      </c>
      <c r="M2835" s="31">
        <v>0</v>
      </c>
      <c r="N2835" s="31">
        <v>17.375</v>
      </c>
      <c r="O2835" s="31">
        <v>0</v>
      </c>
    </row>
    <row r="2836" spans="1:15" x14ac:dyDescent="0.35">
      <c r="A2836" t="s">
        <v>34</v>
      </c>
      <c r="B2836" t="s">
        <v>34</v>
      </c>
      <c r="C2836" t="s">
        <v>28</v>
      </c>
      <c r="D2836" t="s">
        <v>50</v>
      </c>
      <c r="E2836" t="s">
        <v>246</v>
      </c>
      <c r="F2836" t="s">
        <v>292</v>
      </c>
      <c r="G2836">
        <v>2018</v>
      </c>
      <c r="H2836" s="31">
        <v>46.56</v>
      </c>
      <c r="I2836" s="31">
        <v>46.56</v>
      </c>
      <c r="J2836" s="31">
        <v>0</v>
      </c>
      <c r="K2836" s="31">
        <v>12.428000000000001</v>
      </c>
      <c r="L2836" s="31">
        <v>12.428000000000001</v>
      </c>
      <c r="M2836" s="31" t="s">
        <v>293</v>
      </c>
      <c r="N2836" s="31">
        <v>5.4080000000000004</v>
      </c>
      <c r="O2836" s="31" t="s">
        <v>293</v>
      </c>
    </row>
    <row r="2837" spans="1:15" x14ac:dyDescent="0.35">
      <c r="A2837" t="s">
        <v>23</v>
      </c>
      <c r="B2837" t="s">
        <v>23</v>
      </c>
      <c r="C2837" t="s">
        <v>28</v>
      </c>
      <c r="D2837" t="s">
        <v>141</v>
      </c>
      <c r="E2837" t="s">
        <v>246</v>
      </c>
      <c r="F2837" t="s">
        <v>292</v>
      </c>
      <c r="G2837">
        <v>2018</v>
      </c>
      <c r="H2837" s="31">
        <v>0</v>
      </c>
      <c r="I2837" s="31">
        <v>0</v>
      </c>
      <c r="J2837" s="31">
        <v>0</v>
      </c>
      <c r="K2837" s="31">
        <v>-1.151</v>
      </c>
      <c r="L2837" s="31">
        <v>-1.151</v>
      </c>
      <c r="M2837" s="31" t="s">
        <v>293</v>
      </c>
      <c r="N2837" s="31">
        <v>-1.151</v>
      </c>
      <c r="O2837" s="31" t="s">
        <v>293</v>
      </c>
    </row>
    <row r="2838" spans="1:15" x14ac:dyDescent="0.35">
      <c r="A2838" t="s">
        <v>34</v>
      </c>
      <c r="B2838" t="s">
        <v>34</v>
      </c>
      <c r="C2838" t="s">
        <v>28</v>
      </c>
      <c r="D2838" t="s">
        <v>156</v>
      </c>
      <c r="E2838" t="s">
        <v>246</v>
      </c>
      <c r="F2838" t="s">
        <v>292</v>
      </c>
      <c r="G2838">
        <v>2018</v>
      </c>
      <c r="H2838" s="31" t="s">
        <v>293</v>
      </c>
      <c r="I2838" s="31" t="s">
        <v>293</v>
      </c>
      <c r="J2838" s="31">
        <v>0</v>
      </c>
      <c r="K2838" s="31">
        <v>1.381</v>
      </c>
      <c r="L2838" s="31">
        <v>1.381</v>
      </c>
      <c r="M2838" s="31">
        <v>0</v>
      </c>
      <c r="N2838" s="31">
        <v>1.381</v>
      </c>
      <c r="O2838" s="31">
        <v>0</v>
      </c>
    </row>
    <row r="2839" spans="1:15" x14ac:dyDescent="0.35">
      <c r="A2839" t="s">
        <v>34</v>
      </c>
      <c r="B2839" t="s">
        <v>34</v>
      </c>
      <c r="C2839" t="s">
        <v>28</v>
      </c>
      <c r="D2839" t="s">
        <v>202</v>
      </c>
      <c r="E2839" t="s">
        <v>246</v>
      </c>
      <c r="F2839" t="s">
        <v>292</v>
      </c>
      <c r="G2839">
        <v>2018</v>
      </c>
      <c r="H2839" s="31" t="s">
        <v>293</v>
      </c>
      <c r="I2839" s="31" t="s">
        <v>293</v>
      </c>
      <c r="J2839" s="31">
        <v>0</v>
      </c>
      <c r="K2839" s="31">
        <v>1.036</v>
      </c>
      <c r="L2839" s="31">
        <v>1.036</v>
      </c>
      <c r="M2839" s="31">
        <v>0</v>
      </c>
      <c r="N2839" s="31">
        <v>1.036</v>
      </c>
      <c r="O2839" s="31">
        <v>0</v>
      </c>
    </row>
    <row r="2840" spans="1:15" x14ac:dyDescent="0.35">
      <c r="A2840" t="s">
        <v>34</v>
      </c>
      <c r="B2840" t="s">
        <v>34</v>
      </c>
      <c r="C2840" t="s">
        <v>28</v>
      </c>
      <c r="D2840" t="s">
        <v>215</v>
      </c>
      <c r="E2840" t="s">
        <v>246</v>
      </c>
      <c r="F2840" t="s">
        <v>292</v>
      </c>
      <c r="G2840">
        <v>2018</v>
      </c>
      <c r="H2840" s="31">
        <v>1.228</v>
      </c>
      <c r="I2840" s="31" t="s">
        <v>293</v>
      </c>
      <c r="J2840" s="31" t="s">
        <v>293</v>
      </c>
      <c r="K2840" s="31">
        <v>-1.151</v>
      </c>
      <c r="L2840" s="31">
        <v>-1.151</v>
      </c>
      <c r="M2840" s="31">
        <v>0</v>
      </c>
      <c r="N2840" s="31">
        <v>-1.151</v>
      </c>
      <c r="O2840" s="31">
        <v>0</v>
      </c>
    </row>
    <row r="2841" spans="1:15" x14ac:dyDescent="0.35">
      <c r="A2841" t="s">
        <v>34</v>
      </c>
      <c r="B2841" t="s">
        <v>34</v>
      </c>
      <c r="C2841" t="s">
        <v>28</v>
      </c>
      <c r="D2841" t="s">
        <v>225</v>
      </c>
      <c r="E2841" t="s">
        <v>246</v>
      </c>
      <c r="F2841" t="s">
        <v>292</v>
      </c>
      <c r="G2841">
        <v>2018</v>
      </c>
      <c r="H2841" s="31">
        <v>157.21</v>
      </c>
      <c r="I2841" s="31">
        <v>38.296999999999997</v>
      </c>
      <c r="J2841" s="31">
        <v>118.91200000000001</v>
      </c>
      <c r="K2841" s="31">
        <v>14.614000000000001</v>
      </c>
      <c r="L2841" s="31">
        <v>14.728999999999999</v>
      </c>
      <c r="M2841" s="31" t="s">
        <v>293</v>
      </c>
      <c r="N2841" s="31">
        <v>-33.83</v>
      </c>
      <c r="O2841" s="31" t="s">
        <v>293</v>
      </c>
    </row>
    <row r="2842" spans="1:15" x14ac:dyDescent="0.35">
      <c r="A2842" t="s">
        <v>34</v>
      </c>
      <c r="B2842" t="s">
        <v>34</v>
      </c>
      <c r="C2842" t="s">
        <v>28</v>
      </c>
      <c r="D2842" t="s">
        <v>264</v>
      </c>
      <c r="E2842" t="s">
        <v>246</v>
      </c>
      <c r="F2842" t="s">
        <v>292</v>
      </c>
      <c r="G2842">
        <v>2018</v>
      </c>
      <c r="H2842" s="31">
        <v>346.68700000000001</v>
      </c>
      <c r="I2842" s="31">
        <v>190.483</v>
      </c>
      <c r="J2842" s="31">
        <v>156.316</v>
      </c>
      <c r="K2842" s="31">
        <v>41.655000000000001</v>
      </c>
      <c r="L2842" s="31">
        <v>38.777999999999999</v>
      </c>
      <c r="M2842" s="31">
        <v>5.0629999999999997</v>
      </c>
      <c r="N2842" s="31">
        <v>33.715000000000003</v>
      </c>
      <c r="O2842" s="31">
        <v>2.8769999999999998</v>
      </c>
    </row>
    <row r="2843" spans="1:15" x14ac:dyDescent="0.35">
      <c r="A2843" t="s">
        <v>16</v>
      </c>
      <c r="B2843" t="s">
        <v>16</v>
      </c>
      <c r="C2843" t="s">
        <v>28</v>
      </c>
      <c r="D2843" t="s">
        <v>277</v>
      </c>
      <c r="E2843" t="s">
        <v>246</v>
      </c>
      <c r="F2843" t="s">
        <v>292</v>
      </c>
      <c r="G2843">
        <v>2018</v>
      </c>
      <c r="H2843" s="31">
        <v>0</v>
      </c>
      <c r="I2843" s="31">
        <v>0</v>
      </c>
      <c r="J2843" s="31">
        <v>0</v>
      </c>
      <c r="K2843" s="31">
        <v>0</v>
      </c>
      <c r="L2843" s="31">
        <v>0</v>
      </c>
      <c r="M2843" s="31">
        <v>0</v>
      </c>
      <c r="N2843" s="31">
        <v>0</v>
      </c>
      <c r="O2843" s="31">
        <v>0</v>
      </c>
    </row>
    <row r="2844" spans="1:15" x14ac:dyDescent="0.35">
      <c r="A2844" t="s">
        <v>23</v>
      </c>
      <c r="B2844" t="s">
        <v>23</v>
      </c>
      <c r="C2844" t="s">
        <v>24</v>
      </c>
      <c r="D2844" t="s">
        <v>44</v>
      </c>
      <c r="E2844" t="s">
        <v>246</v>
      </c>
      <c r="F2844" t="s">
        <v>292</v>
      </c>
      <c r="G2844">
        <v>2018</v>
      </c>
      <c r="H2844" s="31" t="s">
        <v>293</v>
      </c>
      <c r="I2844" s="31" t="s">
        <v>293</v>
      </c>
      <c r="J2844" s="31">
        <v>0</v>
      </c>
      <c r="K2844" s="31">
        <v>0.69</v>
      </c>
      <c r="L2844" s="31">
        <v>0.69</v>
      </c>
      <c r="M2844" s="31">
        <v>0</v>
      </c>
      <c r="N2844" s="31">
        <v>0.69</v>
      </c>
      <c r="O2844" s="31">
        <v>0</v>
      </c>
    </row>
    <row r="2845" spans="1:15" x14ac:dyDescent="0.35">
      <c r="A2845" t="s">
        <v>23</v>
      </c>
      <c r="B2845" t="s">
        <v>23</v>
      </c>
      <c r="C2845" t="s">
        <v>24</v>
      </c>
      <c r="D2845" t="s">
        <v>48</v>
      </c>
      <c r="E2845" t="s">
        <v>246</v>
      </c>
      <c r="F2845" t="s">
        <v>292</v>
      </c>
      <c r="G2845">
        <v>2018</v>
      </c>
      <c r="H2845" s="31" t="s">
        <v>293</v>
      </c>
      <c r="I2845" s="31" t="s">
        <v>293</v>
      </c>
      <c r="J2845" s="31">
        <v>0</v>
      </c>
      <c r="K2845" s="31">
        <v>0.23</v>
      </c>
      <c r="L2845" s="31">
        <v>0.23</v>
      </c>
      <c r="M2845" s="31">
        <v>0</v>
      </c>
      <c r="N2845" s="31">
        <v>0.23</v>
      </c>
      <c r="O2845" s="31">
        <v>0</v>
      </c>
    </row>
    <row r="2846" spans="1:15" x14ac:dyDescent="0.35">
      <c r="A2846" t="s">
        <v>23</v>
      </c>
      <c r="B2846" t="s">
        <v>23</v>
      </c>
      <c r="C2846" t="s">
        <v>24</v>
      </c>
      <c r="D2846" t="s">
        <v>118</v>
      </c>
      <c r="E2846" t="s">
        <v>246</v>
      </c>
      <c r="F2846" t="s">
        <v>292</v>
      </c>
      <c r="G2846">
        <v>2018</v>
      </c>
      <c r="H2846" s="31">
        <v>25.904</v>
      </c>
      <c r="I2846" s="31" t="s">
        <v>293</v>
      </c>
      <c r="J2846" s="31" t="s">
        <v>293</v>
      </c>
      <c r="K2846" s="31">
        <v>9.6660000000000004</v>
      </c>
      <c r="L2846" s="31">
        <v>9.5510000000000002</v>
      </c>
      <c r="M2846" s="31" t="s">
        <v>293</v>
      </c>
      <c r="N2846" s="31">
        <v>3.7970000000000002</v>
      </c>
      <c r="O2846" s="31" t="s">
        <v>293</v>
      </c>
    </row>
    <row r="2847" spans="1:15" x14ac:dyDescent="0.35">
      <c r="A2847" t="s">
        <v>23</v>
      </c>
      <c r="B2847" t="s">
        <v>23</v>
      </c>
      <c r="C2847" t="s">
        <v>28</v>
      </c>
      <c r="D2847" t="s">
        <v>149</v>
      </c>
      <c r="E2847" t="s">
        <v>246</v>
      </c>
      <c r="F2847" t="s">
        <v>292</v>
      </c>
      <c r="G2847">
        <v>2018</v>
      </c>
      <c r="H2847" s="31" t="s">
        <v>293</v>
      </c>
      <c r="I2847" s="31" t="s">
        <v>293</v>
      </c>
      <c r="J2847" s="31" t="s">
        <v>293</v>
      </c>
      <c r="K2847" s="31">
        <v>0.115</v>
      </c>
      <c r="L2847" s="31">
        <v>0.115</v>
      </c>
      <c r="M2847" s="31" t="s">
        <v>293</v>
      </c>
      <c r="N2847" s="31">
        <v>0.115</v>
      </c>
      <c r="O2847" s="31" t="s">
        <v>293</v>
      </c>
    </row>
    <row r="2848" spans="1:15" x14ac:dyDescent="0.35">
      <c r="A2848" t="s">
        <v>23</v>
      </c>
      <c r="B2848" t="s">
        <v>23</v>
      </c>
      <c r="C2848" t="s">
        <v>28</v>
      </c>
      <c r="D2848" t="s">
        <v>160</v>
      </c>
      <c r="E2848" t="s">
        <v>246</v>
      </c>
      <c r="F2848" t="s">
        <v>292</v>
      </c>
      <c r="G2848">
        <v>2018</v>
      </c>
      <c r="H2848" s="31" t="s">
        <v>293</v>
      </c>
      <c r="I2848" s="31" t="s">
        <v>293</v>
      </c>
      <c r="J2848" s="31" t="s">
        <v>293</v>
      </c>
      <c r="K2848" s="31">
        <v>-3.6819999999999999</v>
      </c>
      <c r="L2848" s="31">
        <v>-3.3370000000000002</v>
      </c>
      <c r="M2848" s="31" t="s">
        <v>293</v>
      </c>
      <c r="N2848" s="31">
        <v>-3.7970000000000002</v>
      </c>
      <c r="O2848" s="31" t="s">
        <v>293</v>
      </c>
    </row>
    <row r="2849" spans="1:15" x14ac:dyDescent="0.35">
      <c r="A2849" t="s">
        <v>27</v>
      </c>
      <c r="B2849" t="s">
        <v>27</v>
      </c>
      <c r="C2849" t="s">
        <v>28</v>
      </c>
      <c r="D2849" t="s">
        <v>205</v>
      </c>
      <c r="E2849" t="s">
        <v>246</v>
      </c>
      <c r="F2849" t="s">
        <v>292</v>
      </c>
      <c r="G2849">
        <v>2018</v>
      </c>
      <c r="H2849" s="31">
        <v>0</v>
      </c>
      <c r="I2849" s="31">
        <v>0</v>
      </c>
      <c r="J2849" s="31">
        <v>0</v>
      </c>
      <c r="K2849" s="31">
        <v>0</v>
      </c>
      <c r="L2849" s="31">
        <v>0</v>
      </c>
      <c r="M2849" s="31">
        <v>0</v>
      </c>
      <c r="N2849" s="31">
        <v>0</v>
      </c>
      <c r="O2849" s="31">
        <v>0</v>
      </c>
    </row>
    <row r="2850" spans="1:15" x14ac:dyDescent="0.35">
      <c r="A2850" t="s">
        <v>16</v>
      </c>
      <c r="B2850" t="s">
        <v>16</v>
      </c>
      <c r="C2850" t="s">
        <v>28</v>
      </c>
      <c r="D2850" t="s">
        <v>248</v>
      </c>
      <c r="E2850" t="s">
        <v>246</v>
      </c>
      <c r="F2850" t="s">
        <v>292</v>
      </c>
      <c r="G2850">
        <v>2018</v>
      </c>
      <c r="H2850" s="31">
        <v>0</v>
      </c>
      <c r="I2850" s="31">
        <v>0</v>
      </c>
      <c r="J2850" s="31">
        <v>0</v>
      </c>
      <c r="K2850" s="31">
        <v>0</v>
      </c>
      <c r="L2850" s="31">
        <v>0</v>
      </c>
      <c r="M2850" s="31">
        <v>0</v>
      </c>
      <c r="N2850" s="31">
        <v>0</v>
      </c>
      <c r="O2850" s="31">
        <v>0</v>
      </c>
    </row>
    <row r="2851" spans="1:15" x14ac:dyDescent="0.35">
      <c r="A2851" t="s">
        <v>16</v>
      </c>
      <c r="B2851" t="s">
        <v>16</v>
      </c>
      <c r="C2851" t="s">
        <v>17</v>
      </c>
      <c r="D2851" t="s">
        <v>18</v>
      </c>
      <c r="E2851" t="s">
        <v>246</v>
      </c>
      <c r="F2851" t="s">
        <v>292</v>
      </c>
      <c r="G2851">
        <v>2018</v>
      </c>
      <c r="H2851" s="31">
        <v>0</v>
      </c>
      <c r="I2851" s="31">
        <v>0</v>
      </c>
      <c r="J2851" s="31">
        <v>0</v>
      </c>
      <c r="K2851" s="31">
        <v>0</v>
      </c>
      <c r="L2851" s="31">
        <v>0</v>
      </c>
      <c r="M2851" s="31">
        <v>0</v>
      </c>
      <c r="N2851" s="31">
        <v>0</v>
      </c>
      <c r="O2851" s="31">
        <v>0</v>
      </c>
    </row>
    <row r="2852" spans="1:15" x14ac:dyDescent="0.35">
      <c r="A2852" t="s">
        <v>27</v>
      </c>
      <c r="B2852" t="s">
        <v>27</v>
      </c>
      <c r="C2852" t="s">
        <v>17</v>
      </c>
      <c r="D2852" t="s">
        <v>51</v>
      </c>
      <c r="E2852" t="s">
        <v>246</v>
      </c>
      <c r="F2852" t="s">
        <v>292</v>
      </c>
      <c r="G2852">
        <v>2018</v>
      </c>
      <c r="H2852" s="31">
        <v>28.806999999999999</v>
      </c>
      <c r="I2852" s="31">
        <v>28.806999999999999</v>
      </c>
      <c r="J2852" s="31">
        <v>0</v>
      </c>
      <c r="K2852" s="31">
        <v>17.951000000000001</v>
      </c>
      <c r="L2852" s="31">
        <v>17.951000000000001</v>
      </c>
      <c r="M2852" s="31">
        <v>0</v>
      </c>
      <c r="N2852" s="31">
        <v>17.951000000000001</v>
      </c>
      <c r="O2852" s="31">
        <v>0</v>
      </c>
    </row>
    <row r="2853" spans="1:15" x14ac:dyDescent="0.35">
      <c r="A2853" t="s">
        <v>27</v>
      </c>
      <c r="B2853" t="s">
        <v>27</v>
      </c>
      <c r="C2853" t="s">
        <v>17</v>
      </c>
      <c r="D2853" t="s">
        <v>59</v>
      </c>
      <c r="E2853" t="s">
        <v>246</v>
      </c>
      <c r="F2853" t="s">
        <v>292</v>
      </c>
      <c r="G2853">
        <v>2018</v>
      </c>
      <c r="H2853" s="31" t="s">
        <v>293</v>
      </c>
      <c r="I2853" s="31">
        <v>0</v>
      </c>
      <c r="J2853" s="31" t="s">
        <v>293</v>
      </c>
      <c r="K2853" s="31" t="s">
        <v>293</v>
      </c>
      <c r="L2853" s="31">
        <v>0</v>
      </c>
      <c r="M2853" s="31">
        <v>0</v>
      </c>
      <c r="N2853" s="31">
        <v>0</v>
      </c>
      <c r="O2853" s="31" t="s">
        <v>293</v>
      </c>
    </row>
    <row r="2854" spans="1:15" x14ac:dyDescent="0.35">
      <c r="A2854" t="s">
        <v>34</v>
      </c>
      <c r="B2854" t="s">
        <v>34</v>
      </c>
      <c r="C2854" t="s">
        <v>32</v>
      </c>
      <c r="D2854" t="s">
        <v>67</v>
      </c>
      <c r="E2854" t="s">
        <v>246</v>
      </c>
      <c r="F2854" t="s">
        <v>292</v>
      </c>
      <c r="G2854">
        <v>2018</v>
      </c>
      <c r="H2854" s="31">
        <v>0</v>
      </c>
      <c r="I2854" s="31">
        <v>0</v>
      </c>
      <c r="J2854" s="31">
        <v>0</v>
      </c>
      <c r="K2854" s="31">
        <v>0</v>
      </c>
      <c r="L2854" s="31">
        <v>0</v>
      </c>
      <c r="M2854" s="31">
        <v>0</v>
      </c>
      <c r="N2854" s="31">
        <v>0</v>
      </c>
      <c r="O2854" s="31">
        <v>0</v>
      </c>
    </row>
    <row r="2855" spans="1:15" x14ac:dyDescent="0.35">
      <c r="A2855" t="s">
        <v>27</v>
      </c>
      <c r="B2855" t="s">
        <v>27</v>
      </c>
      <c r="C2855" t="s">
        <v>32</v>
      </c>
      <c r="D2855" t="s">
        <v>72</v>
      </c>
      <c r="E2855" t="s">
        <v>246</v>
      </c>
      <c r="F2855" t="s">
        <v>292</v>
      </c>
      <c r="G2855">
        <v>2018</v>
      </c>
      <c r="H2855" s="31" t="s">
        <v>293</v>
      </c>
      <c r="I2855" s="31" t="s">
        <v>293</v>
      </c>
      <c r="J2855" s="31">
        <v>0</v>
      </c>
      <c r="K2855" s="31">
        <v>-0.115</v>
      </c>
      <c r="L2855" s="31">
        <v>-0.115</v>
      </c>
      <c r="M2855" s="31">
        <v>0</v>
      </c>
      <c r="N2855" s="31">
        <v>-0.115</v>
      </c>
      <c r="O2855" s="31">
        <v>0</v>
      </c>
    </row>
    <row r="2856" spans="1:15" x14ac:dyDescent="0.35">
      <c r="A2856" t="s">
        <v>23</v>
      </c>
      <c r="B2856" t="s">
        <v>23</v>
      </c>
      <c r="C2856" t="s">
        <v>32</v>
      </c>
      <c r="D2856" t="s">
        <v>81</v>
      </c>
      <c r="E2856" t="s">
        <v>246</v>
      </c>
      <c r="F2856" t="s">
        <v>292</v>
      </c>
      <c r="G2856">
        <v>2018</v>
      </c>
      <c r="H2856" s="31">
        <v>11205.757</v>
      </c>
      <c r="I2856" s="31">
        <v>10773.319</v>
      </c>
      <c r="J2856" s="31">
        <v>432.43799999999999</v>
      </c>
      <c r="K2856" s="31">
        <v>1480.4839999999999</v>
      </c>
      <c r="L2856" s="31">
        <v>1480.4839999999999</v>
      </c>
      <c r="M2856" s="31">
        <v>1251.6110000000001</v>
      </c>
      <c r="N2856" s="31">
        <v>228.75800000000001</v>
      </c>
      <c r="O2856" s="31">
        <v>0</v>
      </c>
    </row>
    <row r="2857" spans="1:15" x14ac:dyDescent="0.35">
      <c r="A2857" t="s">
        <v>34</v>
      </c>
      <c r="B2857" t="s">
        <v>34</v>
      </c>
      <c r="C2857" t="s">
        <v>32</v>
      </c>
      <c r="D2857" t="s">
        <v>79</v>
      </c>
      <c r="E2857" t="s">
        <v>246</v>
      </c>
      <c r="F2857" t="s">
        <v>292</v>
      </c>
      <c r="G2857">
        <v>2018</v>
      </c>
      <c r="H2857" s="31">
        <v>1110.739</v>
      </c>
      <c r="I2857" s="31">
        <v>1074.5630000000001</v>
      </c>
      <c r="J2857" s="31">
        <v>36.176000000000002</v>
      </c>
      <c r="K2857" s="31">
        <v>667.173</v>
      </c>
      <c r="L2857" s="31">
        <v>665.90700000000004</v>
      </c>
      <c r="M2857" s="31" t="s">
        <v>293</v>
      </c>
      <c r="N2857" s="31" t="s">
        <v>293</v>
      </c>
      <c r="O2857" s="31">
        <v>1.266</v>
      </c>
    </row>
    <row r="2858" spans="1:15" x14ac:dyDescent="0.35">
      <c r="A2858" t="s">
        <v>27</v>
      </c>
      <c r="B2858" t="s">
        <v>27</v>
      </c>
      <c r="C2858" t="s">
        <v>17</v>
      </c>
      <c r="D2858" t="s">
        <v>138</v>
      </c>
      <c r="E2858" t="s">
        <v>246</v>
      </c>
      <c r="F2858" t="s">
        <v>292</v>
      </c>
      <c r="G2858">
        <v>2018</v>
      </c>
      <c r="H2858" s="31">
        <v>2620.7539999999999</v>
      </c>
      <c r="I2858" s="31">
        <v>2354.2350000000001</v>
      </c>
      <c r="J2858" s="31">
        <v>266.51900000000001</v>
      </c>
      <c r="K2858" s="31">
        <v>401.70800000000003</v>
      </c>
      <c r="L2858" s="31">
        <v>396.99</v>
      </c>
      <c r="M2858" s="31" t="s">
        <v>293</v>
      </c>
      <c r="N2858" s="31">
        <v>336.80799999999999</v>
      </c>
      <c r="O2858" s="31" t="s">
        <v>293</v>
      </c>
    </row>
    <row r="2859" spans="1:15" x14ac:dyDescent="0.35">
      <c r="A2859" t="s">
        <v>23</v>
      </c>
      <c r="B2859" t="s">
        <v>23</v>
      </c>
      <c r="C2859" t="s">
        <v>32</v>
      </c>
      <c r="D2859" t="s">
        <v>139</v>
      </c>
      <c r="E2859" t="s">
        <v>246</v>
      </c>
      <c r="F2859" t="s">
        <v>292</v>
      </c>
      <c r="G2859">
        <v>2018</v>
      </c>
      <c r="H2859" s="31">
        <v>265.84899999999999</v>
      </c>
      <c r="I2859" s="31">
        <v>238.941</v>
      </c>
      <c r="J2859" s="31">
        <v>26.908999999999999</v>
      </c>
      <c r="K2859" s="31">
        <v>34.061</v>
      </c>
      <c r="L2859" s="31">
        <v>33.14</v>
      </c>
      <c r="M2859" s="31" t="s">
        <v>293</v>
      </c>
      <c r="N2859" s="31" t="s">
        <v>293</v>
      </c>
      <c r="O2859" s="31">
        <v>0.92100000000000004</v>
      </c>
    </row>
    <row r="2860" spans="1:15" x14ac:dyDescent="0.35">
      <c r="A2860" t="s">
        <v>23</v>
      </c>
      <c r="B2860" t="s">
        <v>23</v>
      </c>
      <c r="C2860" t="s">
        <v>28</v>
      </c>
      <c r="D2860" t="s">
        <v>140</v>
      </c>
      <c r="E2860" t="s">
        <v>246</v>
      </c>
      <c r="F2860" t="s">
        <v>292</v>
      </c>
      <c r="G2860">
        <v>2018</v>
      </c>
      <c r="H2860" s="31" t="s">
        <v>293</v>
      </c>
      <c r="I2860" s="31" t="s">
        <v>293</v>
      </c>
      <c r="J2860" s="31" t="s">
        <v>293</v>
      </c>
      <c r="K2860" s="31">
        <v>-69.501999999999995</v>
      </c>
      <c r="L2860" s="31">
        <v>-69.501999999999995</v>
      </c>
      <c r="M2860" s="31">
        <v>0</v>
      </c>
      <c r="N2860" s="31">
        <v>-69.501999999999995</v>
      </c>
      <c r="O2860" s="31">
        <v>0</v>
      </c>
    </row>
    <row r="2861" spans="1:15" x14ac:dyDescent="0.35">
      <c r="A2861" t="s">
        <v>23</v>
      </c>
      <c r="B2861" t="s">
        <v>23</v>
      </c>
      <c r="C2861" t="s">
        <v>24</v>
      </c>
      <c r="D2861" t="s">
        <v>150</v>
      </c>
      <c r="E2861" t="s">
        <v>246</v>
      </c>
      <c r="F2861" t="s">
        <v>292</v>
      </c>
      <c r="G2861">
        <v>2018</v>
      </c>
      <c r="H2861" s="31">
        <v>565.86500000000001</v>
      </c>
      <c r="I2861" s="31" t="s">
        <v>293</v>
      </c>
      <c r="J2861" s="31" t="s">
        <v>293</v>
      </c>
      <c r="K2861" s="31">
        <v>66.05</v>
      </c>
      <c r="L2861" s="31">
        <v>43.725999999999999</v>
      </c>
      <c r="M2861" s="31" t="s">
        <v>293</v>
      </c>
      <c r="N2861" s="31">
        <v>43.610999999999997</v>
      </c>
      <c r="O2861" s="31" t="s">
        <v>293</v>
      </c>
    </row>
    <row r="2862" spans="1:15" x14ac:dyDescent="0.35">
      <c r="A2862" t="s">
        <v>16</v>
      </c>
      <c r="B2862" t="s">
        <v>16</v>
      </c>
      <c r="C2862" t="s">
        <v>32</v>
      </c>
      <c r="D2862" t="s">
        <v>153</v>
      </c>
      <c r="E2862" t="s">
        <v>246</v>
      </c>
      <c r="F2862" t="s">
        <v>292</v>
      </c>
      <c r="G2862">
        <v>2018</v>
      </c>
      <c r="H2862" s="31">
        <v>0</v>
      </c>
      <c r="I2862" s="31">
        <v>0</v>
      </c>
      <c r="J2862" s="31">
        <v>0</v>
      </c>
      <c r="K2862" s="31">
        <v>0</v>
      </c>
      <c r="L2862" s="31">
        <v>0</v>
      </c>
      <c r="M2862" s="31">
        <v>0</v>
      </c>
      <c r="N2862" s="31">
        <v>0</v>
      </c>
      <c r="O2862" s="31">
        <v>0</v>
      </c>
    </row>
    <row r="2863" spans="1:15" x14ac:dyDescent="0.35">
      <c r="A2863" t="s">
        <v>27</v>
      </c>
      <c r="B2863" t="s">
        <v>27</v>
      </c>
      <c r="C2863" t="s">
        <v>24</v>
      </c>
      <c r="D2863" t="s">
        <v>157</v>
      </c>
      <c r="E2863" t="s">
        <v>246</v>
      </c>
      <c r="F2863" t="s">
        <v>292</v>
      </c>
      <c r="G2863">
        <v>2018</v>
      </c>
      <c r="H2863" s="31" t="s">
        <v>293</v>
      </c>
      <c r="I2863" s="31" t="s">
        <v>293</v>
      </c>
      <c r="J2863" s="31">
        <v>0</v>
      </c>
      <c r="K2863" s="31">
        <v>0.23</v>
      </c>
      <c r="L2863" s="31">
        <v>0.23</v>
      </c>
      <c r="M2863" s="31">
        <v>0</v>
      </c>
      <c r="N2863" s="31">
        <v>0.23</v>
      </c>
      <c r="O2863" s="31">
        <v>0</v>
      </c>
    </row>
    <row r="2864" spans="1:15" x14ac:dyDescent="0.35">
      <c r="A2864" t="s">
        <v>27</v>
      </c>
      <c r="B2864" t="s">
        <v>27</v>
      </c>
      <c r="C2864" t="s">
        <v>32</v>
      </c>
      <c r="D2864" t="s">
        <v>158</v>
      </c>
      <c r="E2864" t="s">
        <v>246</v>
      </c>
      <c r="F2864" t="s">
        <v>292</v>
      </c>
      <c r="G2864">
        <v>2018</v>
      </c>
      <c r="H2864" s="31" t="s">
        <v>293</v>
      </c>
      <c r="I2864" s="31" t="s">
        <v>293</v>
      </c>
      <c r="J2864" s="31">
        <v>0</v>
      </c>
      <c r="K2864" s="31">
        <v>45.912999999999997</v>
      </c>
      <c r="L2864" s="31">
        <v>45.912999999999997</v>
      </c>
      <c r="M2864" s="31" t="s">
        <v>293</v>
      </c>
      <c r="N2864" s="31" t="s">
        <v>293</v>
      </c>
      <c r="O2864" s="31">
        <v>0</v>
      </c>
    </row>
    <row r="2865" spans="1:15" x14ac:dyDescent="0.35">
      <c r="A2865" t="s">
        <v>34</v>
      </c>
      <c r="B2865" t="s">
        <v>34</v>
      </c>
      <c r="C2865" t="s">
        <v>32</v>
      </c>
      <c r="D2865" t="s">
        <v>80</v>
      </c>
      <c r="E2865" t="s">
        <v>246</v>
      </c>
      <c r="F2865" t="s">
        <v>292</v>
      </c>
      <c r="G2865">
        <v>2018</v>
      </c>
      <c r="H2865" s="31" t="s">
        <v>293</v>
      </c>
      <c r="I2865" s="31" t="s">
        <v>293</v>
      </c>
      <c r="J2865" s="31" t="s">
        <v>293</v>
      </c>
      <c r="K2865" s="31">
        <v>1.381</v>
      </c>
      <c r="L2865" s="31">
        <v>0.92100000000000004</v>
      </c>
      <c r="M2865" s="31" t="s">
        <v>293</v>
      </c>
      <c r="N2865" s="31">
        <v>0.92100000000000004</v>
      </c>
      <c r="O2865" s="31" t="s">
        <v>293</v>
      </c>
    </row>
    <row r="2866" spans="1:15" x14ac:dyDescent="0.35">
      <c r="A2866" t="s">
        <v>23</v>
      </c>
      <c r="B2866" t="s">
        <v>23</v>
      </c>
      <c r="C2866" t="s">
        <v>32</v>
      </c>
      <c r="D2866" t="s">
        <v>169</v>
      </c>
      <c r="E2866" t="s">
        <v>246</v>
      </c>
      <c r="F2866" t="s">
        <v>292</v>
      </c>
      <c r="G2866">
        <v>2018</v>
      </c>
      <c r="H2866" s="31">
        <v>750.20699999999999</v>
      </c>
      <c r="I2866" s="31">
        <v>560.84100000000001</v>
      </c>
      <c r="J2866" s="31">
        <v>189.36600000000001</v>
      </c>
      <c r="K2866" s="31">
        <v>80.549000000000007</v>
      </c>
      <c r="L2866" s="31">
        <v>73.183999999999997</v>
      </c>
      <c r="M2866" s="31">
        <v>51.091000000000001</v>
      </c>
      <c r="N2866" s="31">
        <v>21.978000000000002</v>
      </c>
      <c r="O2866" s="31">
        <v>7.3639999999999999</v>
      </c>
    </row>
    <row r="2867" spans="1:15" x14ac:dyDescent="0.35">
      <c r="A2867" t="s">
        <v>23</v>
      </c>
      <c r="B2867" t="s">
        <v>23</v>
      </c>
      <c r="C2867" t="s">
        <v>17</v>
      </c>
      <c r="D2867" t="s">
        <v>170</v>
      </c>
      <c r="E2867" t="s">
        <v>246</v>
      </c>
      <c r="F2867" t="s">
        <v>292</v>
      </c>
      <c r="G2867">
        <v>2018</v>
      </c>
      <c r="H2867" s="31">
        <v>0</v>
      </c>
      <c r="I2867" s="31">
        <v>0</v>
      </c>
      <c r="J2867" s="31">
        <v>0</v>
      </c>
      <c r="K2867" s="31">
        <v>0</v>
      </c>
      <c r="L2867" s="31">
        <v>0</v>
      </c>
      <c r="M2867" s="31">
        <v>0</v>
      </c>
      <c r="N2867" s="31">
        <v>0</v>
      </c>
      <c r="O2867" s="31">
        <v>0</v>
      </c>
    </row>
    <row r="2868" spans="1:15" x14ac:dyDescent="0.35">
      <c r="A2868" t="s">
        <v>27</v>
      </c>
      <c r="B2868" t="s">
        <v>27</v>
      </c>
      <c r="C2868" t="s">
        <v>32</v>
      </c>
      <c r="D2868" t="s">
        <v>182</v>
      </c>
      <c r="E2868" t="s">
        <v>246</v>
      </c>
      <c r="F2868" t="s">
        <v>292</v>
      </c>
      <c r="G2868">
        <v>2018</v>
      </c>
      <c r="H2868" s="31" t="s">
        <v>293</v>
      </c>
      <c r="I2868" s="31" t="s">
        <v>293</v>
      </c>
      <c r="J2868" s="31">
        <v>0</v>
      </c>
      <c r="K2868" s="31">
        <v>4.718</v>
      </c>
      <c r="L2868" s="31">
        <v>4.718</v>
      </c>
      <c r="M2868" s="31">
        <v>0</v>
      </c>
      <c r="N2868" s="31">
        <v>4.718</v>
      </c>
      <c r="O2868" s="31">
        <v>0</v>
      </c>
    </row>
    <row r="2869" spans="1:15" x14ac:dyDescent="0.35">
      <c r="A2869" t="s">
        <v>27</v>
      </c>
      <c r="B2869" t="s">
        <v>27</v>
      </c>
      <c r="C2869" t="s">
        <v>32</v>
      </c>
      <c r="D2869" t="s">
        <v>187</v>
      </c>
      <c r="E2869" t="s">
        <v>246</v>
      </c>
      <c r="F2869" t="s">
        <v>292</v>
      </c>
      <c r="G2869">
        <v>2018</v>
      </c>
      <c r="H2869" s="31" t="s">
        <v>293</v>
      </c>
      <c r="I2869" s="31" t="s">
        <v>293</v>
      </c>
      <c r="J2869" s="31">
        <v>0</v>
      </c>
      <c r="K2869" s="31">
        <v>-0.46</v>
      </c>
      <c r="L2869" s="31">
        <v>-0.46</v>
      </c>
      <c r="M2869" s="31">
        <v>0</v>
      </c>
      <c r="N2869" s="31">
        <v>-0.46</v>
      </c>
      <c r="O2869" s="31">
        <v>0</v>
      </c>
    </row>
    <row r="2870" spans="1:15" x14ac:dyDescent="0.35">
      <c r="A2870" t="s">
        <v>27</v>
      </c>
      <c r="B2870" t="s">
        <v>27</v>
      </c>
      <c r="C2870" t="s">
        <v>17</v>
      </c>
      <c r="D2870" t="s">
        <v>190</v>
      </c>
      <c r="E2870" t="s">
        <v>246</v>
      </c>
      <c r="F2870" t="s">
        <v>292</v>
      </c>
      <c r="G2870">
        <v>2018</v>
      </c>
      <c r="H2870" s="31" t="s">
        <v>293</v>
      </c>
      <c r="I2870" s="31" t="s">
        <v>293</v>
      </c>
      <c r="J2870" s="31">
        <v>0</v>
      </c>
      <c r="K2870" s="31">
        <v>0.115</v>
      </c>
      <c r="L2870" s="31">
        <v>0.115</v>
      </c>
      <c r="M2870" s="31">
        <v>0</v>
      </c>
      <c r="N2870" s="31">
        <v>0.115</v>
      </c>
      <c r="O2870" s="31">
        <v>0</v>
      </c>
    </row>
    <row r="2871" spans="1:15" x14ac:dyDescent="0.35">
      <c r="A2871" t="s">
        <v>27</v>
      </c>
      <c r="B2871" t="s">
        <v>27</v>
      </c>
      <c r="C2871" t="s">
        <v>17</v>
      </c>
      <c r="D2871" t="s">
        <v>203</v>
      </c>
      <c r="E2871" t="s">
        <v>246</v>
      </c>
      <c r="F2871" t="s">
        <v>292</v>
      </c>
      <c r="G2871">
        <v>2018</v>
      </c>
      <c r="H2871" s="31">
        <v>1.5629999999999999</v>
      </c>
      <c r="I2871" s="31" t="s">
        <v>293</v>
      </c>
      <c r="J2871" s="31" t="s">
        <v>293</v>
      </c>
      <c r="K2871" s="31">
        <v>1.266</v>
      </c>
      <c r="L2871" s="31">
        <v>1.266</v>
      </c>
      <c r="M2871" s="31">
        <v>0</v>
      </c>
      <c r="N2871" s="31">
        <v>1.266</v>
      </c>
      <c r="O2871" s="31">
        <v>0</v>
      </c>
    </row>
    <row r="2872" spans="1:15" x14ac:dyDescent="0.35">
      <c r="A2872" t="s">
        <v>27</v>
      </c>
      <c r="B2872" t="s">
        <v>27</v>
      </c>
      <c r="C2872" t="s">
        <v>32</v>
      </c>
      <c r="D2872" t="s">
        <v>210</v>
      </c>
      <c r="E2872" t="s">
        <v>246</v>
      </c>
      <c r="F2872" t="s">
        <v>292</v>
      </c>
      <c r="G2872">
        <v>2018</v>
      </c>
      <c r="H2872" s="31">
        <v>151.06899999999999</v>
      </c>
      <c r="I2872" s="31" t="s">
        <v>293</v>
      </c>
      <c r="J2872" s="31" t="s">
        <v>293</v>
      </c>
      <c r="K2872" s="31">
        <v>21.402999999999999</v>
      </c>
      <c r="L2872" s="31">
        <v>21.172999999999998</v>
      </c>
      <c r="M2872" s="31" t="s">
        <v>293</v>
      </c>
      <c r="N2872" s="31">
        <v>-25.776</v>
      </c>
      <c r="O2872" s="31" t="s">
        <v>293</v>
      </c>
    </row>
    <row r="2873" spans="1:15" x14ac:dyDescent="0.35">
      <c r="A2873" t="s">
        <v>34</v>
      </c>
      <c r="B2873" t="s">
        <v>34</v>
      </c>
      <c r="C2873" t="s">
        <v>32</v>
      </c>
      <c r="D2873" t="s">
        <v>230</v>
      </c>
      <c r="E2873" t="s">
        <v>246</v>
      </c>
      <c r="F2873" t="s">
        <v>292</v>
      </c>
      <c r="G2873">
        <v>2018</v>
      </c>
      <c r="H2873" s="31">
        <v>744.62400000000002</v>
      </c>
      <c r="I2873" s="31">
        <v>1099.3499999999999</v>
      </c>
      <c r="J2873" s="31">
        <v>-354.726</v>
      </c>
      <c r="K2873" s="31">
        <v>91.594999999999999</v>
      </c>
      <c r="L2873" s="31">
        <v>103.33199999999999</v>
      </c>
      <c r="M2873" s="31">
        <v>104.13800000000001</v>
      </c>
      <c r="N2873" s="31">
        <v>-0.92100000000000004</v>
      </c>
      <c r="O2873" s="31">
        <v>-11.622</v>
      </c>
    </row>
    <row r="2874" spans="1:15" x14ac:dyDescent="0.35">
      <c r="A2874" t="s">
        <v>27</v>
      </c>
      <c r="B2874" t="s">
        <v>27</v>
      </c>
      <c r="C2874" t="s">
        <v>17</v>
      </c>
      <c r="D2874" t="s">
        <v>240</v>
      </c>
      <c r="E2874" t="s">
        <v>246</v>
      </c>
      <c r="F2874" t="s">
        <v>292</v>
      </c>
      <c r="G2874">
        <v>2018</v>
      </c>
      <c r="H2874" s="31">
        <v>90.216999999999999</v>
      </c>
      <c r="I2874" s="31">
        <v>165.36</v>
      </c>
      <c r="J2874" s="31">
        <v>-75.254999999999995</v>
      </c>
      <c r="K2874" s="31">
        <v>46.603000000000002</v>
      </c>
      <c r="L2874" s="31">
        <v>47.408999999999999</v>
      </c>
      <c r="M2874" s="31" t="s">
        <v>293</v>
      </c>
      <c r="N2874" s="31">
        <v>19.446999999999999</v>
      </c>
      <c r="O2874" s="31" t="s">
        <v>293</v>
      </c>
    </row>
    <row r="2875" spans="1:15" x14ac:dyDescent="0.35">
      <c r="A2875" t="s">
        <v>34</v>
      </c>
      <c r="B2875" t="s">
        <v>34</v>
      </c>
      <c r="C2875" t="s">
        <v>32</v>
      </c>
      <c r="D2875" t="s">
        <v>249</v>
      </c>
      <c r="E2875" t="s">
        <v>246</v>
      </c>
      <c r="F2875" t="s">
        <v>292</v>
      </c>
      <c r="G2875">
        <v>2018</v>
      </c>
      <c r="H2875" s="31">
        <v>335.85700000000003</v>
      </c>
      <c r="I2875" s="31">
        <v>296.33100000000002</v>
      </c>
      <c r="J2875" s="31">
        <v>39.526000000000003</v>
      </c>
      <c r="K2875" s="31">
        <v>89.754000000000005</v>
      </c>
      <c r="L2875" s="31">
        <v>87.798000000000002</v>
      </c>
      <c r="M2875" s="31">
        <v>23.474</v>
      </c>
      <c r="N2875" s="31">
        <v>64.323999999999998</v>
      </c>
      <c r="O2875" s="31">
        <v>1.956</v>
      </c>
    </row>
    <row r="2876" spans="1:15" x14ac:dyDescent="0.35">
      <c r="A2876" t="s">
        <v>16</v>
      </c>
      <c r="B2876" t="s">
        <v>16</v>
      </c>
      <c r="C2876" t="s">
        <v>24</v>
      </c>
      <c r="D2876" t="s">
        <v>250</v>
      </c>
      <c r="E2876" t="s">
        <v>246</v>
      </c>
      <c r="F2876" t="s">
        <v>292</v>
      </c>
      <c r="G2876">
        <v>2018</v>
      </c>
      <c r="H2876" s="31">
        <v>0</v>
      </c>
      <c r="I2876" s="31">
        <v>0</v>
      </c>
      <c r="J2876" s="31">
        <v>0</v>
      </c>
      <c r="K2876" s="31">
        <v>0</v>
      </c>
      <c r="L2876" s="31">
        <v>0</v>
      </c>
      <c r="M2876" s="31">
        <v>0</v>
      </c>
      <c r="N2876" s="31">
        <v>0</v>
      </c>
      <c r="O2876" s="31">
        <v>0</v>
      </c>
    </row>
    <row r="2877" spans="1:15" x14ac:dyDescent="0.35">
      <c r="A2877" t="s">
        <v>23</v>
      </c>
      <c r="B2877" t="s">
        <v>23</v>
      </c>
      <c r="C2877" t="s">
        <v>32</v>
      </c>
      <c r="D2877" t="s">
        <v>252</v>
      </c>
      <c r="E2877" t="s">
        <v>246</v>
      </c>
      <c r="F2877" t="s">
        <v>292</v>
      </c>
      <c r="G2877">
        <v>2018</v>
      </c>
      <c r="H2877" s="31">
        <v>1820.527</v>
      </c>
      <c r="I2877" s="31">
        <v>1571.8720000000001</v>
      </c>
      <c r="J2877" s="31">
        <v>248.655</v>
      </c>
      <c r="K2877" s="31">
        <v>164.089</v>
      </c>
      <c r="L2877" s="31">
        <v>155.91900000000001</v>
      </c>
      <c r="M2877" s="31">
        <v>98.153999999999996</v>
      </c>
      <c r="N2877" s="31">
        <v>57.765000000000001</v>
      </c>
      <c r="O2877" s="31">
        <v>8.2850000000000001</v>
      </c>
    </row>
    <row r="2878" spans="1:15" x14ac:dyDescent="0.35">
      <c r="A2878" t="s">
        <v>38</v>
      </c>
      <c r="B2878" t="s">
        <v>38</v>
      </c>
      <c r="C2878" t="s">
        <v>39</v>
      </c>
      <c r="D2878" t="s">
        <v>294</v>
      </c>
      <c r="E2878" t="s">
        <v>246</v>
      </c>
      <c r="F2878" t="s">
        <v>292</v>
      </c>
      <c r="G2878">
        <v>2018</v>
      </c>
      <c r="H2878" s="31">
        <v>0</v>
      </c>
      <c r="I2878" s="31">
        <v>0</v>
      </c>
      <c r="J2878" s="31">
        <v>0</v>
      </c>
      <c r="K2878" s="31">
        <v>0</v>
      </c>
      <c r="L2878" s="31">
        <v>0</v>
      </c>
      <c r="M2878" s="31">
        <v>0</v>
      </c>
      <c r="N2878" s="31">
        <v>0</v>
      </c>
      <c r="O2878" s="31">
        <v>0</v>
      </c>
    </row>
    <row r="2879" spans="1:15" x14ac:dyDescent="0.35">
      <c r="A2879" t="s">
        <v>23</v>
      </c>
      <c r="B2879" t="s">
        <v>23</v>
      </c>
      <c r="C2879" t="s">
        <v>24</v>
      </c>
      <c r="D2879" t="s">
        <v>259</v>
      </c>
      <c r="E2879" t="s">
        <v>246</v>
      </c>
      <c r="F2879" t="s">
        <v>292</v>
      </c>
      <c r="G2879">
        <v>2018</v>
      </c>
      <c r="H2879" s="31">
        <v>0</v>
      </c>
      <c r="I2879" s="31">
        <v>0</v>
      </c>
      <c r="J2879" s="31">
        <v>0</v>
      </c>
      <c r="K2879" s="31">
        <v>0</v>
      </c>
      <c r="L2879" s="31">
        <v>0</v>
      </c>
      <c r="M2879" s="31">
        <v>0</v>
      </c>
      <c r="N2879" s="31">
        <v>0</v>
      </c>
      <c r="O2879" s="31">
        <v>0</v>
      </c>
    </row>
    <row r="2880" spans="1:15" x14ac:dyDescent="0.35">
      <c r="A2880" t="s">
        <v>27</v>
      </c>
      <c r="B2880" t="s">
        <v>27</v>
      </c>
      <c r="C2880" t="s">
        <v>24</v>
      </c>
      <c r="D2880" t="s">
        <v>270</v>
      </c>
      <c r="E2880" t="s">
        <v>246</v>
      </c>
      <c r="F2880" t="s">
        <v>292</v>
      </c>
      <c r="G2880">
        <v>2018</v>
      </c>
      <c r="H2880" s="31" t="s">
        <v>293</v>
      </c>
      <c r="I2880" s="31" t="s">
        <v>293</v>
      </c>
      <c r="J2880" s="31">
        <v>0</v>
      </c>
      <c r="K2880" s="31">
        <v>0.115</v>
      </c>
      <c r="L2880" s="31">
        <v>0.115</v>
      </c>
      <c r="M2880" s="31">
        <v>0</v>
      </c>
      <c r="N2880" s="31">
        <v>0.115</v>
      </c>
      <c r="O2880" s="31">
        <v>0</v>
      </c>
    </row>
    <row r="2881" spans="1:15" x14ac:dyDescent="0.35">
      <c r="A2881" t="s">
        <v>27</v>
      </c>
      <c r="B2881" t="s">
        <v>27</v>
      </c>
      <c r="C2881" t="s">
        <v>32</v>
      </c>
      <c r="D2881" t="s">
        <v>273</v>
      </c>
      <c r="E2881" t="s">
        <v>246</v>
      </c>
      <c r="F2881" t="s">
        <v>292</v>
      </c>
      <c r="G2881">
        <v>2018</v>
      </c>
      <c r="H2881" s="31">
        <v>7.1459999999999999</v>
      </c>
      <c r="I2881" s="31">
        <v>70.119</v>
      </c>
      <c r="J2881" s="31">
        <v>-62.972999999999999</v>
      </c>
      <c r="K2881" s="31">
        <v>21.172999999999998</v>
      </c>
      <c r="L2881" s="31">
        <v>21.058</v>
      </c>
      <c r="M2881" s="31" t="s">
        <v>293</v>
      </c>
      <c r="N2881" s="31">
        <v>18.411000000000001</v>
      </c>
      <c r="O2881" s="31" t="s">
        <v>293</v>
      </c>
    </row>
    <row r="2882" spans="1:15" x14ac:dyDescent="0.35">
      <c r="A2882" t="s">
        <v>23</v>
      </c>
      <c r="B2882" t="s">
        <v>23</v>
      </c>
      <c r="C2882" t="s">
        <v>32</v>
      </c>
      <c r="D2882" t="s">
        <v>33</v>
      </c>
      <c r="E2882" t="s">
        <v>246</v>
      </c>
      <c r="F2882" t="s">
        <v>292</v>
      </c>
      <c r="G2882">
        <v>2018</v>
      </c>
      <c r="H2882" s="31">
        <v>0</v>
      </c>
      <c r="I2882" s="31">
        <v>0</v>
      </c>
      <c r="J2882" s="31">
        <v>0</v>
      </c>
      <c r="K2882" s="31">
        <v>0</v>
      </c>
      <c r="L2882" s="31">
        <v>0</v>
      </c>
      <c r="M2882" s="31">
        <v>0</v>
      </c>
      <c r="N2882" s="31">
        <v>0</v>
      </c>
      <c r="O2882" s="31">
        <v>0</v>
      </c>
    </row>
    <row r="2883" spans="1:15" x14ac:dyDescent="0.35">
      <c r="A2883" t="s">
        <v>38</v>
      </c>
      <c r="B2883" t="s">
        <v>38</v>
      </c>
      <c r="C2883" t="s">
        <v>39</v>
      </c>
      <c r="D2883" t="s">
        <v>39</v>
      </c>
      <c r="E2883" t="s">
        <v>246</v>
      </c>
      <c r="F2883" t="s">
        <v>292</v>
      </c>
      <c r="G2883">
        <v>2018</v>
      </c>
      <c r="H2883" s="31">
        <v>0</v>
      </c>
      <c r="I2883" s="31">
        <v>0</v>
      </c>
      <c r="J2883" s="31">
        <v>0</v>
      </c>
      <c r="K2883" s="31">
        <v>0</v>
      </c>
      <c r="L2883" s="31">
        <v>0</v>
      </c>
      <c r="M2883" s="31">
        <v>0</v>
      </c>
      <c r="N2883" s="31">
        <v>0</v>
      </c>
      <c r="O2883" s="31">
        <v>0</v>
      </c>
    </row>
    <row r="2884" spans="1:15" x14ac:dyDescent="0.35">
      <c r="A2884" t="s">
        <v>38</v>
      </c>
      <c r="B2884" t="s">
        <v>38</v>
      </c>
      <c r="C2884" t="s">
        <v>39</v>
      </c>
      <c r="D2884" t="s">
        <v>295</v>
      </c>
      <c r="E2884" t="s">
        <v>246</v>
      </c>
      <c r="F2884" t="s">
        <v>292</v>
      </c>
      <c r="G2884">
        <v>2018</v>
      </c>
      <c r="H2884" s="31">
        <v>0</v>
      </c>
      <c r="I2884" s="31">
        <v>0</v>
      </c>
      <c r="J2884" s="31">
        <v>0</v>
      </c>
      <c r="K2884" s="31">
        <v>0</v>
      </c>
      <c r="L2884" s="31">
        <v>0</v>
      </c>
      <c r="M2884" s="31">
        <v>0</v>
      </c>
      <c r="N2884" s="31">
        <v>0</v>
      </c>
      <c r="O2884" s="31">
        <v>0</v>
      </c>
    </row>
    <row r="2885" spans="1:15" x14ac:dyDescent="0.35">
      <c r="A2885" t="s">
        <v>38</v>
      </c>
      <c r="B2885" t="s">
        <v>38</v>
      </c>
      <c r="C2885" t="s">
        <v>39</v>
      </c>
      <c r="D2885" t="s">
        <v>82</v>
      </c>
      <c r="E2885" t="s">
        <v>246</v>
      </c>
      <c r="F2885" t="s">
        <v>292</v>
      </c>
      <c r="G2885">
        <v>2018</v>
      </c>
      <c r="H2885" s="31">
        <v>0</v>
      </c>
      <c r="I2885" s="31">
        <v>0</v>
      </c>
      <c r="J2885" s="31">
        <v>0</v>
      </c>
      <c r="K2885" s="31">
        <v>0</v>
      </c>
      <c r="L2885" s="31">
        <v>0</v>
      </c>
      <c r="M2885" s="31">
        <v>0</v>
      </c>
      <c r="N2885" s="31">
        <v>0</v>
      </c>
      <c r="O2885" s="31">
        <v>0</v>
      </c>
    </row>
    <row r="2886" spans="1:15" x14ac:dyDescent="0.35">
      <c r="A2886" t="s">
        <v>38</v>
      </c>
      <c r="B2886" t="s">
        <v>38</v>
      </c>
      <c r="C2886" t="s">
        <v>39</v>
      </c>
      <c r="D2886" t="s">
        <v>83</v>
      </c>
      <c r="E2886" t="s">
        <v>246</v>
      </c>
      <c r="F2886" t="s">
        <v>292</v>
      </c>
      <c r="G2886">
        <v>2018</v>
      </c>
      <c r="H2886" s="31">
        <v>0</v>
      </c>
      <c r="I2886" s="31">
        <v>0</v>
      </c>
      <c r="J2886" s="31">
        <v>0</v>
      </c>
      <c r="K2886" s="31">
        <v>0</v>
      </c>
      <c r="L2886" s="31">
        <v>0</v>
      </c>
      <c r="M2886" s="31">
        <v>0</v>
      </c>
      <c r="N2886" s="31">
        <v>0</v>
      </c>
      <c r="O2886" s="31">
        <v>0</v>
      </c>
    </row>
    <row r="2887" spans="1:15" x14ac:dyDescent="0.35">
      <c r="A2887" t="s">
        <v>38</v>
      </c>
      <c r="B2887" t="s">
        <v>38</v>
      </c>
      <c r="C2887" t="s">
        <v>39</v>
      </c>
      <c r="D2887" t="s">
        <v>89</v>
      </c>
      <c r="E2887" t="s">
        <v>246</v>
      </c>
      <c r="F2887" t="s">
        <v>292</v>
      </c>
      <c r="G2887">
        <v>2018</v>
      </c>
      <c r="H2887" s="31">
        <v>0</v>
      </c>
      <c r="I2887" s="31">
        <v>0</v>
      </c>
      <c r="J2887" s="31">
        <v>0</v>
      </c>
      <c r="K2887" s="31">
        <v>0</v>
      </c>
      <c r="L2887" s="31">
        <v>0</v>
      </c>
      <c r="M2887" s="31">
        <v>0</v>
      </c>
      <c r="N2887" s="31">
        <v>0</v>
      </c>
      <c r="O2887" s="31">
        <v>0</v>
      </c>
    </row>
    <row r="2888" spans="1:15" x14ac:dyDescent="0.35">
      <c r="A2888" t="s">
        <v>23</v>
      </c>
      <c r="B2888" t="s">
        <v>23</v>
      </c>
      <c r="C2888" t="s">
        <v>32</v>
      </c>
      <c r="D2888" t="s">
        <v>111</v>
      </c>
      <c r="E2888" t="s">
        <v>246</v>
      </c>
      <c r="F2888" t="s">
        <v>292</v>
      </c>
      <c r="G2888">
        <v>2018</v>
      </c>
      <c r="H2888" s="31">
        <v>0</v>
      </c>
      <c r="I2888" s="31">
        <v>0</v>
      </c>
      <c r="J2888" s="31">
        <v>0</v>
      </c>
      <c r="K2888" s="31">
        <v>0</v>
      </c>
      <c r="L2888" s="31">
        <v>0</v>
      </c>
      <c r="M2888" s="31">
        <v>0</v>
      </c>
      <c r="N2888" s="31">
        <v>0</v>
      </c>
      <c r="O2888" s="31">
        <v>0</v>
      </c>
    </row>
    <row r="2889" spans="1:15" x14ac:dyDescent="0.35">
      <c r="A2889" t="s">
        <v>34</v>
      </c>
      <c r="B2889" t="s">
        <v>34</v>
      </c>
      <c r="C2889" t="s">
        <v>32</v>
      </c>
      <c r="D2889" t="s">
        <v>114</v>
      </c>
      <c r="E2889" t="s">
        <v>246</v>
      </c>
      <c r="F2889" t="s">
        <v>292</v>
      </c>
      <c r="G2889">
        <v>2018</v>
      </c>
      <c r="H2889" s="31">
        <v>0</v>
      </c>
      <c r="I2889" s="31">
        <v>0</v>
      </c>
      <c r="J2889" s="31">
        <v>0</v>
      </c>
      <c r="K2889" s="31">
        <v>0</v>
      </c>
      <c r="L2889" s="31">
        <v>0</v>
      </c>
      <c r="M2889" s="31">
        <v>0</v>
      </c>
      <c r="N2889" s="31">
        <v>0</v>
      </c>
      <c r="O2889" s="31">
        <v>0</v>
      </c>
    </row>
    <row r="2890" spans="1:15" x14ac:dyDescent="0.35">
      <c r="A2890" t="s">
        <v>38</v>
      </c>
      <c r="B2890" t="s">
        <v>38</v>
      </c>
      <c r="C2890" t="s">
        <v>39</v>
      </c>
      <c r="D2890" t="s">
        <v>115</v>
      </c>
      <c r="E2890" t="s">
        <v>246</v>
      </c>
      <c r="F2890" t="s">
        <v>292</v>
      </c>
      <c r="G2890">
        <v>2018</v>
      </c>
      <c r="H2890" s="31">
        <v>0</v>
      </c>
      <c r="I2890" s="31">
        <v>0</v>
      </c>
      <c r="J2890" s="31">
        <v>0</v>
      </c>
      <c r="K2890" s="31">
        <v>0</v>
      </c>
      <c r="L2890" s="31">
        <v>0</v>
      </c>
      <c r="M2890" s="31">
        <v>0</v>
      </c>
      <c r="N2890" s="31">
        <v>0</v>
      </c>
      <c r="O2890" s="31">
        <v>0</v>
      </c>
    </row>
    <row r="2891" spans="1:15" x14ac:dyDescent="0.35">
      <c r="A2891" t="s">
        <v>34</v>
      </c>
      <c r="B2891" t="s">
        <v>34</v>
      </c>
      <c r="C2891" t="s">
        <v>32</v>
      </c>
      <c r="D2891" t="s">
        <v>127</v>
      </c>
      <c r="E2891" t="s">
        <v>246</v>
      </c>
      <c r="F2891" t="s">
        <v>292</v>
      </c>
      <c r="G2891">
        <v>2018</v>
      </c>
      <c r="H2891" s="31">
        <v>0</v>
      </c>
      <c r="I2891" s="31">
        <v>0</v>
      </c>
      <c r="J2891" s="31">
        <v>0</v>
      </c>
      <c r="K2891" s="31">
        <v>0</v>
      </c>
      <c r="L2891" s="31">
        <v>0</v>
      </c>
      <c r="M2891" s="31">
        <v>0</v>
      </c>
      <c r="N2891" s="31">
        <v>0</v>
      </c>
      <c r="O2891" s="31">
        <v>0</v>
      </c>
    </row>
    <row r="2892" spans="1:15" x14ac:dyDescent="0.35">
      <c r="A2892" t="s">
        <v>38</v>
      </c>
      <c r="B2892" t="s">
        <v>38</v>
      </c>
      <c r="C2892" t="s">
        <v>39</v>
      </c>
      <c r="D2892" t="s">
        <v>134</v>
      </c>
      <c r="E2892" t="s">
        <v>246</v>
      </c>
      <c r="F2892" t="s">
        <v>292</v>
      </c>
      <c r="G2892">
        <v>2018</v>
      </c>
      <c r="H2892" s="31">
        <v>0</v>
      </c>
      <c r="I2892" s="31">
        <v>0</v>
      </c>
      <c r="J2892" s="31">
        <v>0</v>
      </c>
      <c r="K2892" s="31">
        <v>0</v>
      </c>
      <c r="L2892" s="31">
        <v>0</v>
      </c>
      <c r="M2892" s="31">
        <v>0</v>
      </c>
      <c r="N2892" s="31">
        <v>0</v>
      </c>
      <c r="O2892" s="31">
        <v>0</v>
      </c>
    </row>
    <row r="2893" spans="1:15" x14ac:dyDescent="0.35">
      <c r="A2893" t="s">
        <v>27</v>
      </c>
      <c r="B2893" t="s">
        <v>27</v>
      </c>
      <c r="C2893" t="s">
        <v>32</v>
      </c>
      <c r="D2893" t="s">
        <v>152</v>
      </c>
      <c r="E2893" t="s">
        <v>246</v>
      </c>
      <c r="F2893" t="s">
        <v>292</v>
      </c>
      <c r="G2893">
        <v>2018</v>
      </c>
      <c r="H2893" s="31">
        <v>0</v>
      </c>
      <c r="I2893" s="31">
        <v>0</v>
      </c>
      <c r="J2893" s="31">
        <v>0</v>
      </c>
      <c r="K2893" s="31">
        <v>0</v>
      </c>
      <c r="L2893" s="31">
        <v>0</v>
      </c>
      <c r="M2893" s="31">
        <v>0</v>
      </c>
      <c r="N2893" s="31">
        <v>0</v>
      </c>
      <c r="O2893" s="31">
        <v>0</v>
      </c>
    </row>
    <row r="2894" spans="1:15" x14ac:dyDescent="0.35">
      <c r="A2894" t="s">
        <v>23</v>
      </c>
      <c r="B2894" t="s">
        <v>23</v>
      </c>
      <c r="C2894" t="s">
        <v>32</v>
      </c>
      <c r="D2894" t="s">
        <v>173</v>
      </c>
      <c r="E2894" t="s">
        <v>246</v>
      </c>
      <c r="F2894" t="s">
        <v>292</v>
      </c>
      <c r="G2894">
        <v>2018</v>
      </c>
      <c r="H2894" s="31">
        <v>0</v>
      </c>
      <c r="I2894" s="31">
        <v>0</v>
      </c>
      <c r="J2894" s="31">
        <v>0</v>
      </c>
      <c r="K2894" s="31">
        <v>0</v>
      </c>
      <c r="L2894" s="31">
        <v>0</v>
      </c>
      <c r="M2894" s="31">
        <v>0</v>
      </c>
      <c r="N2894" s="31">
        <v>0</v>
      </c>
      <c r="O2894" s="31">
        <v>0</v>
      </c>
    </row>
    <row r="2895" spans="1:15" x14ac:dyDescent="0.35">
      <c r="A2895" t="s">
        <v>27</v>
      </c>
      <c r="B2895" t="s">
        <v>27</v>
      </c>
      <c r="C2895" t="s">
        <v>32</v>
      </c>
      <c r="D2895" t="s">
        <v>179</v>
      </c>
      <c r="E2895" t="s">
        <v>246</v>
      </c>
      <c r="F2895" t="s">
        <v>292</v>
      </c>
      <c r="G2895">
        <v>2018</v>
      </c>
      <c r="H2895" s="31">
        <v>0</v>
      </c>
      <c r="I2895" s="31">
        <v>0</v>
      </c>
      <c r="J2895" s="31">
        <v>0</v>
      </c>
      <c r="K2895" s="31">
        <v>0</v>
      </c>
      <c r="L2895" s="31">
        <v>0</v>
      </c>
      <c r="M2895" s="31">
        <v>0</v>
      </c>
      <c r="N2895" s="31">
        <v>0</v>
      </c>
      <c r="O2895" s="31">
        <v>0</v>
      </c>
    </row>
    <row r="2896" spans="1:15" x14ac:dyDescent="0.35">
      <c r="A2896" t="s">
        <v>34</v>
      </c>
      <c r="B2896" t="s">
        <v>34</v>
      </c>
      <c r="C2896" t="s">
        <v>32</v>
      </c>
      <c r="D2896" t="s">
        <v>189</v>
      </c>
      <c r="E2896" t="s">
        <v>246</v>
      </c>
      <c r="F2896" t="s">
        <v>292</v>
      </c>
      <c r="G2896">
        <v>2018</v>
      </c>
      <c r="H2896" s="31">
        <v>0</v>
      </c>
      <c r="I2896" s="31">
        <v>0</v>
      </c>
      <c r="J2896" s="31">
        <v>0</v>
      </c>
      <c r="K2896" s="31">
        <v>0</v>
      </c>
      <c r="L2896" s="31">
        <v>0</v>
      </c>
      <c r="M2896" s="31">
        <v>0</v>
      </c>
      <c r="N2896" s="31">
        <v>0</v>
      </c>
      <c r="O2896" s="31">
        <v>0</v>
      </c>
    </row>
    <row r="2897" spans="1:15" x14ac:dyDescent="0.35">
      <c r="A2897" t="s">
        <v>34</v>
      </c>
      <c r="B2897" t="s">
        <v>34</v>
      </c>
      <c r="C2897" t="s">
        <v>32</v>
      </c>
      <c r="D2897" t="s">
        <v>192</v>
      </c>
      <c r="E2897" t="s">
        <v>246</v>
      </c>
      <c r="F2897" t="s">
        <v>292</v>
      </c>
      <c r="G2897">
        <v>2018</v>
      </c>
      <c r="H2897" s="31">
        <v>0</v>
      </c>
      <c r="I2897" s="31">
        <v>0</v>
      </c>
      <c r="J2897" s="31">
        <v>0</v>
      </c>
      <c r="K2897" s="31">
        <v>0</v>
      </c>
      <c r="L2897" s="31">
        <v>0</v>
      </c>
      <c r="M2897" s="31">
        <v>0</v>
      </c>
      <c r="N2897" s="31">
        <v>0</v>
      </c>
      <c r="O2897" s="31">
        <v>0</v>
      </c>
    </row>
    <row r="2898" spans="1:15" x14ac:dyDescent="0.35">
      <c r="A2898" t="s">
        <v>38</v>
      </c>
      <c r="B2898" t="s">
        <v>38</v>
      </c>
      <c r="C2898" t="s">
        <v>39</v>
      </c>
      <c r="D2898" t="s">
        <v>197</v>
      </c>
      <c r="E2898" t="s">
        <v>246</v>
      </c>
      <c r="F2898" t="s">
        <v>292</v>
      </c>
      <c r="G2898">
        <v>2018</v>
      </c>
      <c r="H2898" s="31">
        <v>0</v>
      </c>
      <c r="I2898" s="31">
        <v>0</v>
      </c>
      <c r="J2898" s="31">
        <v>0</v>
      </c>
      <c r="K2898" s="31">
        <v>0</v>
      </c>
      <c r="L2898" s="31">
        <v>0</v>
      </c>
      <c r="M2898" s="31">
        <v>0</v>
      </c>
      <c r="N2898" s="31">
        <v>0</v>
      </c>
      <c r="O2898" s="31">
        <v>0</v>
      </c>
    </row>
    <row r="2899" spans="1:15" x14ac:dyDescent="0.35">
      <c r="A2899" t="s">
        <v>38</v>
      </c>
      <c r="B2899" t="s">
        <v>38</v>
      </c>
      <c r="C2899" t="s">
        <v>39</v>
      </c>
      <c r="D2899" t="s">
        <v>198</v>
      </c>
      <c r="E2899" t="s">
        <v>246</v>
      </c>
      <c r="F2899" t="s">
        <v>292</v>
      </c>
      <c r="G2899">
        <v>2018</v>
      </c>
      <c r="H2899" s="31">
        <v>0</v>
      </c>
      <c r="I2899" s="31">
        <v>0</v>
      </c>
      <c r="J2899" s="31">
        <v>0</v>
      </c>
      <c r="K2899" s="31">
        <v>0</v>
      </c>
      <c r="L2899" s="31">
        <v>0</v>
      </c>
      <c r="M2899" s="31">
        <v>0</v>
      </c>
      <c r="N2899" s="31">
        <v>0</v>
      </c>
      <c r="O2899" s="31">
        <v>0</v>
      </c>
    </row>
    <row r="2900" spans="1:15" x14ac:dyDescent="0.35">
      <c r="A2900" t="s">
        <v>34</v>
      </c>
      <c r="B2900" t="s">
        <v>34</v>
      </c>
      <c r="C2900" t="s">
        <v>32</v>
      </c>
      <c r="D2900" t="s">
        <v>200</v>
      </c>
      <c r="E2900" t="s">
        <v>246</v>
      </c>
      <c r="F2900" t="s">
        <v>292</v>
      </c>
      <c r="G2900">
        <v>2018</v>
      </c>
      <c r="H2900" s="31">
        <v>0</v>
      </c>
      <c r="I2900" s="31">
        <v>0</v>
      </c>
      <c r="J2900" s="31">
        <v>0</v>
      </c>
      <c r="K2900" s="31">
        <v>0</v>
      </c>
      <c r="L2900" s="31">
        <v>0</v>
      </c>
      <c r="M2900" s="31">
        <v>0</v>
      </c>
      <c r="N2900" s="31">
        <v>0</v>
      </c>
      <c r="O2900" s="31">
        <v>0</v>
      </c>
    </row>
    <row r="2901" spans="1:15" x14ac:dyDescent="0.35">
      <c r="A2901" t="s">
        <v>34</v>
      </c>
      <c r="B2901" t="s">
        <v>34</v>
      </c>
      <c r="C2901" t="s">
        <v>32</v>
      </c>
      <c r="D2901" t="s">
        <v>204</v>
      </c>
      <c r="E2901" t="s">
        <v>246</v>
      </c>
      <c r="F2901" t="s">
        <v>292</v>
      </c>
      <c r="G2901">
        <v>2018</v>
      </c>
      <c r="H2901" s="31">
        <v>0</v>
      </c>
      <c r="I2901" s="31">
        <v>0</v>
      </c>
      <c r="J2901" s="31">
        <v>0</v>
      </c>
      <c r="K2901" s="31">
        <v>0</v>
      </c>
      <c r="L2901" s="31">
        <v>0</v>
      </c>
      <c r="M2901" s="31">
        <v>0</v>
      </c>
      <c r="N2901" s="31">
        <v>0</v>
      </c>
      <c r="O2901" s="31">
        <v>0</v>
      </c>
    </row>
    <row r="2902" spans="1:15" x14ac:dyDescent="0.35">
      <c r="A2902" t="s">
        <v>27</v>
      </c>
      <c r="B2902" t="s">
        <v>27</v>
      </c>
      <c r="C2902" t="s">
        <v>32</v>
      </c>
      <c r="D2902" t="s">
        <v>207</v>
      </c>
      <c r="E2902" t="s">
        <v>246</v>
      </c>
      <c r="F2902" t="s">
        <v>292</v>
      </c>
      <c r="G2902">
        <v>2018</v>
      </c>
      <c r="H2902" s="31">
        <v>0</v>
      </c>
      <c r="I2902" s="31">
        <v>0</v>
      </c>
      <c r="J2902" s="31">
        <v>0</v>
      </c>
      <c r="K2902" s="31">
        <v>0</v>
      </c>
      <c r="L2902" s="31">
        <v>0</v>
      </c>
      <c r="M2902" s="31">
        <v>0</v>
      </c>
      <c r="N2902" s="31">
        <v>0</v>
      </c>
      <c r="O2902" s="31">
        <v>0</v>
      </c>
    </row>
    <row r="2903" spans="1:15" x14ac:dyDescent="0.35">
      <c r="A2903" t="s">
        <v>38</v>
      </c>
      <c r="B2903" t="s">
        <v>38</v>
      </c>
      <c r="C2903" t="s">
        <v>39</v>
      </c>
      <c r="D2903" t="s">
        <v>211</v>
      </c>
      <c r="E2903" t="s">
        <v>246</v>
      </c>
      <c r="F2903" t="s">
        <v>292</v>
      </c>
      <c r="G2903">
        <v>2018</v>
      </c>
      <c r="H2903" s="31">
        <v>0</v>
      </c>
      <c r="I2903" s="31">
        <v>0</v>
      </c>
      <c r="J2903" s="31">
        <v>0</v>
      </c>
      <c r="K2903" s="31">
        <v>0</v>
      </c>
      <c r="L2903" s="31">
        <v>0</v>
      </c>
      <c r="M2903" s="31">
        <v>0</v>
      </c>
      <c r="N2903" s="31">
        <v>0</v>
      </c>
      <c r="O2903" s="31">
        <v>0</v>
      </c>
    </row>
    <row r="2904" spans="1:15" x14ac:dyDescent="0.35">
      <c r="A2904" t="s">
        <v>23</v>
      </c>
      <c r="B2904" t="s">
        <v>23</v>
      </c>
      <c r="C2904" t="s">
        <v>32</v>
      </c>
      <c r="D2904" t="s">
        <v>222</v>
      </c>
      <c r="E2904" t="s">
        <v>246</v>
      </c>
      <c r="F2904" t="s">
        <v>292</v>
      </c>
      <c r="G2904">
        <v>2018</v>
      </c>
      <c r="H2904" s="31">
        <v>0</v>
      </c>
      <c r="I2904" s="31">
        <v>0</v>
      </c>
      <c r="J2904" s="31">
        <v>0</v>
      </c>
      <c r="K2904" s="31">
        <v>0</v>
      </c>
      <c r="L2904" s="31">
        <v>0</v>
      </c>
      <c r="M2904" s="31">
        <v>0</v>
      </c>
      <c r="N2904" s="31">
        <v>0</v>
      </c>
      <c r="O2904" s="31">
        <v>0</v>
      </c>
    </row>
    <row r="2905" spans="1:15" x14ac:dyDescent="0.35">
      <c r="A2905" t="s">
        <v>27</v>
      </c>
      <c r="B2905" t="s">
        <v>27</v>
      </c>
      <c r="C2905" t="s">
        <v>32</v>
      </c>
      <c r="D2905" t="s">
        <v>234</v>
      </c>
      <c r="E2905" t="s">
        <v>246</v>
      </c>
      <c r="F2905" t="s">
        <v>292</v>
      </c>
      <c r="G2905">
        <v>2018</v>
      </c>
      <c r="H2905" s="31">
        <v>0</v>
      </c>
      <c r="I2905" s="31">
        <v>0</v>
      </c>
      <c r="J2905" s="31">
        <v>0</v>
      </c>
      <c r="K2905" s="31">
        <v>0</v>
      </c>
      <c r="L2905" s="31">
        <v>0</v>
      </c>
      <c r="M2905" s="31">
        <v>0</v>
      </c>
      <c r="N2905" s="31">
        <v>0</v>
      </c>
      <c r="O2905" s="31">
        <v>0</v>
      </c>
    </row>
    <row r="2906" spans="1:15" x14ac:dyDescent="0.35">
      <c r="A2906" t="s">
        <v>38</v>
      </c>
      <c r="B2906" t="s">
        <v>38</v>
      </c>
      <c r="C2906" t="s">
        <v>39</v>
      </c>
      <c r="D2906" t="s">
        <v>237</v>
      </c>
      <c r="E2906" t="s">
        <v>246</v>
      </c>
      <c r="F2906" t="s">
        <v>292</v>
      </c>
      <c r="G2906">
        <v>2018</v>
      </c>
      <c r="H2906" s="31">
        <v>0</v>
      </c>
      <c r="I2906" s="31">
        <v>0</v>
      </c>
      <c r="J2906" s="31">
        <v>0</v>
      </c>
      <c r="K2906" s="31">
        <v>0</v>
      </c>
      <c r="L2906" s="31">
        <v>0</v>
      </c>
      <c r="M2906" s="31">
        <v>0</v>
      </c>
      <c r="N2906" s="31">
        <v>0</v>
      </c>
      <c r="O2906" s="31">
        <v>0</v>
      </c>
    </row>
    <row r="2907" spans="1:15" x14ac:dyDescent="0.35">
      <c r="A2907" t="s">
        <v>38</v>
      </c>
      <c r="B2907" t="s">
        <v>38</v>
      </c>
      <c r="C2907" t="s">
        <v>39</v>
      </c>
      <c r="D2907" t="s">
        <v>254</v>
      </c>
      <c r="E2907" t="s">
        <v>246</v>
      </c>
      <c r="F2907" t="s">
        <v>292</v>
      </c>
      <c r="G2907">
        <v>2018</v>
      </c>
      <c r="H2907" s="31">
        <v>0</v>
      </c>
      <c r="I2907" s="31">
        <v>0</v>
      </c>
      <c r="J2907" s="31">
        <v>0</v>
      </c>
      <c r="K2907" s="31">
        <v>0</v>
      </c>
      <c r="L2907" s="31">
        <v>0</v>
      </c>
      <c r="M2907" s="31">
        <v>0</v>
      </c>
      <c r="N2907" s="31">
        <v>0</v>
      </c>
      <c r="O2907" s="31">
        <v>0</v>
      </c>
    </row>
    <row r="2908" spans="1:15" x14ac:dyDescent="0.35">
      <c r="A2908" t="s">
        <v>23</v>
      </c>
      <c r="B2908" t="s">
        <v>23</v>
      </c>
      <c r="C2908" t="s">
        <v>32</v>
      </c>
      <c r="D2908" t="s">
        <v>255</v>
      </c>
      <c r="E2908" t="s">
        <v>246</v>
      </c>
      <c r="F2908" t="s">
        <v>292</v>
      </c>
      <c r="G2908">
        <v>2018</v>
      </c>
      <c r="H2908" s="31">
        <v>0</v>
      </c>
      <c r="I2908" s="31">
        <v>0</v>
      </c>
      <c r="J2908" s="31">
        <v>0</v>
      </c>
      <c r="K2908" s="31">
        <v>0</v>
      </c>
      <c r="L2908" s="31">
        <v>0</v>
      </c>
      <c r="M2908" s="31">
        <v>0</v>
      </c>
      <c r="N2908" s="31">
        <v>0</v>
      </c>
      <c r="O2908" s="31">
        <v>0</v>
      </c>
    </row>
    <row r="2909" spans="1:15" x14ac:dyDescent="0.35">
      <c r="A2909" t="s">
        <v>23</v>
      </c>
      <c r="B2909" t="s">
        <v>23</v>
      </c>
      <c r="C2909" t="s">
        <v>32</v>
      </c>
      <c r="D2909" t="s">
        <v>261</v>
      </c>
      <c r="E2909" t="s">
        <v>246</v>
      </c>
      <c r="F2909" t="s">
        <v>292</v>
      </c>
      <c r="G2909">
        <v>2018</v>
      </c>
      <c r="H2909" s="31">
        <v>0</v>
      </c>
      <c r="I2909" s="31">
        <v>0</v>
      </c>
      <c r="J2909" s="31">
        <v>0</v>
      </c>
      <c r="K2909" s="31">
        <v>0</v>
      </c>
      <c r="L2909" s="31">
        <v>0</v>
      </c>
      <c r="M2909" s="31">
        <v>0</v>
      </c>
      <c r="N2909" s="31">
        <v>0</v>
      </c>
      <c r="O2909" s="31">
        <v>0</v>
      </c>
    </row>
    <row r="2910" spans="1:15" x14ac:dyDescent="0.35">
      <c r="A2910" t="s">
        <v>38</v>
      </c>
      <c r="B2910" t="s">
        <v>38</v>
      </c>
      <c r="C2910" t="s">
        <v>39</v>
      </c>
      <c r="D2910" t="s">
        <v>269</v>
      </c>
      <c r="E2910" t="s">
        <v>246</v>
      </c>
      <c r="F2910" t="s">
        <v>292</v>
      </c>
      <c r="G2910">
        <v>2018</v>
      </c>
      <c r="H2910" s="31">
        <v>0</v>
      </c>
      <c r="I2910" s="31">
        <v>0</v>
      </c>
      <c r="J2910" s="31">
        <v>0</v>
      </c>
      <c r="K2910" s="31">
        <v>0</v>
      </c>
      <c r="L2910" s="31">
        <v>0</v>
      </c>
      <c r="M2910" s="31">
        <v>0</v>
      </c>
      <c r="N2910" s="31">
        <v>0</v>
      </c>
      <c r="O2910" s="31">
        <v>0</v>
      </c>
    </row>
    <row r="2911" spans="1:15" x14ac:dyDescent="0.35">
      <c r="A2911" t="s">
        <v>27</v>
      </c>
      <c r="B2911" t="s">
        <v>27</v>
      </c>
      <c r="C2911" t="s">
        <v>32</v>
      </c>
      <c r="D2911" t="s">
        <v>271</v>
      </c>
      <c r="E2911" t="s">
        <v>246</v>
      </c>
      <c r="F2911" t="s">
        <v>292</v>
      </c>
      <c r="G2911">
        <v>2018</v>
      </c>
      <c r="H2911" s="31">
        <v>0</v>
      </c>
      <c r="I2911" s="31">
        <v>0</v>
      </c>
      <c r="J2911" s="31">
        <v>0</v>
      </c>
      <c r="K2911" s="31">
        <v>0</v>
      </c>
      <c r="L2911" s="31">
        <v>0</v>
      </c>
      <c r="M2911" s="31">
        <v>0</v>
      </c>
      <c r="N2911" s="31">
        <v>0</v>
      </c>
      <c r="O2911" s="31">
        <v>0</v>
      </c>
    </row>
    <row r="2912" spans="1:15" x14ac:dyDescent="0.35">
      <c r="A2912" t="s">
        <v>38</v>
      </c>
      <c r="B2912" t="s">
        <v>38</v>
      </c>
      <c r="C2912" t="s">
        <v>39</v>
      </c>
      <c r="D2912" t="s">
        <v>274</v>
      </c>
      <c r="E2912" t="s">
        <v>246</v>
      </c>
      <c r="F2912" t="s">
        <v>292</v>
      </c>
      <c r="G2912">
        <v>2018</v>
      </c>
      <c r="H2912" s="31">
        <v>0</v>
      </c>
      <c r="I2912" s="31">
        <v>0</v>
      </c>
      <c r="J2912" s="31">
        <v>0</v>
      </c>
      <c r="K2912" s="31">
        <v>0</v>
      </c>
      <c r="L2912" s="31">
        <v>0</v>
      </c>
      <c r="M2912" s="31">
        <v>0</v>
      </c>
      <c r="N2912" s="31">
        <v>0</v>
      </c>
      <c r="O2912" s="31">
        <v>0</v>
      </c>
    </row>
    <row r="2913" spans="1:15" x14ac:dyDescent="0.35">
      <c r="A2913" t="s">
        <v>30</v>
      </c>
      <c r="B2913" t="s">
        <v>30</v>
      </c>
      <c r="C2913" t="s">
        <v>30</v>
      </c>
      <c r="D2913" t="s">
        <v>31</v>
      </c>
      <c r="E2913" t="s">
        <v>97</v>
      </c>
      <c r="F2913" t="s">
        <v>292</v>
      </c>
      <c r="G2913">
        <v>2013</v>
      </c>
      <c r="H2913" s="31">
        <v>190662.33100000001</v>
      </c>
      <c r="I2913" s="31" t="s">
        <v>293</v>
      </c>
      <c r="J2913" s="31" t="s">
        <v>293</v>
      </c>
      <c r="K2913" s="31">
        <v>12429.599</v>
      </c>
      <c r="L2913" s="31" t="s">
        <v>293</v>
      </c>
      <c r="M2913" s="31" t="s">
        <v>293</v>
      </c>
      <c r="N2913" s="31" t="s">
        <v>293</v>
      </c>
      <c r="O2913" s="31" t="s">
        <v>293</v>
      </c>
    </row>
    <row r="2914" spans="1:15" x14ac:dyDescent="0.35">
      <c r="A2914" t="s">
        <v>38</v>
      </c>
      <c r="B2914" t="s">
        <v>38</v>
      </c>
      <c r="C2914" t="s">
        <v>39</v>
      </c>
      <c r="D2914" t="s">
        <v>39</v>
      </c>
      <c r="E2914" t="s">
        <v>97</v>
      </c>
      <c r="F2914" t="s">
        <v>292</v>
      </c>
      <c r="G2914">
        <v>2013</v>
      </c>
      <c r="H2914" s="31" t="s">
        <v>293</v>
      </c>
      <c r="I2914" s="31" t="s">
        <v>293</v>
      </c>
      <c r="J2914" s="31" t="s">
        <v>293</v>
      </c>
      <c r="K2914" s="31" t="s">
        <v>293</v>
      </c>
      <c r="L2914" s="31" t="s">
        <v>293</v>
      </c>
      <c r="M2914" s="31" t="s">
        <v>293</v>
      </c>
      <c r="N2914" s="31" t="s">
        <v>293</v>
      </c>
      <c r="O2914" s="31" t="s">
        <v>293</v>
      </c>
    </row>
    <row r="2915" spans="1:15" x14ac:dyDescent="0.35">
      <c r="A2915" t="s">
        <v>34</v>
      </c>
      <c r="B2915" t="s">
        <v>34</v>
      </c>
      <c r="C2915" t="s">
        <v>32</v>
      </c>
      <c r="D2915" t="s">
        <v>46</v>
      </c>
      <c r="E2915" t="s">
        <v>97</v>
      </c>
      <c r="F2915" t="s">
        <v>292</v>
      </c>
      <c r="G2915">
        <v>2013</v>
      </c>
      <c r="H2915" s="31">
        <v>2534.779</v>
      </c>
      <c r="I2915" s="31" t="s">
        <v>293</v>
      </c>
      <c r="J2915" s="31" t="s">
        <v>293</v>
      </c>
      <c r="K2915" s="31">
        <v>58.741999999999997</v>
      </c>
      <c r="L2915" s="31" t="s">
        <v>293</v>
      </c>
      <c r="M2915" s="31" t="s">
        <v>293</v>
      </c>
      <c r="N2915" s="31" t="s">
        <v>293</v>
      </c>
      <c r="O2915" s="31" t="s">
        <v>293</v>
      </c>
    </row>
    <row r="2916" spans="1:15" x14ac:dyDescent="0.35">
      <c r="A2916" t="s">
        <v>34</v>
      </c>
      <c r="B2916" t="s">
        <v>34</v>
      </c>
      <c r="C2916" t="s">
        <v>24</v>
      </c>
      <c r="D2916" t="s">
        <v>47</v>
      </c>
      <c r="E2916" t="s">
        <v>97</v>
      </c>
      <c r="F2916" t="s">
        <v>292</v>
      </c>
      <c r="G2916">
        <v>2013</v>
      </c>
      <c r="H2916" s="31">
        <v>38.243000000000002</v>
      </c>
      <c r="I2916" s="31" t="s">
        <v>293</v>
      </c>
      <c r="J2916" s="31" t="s">
        <v>293</v>
      </c>
      <c r="K2916" s="31">
        <v>29.193000000000001</v>
      </c>
      <c r="L2916" s="31" t="s">
        <v>293</v>
      </c>
      <c r="M2916" s="31" t="s">
        <v>293</v>
      </c>
      <c r="N2916" s="31" t="s">
        <v>293</v>
      </c>
      <c r="O2916" s="31" t="s">
        <v>293</v>
      </c>
    </row>
    <row r="2917" spans="1:15" x14ac:dyDescent="0.35">
      <c r="A2917" t="s">
        <v>34</v>
      </c>
      <c r="B2917" t="s">
        <v>34</v>
      </c>
      <c r="C2917" t="s">
        <v>24</v>
      </c>
      <c r="D2917" t="s">
        <v>54</v>
      </c>
      <c r="E2917" t="s">
        <v>97</v>
      </c>
      <c r="F2917" t="s">
        <v>292</v>
      </c>
      <c r="G2917">
        <v>2013</v>
      </c>
      <c r="H2917" s="31">
        <v>427.14400000000001</v>
      </c>
      <c r="I2917" s="31" t="s">
        <v>293</v>
      </c>
      <c r="J2917" s="31" t="s">
        <v>293</v>
      </c>
      <c r="K2917" s="31">
        <v>126.384</v>
      </c>
      <c r="L2917" s="31" t="s">
        <v>293</v>
      </c>
      <c r="M2917" s="31" t="s">
        <v>293</v>
      </c>
      <c r="N2917" s="31" t="s">
        <v>293</v>
      </c>
      <c r="O2917" s="31" t="s">
        <v>293</v>
      </c>
    </row>
    <row r="2918" spans="1:15" x14ac:dyDescent="0.35">
      <c r="A2918" t="s">
        <v>34</v>
      </c>
      <c r="B2918" t="s">
        <v>34</v>
      </c>
      <c r="C2918" t="s">
        <v>57</v>
      </c>
      <c r="D2918" t="s">
        <v>74</v>
      </c>
      <c r="E2918" t="s">
        <v>97</v>
      </c>
      <c r="F2918" t="s">
        <v>292</v>
      </c>
      <c r="G2918">
        <v>2013</v>
      </c>
      <c r="H2918" s="31">
        <v>1306.0029999999999</v>
      </c>
      <c r="I2918" s="31" t="s">
        <v>293</v>
      </c>
      <c r="J2918" s="31" t="s">
        <v>293</v>
      </c>
      <c r="K2918" s="31">
        <v>121.578</v>
      </c>
      <c r="L2918" s="31" t="s">
        <v>293</v>
      </c>
      <c r="M2918" s="31" t="s">
        <v>293</v>
      </c>
      <c r="N2918" s="31" t="s">
        <v>293</v>
      </c>
      <c r="O2918" s="31" t="s">
        <v>293</v>
      </c>
    </row>
    <row r="2919" spans="1:15" x14ac:dyDescent="0.35">
      <c r="A2919" t="s">
        <v>34</v>
      </c>
      <c r="B2919" t="s">
        <v>34</v>
      </c>
      <c r="C2919" t="s">
        <v>41</v>
      </c>
      <c r="D2919" t="s">
        <v>78</v>
      </c>
      <c r="E2919" t="s">
        <v>97</v>
      </c>
      <c r="F2919" t="s">
        <v>292</v>
      </c>
      <c r="G2919">
        <v>2013</v>
      </c>
      <c r="H2919" s="31">
        <v>298.37200000000001</v>
      </c>
      <c r="I2919" s="31" t="s">
        <v>293</v>
      </c>
      <c r="J2919" s="31" t="s">
        <v>293</v>
      </c>
      <c r="K2919" s="31">
        <v>34.177</v>
      </c>
      <c r="L2919" s="31" t="s">
        <v>293</v>
      </c>
      <c r="M2919" s="31" t="s">
        <v>293</v>
      </c>
      <c r="N2919" s="31" t="s">
        <v>293</v>
      </c>
      <c r="O2919" s="31" t="s">
        <v>293</v>
      </c>
    </row>
    <row r="2920" spans="1:15" x14ac:dyDescent="0.35">
      <c r="A2920" t="s">
        <v>34</v>
      </c>
      <c r="B2920" t="s">
        <v>34</v>
      </c>
      <c r="C2920" t="s">
        <v>24</v>
      </c>
      <c r="D2920" t="s">
        <v>96</v>
      </c>
      <c r="E2920" t="s">
        <v>97</v>
      </c>
      <c r="F2920" t="s">
        <v>292</v>
      </c>
      <c r="G2920">
        <v>2013</v>
      </c>
      <c r="H2920" s="31">
        <v>1162.636</v>
      </c>
      <c r="I2920" s="31" t="s">
        <v>293</v>
      </c>
      <c r="J2920" s="31" t="s">
        <v>293</v>
      </c>
      <c r="K2920" s="31">
        <v>55.716000000000001</v>
      </c>
      <c r="L2920" s="31" t="s">
        <v>293</v>
      </c>
      <c r="M2920" s="31" t="s">
        <v>293</v>
      </c>
      <c r="N2920" s="31" t="s">
        <v>293</v>
      </c>
      <c r="O2920" s="31" t="s">
        <v>293</v>
      </c>
    </row>
    <row r="2921" spans="1:15" x14ac:dyDescent="0.35">
      <c r="A2921" t="s">
        <v>34</v>
      </c>
      <c r="B2921" t="s">
        <v>34</v>
      </c>
      <c r="C2921" t="s">
        <v>24</v>
      </c>
      <c r="D2921" t="s">
        <v>97</v>
      </c>
      <c r="E2921" t="s">
        <v>97</v>
      </c>
      <c r="F2921" t="s">
        <v>292</v>
      </c>
      <c r="G2921">
        <v>2013</v>
      </c>
      <c r="H2921" s="31">
        <v>0</v>
      </c>
      <c r="I2921" s="31" t="s">
        <v>293</v>
      </c>
      <c r="J2921" s="31" t="s">
        <v>293</v>
      </c>
      <c r="K2921" s="31">
        <v>0</v>
      </c>
      <c r="L2921" s="31" t="s">
        <v>293</v>
      </c>
      <c r="M2921" s="31" t="s">
        <v>293</v>
      </c>
      <c r="N2921" s="31" t="s">
        <v>293</v>
      </c>
      <c r="O2921" s="31" t="s">
        <v>293</v>
      </c>
    </row>
    <row r="2922" spans="1:15" x14ac:dyDescent="0.35">
      <c r="A2922" t="s">
        <v>34</v>
      </c>
      <c r="B2922" t="s">
        <v>34</v>
      </c>
      <c r="C2922" t="s">
        <v>24</v>
      </c>
      <c r="D2922" t="s">
        <v>106</v>
      </c>
      <c r="E2922" t="s">
        <v>97</v>
      </c>
      <c r="F2922" t="s">
        <v>292</v>
      </c>
      <c r="G2922">
        <v>2013</v>
      </c>
      <c r="H2922" s="31">
        <v>182.90299999999999</v>
      </c>
      <c r="I2922" s="31" t="s">
        <v>293</v>
      </c>
      <c r="J2922" s="31" t="s">
        <v>293</v>
      </c>
      <c r="K2922" s="31">
        <v>20.292999999999999</v>
      </c>
      <c r="L2922" s="31" t="s">
        <v>293</v>
      </c>
      <c r="M2922" s="31" t="s">
        <v>293</v>
      </c>
      <c r="N2922" s="31" t="s">
        <v>293</v>
      </c>
      <c r="O2922" s="31" t="s">
        <v>293</v>
      </c>
    </row>
    <row r="2923" spans="1:15" x14ac:dyDescent="0.35">
      <c r="A2923" t="s">
        <v>34</v>
      </c>
      <c r="B2923" t="s">
        <v>34</v>
      </c>
      <c r="C2923" t="s">
        <v>24</v>
      </c>
      <c r="D2923" t="s">
        <v>112</v>
      </c>
      <c r="E2923" t="s">
        <v>97</v>
      </c>
      <c r="F2923" t="s">
        <v>292</v>
      </c>
      <c r="G2923">
        <v>2013</v>
      </c>
      <c r="H2923" s="31">
        <v>5977.4229999999998</v>
      </c>
      <c r="I2923" s="31" t="s">
        <v>293</v>
      </c>
      <c r="J2923" s="31" t="s">
        <v>293</v>
      </c>
      <c r="K2923" s="31">
        <v>479.36900000000003</v>
      </c>
      <c r="L2923" s="31" t="s">
        <v>293</v>
      </c>
      <c r="M2923" s="31" t="s">
        <v>293</v>
      </c>
      <c r="N2923" s="31" t="s">
        <v>293</v>
      </c>
      <c r="O2923" s="31" t="s">
        <v>293</v>
      </c>
    </row>
    <row r="2924" spans="1:15" x14ac:dyDescent="0.35">
      <c r="A2924" t="s">
        <v>34</v>
      </c>
      <c r="B2924" t="s">
        <v>34</v>
      </c>
      <c r="C2924" t="s">
        <v>24</v>
      </c>
      <c r="D2924" t="s">
        <v>113</v>
      </c>
      <c r="E2924" t="s">
        <v>97</v>
      </c>
      <c r="F2924" t="s">
        <v>292</v>
      </c>
      <c r="G2924">
        <v>2013</v>
      </c>
      <c r="H2924" s="31">
        <v>6432.6490000000003</v>
      </c>
      <c r="I2924" s="31" t="s">
        <v>293</v>
      </c>
      <c r="J2924" s="31" t="s">
        <v>293</v>
      </c>
      <c r="K2924" s="31">
        <v>191.89</v>
      </c>
      <c r="L2924" s="31" t="s">
        <v>293</v>
      </c>
      <c r="M2924" s="31" t="s">
        <v>293</v>
      </c>
      <c r="N2924" s="31" t="s">
        <v>293</v>
      </c>
      <c r="O2924" s="31" t="s">
        <v>293</v>
      </c>
    </row>
    <row r="2925" spans="1:15" x14ac:dyDescent="0.35">
      <c r="A2925" t="s">
        <v>34</v>
      </c>
      <c r="B2925" t="s">
        <v>34</v>
      </c>
      <c r="C2925" t="s">
        <v>24</v>
      </c>
      <c r="D2925" t="s">
        <v>119</v>
      </c>
      <c r="E2925" t="s">
        <v>97</v>
      </c>
      <c r="F2925" t="s">
        <v>292</v>
      </c>
      <c r="G2925">
        <v>2013</v>
      </c>
      <c r="H2925" s="31">
        <v>16537.402999999998</v>
      </c>
      <c r="I2925" s="31" t="s">
        <v>293</v>
      </c>
      <c r="J2925" s="31" t="s">
        <v>293</v>
      </c>
      <c r="K2925" s="31">
        <v>1008.58</v>
      </c>
      <c r="L2925" s="31" t="s">
        <v>293</v>
      </c>
      <c r="M2925" s="31" t="s">
        <v>293</v>
      </c>
      <c r="N2925" s="31" t="s">
        <v>293</v>
      </c>
      <c r="O2925" s="31" t="s">
        <v>293</v>
      </c>
    </row>
    <row r="2926" spans="1:15" x14ac:dyDescent="0.35">
      <c r="A2926" t="s">
        <v>34</v>
      </c>
      <c r="B2926" t="s">
        <v>34</v>
      </c>
      <c r="C2926" t="s">
        <v>24</v>
      </c>
      <c r="D2926" t="s">
        <v>122</v>
      </c>
      <c r="E2926" t="s">
        <v>97</v>
      </c>
      <c r="F2926" t="s">
        <v>292</v>
      </c>
      <c r="G2926">
        <v>2013</v>
      </c>
      <c r="H2926" s="31">
        <v>230.38399999999999</v>
      </c>
      <c r="I2926" s="31" t="s">
        <v>293</v>
      </c>
      <c r="J2926" s="31" t="s">
        <v>293</v>
      </c>
      <c r="K2926" s="31">
        <v>8.3659999999999997</v>
      </c>
      <c r="L2926" s="31" t="s">
        <v>293</v>
      </c>
      <c r="M2926" s="31" t="s">
        <v>293</v>
      </c>
      <c r="N2926" s="31" t="s">
        <v>293</v>
      </c>
      <c r="O2926" s="31" t="s">
        <v>293</v>
      </c>
    </row>
    <row r="2927" spans="1:15" x14ac:dyDescent="0.35">
      <c r="A2927" t="s">
        <v>34</v>
      </c>
      <c r="B2927" t="s">
        <v>34</v>
      </c>
      <c r="C2927" t="s">
        <v>24</v>
      </c>
      <c r="D2927" t="s">
        <v>136</v>
      </c>
      <c r="E2927" t="s">
        <v>97</v>
      </c>
      <c r="F2927" t="s">
        <v>292</v>
      </c>
      <c r="G2927">
        <v>2013</v>
      </c>
      <c r="H2927" s="31">
        <v>574.57500000000005</v>
      </c>
      <c r="I2927" s="31" t="s">
        <v>293</v>
      </c>
      <c r="J2927" s="31" t="s">
        <v>293</v>
      </c>
      <c r="K2927" s="31">
        <v>47.706000000000003</v>
      </c>
      <c r="L2927" s="31" t="s">
        <v>293</v>
      </c>
      <c r="M2927" s="31" t="s">
        <v>293</v>
      </c>
      <c r="N2927" s="31" t="s">
        <v>293</v>
      </c>
      <c r="O2927" s="31" t="s">
        <v>293</v>
      </c>
    </row>
    <row r="2928" spans="1:15" x14ac:dyDescent="0.35">
      <c r="A2928" t="s">
        <v>34</v>
      </c>
      <c r="B2928" t="s">
        <v>34</v>
      </c>
      <c r="C2928" t="s">
        <v>24</v>
      </c>
      <c r="D2928" t="s">
        <v>137</v>
      </c>
      <c r="E2928" t="s">
        <v>97</v>
      </c>
      <c r="F2928" t="s">
        <v>292</v>
      </c>
      <c r="G2928">
        <v>2013</v>
      </c>
      <c r="H2928" s="31">
        <v>620.20799999999997</v>
      </c>
      <c r="I2928" s="31" t="s">
        <v>293</v>
      </c>
      <c r="J2928" s="31" t="s">
        <v>293</v>
      </c>
      <c r="K2928" s="31">
        <v>23.140999999999998</v>
      </c>
      <c r="L2928" s="31" t="s">
        <v>293</v>
      </c>
      <c r="M2928" s="31" t="s">
        <v>293</v>
      </c>
      <c r="N2928" s="31" t="s">
        <v>293</v>
      </c>
      <c r="O2928" s="31" t="s">
        <v>293</v>
      </c>
    </row>
    <row r="2929" spans="1:15" x14ac:dyDescent="0.35">
      <c r="A2929" t="s">
        <v>34</v>
      </c>
      <c r="B2929" t="s">
        <v>34</v>
      </c>
      <c r="C2929" t="s">
        <v>24</v>
      </c>
      <c r="D2929" t="s">
        <v>142</v>
      </c>
      <c r="E2929" t="s">
        <v>97</v>
      </c>
      <c r="F2929" t="s">
        <v>292</v>
      </c>
      <c r="G2929">
        <v>2013</v>
      </c>
      <c r="H2929" s="31">
        <v>1443.827</v>
      </c>
      <c r="I2929" s="31" t="s">
        <v>293</v>
      </c>
      <c r="J2929" s="31" t="s">
        <v>293</v>
      </c>
      <c r="K2929" s="31">
        <v>118.018</v>
      </c>
      <c r="L2929" s="31" t="s">
        <v>293</v>
      </c>
      <c r="M2929" s="31" t="s">
        <v>293</v>
      </c>
      <c r="N2929" s="31" t="s">
        <v>293</v>
      </c>
      <c r="O2929" s="31" t="s">
        <v>293</v>
      </c>
    </row>
    <row r="2930" spans="1:15" x14ac:dyDescent="0.35">
      <c r="A2930" t="s">
        <v>34</v>
      </c>
      <c r="B2930" t="s">
        <v>34</v>
      </c>
      <c r="C2930" t="s">
        <v>28</v>
      </c>
      <c r="D2930" t="s">
        <v>144</v>
      </c>
      <c r="E2930" t="s">
        <v>97</v>
      </c>
      <c r="F2930" t="s">
        <v>292</v>
      </c>
      <c r="G2930">
        <v>2013</v>
      </c>
      <c r="H2930" s="31">
        <v>44.34</v>
      </c>
      <c r="I2930" s="31" t="s">
        <v>293</v>
      </c>
      <c r="J2930" s="31" t="s">
        <v>293</v>
      </c>
      <c r="K2930" s="31">
        <v>1.78</v>
      </c>
      <c r="L2930" s="31" t="s">
        <v>293</v>
      </c>
      <c r="M2930" s="31" t="s">
        <v>293</v>
      </c>
      <c r="N2930" s="31" t="s">
        <v>293</v>
      </c>
      <c r="O2930" s="31" t="s">
        <v>293</v>
      </c>
    </row>
    <row r="2931" spans="1:15" x14ac:dyDescent="0.35">
      <c r="A2931" t="s">
        <v>34</v>
      </c>
      <c r="B2931" t="s">
        <v>34</v>
      </c>
      <c r="C2931" t="s">
        <v>24</v>
      </c>
      <c r="D2931" t="s">
        <v>145</v>
      </c>
      <c r="E2931" t="s">
        <v>97</v>
      </c>
      <c r="F2931" t="s">
        <v>292</v>
      </c>
      <c r="G2931">
        <v>2013</v>
      </c>
      <c r="H2931" s="31">
        <v>1359.0260000000001</v>
      </c>
      <c r="I2931" s="31" t="s">
        <v>293</v>
      </c>
      <c r="J2931" s="31" t="s">
        <v>293</v>
      </c>
      <c r="K2931" s="31">
        <v>88.647000000000006</v>
      </c>
      <c r="L2931" s="31" t="s">
        <v>293</v>
      </c>
      <c r="M2931" s="31" t="s">
        <v>293</v>
      </c>
      <c r="N2931" s="31" t="s">
        <v>293</v>
      </c>
      <c r="O2931" s="31" t="s">
        <v>293</v>
      </c>
    </row>
    <row r="2932" spans="1:15" x14ac:dyDescent="0.35">
      <c r="A2932" t="s">
        <v>34</v>
      </c>
      <c r="B2932" t="s">
        <v>34</v>
      </c>
      <c r="C2932" t="s">
        <v>32</v>
      </c>
      <c r="D2932" t="s">
        <v>147</v>
      </c>
      <c r="E2932" t="s">
        <v>97</v>
      </c>
      <c r="F2932" t="s">
        <v>292</v>
      </c>
      <c r="G2932">
        <v>2013</v>
      </c>
      <c r="H2932" s="31">
        <v>903.06100000000004</v>
      </c>
      <c r="I2932" s="31" t="s">
        <v>293</v>
      </c>
      <c r="J2932" s="31" t="s">
        <v>293</v>
      </c>
      <c r="K2932" s="31">
        <v>63.548000000000002</v>
      </c>
      <c r="L2932" s="31" t="s">
        <v>293</v>
      </c>
      <c r="M2932" s="31" t="s">
        <v>293</v>
      </c>
      <c r="N2932" s="31" t="s">
        <v>293</v>
      </c>
      <c r="O2932" s="31" t="s">
        <v>293</v>
      </c>
    </row>
    <row r="2933" spans="1:15" x14ac:dyDescent="0.35">
      <c r="A2933" t="s">
        <v>34</v>
      </c>
      <c r="B2933" t="s">
        <v>34</v>
      </c>
      <c r="C2933" t="s">
        <v>32</v>
      </c>
      <c r="D2933" t="s">
        <v>154</v>
      </c>
      <c r="E2933" t="s">
        <v>97</v>
      </c>
      <c r="F2933" t="s">
        <v>292</v>
      </c>
      <c r="G2933">
        <v>2013</v>
      </c>
      <c r="H2933" s="31">
        <v>256.24900000000002</v>
      </c>
      <c r="I2933" s="31" t="s">
        <v>293</v>
      </c>
      <c r="J2933" s="31" t="s">
        <v>293</v>
      </c>
      <c r="K2933" s="31">
        <v>14.773999999999999</v>
      </c>
      <c r="L2933" s="31" t="s">
        <v>293</v>
      </c>
      <c r="M2933" s="31" t="s">
        <v>293</v>
      </c>
      <c r="N2933" s="31" t="s">
        <v>293</v>
      </c>
      <c r="O2933" s="31" t="s">
        <v>293</v>
      </c>
    </row>
    <row r="2934" spans="1:15" x14ac:dyDescent="0.35">
      <c r="A2934" t="s">
        <v>34</v>
      </c>
      <c r="B2934" t="s">
        <v>34</v>
      </c>
      <c r="C2934" t="s">
        <v>24</v>
      </c>
      <c r="D2934" t="s">
        <v>159</v>
      </c>
      <c r="E2934" t="s">
        <v>97</v>
      </c>
      <c r="F2934" t="s">
        <v>292</v>
      </c>
      <c r="G2934">
        <v>2013</v>
      </c>
      <c r="H2934" s="31">
        <v>113.252</v>
      </c>
      <c r="I2934" s="31" t="s">
        <v>293</v>
      </c>
      <c r="J2934" s="31" t="s">
        <v>293</v>
      </c>
      <c r="K2934" s="31">
        <v>12.282</v>
      </c>
      <c r="L2934" s="31" t="s">
        <v>293</v>
      </c>
      <c r="M2934" s="31" t="s">
        <v>293</v>
      </c>
      <c r="N2934" s="31" t="s">
        <v>293</v>
      </c>
      <c r="O2934" s="31" t="s">
        <v>293</v>
      </c>
    </row>
    <row r="2935" spans="1:15" x14ac:dyDescent="0.35">
      <c r="A2935" t="s">
        <v>34</v>
      </c>
      <c r="B2935" t="s">
        <v>34</v>
      </c>
      <c r="C2935" t="s">
        <v>24</v>
      </c>
      <c r="D2935" t="s">
        <v>166</v>
      </c>
      <c r="E2935" t="s">
        <v>97</v>
      </c>
      <c r="F2935" t="s">
        <v>292</v>
      </c>
      <c r="G2935">
        <v>2013</v>
      </c>
      <c r="H2935" s="31">
        <v>1165.223</v>
      </c>
      <c r="I2935" s="31" t="s">
        <v>293</v>
      </c>
      <c r="J2935" s="31" t="s">
        <v>293</v>
      </c>
      <c r="K2935" s="31">
        <v>37.203000000000003</v>
      </c>
      <c r="L2935" s="31" t="s">
        <v>293</v>
      </c>
      <c r="M2935" s="31" t="s">
        <v>293</v>
      </c>
      <c r="N2935" s="31" t="s">
        <v>293</v>
      </c>
      <c r="O2935" s="31" t="s">
        <v>293</v>
      </c>
    </row>
    <row r="2936" spans="1:15" x14ac:dyDescent="0.35">
      <c r="A2936" t="s">
        <v>23</v>
      </c>
      <c r="B2936" t="s">
        <v>23</v>
      </c>
      <c r="C2936" t="s">
        <v>41</v>
      </c>
      <c r="D2936" t="s">
        <v>178</v>
      </c>
      <c r="E2936" t="s">
        <v>97</v>
      </c>
      <c r="F2936" t="s">
        <v>292</v>
      </c>
      <c r="G2936">
        <v>2013</v>
      </c>
      <c r="H2936" s="31">
        <v>756</v>
      </c>
      <c r="I2936" s="31" t="s">
        <v>293</v>
      </c>
      <c r="J2936" s="31" t="s">
        <v>293</v>
      </c>
      <c r="K2936" s="31">
        <v>55.182000000000002</v>
      </c>
      <c r="L2936" s="31" t="s">
        <v>293</v>
      </c>
      <c r="M2936" s="31" t="s">
        <v>293</v>
      </c>
      <c r="N2936" s="31" t="s">
        <v>293</v>
      </c>
      <c r="O2936" s="31" t="s">
        <v>293</v>
      </c>
    </row>
    <row r="2937" spans="1:15" x14ac:dyDescent="0.35">
      <c r="A2937" t="s">
        <v>34</v>
      </c>
      <c r="B2937" t="s">
        <v>34</v>
      </c>
      <c r="C2937" t="s">
        <v>24</v>
      </c>
      <c r="D2937" t="s">
        <v>191</v>
      </c>
      <c r="E2937" t="s">
        <v>97</v>
      </c>
      <c r="F2937" t="s">
        <v>292</v>
      </c>
      <c r="G2937">
        <v>2013</v>
      </c>
      <c r="H2937" s="31">
        <v>16208.731</v>
      </c>
      <c r="I2937" s="31" t="s">
        <v>293</v>
      </c>
      <c r="J2937" s="31" t="s">
        <v>293</v>
      </c>
      <c r="K2937" s="31">
        <v>282.13900000000001</v>
      </c>
      <c r="L2937" s="31" t="s">
        <v>293</v>
      </c>
      <c r="M2937" s="31" t="s">
        <v>293</v>
      </c>
      <c r="N2937" s="31" t="s">
        <v>293</v>
      </c>
      <c r="O2937" s="31" t="s">
        <v>293</v>
      </c>
    </row>
    <row r="2938" spans="1:15" x14ac:dyDescent="0.35">
      <c r="A2938" t="s">
        <v>34</v>
      </c>
      <c r="B2938" t="s">
        <v>34</v>
      </c>
      <c r="C2938" t="s">
        <v>32</v>
      </c>
      <c r="D2938" t="s">
        <v>193</v>
      </c>
      <c r="E2938" t="s">
        <v>97</v>
      </c>
      <c r="F2938" t="s">
        <v>292</v>
      </c>
      <c r="G2938">
        <v>2013</v>
      </c>
      <c r="H2938" s="31">
        <v>120.08799999999999</v>
      </c>
      <c r="I2938" s="31" t="s">
        <v>293</v>
      </c>
      <c r="J2938" s="31" t="s">
        <v>293</v>
      </c>
      <c r="K2938" s="31">
        <v>3.9159999999999999</v>
      </c>
      <c r="L2938" s="31" t="s">
        <v>293</v>
      </c>
      <c r="M2938" s="31" t="s">
        <v>293</v>
      </c>
      <c r="N2938" s="31" t="s">
        <v>293</v>
      </c>
      <c r="O2938" s="31" t="s">
        <v>293</v>
      </c>
    </row>
    <row r="2939" spans="1:15" x14ac:dyDescent="0.35">
      <c r="A2939" t="s">
        <v>34</v>
      </c>
      <c r="B2939" t="s">
        <v>34</v>
      </c>
      <c r="C2939" t="s">
        <v>24</v>
      </c>
      <c r="D2939" t="s">
        <v>291</v>
      </c>
      <c r="E2939" t="s">
        <v>97</v>
      </c>
      <c r="F2939" t="s">
        <v>292</v>
      </c>
      <c r="G2939">
        <v>2013</v>
      </c>
      <c r="H2939" s="31">
        <v>9220.9060000000009</v>
      </c>
      <c r="I2939" s="31" t="s">
        <v>293</v>
      </c>
      <c r="J2939" s="31" t="s">
        <v>293</v>
      </c>
      <c r="K2939" s="31">
        <v>983.65899999999999</v>
      </c>
      <c r="L2939" s="31" t="s">
        <v>293</v>
      </c>
      <c r="M2939" s="31" t="s">
        <v>293</v>
      </c>
      <c r="N2939" s="31" t="s">
        <v>293</v>
      </c>
      <c r="O2939" s="31" t="s">
        <v>293</v>
      </c>
    </row>
    <row r="2940" spans="1:15" x14ac:dyDescent="0.35">
      <c r="A2940" t="s">
        <v>34</v>
      </c>
      <c r="B2940" t="s">
        <v>34</v>
      </c>
      <c r="C2940" t="s">
        <v>24</v>
      </c>
      <c r="D2940" t="s">
        <v>212</v>
      </c>
      <c r="E2940" t="s">
        <v>97</v>
      </c>
      <c r="F2940" t="s">
        <v>292</v>
      </c>
      <c r="G2940">
        <v>2013</v>
      </c>
      <c r="H2940" s="31">
        <v>3371.33</v>
      </c>
      <c r="I2940" s="31" t="s">
        <v>293</v>
      </c>
      <c r="J2940" s="31" t="s">
        <v>293</v>
      </c>
      <c r="K2940" s="31">
        <v>122.29</v>
      </c>
      <c r="L2940" s="31" t="s">
        <v>293</v>
      </c>
      <c r="M2940" s="31" t="s">
        <v>293</v>
      </c>
      <c r="N2940" s="31" t="s">
        <v>293</v>
      </c>
      <c r="O2940" s="31" t="s">
        <v>293</v>
      </c>
    </row>
    <row r="2941" spans="1:15" x14ac:dyDescent="0.35">
      <c r="A2941" t="s">
        <v>34</v>
      </c>
      <c r="B2941" t="s">
        <v>34</v>
      </c>
      <c r="C2941" t="s">
        <v>24</v>
      </c>
      <c r="D2941" t="s">
        <v>213</v>
      </c>
      <c r="E2941" t="s">
        <v>97</v>
      </c>
      <c r="F2941" t="s">
        <v>292</v>
      </c>
      <c r="G2941">
        <v>2013</v>
      </c>
      <c r="H2941" s="31">
        <v>571.43399999999997</v>
      </c>
      <c r="I2941" s="31" t="s">
        <v>293</v>
      </c>
      <c r="J2941" s="31" t="s">
        <v>293</v>
      </c>
      <c r="K2941" s="31">
        <v>30.082999999999998</v>
      </c>
      <c r="L2941" s="31" t="s">
        <v>293</v>
      </c>
      <c r="M2941" s="31" t="s">
        <v>293</v>
      </c>
      <c r="N2941" s="31" t="s">
        <v>293</v>
      </c>
      <c r="O2941" s="31" t="s">
        <v>293</v>
      </c>
    </row>
    <row r="2942" spans="1:15" x14ac:dyDescent="0.35">
      <c r="A2942" t="s">
        <v>34</v>
      </c>
      <c r="B2942" t="s">
        <v>34</v>
      </c>
      <c r="C2942" t="s">
        <v>24</v>
      </c>
      <c r="D2942" t="s">
        <v>232</v>
      </c>
      <c r="E2942" t="s">
        <v>97</v>
      </c>
      <c r="F2942" t="s">
        <v>292</v>
      </c>
      <c r="G2942">
        <v>2013</v>
      </c>
      <c r="H2942" s="31">
        <v>389.63900000000001</v>
      </c>
      <c r="I2942" s="31" t="s">
        <v>293</v>
      </c>
      <c r="J2942" s="31" t="s">
        <v>293</v>
      </c>
      <c r="K2942" s="31">
        <v>18.869</v>
      </c>
      <c r="L2942" s="31" t="s">
        <v>293</v>
      </c>
      <c r="M2942" s="31" t="s">
        <v>293</v>
      </c>
      <c r="N2942" s="31" t="s">
        <v>293</v>
      </c>
      <c r="O2942" s="31" t="s">
        <v>293</v>
      </c>
    </row>
    <row r="2943" spans="1:15" x14ac:dyDescent="0.35">
      <c r="A2943" t="s">
        <v>34</v>
      </c>
      <c r="B2943" t="s">
        <v>34</v>
      </c>
      <c r="C2943" t="s">
        <v>24</v>
      </c>
      <c r="D2943" t="s">
        <v>233</v>
      </c>
      <c r="E2943" t="s">
        <v>97</v>
      </c>
      <c r="F2943" t="s">
        <v>292</v>
      </c>
      <c r="G2943">
        <v>2013</v>
      </c>
      <c r="H2943" s="31">
        <v>65.585999999999999</v>
      </c>
      <c r="I2943" s="31" t="s">
        <v>293</v>
      </c>
      <c r="J2943" s="31" t="s">
        <v>293</v>
      </c>
      <c r="K2943" s="31">
        <v>20.114999999999998</v>
      </c>
      <c r="L2943" s="31" t="s">
        <v>293</v>
      </c>
      <c r="M2943" s="31" t="s">
        <v>293</v>
      </c>
      <c r="N2943" s="31" t="s">
        <v>293</v>
      </c>
      <c r="O2943" s="31" t="s">
        <v>293</v>
      </c>
    </row>
    <row r="2944" spans="1:15" x14ac:dyDescent="0.35">
      <c r="A2944" t="s">
        <v>34</v>
      </c>
      <c r="B2944" t="s">
        <v>34</v>
      </c>
      <c r="C2944" t="s">
        <v>24</v>
      </c>
      <c r="D2944" t="s">
        <v>239</v>
      </c>
      <c r="E2944" t="s">
        <v>97</v>
      </c>
      <c r="F2944" t="s">
        <v>292</v>
      </c>
      <c r="G2944">
        <v>2013</v>
      </c>
      <c r="H2944" s="31">
        <v>2680.732</v>
      </c>
      <c r="I2944" s="31" t="s">
        <v>293</v>
      </c>
      <c r="J2944" s="31" t="s">
        <v>293</v>
      </c>
      <c r="K2944" s="31">
        <v>60.521999999999998</v>
      </c>
      <c r="L2944" s="31" t="s">
        <v>293</v>
      </c>
      <c r="M2944" s="31" t="s">
        <v>293</v>
      </c>
      <c r="N2944" s="31" t="s">
        <v>293</v>
      </c>
      <c r="O2944" s="31" t="s">
        <v>293</v>
      </c>
    </row>
    <row r="2945" spans="1:15" x14ac:dyDescent="0.35">
      <c r="A2945" t="s">
        <v>34</v>
      </c>
      <c r="B2945" t="s">
        <v>34</v>
      </c>
      <c r="C2945" t="s">
        <v>24</v>
      </c>
      <c r="D2945" t="s">
        <v>246</v>
      </c>
      <c r="E2945" t="s">
        <v>97</v>
      </c>
      <c r="F2945" t="s">
        <v>292</v>
      </c>
      <c r="G2945">
        <v>2013</v>
      </c>
      <c r="H2945" s="31">
        <v>35451.069000000003</v>
      </c>
      <c r="I2945" s="31" t="s">
        <v>293</v>
      </c>
      <c r="J2945" s="31" t="s">
        <v>293</v>
      </c>
      <c r="K2945" s="31">
        <v>1191.0360000000001</v>
      </c>
      <c r="L2945" s="31" t="s">
        <v>293</v>
      </c>
      <c r="M2945" s="31" t="s">
        <v>293</v>
      </c>
      <c r="N2945" s="31" t="s">
        <v>293</v>
      </c>
      <c r="O2945" s="31" t="s">
        <v>293</v>
      </c>
    </row>
    <row r="2946" spans="1:15" x14ac:dyDescent="0.35">
      <c r="A2946" t="s">
        <v>34</v>
      </c>
      <c r="B2946" t="s">
        <v>34</v>
      </c>
      <c r="C2946" t="s">
        <v>24</v>
      </c>
      <c r="D2946" t="s">
        <v>247</v>
      </c>
      <c r="E2946" t="s">
        <v>97</v>
      </c>
      <c r="F2946" t="s">
        <v>292</v>
      </c>
      <c r="G2946">
        <v>2013</v>
      </c>
      <c r="H2946" s="31">
        <v>5753.875</v>
      </c>
      <c r="I2946" s="31" t="s">
        <v>293</v>
      </c>
      <c r="J2946" s="31" t="s">
        <v>293</v>
      </c>
      <c r="K2946" s="31">
        <v>2466.8020000000001</v>
      </c>
      <c r="L2946" s="31" t="s">
        <v>293</v>
      </c>
      <c r="M2946" s="31" t="s">
        <v>293</v>
      </c>
      <c r="N2946" s="31" t="s">
        <v>293</v>
      </c>
      <c r="O2946" s="31" t="s">
        <v>293</v>
      </c>
    </row>
    <row r="2947" spans="1:15" x14ac:dyDescent="0.35">
      <c r="A2947" t="s">
        <v>23</v>
      </c>
      <c r="B2947" t="s">
        <v>23</v>
      </c>
      <c r="C2947" t="s">
        <v>24</v>
      </c>
      <c r="D2947" t="s">
        <v>258</v>
      </c>
      <c r="E2947" t="s">
        <v>97</v>
      </c>
      <c r="F2947" t="s">
        <v>292</v>
      </c>
      <c r="G2947">
        <v>2013</v>
      </c>
      <c r="H2947" s="31">
        <v>535.22299999999996</v>
      </c>
      <c r="I2947" s="31" t="s">
        <v>293</v>
      </c>
      <c r="J2947" s="31" t="s">
        <v>293</v>
      </c>
      <c r="K2947" s="31">
        <v>29.727</v>
      </c>
      <c r="L2947" s="31" t="s">
        <v>293</v>
      </c>
      <c r="M2947" s="31" t="s">
        <v>293</v>
      </c>
      <c r="N2947" s="31" t="s">
        <v>293</v>
      </c>
      <c r="O2947" s="31" t="s">
        <v>293</v>
      </c>
    </row>
    <row r="2948" spans="1:15" x14ac:dyDescent="0.35">
      <c r="A2948" t="s">
        <v>34</v>
      </c>
      <c r="B2948" t="s">
        <v>34</v>
      </c>
      <c r="C2948" t="s">
        <v>24</v>
      </c>
      <c r="D2948" t="s">
        <v>265</v>
      </c>
      <c r="E2948" t="s">
        <v>97</v>
      </c>
      <c r="F2948" t="s">
        <v>292</v>
      </c>
      <c r="G2948">
        <v>2013</v>
      </c>
      <c r="H2948" s="31">
        <v>20180.316999999999</v>
      </c>
      <c r="I2948" s="31" t="s">
        <v>293</v>
      </c>
      <c r="J2948" s="31" t="s">
        <v>293</v>
      </c>
      <c r="K2948" s="31">
        <v>361.351</v>
      </c>
      <c r="L2948" s="31" t="s">
        <v>293</v>
      </c>
      <c r="M2948" s="31" t="s">
        <v>293</v>
      </c>
      <c r="N2948" s="31" t="s">
        <v>293</v>
      </c>
      <c r="O2948" s="31" t="s">
        <v>293</v>
      </c>
    </row>
    <row r="2949" spans="1:15" x14ac:dyDescent="0.35">
      <c r="A2949" t="s">
        <v>34</v>
      </c>
      <c r="B2949" t="s">
        <v>34</v>
      </c>
      <c r="C2949" t="s">
        <v>57</v>
      </c>
      <c r="D2949" t="s">
        <v>266</v>
      </c>
      <c r="E2949" t="s">
        <v>97</v>
      </c>
      <c r="F2949" t="s">
        <v>292</v>
      </c>
      <c r="G2949">
        <v>2013</v>
      </c>
      <c r="H2949" s="31">
        <v>15320.45</v>
      </c>
      <c r="I2949" s="31" t="s">
        <v>293</v>
      </c>
      <c r="J2949" s="31" t="s">
        <v>293</v>
      </c>
      <c r="K2949" s="31">
        <v>695.64599999999996</v>
      </c>
      <c r="L2949" s="31" t="s">
        <v>293</v>
      </c>
      <c r="M2949" s="31" t="s">
        <v>293</v>
      </c>
      <c r="N2949" s="31" t="s">
        <v>293</v>
      </c>
      <c r="O2949" s="31" t="s">
        <v>293</v>
      </c>
    </row>
    <row r="2950" spans="1:15" x14ac:dyDescent="0.35">
      <c r="A2950" t="s">
        <v>38</v>
      </c>
      <c r="B2950" t="s">
        <v>38</v>
      </c>
      <c r="C2950" t="s">
        <v>39</v>
      </c>
      <c r="D2950" t="s">
        <v>39</v>
      </c>
      <c r="E2950" t="s">
        <v>97</v>
      </c>
      <c r="F2950" t="s">
        <v>292</v>
      </c>
      <c r="G2950">
        <v>2013</v>
      </c>
      <c r="H2950" s="31" t="s">
        <v>293</v>
      </c>
      <c r="I2950" s="31" t="s">
        <v>293</v>
      </c>
      <c r="J2950" s="31" t="s">
        <v>293</v>
      </c>
      <c r="K2950" s="31" t="s">
        <v>293</v>
      </c>
      <c r="L2950" s="31" t="s">
        <v>293</v>
      </c>
      <c r="M2950" s="31" t="s">
        <v>293</v>
      </c>
      <c r="N2950" s="31" t="s">
        <v>293</v>
      </c>
      <c r="O2950" s="31" t="s">
        <v>293</v>
      </c>
    </row>
    <row r="2951" spans="1:15" x14ac:dyDescent="0.35">
      <c r="A2951" t="s">
        <v>34</v>
      </c>
      <c r="B2951" t="s">
        <v>34</v>
      </c>
      <c r="C2951" t="s">
        <v>24</v>
      </c>
      <c r="D2951" t="s">
        <v>165</v>
      </c>
      <c r="E2951" t="s">
        <v>97</v>
      </c>
      <c r="F2951" t="s">
        <v>292</v>
      </c>
      <c r="G2951">
        <v>2013</v>
      </c>
      <c r="H2951" s="31">
        <v>706.30200000000002</v>
      </c>
      <c r="I2951" s="31" t="s">
        <v>293</v>
      </c>
      <c r="J2951" s="31" t="s">
        <v>293</v>
      </c>
      <c r="K2951" s="31">
        <v>23.675000000000001</v>
      </c>
      <c r="L2951" s="31" t="s">
        <v>293</v>
      </c>
      <c r="M2951" s="31" t="s">
        <v>293</v>
      </c>
      <c r="N2951" s="31" t="s">
        <v>293</v>
      </c>
      <c r="O2951" s="31" t="s">
        <v>293</v>
      </c>
    </row>
    <row r="2952" spans="1:15" x14ac:dyDescent="0.35">
      <c r="A2952" t="s">
        <v>23</v>
      </c>
      <c r="B2952" t="s">
        <v>23</v>
      </c>
      <c r="C2952" t="s">
        <v>24</v>
      </c>
      <c r="D2952" t="s">
        <v>25</v>
      </c>
      <c r="E2952" t="s">
        <v>97</v>
      </c>
      <c r="F2952" t="s">
        <v>292</v>
      </c>
      <c r="G2952">
        <v>2013</v>
      </c>
      <c r="H2952" s="31" t="s">
        <v>293</v>
      </c>
      <c r="I2952" s="31" t="s">
        <v>293</v>
      </c>
      <c r="J2952" s="31" t="s">
        <v>293</v>
      </c>
      <c r="K2952" s="31" t="s">
        <v>293</v>
      </c>
      <c r="L2952" s="31" t="s">
        <v>293</v>
      </c>
      <c r="M2952" s="31" t="s">
        <v>293</v>
      </c>
      <c r="N2952" s="31" t="s">
        <v>293</v>
      </c>
      <c r="O2952" s="31" t="s">
        <v>293</v>
      </c>
    </row>
    <row r="2953" spans="1:15" x14ac:dyDescent="0.35">
      <c r="A2953" t="s">
        <v>34</v>
      </c>
      <c r="B2953" t="s">
        <v>34</v>
      </c>
      <c r="C2953" t="s">
        <v>24</v>
      </c>
      <c r="D2953" t="s">
        <v>35</v>
      </c>
      <c r="E2953" t="s">
        <v>97</v>
      </c>
      <c r="F2953" t="s">
        <v>292</v>
      </c>
      <c r="G2953">
        <v>2013</v>
      </c>
      <c r="H2953" s="31" t="s">
        <v>293</v>
      </c>
      <c r="I2953" s="31" t="s">
        <v>293</v>
      </c>
      <c r="J2953" s="31" t="s">
        <v>293</v>
      </c>
      <c r="K2953" s="31" t="s">
        <v>293</v>
      </c>
      <c r="L2953" s="31" t="s">
        <v>293</v>
      </c>
      <c r="M2953" s="31" t="s">
        <v>293</v>
      </c>
      <c r="N2953" s="31" t="s">
        <v>293</v>
      </c>
      <c r="O2953" s="31" t="s">
        <v>293</v>
      </c>
    </row>
    <row r="2954" spans="1:15" x14ac:dyDescent="0.35">
      <c r="A2954" t="s">
        <v>23</v>
      </c>
      <c r="B2954" t="s">
        <v>23</v>
      </c>
      <c r="C2954" t="s">
        <v>24</v>
      </c>
      <c r="D2954" t="s">
        <v>53</v>
      </c>
      <c r="E2954" t="s">
        <v>97</v>
      </c>
      <c r="F2954" t="s">
        <v>292</v>
      </c>
      <c r="G2954">
        <v>2013</v>
      </c>
      <c r="H2954" s="31" t="s">
        <v>293</v>
      </c>
      <c r="I2954" s="31" t="s">
        <v>293</v>
      </c>
      <c r="J2954" s="31" t="s">
        <v>293</v>
      </c>
      <c r="K2954" s="31" t="s">
        <v>293</v>
      </c>
      <c r="L2954" s="31" t="s">
        <v>293</v>
      </c>
      <c r="M2954" s="31" t="s">
        <v>293</v>
      </c>
      <c r="N2954" s="31" t="s">
        <v>293</v>
      </c>
      <c r="O2954" s="31" t="s">
        <v>293</v>
      </c>
    </row>
    <row r="2955" spans="1:15" x14ac:dyDescent="0.35">
      <c r="A2955" t="s">
        <v>23</v>
      </c>
      <c r="B2955" t="s">
        <v>23</v>
      </c>
      <c r="C2955" t="s">
        <v>24</v>
      </c>
      <c r="D2955" t="s">
        <v>62</v>
      </c>
      <c r="E2955" t="s">
        <v>97</v>
      </c>
      <c r="F2955" t="s">
        <v>292</v>
      </c>
      <c r="G2955">
        <v>2013</v>
      </c>
      <c r="H2955" s="31" t="s">
        <v>293</v>
      </c>
      <c r="I2955" s="31" t="s">
        <v>293</v>
      </c>
      <c r="J2955" s="31" t="s">
        <v>293</v>
      </c>
      <c r="K2955" s="31" t="s">
        <v>293</v>
      </c>
      <c r="L2955" s="31" t="s">
        <v>293</v>
      </c>
      <c r="M2955" s="31" t="s">
        <v>293</v>
      </c>
      <c r="N2955" s="31" t="s">
        <v>293</v>
      </c>
      <c r="O2955" s="31" t="s">
        <v>293</v>
      </c>
    </row>
    <row r="2956" spans="1:15" x14ac:dyDescent="0.35">
      <c r="A2956" t="s">
        <v>23</v>
      </c>
      <c r="B2956" t="s">
        <v>23</v>
      </c>
      <c r="C2956" t="s">
        <v>24</v>
      </c>
      <c r="D2956" t="s">
        <v>68</v>
      </c>
      <c r="E2956" t="s">
        <v>97</v>
      </c>
      <c r="F2956" t="s">
        <v>292</v>
      </c>
      <c r="G2956">
        <v>2013</v>
      </c>
      <c r="H2956" s="31">
        <v>90.158000000000001</v>
      </c>
      <c r="I2956" s="31" t="s">
        <v>293</v>
      </c>
      <c r="J2956" s="31" t="s">
        <v>293</v>
      </c>
      <c r="K2956" s="31">
        <v>4.2720000000000002</v>
      </c>
      <c r="L2956" s="31" t="s">
        <v>293</v>
      </c>
      <c r="M2956" s="31" t="s">
        <v>293</v>
      </c>
      <c r="N2956" s="31" t="s">
        <v>293</v>
      </c>
      <c r="O2956" s="31" t="s">
        <v>293</v>
      </c>
    </row>
    <row r="2957" spans="1:15" x14ac:dyDescent="0.35">
      <c r="A2957" t="s">
        <v>34</v>
      </c>
      <c r="B2957" t="s">
        <v>34</v>
      </c>
      <c r="C2957" t="s">
        <v>24</v>
      </c>
      <c r="D2957" t="s">
        <v>92</v>
      </c>
      <c r="E2957" t="s">
        <v>97</v>
      </c>
      <c r="F2957" t="s">
        <v>292</v>
      </c>
      <c r="G2957">
        <v>2013</v>
      </c>
      <c r="H2957" s="31">
        <v>202.11699999999999</v>
      </c>
      <c r="I2957" s="31" t="s">
        <v>293</v>
      </c>
      <c r="J2957" s="31" t="s">
        <v>293</v>
      </c>
      <c r="K2957" s="31">
        <v>1.246</v>
      </c>
      <c r="L2957" s="31" t="s">
        <v>293</v>
      </c>
      <c r="M2957" s="31" t="s">
        <v>293</v>
      </c>
      <c r="N2957" s="31" t="s">
        <v>293</v>
      </c>
      <c r="O2957" s="31" t="s">
        <v>293</v>
      </c>
    </row>
    <row r="2958" spans="1:15" x14ac:dyDescent="0.35">
      <c r="A2958" t="s">
        <v>34</v>
      </c>
      <c r="B2958" t="s">
        <v>34</v>
      </c>
      <c r="C2958" t="s">
        <v>24</v>
      </c>
      <c r="D2958" t="s">
        <v>95</v>
      </c>
      <c r="E2958" t="s">
        <v>97</v>
      </c>
      <c r="F2958" t="s">
        <v>292</v>
      </c>
      <c r="G2958">
        <v>2013</v>
      </c>
      <c r="H2958" s="31">
        <v>-3.88</v>
      </c>
      <c r="I2958" s="31" t="s">
        <v>293</v>
      </c>
      <c r="J2958" s="31" t="s">
        <v>293</v>
      </c>
      <c r="K2958" s="31">
        <v>5.34</v>
      </c>
      <c r="L2958" s="31" t="s">
        <v>293</v>
      </c>
      <c r="M2958" s="31" t="s">
        <v>293</v>
      </c>
      <c r="N2958" s="31" t="s">
        <v>293</v>
      </c>
      <c r="O2958" s="31" t="s">
        <v>293</v>
      </c>
    </row>
    <row r="2959" spans="1:15" x14ac:dyDescent="0.35">
      <c r="A2959" t="s">
        <v>34</v>
      </c>
      <c r="B2959" t="s">
        <v>34</v>
      </c>
      <c r="C2959" t="s">
        <v>24</v>
      </c>
      <c r="D2959" t="s">
        <v>110</v>
      </c>
      <c r="E2959" t="s">
        <v>97</v>
      </c>
      <c r="F2959" t="s">
        <v>292</v>
      </c>
      <c r="G2959">
        <v>2013</v>
      </c>
      <c r="H2959" s="31" t="s">
        <v>293</v>
      </c>
      <c r="I2959" s="31" t="s">
        <v>293</v>
      </c>
      <c r="J2959" s="31" t="s">
        <v>293</v>
      </c>
      <c r="K2959" s="31" t="s">
        <v>293</v>
      </c>
      <c r="L2959" s="31" t="s">
        <v>293</v>
      </c>
      <c r="M2959" s="31" t="s">
        <v>293</v>
      </c>
      <c r="N2959" s="31" t="s">
        <v>293</v>
      </c>
      <c r="O2959" s="31" t="s">
        <v>293</v>
      </c>
    </row>
    <row r="2960" spans="1:15" x14ac:dyDescent="0.35">
      <c r="A2960" t="s">
        <v>34</v>
      </c>
      <c r="B2960" t="s">
        <v>34</v>
      </c>
      <c r="C2960" t="s">
        <v>24</v>
      </c>
      <c r="D2960" t="s">
        <v>121</v>
      </c>
      <c r="E2960" t="s">
        <v>97</v>
      </c>
      <c r="F2960" t="s">
        <v>292</v>
      </c>
      <c r="G2960">
        <v>2013</v>
      </c>
      <c r="H2960" s="31" t="s">
        <v>293</v>
      </c>
      <c r="I2960" s="31" t="s">
        <v>293</v>
      </c>
      <c r="J2960" s="31" t="s">
        <v>293</v>
      </c>
      <c r="K2960" s="31" t="s">
        <v>293</v>
      </c>
      <c r="L2960" s="31" t="s">
        <v>293</v>
      </c>
      <c r="M2960" s="31" t="s">
        <v>293</v>
      </c>
      <c r="N2960" s="31" t="s">
        <v>293</v>
      </c>
      <c r="O2960" s="31" t="s">
        <v>293</v>
      </c>
    </row>
    <row r="2961" spans="1:15" x14ac:dyDescent="0.35">
      <c r="A2961" t="s">
        <v>38</v>
      </c>
      <c r="B2961" t="s">
        <v>38</v>
      </c>
      <c r="C2961" t="s">
        <v>39</v>
      </c>
      <c r="D2961" t="s">
        <v>129</v>
      </c>
      <c r="E2961" t="s">
        <v>97</v>
      </c>
      <c r="F2961" t="s">
        <v>292</v>
      </c>
      <c r="G2961">
        <v>2013</v>
      </c>
      <c r="H2961" s="31" t="s">
        <v>293</v>
      </c>
      <c r="I2961" s="31" t="s">
        <v>293</v>
      </c>
      <c r="J2961" s="31" t="s">
        <v>293</v>
      </c>
      <c r="K2961" s="31" t="s">
        <v>293</v>
      </c>
      <c r="L2961" s="31" t="s">
        <v>293</v>
      </c>
      <c r="M2961" s="31" t="s">
        <v>293</v>
      </c>
      <c r="N2961" s="31" t="s">
        <v>293</v>
      </c>
      <c r="O2961" s="31" t="s">
        <v>293</v>
      </c>
    </row>
    <row r="2962" spans="1:15" x14ac:dyDescent="0.35">
      <c r="A2962" t="s">
        <v>38</v>
      </c>
      <c r="B2962" t="s">
        <v>38</v>
      </c>
      <c r="C2962" t="s">
        <v>39</v>
      </c>
      <c r="D2962" t="s">
        <v>39</v>
      </c>
      <c r="E2962" t="s">
        <v>97</v>
      </c>
      <c r="F2962" t="s">
        <v>292</v>
      </c>
      <c r="G2962">
        <v>2013</v>
      </c>
      <c r="H2962" s="31" t="s">
        <v>293</v>
      </c>
      <c r="I2962" s="31" t="s">
        <v>293</v>
      </c>
      <c r="J2962" s="31" t="s">
        <v>293</v>
      </c>
      <c r="K2962" s="31" t="s">
        <v>293</v>
      </c>
      <c r="L2962" s="31" t="s">
        <v>293</v>
      </c>
      <c r="M2962" s="31" t="s">
        <v>293</v>
      </c>
      <c r="N2962" s="31" t="s">
        <v>293</v>
      </c>
      <c r="O2962" s="31" t="s">
        <v>293</v>
      </c>
    </row>
    <row r="2963" spans="1:15" x14ac:dyDescent="0.35">
      <c r="A2963" t="s">
        <v>34</v>
      </c>
      <c r="B2963" t="s">
        <v>34</v>
      </c>
      <c r="C2963" t="s">
        <v>24</v>
      </c>
      <c r="D2963" t="s">
        <v>143</v>
      </c>
      <c r="E2963" t="s">
        <v>97</v>
      </c>
      <c r="F2963" t="s">
        <v>292</v>
      </c>
      <c r="G2963">
        <v>2013</v>
      </c>
      <c r="H2963" s="31" t="s">
        <v>293</v>
      </c>
      <c r="I2963" s="31" t="s">
        <v>293</v>
      </c>
      <c r="J2963" s="31" t="s">
        <v>293</v>
      </c>
      <c r="K2963" s="31" t="s">
        <v>293</v>
      </c>
      <c r="L2963" s="31" t="s">
        <v>293</v>
      </c>
      <c r="M2963" s="31" t="s">
        <v>293</v>
      </c>
      <c r="N2963" s="31" t="s">
        <v>293</v>
      </c>
      <c r="O2963" s="31" t="s">
        <v>293</v>
      </c>
    </row>
    <row r="2964" spans="1:15" x14ac:dyDescent="0.35">
      <c r="A2964" t="s">
        <v>38</v>
      </c>
      <c r="B2964" t="s">
        <v>38</v>
      </c>
      <c r="C2964" t="s">
        <v>39</v>
      </c>
      <c r="D2964" t="s">
        <v>148</v>
      </c>
      <c r="E2964" t="s">
        <v>97</v>
      </c>
      <c r="F2964" t="s">
        <v>292</v>
      </c>
      <c r="G2964">
        <v>2013</v>
      </c>
      <c r="H2964" s="31" t="s">
        <v>293</v>
      </c>
      <c r="I2964" s="31" t="s">
        <v>293</v>
      </c>
      <c r="J2964" s="31" t="s">
        <v>293</v>
      </c>
      <c r="K2964" s="31" t="s">
        <v>293</v>
      </c>
      <c r="L2964" s="31" t="s">
        <v>293</v>
      </c>
      <c r="M2964" s="31" t="s">
        <v>293</v>
      </c>
      <c r="N2964" s="31" t="s">
        <v>293</v>
      </c>
      <c r="O2964" s="31" t="s">
        <v>293</v>
      </c>
    </row>
    <row r="2965" spans="1:15" x14ac:dyDescent="0.35">
      <c r="A2965" t="s">
        <v>23</v>
      </c>
      <c r="B2965" t="s">
        <v>23</v>
      </c>
      <c r="C2965" t="s">
        <v>24</v>
      </c>
      <c r="D2965" t="s">
        <v>155</v>
      </c>
      <c r="E2965" t="s">
        <v>97</v>
      </c>
      <c r="F2965" t="s">
        <v>292</v>
      </c>
      <c r="G2965">
        <v>2013</v>
      </c>
      <c r="H2965" s="31">
        <v>0</v>
      </c>
      <c r="I2965" s="31" t="s">
        <v>293</v>
      </c>
      <c r="J2965" s="31" t="s">
        <v>293</v>
      </c>
      <c r="K2965" s="31">
        <v>0</v>
      </c>
      <c r="L2965" s="31" t="s">
        <v>293</v>
      </c>
      <c r="M2965" s="31" t="s">
        <v>293</v>
      </c>
      <c r="N2965" s="31" t="s">
        <v>293</v>
      </c>
      <c r="O2965" s="31" t="s">
        <v>293</v>
      </c>
    </row>
    <row r="2966" spans="1:15" x14ac:dyDescent="0.35">
      <c r="A2966" t="s">
        <v>34</v>
      </c>
      <c r="B2966" t="s">
        <v>34</v>
      </c>
      <c r="C2966" t="s">
        <v>24</v>
      </c>
      <c r="D2966" t="s">
        <v>164</v>
      </c>
      <c r="E2966" t="s">
        <v>97</v>
      </c>
      <c r="F2966" t="s">
        <v>292</v>
      </c>
      <c r="G2966">
        <v>2013</v>
      </c>
      <c r="H2966" s="31">
        <v>0</v>
      </c>
      <c r="I2966" s="31" t="s">
        <v>293</v>
      </c>
      <c r="J2966" s="31" t="s">
        <v>293</v>
      </c>
      <c r="K2966" s="31">
        <v>0</v>
      </c>
      <c r="L2966" s="31" t="s">
        <v>293</v>
      </c>
      <c r="M2966" s="31" t="s">
        <v>293</v>
      </c>
      <c r="N2966" s="31" t="s">
        <v>293</v>
      </c>
      <c r="O2966" s="31" t="s">
        <v>293</v>
      </c>
    </row>
    <row r="2967" spans="1:15" x14ac:dyDescent="0.35">
      <c r="A2967" t="s">
        <v>23</v>
      </c>
      <c r="B2967" t="s">
        <v>23</v>
      </c>
      <c r="C2967" t="s">
        <v>24</v>
      </c>
      <c r="D2967" t="s">
        <v>199</v>
      </c>
      <c r="E2967" t="s">
        <v>97</v>
      </c>
      <c r="F2967" t="s">
        <v>292</v>
      </c>
      <c r="G2967">
        <v>2013</v>
      </c>
      <c r="H2967" s="31" t="s">
        <v>293</v>
      </c>
      <c r="I2967" s="31" t="s">
        <v>293</v>
      </c>
      <c r="J2967" s="31" t="s">
        <v>293</v>
      </c>
      <c r="K2967" s="31" t="s">
        <v>293</v>
      </c>
      <c r="L2967" s="31" t="s">
        <v>293</v>
      </c>
      <c r="M2967" s="31" t="s">
        <v>293</v>
      </c>
      <c r="N2967" s="31" t="s">
        <v>293</v>
      </c>
      <c r="O2967" s="31" t="s">
        <v>293</v>
      </c>
    </row>
    <row r="2968" spans="1:15" x14ac:dyDescent="0.35">
      <c r="A2968" t="s">
        <v>34</v>
      </c>
      <c r="B2968" t="s">
        <v>34</v>
      </c>
      <c r="C2968" t="s">
        <v>28</v>
      </c>
      <c r="D2968" t="s">
        <v>172</v>
      </c>
      <c r="E2968" t="s">
        <v>97</v>
      </c>
      <c r="F2968" t="s">
        <v>292</v>
      </c>
      <c r="G2968">
        <v>2013</v>
      </c>
      <c r="H2968" s="31">
        <v>11.27</v>
      </c>
      <c r="I2968" s="31" t="s">
        <v>293</v>
      </c>
      <c r="J2968" s="31" t="s">
        <v>293</v>
      </c>
      <c r="K2968" s="31">
        <v>5.6959999999999997</v>
      </c>
      <c r="L2968" s="31" t="s">
        <v>293</v>
      </c>
      <c r="M2968" s="31" t="s">
        <v>293</v>
      </c>
      <c r="N2968" s="31" t="s">
        <v>293</v>
      </c>
      <c r="O2968" s="31" t="s">
        <v>293</v>
      </c>
    </row>
    <row r="2969" spans="1:15" x14ac:dyDescent="0.35">
      <c r="A2969" t="s">
        <v>27</v>
      </c>
      <c r="B2969" t="s">
        <v>27</v>
      </c>
      <c r="C2969" t="s">
        <v>24</v>
      </c>
      <c r="D2969" t="s">
        <v>180</v>
      </c>
      <c r="E2969" t="s">
        <v>97</v>
      </c>
      <c r="F2969" t="s">
        <v>292</v>
      </c>
      <c r="G2969">
        <v>2013</v>
      </c>
      <c r="H2969" s="31" t="s">
        <v>293</v>
      </c>
      <c r="I2969" s="31" t="s">
        <v>293</v>
      </c>
      <c r="J2969" s="31" t="s">
        <v>293</v>
      </c>
      <c r="K2969" s="31" t="s">
        <v>293</v>
      </c>
      <c r="L2969" s="31" t="s">
        <v>293</v>
      </c>
      <c r="M2969" s="31" t="s">
        <v>293</v>
      </c>
      <c r="N2969" s="31" t="s">
        <v>293</v>
      </c>
      <c r="O2969" s="31" t="s">
        <v>293</v>
      </c>
    </row>
    <row r="2970" spans="1:15" x14ac:dyDescent="0.35">
      <c r="A2970" t="s">
        <v>23</v>
      </c>
      <c r="B2970" t="s">
        <v>23</v>
      </c>
      <c r="C2970" t="s">
        <v>24</v>
      </c>
      <c r="D2970" t="s">
        <v>183</v>
      </c>
      <c r="E2970" t="s">
        <v>97</v>
      </c>
      <c r="F2970" t="s">
        <v>292</v>
      </c>
      <c r="G2970">
        <v>2013</v>
      </c>
      <c r="H2970" s="31" t="s">
        <v>293</v>
      </c>
      <c r="I2970" s="31" t="s">
        <v>293</v>
      </c>
      <c r="J2970" s="31" t="s">
        <v>293</v>
      </c>
      <c r="K2970" s="31" t="s">
        <v>293</v>
      </c>
      <c r="L2970" s="31" t="s">
        <v>293</v>
      </c>
      <c r="M2970" s="31" t="s">
        <v>293</v>
      </c>
      <c r="N2970" s="31" t="s">
        <v>293</v>
      </c>
      <c r="O2970" s="31" t="s">
        <v>293</v>
      </c>
    </row>
    <row r="2971" spans="1:15" x14ac:dyDescent="0.35">
      <c r="A2971" t="s">
        <v>34</v>
      </c>
      <c r="B2971" t="s">
        <v>34</v>
      </c>
      <c r="C2971" t="s">
        <v>24</v>
      </c>
      <c r="D2971" t="s">
        <v>217</v>
      </c>
      <c r="E2971" t="s">
        <v>97</v>
      </c>
      <c r="F2971" t="s">
        <v>292</v>
      </c>
      <c r="G2971">
        <v>2013</v>
      </c>
      <c r="H2971" s="31">
        <v>165.352</v>
      </c>
      <c r="I2971" s="31" t="s">
        <v>293</v>
      </c>
      <c r="J2971" s="31" t="s">
        <v>293</v>
      </c>
      <c r="K2971" s="31">
        <v>16.911000000000001</v>
      </c>
      <c r="L2971" s="31" t="s">
        <v>293</v>
      </c>
      <c r="M2971" s="31" t="s">
        <v>293</v>
      </c>
      <c r="N2971" s="31" t="s">
        <v>293</v>
      </c>
      <c r="O2971" s="31" t="s">
        <v>293</v>
      </c>
    </row>
    <row r="2972" spans="1:15" x14ac:dyDescent="0.35">
      <c r="A2972" t="s">
        <v>23</v>
      </c>
      <c r="B2972" t="s">
        <v>23</v>
      </c>
      <c r="C2972" t="s">
        <v>24</v>
      </c>
      <c r="D2972" t="s">
        <v>218</v>
      </c>
      <c r="E2972" t="s">
        <v>97</v>
      </c>
      <c r="F2972" t="s">
        <v>292</v>
      </c>
      <c r="G2972">
        <v>2013</v>
      </c>
      <c r="H2972" s="31">
        <v>1034.4190000000001</v>
      </c>
      <c r="I2972" s="31" t="s">
        <v>293</v>
      </c>
      <c r="J2972" s="31" t="s">
        <v>293</v>
      </c>
      <c r="K2972" s="31">
        <v>53.402000000000001</v>
      </c>
      <c r="L2972" s="31" t="s">
        <v>293</v>
      </c>
      <c r="M2972" s="31" t="s">
        <v>293</v>
      </c>
      <c r="N2972" s="31" t="s">
        <v>293</v>
      </c>
      <c r="O2972" s="31" t="s">
        <v>293</v>
      </c>
    </row>
    <row r="2973" spans="1:15" x14ac:dyDescent="0.35">
      <c r="A2973" t="s">
        <v>34</v>
      </c>
      <c r="B2973" t="s">
        <v>34</v>
      </c>
      <c r="C2973" t="s">
        <v>24</v>
      </c>
      <c r="D2973" t="s">
        <v>223</v>
      </c>
      <c r="E2973" t="s">
        <v>97</v>
      </c>
      <c r="F2973" t="s">
        <v>292</v>
      </c>
      <c r="G2973">
        <v>2013</v>
      </c>
      <c r="H2973" s="31" t="s">
        <v>293</v>
      </c>
      <c r="I2973" s="31" t="s">
        <v>293</v>
      </c>
      <c r="J2973" s="31" t="s">
        <v>293</v>
      </c>
      <c r="K2973" s="31" t="s">
        <v>293</v>
      </c>
      <c r="L2973" s="31" t="s">
        <v>293</v>
      </c>
      <c r="M2973" s="31" t="s">
        <v>293</v>
      </c>
      <c r="N2973" s="31" t="s">
        <v>293</v>
      </c>
      <c r="O2973" s="31" t="s">
        <v>293</v>
      </c>
    </row>
    <row r="2974" spans="1:15" x14ac:dyDescent="0.35">
      <c r="A2974" t="s">
        <v>23</v>
      </c>
      <c r="B2974" t="s">
        <v>23</v>
      </c>
      <c r="C2974" t="s">
        <v>24</v>
      </c>
      <c r="D2974" t="s">
        <v>227</v>
      </c>
      <c r="E2974" t="s">
        <v>97</v>
      </c>
      <c r="F2974" t="s">
        <v>292</v>
      </c>
      <c r="G2974">
        <v>2013</v>
      </c>
      <c r="H2974" s="31" t="s">
        <v>293</v>
      </c>
      <c r="I2974" s="31" t="s">
        <v>293</v>
      </c>
      <c r="J2974" s="31" t="s">
        <v>293</v>
      </c>
      <c r="K2974" s="31" t="s">
        <v>293</v>
      </c>
      <c r="L2974" s="31" t="s">
        <v>293</v>
      </c>
      <c r="M2974" s="31" t="s">
        <v>293</v>
      </c>
      <c r="N2974" s="31" t="s">
        <v>293</v>
      </c>
      <c r="O2974" s="31" t="s">
        <v>293</v>
      </c>
    </row>
    <row r="2975" spans="1:15" x14ac:dyDescent="0.35">
      <c r="A2975" t="s">
        <v>38</v>
      </c>
      <c r="B2975" t="s">
        <v>38</v>
      </c>
      <c r="C2975" t="s">
        <v>39</v>
      </c>
      <c r="D2975" t="s">
        <v>39</v>
      </c>
      <c r="E2975" t="s">
        <v>97</v>
      </c>
      <c r="F2975" t="s">
        <v>292</v>
      </c>
      <c r="G2975">
        <v>2013</v>
      </c>
      <c r="H2975" s="31" t="s">
        <v>293</v>
      </c>
      <c r="I2975" s="31" t="s">
        <v>293</v>
      </c>
      <c r="J2975" s="31" t="s">
        <v>293</v>
      </c>
      <c r="K2975" s="31" t="s">
        <v>293</v>
      </c>
      <c r="L2975" s="31" t="s">
        <v>293</v>
      </c>
      <c r="M2975" s="31" t="s">
        <v>293</v>
      </c>
      <c r="N2975" s="31" t="s">
        <v>293</v>
      </c>
      <c r="O2975" s="31" t="s">
        <v>293</v>
      </c>
    </row>
    <row r="2976" spans="1:15" x14ac:dyDescent="0.35">
      <c r="A2976" t="s">
        <v>27</v>
      </c>
      <c r="B2976" t="s">
        <v>27</v>
      </c>
      <c r="C2976" t="s">
        <v>24</v>
      </c>
      <c r="D2976" t="s">
        <v>263</v>
      </c>
      <c r="E2976" t="s">
        <v>97</v>
      </c>
      <c r="F2976" t="s">
        <v>292</v>
      </c>
      <c r="G2976">
        <v>2013</v>
      </c>
      <c r="H2976" s="31" t="s">
        <v>293</v>
      </c>
      <c r="I2976" s="31" t="s">
        <v>293</v>
      </c>
      <c r="J2976" s="31" t="s">
        <v>293</v>
      </c>
      <c r="K2976" s="31" t="s">
        <v>293</v>
      </c>
      <c r="L2976" s="31" t="s">
        <v>293</v>
      </c>
      <c r="M2976" s="31" t="s">
        <v>293</v>
      </c>
      <c r="N2976" s="31" t="s">
        <v>293</v>
      </c>
      <c r="O2976" s="31" t="s">
        <v>293</v>
      </c>
    </row>
    <row r="2977" spans="1:15" x14ac:dyDescent="0.35">
      <c r="A2977" t="s">
        <v>27</v>
      </c>
      <c r="B2977" t="s">
        <v>27</v>
      </c>
      <c r="C2977" t="s">
        <v>28</v>
      </c>
      <c r="D2977" t="s">
        <v>29</v>
      </c>
      <c r="E2977" t="s">
        <v>97</v>
      </c>
      <c r="F2977" t="s">
        <v>292</v>
      </c>
      <c r="G2977">
        <v>2013</v>
      </c>
      <c r="H2977" s="31" t="s">
        <v>293</v>
      </c>
      <c r="I2977" s="31" t="s">
        <v>293</v>
      </c>
      <c r="J2977" s="31" t="s">
        <v>293</v>
      </c>
      <c r="K2977" s="31" t="s">
        <v>293</v>
      </c>
      <c r="L2977" s="31" t="s">
        <v>293</v>
      </c>
      <c r="M2977" s="31" t="s">
        <v>293</v>
      </c>
      <c r="N2977" s="31" t="s">
        <v>293</v>
      </c>
      <c r="O2977" s="31" t="s">
        <v>293</v>
      </c>
    </row>
    <row r="2978" spans="1:15" x14ac:dyDescent="0.35">
      <c r="A2978" t="s">
        <v>27</v>
      </c>
      <c r="B2978" t="s">
        <v>27</v>
      </c>
      <c r="C2978" t="s">
        <v>28</v>
      </c>
      <c r="D2978" t="s">
        <v>102</v>
      </c>
      <c r="E2978" t="s">
        <v>97</v>
      </c>
      <c r="F2978" t="s">
        <v>292</v>
      </c>
      <c r="G2978">
        <v>2013</v>
      </c>
      <c r="H2978" s="31">
        <v>431.20800000000003</v>
      </c>
      <c r="I2978" s="31" t="s">
        <v>293</v>
      </c>
      <c r="J2978" s="31" t="s">
        <v>293</v>
      </c>
      <c r="K2978" s="31">
        <v>31.863</v>
      </c>
      <c r="L2978" s="31" t="s">
        <v>293</v>
      </c>
      <c r="M2978" s="31" t="s">
        <v>293</v>
      </c>
      <c r="N2978" s="31" t="s">
        <v>293</v>
      </c>
      <c r="O2978" s="31" t="s">
        <v>293</v>
      </c>
    </row>
    <row r="2979" spans="1:15" x14ac:dyDescent="0.35">
      <c r="A2979" t="s">
        <v>23</v>
      </c>
      <c r="B2979" t="s">
        <v>23</v>
      </c>
      <c r="C2979" t="s">
        <v>28</v>
      </c>
      <c r="D2979" t="s">
        <v>163</v>
      </c>
      <c r="E2979" t="s">
        <v>97</v>
      </c>
      <c r="F2979" t="s">
        <v>292</v>
      </c>
      <c r="G2979">
        <v>2013</v>
      </c>
      <c r="H2979" s="31" t="s">
        <v>293</v>
      </c>
      <c r="I2979" s="31" t="s">
        <v>293</v>
      </c>
      <c r="J2979" s="31" t="s">
        <v>293</v>
      </c>
      <c r="K2979" s="31" t="s">
        <v>293</v>
      </c>
      <c r="L2979" s="31" t="s">
        <v>293</v>
      </c>
      <c r="M2979" s="31" t="s">
        <v>293</v>
      </c>
      <c r="N2979" s="31" t="s">
        <v>293</v>
      </c>
      <c r="O2979" s="31" t="s">
        <v>293</v>
      </c>
    </row>
    <row r="2980" spans="1:15" x14ac:dyDescent="0.35">
      <c r="A2980" t="s">
        <v>27</v>
      </c>
      <c r="B2980" t="s">
        <v>27</v>
      </c>
      <c r="C2980" t="s">
        <v>28</v>
      </c>
      <c r="D2980" t="s">
        <v>185</v>
      </c>
      <c r="E2980" t="s">
        <v>97</v>
      </c>
      <c r="F2980" t="s">
        <v>292</v>
      </c>
      <c r="G2980">
        <v>2013</v>
      </c>
      <c r="H2980" s="31">
        <v>41.198999999999998</v>
      </c>
      <c r="I2980" s="31" t="s">
        <v>293</v>
      </c>
      <c r="J2980" s="31" t="s">
        <v>293</v>
      </c>
      <c r="K2980" s="31">
        <v>1.958</v>
      </c>
      <c r="L2980" s="31" t="s">
        <v>293</v>
      </c>
      <c r="M2980" s="31" t="s">
        <v>293</v>
      </c>
      <c r="N2980" s="31" t="s">
        <v>293</v>
      </c>
      <c r="O2980" s="31" t="s">
        <v>293</v>
      </c>
    </row>
    <row r="2981" spans="1:15" x14ac:dyDescent="0.35">
      <c r="A2981" t="s">
        <v>27</v>
      </c>
      <c r="B2981" t="s">
        <v>27</v>
      </c>
      <c r="C2981" t="s">
        <v>28</v>
      </c>
      <c r="D2981" t="s">
        <v>257</v>
      </c>
      <c r="E2981" t="s">
        <v>97</v>
      </c>
      <c r="F2981" t="s">
        <v>292</v>
      </c>
      <c r="G2981">
        <v>2013</v>
      </c>
      <c r="H2981" s="31" t="s">
        <v>293</v>
      </c>
      <c r="I2981" s="31" t="s">
        <v>293</v>
      </c>
      <c r="J2981" s="31" t="s">
        <v>293</v>
      </c>
      <c r="K2981" s="31" t="s">
        <v>293</v>
      </c>
      <c r="L2981" s="31" t="s">
        <v>293</v>
      </c>
      <c r="M2981" s="31" t="s">
        <v>293</v>
      </c>
      <c r="N2981" s="31" t="s">
        <v>293</v>
      </c>
      <c r="O2981" s="31" t="s">
        <v>293</v>
      </c>
    </row>
    <row r="2982" spans="1:15" x14ac:dyDescent="0.35">
      <c r="A2982" t="s">
        <v>27</v>
      </c>
      <c r="B2982" t="s">
        <v>27</v>
      </c>
      <c r="C2982" t="s">
        <v>36</v>
      </c>
      <c r="D2982" t="s">
        <v>37</v>
      </c>
      <c r="E2982" t="s">
        <v>97</v>
      </c>
      <c r="F2982" t="s">
        <v>292</v>
      </c>
      <c r="G2982">
        <v>2013</v>
      </c>
      <c r="H2982" s="31" t="s">
        <v>293</v>
      </c>
      <c r="I2982" s="31" t="s">
        <v>293</v>
      </c>
      <c r="J2982" s="31" t="s">
        <v>293</v>
      </c>
      <c r="K2982" s="31" t="s">
        <v>293</v>
      </c>
      <c r="L2982" s="31" t="s">
        <v>293</v>
      </c>
      <c r="M2982" s="31" t="s">
        <v>293</v>
      </c>
      <c r="N2982" s="31" t="s">
        <v>293</v>
      </c>
      <c r="O2982" s="31" t="s">
        <v>293</v>
      </c>
    </row>
    <row r="2983" spans="1:15" x14ac:dyDescent="0.35">
      <c r="A2983" t="s">
        <v>27</v>
      </c>
      <c r="B2983" t="s">
        <v>27</v>
      </c>
      <c r="C2983" t="s">
        <v>36</v>
      </c>
      <c r="D2983" t="s">
        <v>56</v>
      </c>
      <c r="E2983" t="s">
        <v>97</v>
      </c>
      <c r="F2983" t="s">
        <v>292</v>
      </c>
      <c r="G2983">
        <v>2013</v>
      </c>
      <c r="H2983" s="31" t="s">
        <v>293</v>
      </c>
      <c r="I2983" s="31" t="s">
        <v>293</v>
      </c>
      <c r="J2983" s="31" t="s">
        <v>293</v>
      </c>
      <c r="K2983" s="31" t="s">
        <v>293</v>
      </c>
      <c r="L2983" s="31" t="s">
        <v>293</v>
      </c>
      <c r="M2983" s="31" t="s">
        <v>293</v>
      </c>
      <c r="N2983" s="31" t="s">
        <v>293</v>
      </c>
      <c r="O2983" s="31" t="s">
        <v>293</v>
      </c>
    </row>
    <row r="2984" spans="1:15" x14ac:dyDescent="0.35">
      <c r="A2984" t="s">
        <v>23</v>
      </c>
      <c r="B2984" t="s">
        <v>23</v>
      </c>
      <c r="C2984" t="s">
        <v>36</v>
      </c>
      <c r="D2984" t="s">
        <v>63</v>
      </c>
      <c r="E2984" t="s">
        <v>97</v>
      </c>
      <c r="F2984" t="s">
        <v>292</v>
      </c>
      <c r="G2984">
        <v>2013</v>
      </c>
      <c r="H2984" s="31" t="s">
        <v>293</v>
      </c>
      <c r="I2984" s="31" t="s">
        <v>293</v>
      </c>
      <c r="J2984" s="31" t="s">
        <v>293</v>
      </c>
      <c r="K2984" s="31" t="s">
        <v>293</v>
      </c>
      <c r="L2984" s="31" t="s">
        <v>293</v>
      </c>
      <c r="M2984" s="31" t="s">
        <v>293</v>
      </c>
      <c r="N2984" s="31" t="s">
        <v>293</v>
      </c>
      <c r="O2984" s="31" t="s">
        <v>293</v>
      </c>
    </row>
    <row r="2985" spans="1:15" x14ac:dyDescent="0.35">
      <c r="A2985" t="s">
        <v>38</v>
      </c>
      <c r="B2985" t="s">
        <v>38</v>
      </c>
      <c r="C2985" t="s">
        <v>39</v>
      </c>
      <c r="D2985" t="s">
        <v>65</v>
      </c>
      <c r="E2985" t="s">
        <v>97</v>
      </c>
      <c r="F2985" t="s">
        <v>292</v>
      </c>
      <c r="G2985">
        <v>2013</v>
      </c>
      <c r="H2985" s="31" t="s">
        <v>293</v>
      </c>
      <c r="I2985" s="31" t="s">
        <v>293</v>
      </c>
      <c r="J2985" s="31" t="s">
        <v>293</v>
      </c>
      <c r="K2985" s="31" t="s">
        <v>293</v>
      </c>
      <c r="L2985" s="31" t="s">
        <v>293</v>
      </c>
      <c r="M2985" s="31" t="s">
        <v>293</v>
      </c>
      <c r="N2985" s="31" t="s">
        <v>293</v>
      </c>
      <c r="O2985" s="31" t="s">
        <v>293</v>
      </c>
    </row>
    <row r="2986" spans="1:15" x14ac:dyDescent="0.35">
      <c r="A2986" t="s">
        <v>16</v>
      </c>
      <c r="B2986" t="s">
        <v>16</v>
      </c>
      <c r="C2986" t="s">
        <v>36</v>
      </c>
      <c r="D2986" t="s">
        <v>69</v>
      </c>
      <c r="E2986" t="s">
        <v>97</v>
      </c>
      <c r="F2986" t="s">
        <v>292</v>
      </c>
      <c r="G2986">
        <v>2013</v>
      </c>
      <c r="H2986" s="31" t="s">
        <v>293</v>
      </c>
      <c r="I2986" s="31" t="s">
        <v>293</v>
      </c>
      <c r="J2986" s="31" t="s">
        <v>293</v>
      </c>
      <c r="K2986" s="31" t="s">
        <v>293</v>
      </c>
      <c r="L2986" s="31" t="s">
        <v>293</v>
      </c>
      <c r="M2986" s="31" t="s">
        <v>293</v>
      </c>
      <c r="N2986" s="31" t="s">
        <v>293</v>
      </c>
      <c r="O2986" s="31" t="s">
        <v>293</v>
      </c>
    </row>
    <row r="2987" spans="1:15" x14ac:dyDescent="0.35">
      <c r="A2987" t="s">
        <v>16</v>
      </c>
      <c r="B2987" t="s">
        <v>16</v>
      </c>
      <c r="C2987" t="s">
        <v>36</v>
      </c>
      <c r="D2987" t="s">
        <v>70</v>
      </c>
      <c r="E2987" t="s">
        <v>97</v>
      </c>
      <c r="F2987" t="s">
        <v>292</v>
      </c>
      <c r="G2987">
        <v>2013</v>
      </c>
      <c r="H2987" s="31" t="s">
        <v>293</v>
      </c>
      <c r="I2987" s="31" t="s">
        <v>293</v>
      </c>
      <c r="J2987" s="31" t="s">
        <v>293</v>
      </c>
      <c r="K2987" s="31" t="s">
        <v>293</v>
      </c>
      <c r="L2987" s="31" t="s">
        <v>293</v>
      </c>
      <c r="M2987" s="31" t="s">
        <v>293</v>
      </c>
      <c r="N2987" s="31" t="s">
        <v>293</v>
      </c>
      <c r="O2987" s="31" t="s">
        <v>293</v>
      </c>
    </row>
    <row r="2988" spans="1:15" x14ac:dyDescent="0.35">
      <c r="A2988" t="s">
        <v>27</v>
      </c>
      <c r="B2988" t="s">
        <v>27</v>
      </c>
      <c r="C2988" t="s">
        <v>36</v>
      </c>
      <c r="D2988" t="s">
        <v>73</v>
      </c>
      <c r="E2988" t="s">
        <v>97</v>
      </c>
      <c r="F2988" t="s">
        <v>292</v>
      </c>
      <c r="G2988">
        <v>2013</v>
      </c>
      <c r="H2988" s="31" t="s">
        <v>293</v>
      </c>
      <c r="I2988" s="31" t="s">
        <v>293</v>
      </c>
      <c r="J2988" s="31" t="s">
        <v>293</v>
      </c>
      <c r="K2988" s="31" t="s">
        <v>293</v>
      </c>
      <c r="L2988" s="31" t="s">
        <v>293</v>
      </c>
      <c r="M2988" s="31" t="s">
        <v>293</v>
      </c>
      <c r="N2988" s="31" t="s">
        <v>293</v>
      </c>
      <c r="O2988" s="31" t="s">
        <v>293</v>
      </c>
    </row>
    <row r="2989" spans="1:15" x14ac:dyDescent="0.35">
      <c r="A2989" t="s">
        <v>27</v>
      </c>
      <c r="B2989" t="s">
        <v>27</v>
      </c>
      <c r="C2989" t="s">
        <v>36</v>
      </c>
      <c r="D2989" t="s">
        <v>71</v>
      </c>
      <c r="E2989" t="s">
        <v>97</v>
      </c>
      <c r="F2989" t="s">
        <v>292</v>
      </c>
      <c r="G2989">
        <v>2013</v>
      </c>
      <c r="H2989" s="31" t="s">
        <v>293</v>
      </c>
      <c r="I2989" s="31" t="s">
        <v>293</v>
      </c>
      <c r="J2989" s="31" t="s">
        <v>293</v>
      </c>
      <c r="K2989" s="31" t="s">
        <v>293</v>
      </c>
      <c r="L2989" s="31" t="s">
        <v>293</v>
      </c>
      <c r="M2989" s="31" t="s">
        <v>293</v>
      </c>
      <c r="N2989" s="31" t="s">
        <v>293</v>
      </c>
      <c r="O2989" s="31" t="s">
        <v>293</v>
      </c>
    </row>
    <row r="2990" spans="1:15" x14ac:dyDescent="0.35">
      <c r="A2990" t="s">
        <v>16</v>
      </c>
      <c r="B2990" t="s">
        <v>16</v>
      </c>
      <c r="C2990" t="s">
        <v>36</v>
      </c>
      <c r="D2990" t="s">
        <v>76</v>
      </c>
      <c r="E2990" t="s">
        <v>97</v>
      </c>
      <c r="F2990" t="s">
        <v>292</v>
      </c>
      <c r="G2990">
        <v>2013</v>
      </c>
      <c r="H2990" s="31" t="s">
        <v>293</v>
      </c>
      <c r="I2990" s="31" t="s">
        <v>293</v>
      </c>
      <c r="J2990" s="31" t="s">
        <v>293</v>
      </c>
      <c r="K2990" s="31" t="s">
        <v>293</v>
      </c>
      <c r="L2990" s="31" t="s">
        <v>293</v>
      </c>
      <c r="M2990" s="31" t="s">
        <v>293</v>
      </c>
      <c r="N2990" s="31" t="s">
        <v>293</v>
      </c>
      <c r="O2990" s="31" t="s">
        <v>293</v>
      </c>
    </row>
    <row r="2991" spans="1:15" x14ac:dyDescent="0.35">
      <c r="A2991" t="s">
        <v>16</v>
      </c>
      <c r="B2991" t="s">
        <v>16</v>
      </c>
      <c r="C2991" t="s">
        <v>36</v>
      </c>
      <c r="D2991" t="s">
        <v>77</v>
      </c>
      <c r="E2991" t="s">
        <v>97</v>
      </c>
      <c r="F2991" t="s">
        <v>292</v>
      </c>
      <c r="G2991">
        <v>2013</v>
      </c>
      <c r="H2991" s="31" t="s">
        <v>293</v>
      </c>
      <c r="I2991" s="31" t="s">
        <v>293</v>
      </c>
      <c r="J2991" s="31" t="s">
        <v>293</v>
      </c>
      <c r="K2991" s="31" t="s">
        <v>293</v>
      </c>
      <c r="L2991" s="31" t="s">
        <v>293</v>
      </c>
      <c r="M2991" s="31" t="s">
        <v>293</v>
      </c>
      <c r="N2991" s="31" t="s">
        <v>293</v>
      </c>
      <c r="O2991" s="31" t="s">
        <v>293</v>
      </c>
    </row>
    <row r="2992" spans="1:15" x14ac:dyDescent="0.35">
      <c r="A2992" t="s">
        <v>27</v>
      </c>
      <c r="B2992" t="s">
        <v>27</v>
      </c>
      <c r="C2992" t="s">
        <v>36</v>
      </c>
      <c r="D2992" t="s">
        <v>86</v>
      </c>
      <c r="E2992" t="s">
        <v>97</v>
      </c>
      <c r="F2992" t="s">
        <v>292</v>
      </c>
      <c r="G2992">
        <v>2013</v>
      </c>
      <c r="H2992" s="31" t="s">
        <v>293</v>
      </c>
      <c r="I2992" s="31" t="s">
        <v>293</v>
      </c>
      <c r="J2992" s="31" t="s">
        <v>293</v>
      </c>
      <c r="K2992" s="31" t="s">
        <v>293</v>
      </c>
      <c r="L2992" s="31" t="s">
        <v>293</v>
      </c>
      <c r="M2992" s="31" t="s">
        <v>293</v>
      </c>
      <c r="N2992" s="31" t="s">
        <v>293</v>
      </c>
      <c r="O2992" s="31" t="s">
        <v>293</v>
      </c>
    </row>
    <row r="2993" spans="1:15" x14ac:dyDescent="0.35">
      <c r="A2993" t="s">
        <v>27</v>
      </c>
      <c r="B2993" t="s">
        <v>27</v>
      </c>
      <c r="C2993" t="s">
        <v>36</v>
      </c>
      <c r="D2993" t="s">
        <v>88</v>
      </c>
      <c r="E2993" t="s">
        <v>97</v>
      </c>
      <c r="F2993" t="s">
        <v>292</v>
      </c>
      <c r="G2993">
        <v>2013</v>
      </c>
      <c r="H2993" s="31" t="s">
        <v>293</v>
      </c>
      <c r="I2993" s="31" t="s">
        <v>293</v>
      </c>
      <c r="J2993" s="31" t="s">
        <v>293</v>
      </c>
      <c r="K2993" s="31" t="s">
        <v>293</v>
      </c>
      <c r="L2993" s="31" t="s">
        <v>293</v>
      </c>
      <c r="M2993" s="31" t="s">
        <v>293</v>
      </c>
      <c r="N2993" s="31" t="s">
        <v>293</v>
      </c>
      <c r="O2993" s="31" t="s">
        <v>293</v>
      </c>
    </row>
    <row r="2994" spans="1:15" x14ac:dyDescent="0.35">
      <c r="A2994" t="s">
        <v>16</v>
      </c>
      <c r="B2994" t="s">
        <v>16</v>
      </c>
      <c r="C2994" t="s">
        <v>36</v>
      </c>
      <c r="D2994" t="s">
        <v>87</v>
      </c>
      <c r="E2994" t="s">
        <v>97</v>
      </c>
      <c r="F2994" t="s">
        <v>292</v>
      </c>
      <c r="G2994">
        <v>2013</v>
      </c>
      <c r="H2994" s="31" t="s">
        <v>293</v>
      </c>
      <c r="I2994" s="31" t="s">
        <v>293</v>
      </c>
      <c r="J2994" s="31" t="s">
        <v>293</v>
      </c>
      <c r="K2994" s="31" t="s">
        <v>293</v>
      </c>
      <c r="L2994" s="31" t="s">
        <v>293</v>
      </c>
      <c r="M2994" s="31" t="s">
        <v>293</v>
      </c>
      <c r="N2994" s="31" t="s">
        <v>293</v>
      </c>
      <c r="O2994" s="31" t="s">
        <v>293</v>
      </c>
    </row>
    <row r="2995" spans="1:15" x14ac:dyDescent="0.35">
      <c r="A2995" t="s">
        <v>27</v>
      </c>
      <c r="B2995" t="s">
        <v>27</v>
      </c>
      <c r="C2995" t="s">
        <v>36</v>
      </c>
      <c r="D2995" t="s">
        <v>91</v>
      </c>
      <c r="E2995" t="s">
        <v>97</v>
      </c>
      <c r="F2995" t="s">
        <v>292</v>
      </c>
      <c r="G2995">
        <v>2013</v>
      </c>
      <c r="H2995" s="31" t="s">
        <v>293</v>
      </c>
      <c r="I2995" s="31" t="s">
        <v>293</v>
      </c>
      <c r="J2995" s="31" t="s">
        <v>293</v>
      </c>
      <c r="K2995" s="31" t="s">
        <v>293</v>
      </c>
      <c r="L2995" s="31" t="s">
        <v>293</v>
      </c>
      <c r="M2995" s="31" t="s">
        <v>293</v>
      </c>
      <c r="N2995" s="31" t="s">
        <v>293</v>
      </c>
      <c r="O2995" s="31" t="s">
        <v>293</v>
      </c>
    </row>
    <row r="2996" spans="1:15" x14ac:dyDescent="0.35">
      <c r="A2996" t="s">
        <v>27</v>
      </c>
      <c r="B2996" t="s">
        <v>27</v>
      </c>
      <c r="C2996" t="s">
        <v>28</v>
      </c>
      <c r="D2996" t="s">
        <v>98</v>
      </c>
      <c r="E2996" t="s">
        <v>97</v>
      </c>
      <c r="F2996" t="s">
        <v>292</v>
      </c>
      <c r="G2996">
        <v>2013</v>
      </c>
      <c r="H2996" s="31" t="s">
        <v>293</v>
      </c>
      <c r="I2996" s="31" t="s">
        <v>293</v>
      </c>
      <c r="J2996" s="31" t="s">
        <v>293</v>
      </c>
      <c r="K2996" s="31" t="s">
        <v>293</v>
      </c>
      <c r="L2996" s="31" t="s">
        <v>293</v>
      </c>
      <c r="M2996" s="31" t="s">
        <v>293</v>
      </c>
      <c r="N2996" s="31" t="s">
        <v>293</v>
      </c>
      <c r="O2996" s="31" t="s">
        <v>293</v>
      </c>
    </row>
    <row r="2997" spans="1:15" x14ac:dyDescent="0.35">
      <c r="A2997" t="s">
        <v>23</v>
      </c>
      <c r="B2997" t="s">
        <v>23</v>
      </c>
      <c r="C2997" t="s">
        <v>36</v>
      </c>
      <c r="D2997" t="s">
        <v>104</v>
      </c>
      <c r="E2997" t="s">
        <v>97</v>
      </c>
      <c r="F2997" t="s">
        <v>292</v>
      </c>
      <c r="G2997">
        <v>2013</v>
      </c>
      <c r="H2997" s="31" t="s">
        <v>293</v>
      </c>
      <c r="I2997" s="31" t="s">
        <v>293</v>
      </c>
      <c r="J2997" s="31" t="s">
        <v>293</v>
      </c>
      <c r="K2997" s="31" t="s">
        <v>293</v>
      </c>
      <c r="L2997" s="31" t="s">
        <v>293</v>
      </c>
      <c r="M2997" s="31" t="s">
        <v>293</v>
      </c>
      <c r="N2997" s="31" t="s">
        <v>293</v>
      </c>
      <c r="O2997" s="31" t="s">
        <v>293</v>
      </c>
    </row>
    <row r="2998" spans="1:15" x14ac:dyDescent="0.35">
      <c r="A2998" t="s">
        <v>16</v>
      </c>
      <c r="B2998" t="s">
        <v>16</v>
      </c>
      <c r="C2998" t="s">
        <v>36</v>
      </c>
      <c r="D2998" t="s">
        <v>105</v>
      </c>
      <c r="E2998" t="s">
        <v>97</v>
      </c>
      <c r="F2998" t="s">
        <v>292</v>
      </c>
      <c r="G2998">
        <v>2013</v>
      </c>
      <c r="H2998" s="31" t="s">
        <v>293</v>
      </c>
      <c r="I2998" s="31" t="s">
        <v>293</v>
      </c>
      <c r="J2998" s="31" t="s">
        <v>293</v>
      </c>
      <c r="K2998" s="31" t="s">
        <v>293</v>
      </c>
      <c r="L2998" s="31" t="s">
        <v>293</v>
      </c>
      <c r="M2998" s="31" t="s">
        <v>293</v>
      </c>
      <c r="N2998" s="31" t="s">
        <v>293</v>
      </c>
      <c r="O2998" s="31" t="s">
        <v>293</v>
      </c>
    </row>
    <row r="2999" spans="1:15" x14ac:dyDescent="0.35">
      <c r="A2999" t="s">
        <v>16</v>
      </c>
      <c r="B2999" t="s">
        <v>16</v>
      </c>
      <c r="C2999" t="s">
        <v>36</v>
      </c>
      <c r="D2999" t="s">
        <v>108</v>
      </c>
      <c r="E2999" t="s">
        <v>97</v>
      </c>
      <c r="F2999" t="s">
        <v>292</v>
      </c>
      <c r="G2999">
        <v>2013</v>
      </c>
      <c r="H2999" s="31" t="s">
        <v>293</v>
      </c>
      <c r="I2999" s="31" t="s">
        <v>293</v>
      </c>
      <c r="J2999" s="31" t="s">
        <v>293</v>
      </c>
      <c r="K2999" s="31" t="s">
        <v>293</v>
      </c>
      <c r="L2999" s="31" t="s">
        <v>293</v>
      </c>
      <c r="M2999" s="31" t="s">
        <v>293</v>
      </c>
      <c r="N2999" s="31" t="s">
        <v>293</v>
      </c>
      <c r="O2999" s="31" t="s">
        <v>293</v>
      </c>
    </row>
    <row r="3000" spans="1:15" x14ac:dyDescent="0.35">
      <c r="A3000" t="s">
        <v>23</v>
      </c>
      <c r="B3000" t="s">
        <v>23</v>
      </c>
      <c r="C3000" t="s">
        <v>36</v>
      </c>
      <c r="D3000" t="s">
        <v>116</v>
      </c>
      <c r="E3000" t="s">
        <v>97</v>
      </c>
      <c r="F3000" t="s">
        <v>292</v>
      </c>
      <c r="G3000">
        <v>2013</v>
      </c>
      <c r="H3000" s="31" t="s">
        <v>293</v>
      </c>
      <c r="I3000" s="31" t="s">
        <v>293</v>
      </c>
      <c r="J3000" s="31" t="s">
        <v>293</v>
      </c>
      <c r="K3000" s="31" t="s">
        <v>293</v>
      </c>
      <c r="L3000" s="31" t="s">
        <v>293</v>
      </c>
      <c r="M3000" s="31" t="s">
        <v>293</v>
      </c>
      <c r="N3000" s="31" t="s">
        <v>293</v>
      </c>
      <c r="O3000" s="31" t="s">
        <v>293</v>
      </c>
    </row>
    <row r="3001" spans="1:15" x14ac:dyDescent="0.35">
      <c r="A3001" t="s">
        <v>16</v>
      </c>
      <c r="B3001" t="s">
        <v>16</v>
      </c>
      <c r="C3001" t="s">
        <v>36</v>
      </c>
      <c r="D3001" t="s">
        <v>117</v>
      </c>
      <c r="E3001" t="s">
        <v>97</v>
      </c>
      <c r="F3001" t="s">
        <v>292</v>
      </c>
      <c r="G3001">
        <v>2013</v>
      </c>
      <c r="H3001" s="31" t="s">
        <v>293</v>
      </c>
      <c r="I3001" s="31" t="s">
        <v>293</v>
      </c>
      <c r="J3001" s="31" t="s">
        <v>293</v>
      </c>
      <c r="K3001" s="31" t="s">
        <v>293</v>
      </c>
      <c r="L3001" s="31" t="s">
        <v>293</v>
      </c>
      <c r="M3001" s="31" t="s">
        <v>293</v>
      </c>
      <c r="N3001" s="31" t="s">
        <v>293</v>
      </c>
      <c r="O3001" s="31" t="s">
        <v>293</v>
      </c>
    </row>
    <row r="3002" spans="1:15" x14ac:dyDescent="0.35">
      <c r="A3002" t="s">
        <v>27</v>
      </c>
      <c r="B3002" t="s">
        <v>27</v>
      </c>
      <c r="C3002" t="s">
        <v>36</v>
      </c>
      <c r="D3002" t="s">
        <v>120</v>
      </c>
      <c r="E3002" t="s">
        <v>97</v>
      </c>
      <c r="F3002" t="s">
        <v>292</v>
      </c>
      <c r="G3002">
        <v>2013</v>
      </c>
      <c r="H3002" s="31" t="s">
        <v>293</v>
      </c>
      <c r="I3002" s="31" t="s">
        <v>293</v>
      </c>
      <c r="J3002" s="31" t="s">
        <v>293</v>
      </c>
      <c r="K3002" s="31" t="s">
        <v>293</v>
      </c>
      <c r="L3002" s="31" t="s">
        <v>293</v>
      </c>
      <c r="M3002" s="31" t="s">
        <v>293</v>
      </c>
      <c r="N3002" s="31" t="s">
        <v>293</v>
      </c>
      <c r="O3002" s="31" t="s">
        <v>293</v>
      </c>
    </row>
    <row r="3003" spans="1:15" x14ac:dyDescent="0.35">
      <c r="A3003" t="s">
        <v>16</v>
      </c>
      <c r="B3003" t="s">
        <v>16</v>
      </c>
      <c r="C3003" t="s">
        <v>36</v>
      </c>
      <c r="D3003" t="s">
        <v>130</v>
      </c>
      <c r="E3003" t="s">
        <v>97</v>
      </c>
      <c r="F3003" t="s">
        <v>292</v>
      </c>
      <c r="G3003">
        <v>2013</v>
      </c>
      <c r="H3003" s="31" t="s">
        <v>293</v>
      </c>
      <c r="I3003" s="31" t="s">
        <v>293</v>
      </c>
      <c r="J3003" s="31" t="s">
        <v>293</v>
      </c>
      <c r="K3003" s="31" t="s">
        <v>293</v>
      </c>
      <c r="L3003" s="31" t="s">
        <v>293</v>
      </c>
      <c r="M3003" s="31" t="s">
        <v>293</v>
      </c>
      <c r="N3003" s="31" t="s">
        <v>293</v>
      </c>
      <c r="O3003" s="31" t="s">
        <v>293</v>
      </c>
    </row>
    <row r="3004" spans="1:15" x14ac:dyDescent="0.35">
      <c r="A3004" t="s">
        <v>16</v>
      </c>
      <c r="B3004" t="s">
        <v>16</v>
      </c>
      <c r="C3004" t="s">
        <v>36</v>
      </c>
      <c r="D3004" t="s">
        <v>131</v>
      </c>
      <c r="E3004" t="s">
        <v>97</v>
      </c>
      <c r="F3004" t="s">
        <v>292</v>
      </c>
      <c r="G3004">
        <v>2013</v>
      </c>
      <c r="H3004" s="31" t="s">
        <v>293</v>
      </c>
      <c r="I3004" s="31" t="s">
        <v>293</v>
      </c>
      <c r="J3004" s="31" t="s">
        <v>293</v>
      </c>
      <c r="K3004" s="31" t="s">
        <v>293</v>
      </c>
      <c r="L3004" s="31" t="s">
        <v>293</v>
      </c>
      <c r="M3004" s="31" t="s">
        <v>293</v>
      </c>
      <c r="N3004" s="31" t="s">
        <v>293</v>
      </c>
      <c r="O3004" s="31" t="s">
        <v>293</v>
      </c>
    </row>
    <row r="3005" spans="1:15" x14ac:dyDescent="0.35">
      <c r="A3005" t="s">
        <v>27</v>
      </c>
      <c r="B3005" t="s">
        <v>27</v>
      </c>
      <c r="C3005" t="s">
        <v>36</v>
      </c>
      <c r="D3005" t="s">
        <v>151</v>
      </c>
      <c r="E3005" t="s">
        <v>97</v>
      </c>
      <c r="F3005" t="s">
        <v>292</v>
      </c>
      <c r="G3005">
        <v>2013</v>
      </c>
      <c r="H3005" s="31" t="s">
        <v>293</v>
      </c>
      <c r="I3005" s="31" t="s">
        <v>293</v>
      </c>
      <c r="J3005" s="31" t="s">
        <v>293</v>
      </c>
      <c r="K3005" s="31" t="s">
        <v>293</v>
      </c>
      <c r="L3005" s="31" t="s">
        <v>293</v>
      </c>
      <c r="M3005" s="31" t="s">
        <v>293</v>
      </c>
      <c r="N3005" s="31" t="s">
        <v>293</v>
      </c>
      <c r="O3005" s="31" t="s">
        <v>293</v>
      </c>
    </row>
    <row r="3006" spans="1:15" x14ac:dyDescent="0.35">
      <c r="A3006" t="s">
        <v>27</v>
      </c>
      <c r="B3006" t="s">
        <v>27</v>
      </c>
      <c r="C3006" t="s">
        <v>36</v>
      </c>
      <c r="D3006" t="s">
        <v>161</v>
      </c>
      <c r="E3006" t="s">
        <v>97</v>
      </c>
      <c r="F3006" t="s">
        <v>292</v>
      </c>
      <c r="G3006">
        <v>2013</v>
      </c>
      <c r="H3006" s="31" t="s">
        <v>293</v>
      </c>
      <c r="I3006" s="31" t="s">
        <v>293</v>
      </c>
      <c r="J3006" s="31" t="s">
        <v>293</v>
      </c>
      <c r="K3006" s="31" t="s">
        <v>293</v>
      </c>
      <c r="L3006" s="31" t="s">
        <v>293</v>
      </c>
      <c r="M3006" s="31" t="s">
        <v>293</v>
      </c>
      <c r="N3006" s="31" t="s">
        <v>293</v>
      </c>
      <c r="O3006" s="31" t="s">
        <v>293</v>
      </c>
    </row>
    <row r="3007" spans="1:15" x14ac:dyDescent="0.35">
      <c r="A3007" t="s">
        <v>16</v>
      </c>
      <c r="B3007" t="s">
        <v>16</v>
      </c>
      <c r="C3007" t="s">
        <v>36</v>
      </c>
      <c r="D3007" t="s">
        <v>162</v>
      </c>
      <c r="E3007" t="s">
        <v>97</v>
      </c>
      <c r="F3007" t="s">
        <v>292</v>
      </c>
      <c r="G3007">
        <v>2013</v>
      </c>
      <c r="H3007" s="31" t="s">
        <v>293</v>
      </c>
      <c r="I3007" s="31" t="s">
        <v>293</v>
      </c>
      <c r="J3007" s="31" t="s">
        <v>293</v>
      </c>
      <c r="K3007" s="31" t="s">
        <v>293</v>
      </c>
      <c r="L3007" s="31" t="s">
        <v>293</v>
      </c>
      <c r="M3007" s="31" t="s">
        <v>293</v>
      </c>
      <c r="N3007" s="31" t="s">
        <v>293</v>
      </c>
      <c r="O3007" s="31" t="s">
        <v>293</v>
      </c>
    </row>
    <row r="3008" spans="1:15" x14ac:dyDescent="0.35">
      <c r="A3008" t="s">
        <v>16</v>
      </c>
      <c r="B3008" t="s">
        <v>16</v>
      </c>
      <c r="C3008" t="s">
        <v>36</v>
      </c>
      <c r="D3008" t="s">
        <v>167</v>
      </c>
      <c r="E3008" t="s">
        <v>97</v>
      </c>
      <c r="F3008" t="s">
        <v>292</v>
      </c>
      <c r="G3008">
        <v>2013</v>
      </c>
      <c r="H3008" s="31" t="s">
        <v>293</v>
      </c>
      <c r="I3008" s="31" t="s">
        <v>293</v>
      </c>
      <c r="J3008" s="31" t="s">
        <v>293</v>
      </c>
      <c r="K3008" s="31" t="s">
        <v>293</v>
      </c>
      <c r="L3008" s="31" t="s">
        <v>293</v>
      </c>
      <c r="M3008" s="31" t="s">
        <v>293</v>
      </c>
      <c r="N3008" s="31" t="s">
        <v>293</v>
      </c>
      <c r="O3008" s="31" t="s">
        <v>293</v>
      </c>
    </row>
    <row r="3009" spans="1:15" x14ac:dyDescent="0.35">
      <c r="A3009" t="s">
        <v>16</v>
      </c>
      <c r="B3009" t="s">
        <v>16</v>
      </c>
      <c r="C3009" t="s">
        <v>36</v>
      </c>
      <c r="D3009" t="s">
        <v>168</v>
      </c>
      <c r="E3009" t="s">
        <v>97</v>
      </c>
      <c r="F3009" t="s">
        <v>292</v>
      </c>
      <c r="G3009">
        <v>2013</v>
      </c>
      <c r="H3009" s="31" t="s">
        <v>293</v>
      </c>
      <c r="I3009" s="31" t="s">
        <v>293</v>
      </c>
      <c r="J3009" s="31" t="s">
        <v>293</v>
      </c>
      <c r="K3009" s="31" t="s">
        <v>293</v>
      </c>
      <c r="L3009" s="31" t="s">
        <v>293</v>
      </c>
      <c r="M3009" s="31" t="s">
        <v>293</v>
      </c>
      <c r="N3009" s="31" t="s">
        <v>293</v>
      </c>
      <c r="O3009" s="31" t="s">
        <v>293</v>
      </c>
    </row>
    <row r="3010" spans="1:15" x14ac:dyDescent="0.35">
      <c r="A3010" t="s">
        <v>16</v>
      </c>
      <c r="B3010" t="s">
        <v>16</v>
      </c>
      <c r="C3010" t="s">
        <v>36</v>
      </c>
      <c r="D3010" t="s">
        <v>171</v>
      </c>
      <c r="E3010" t="s">
        <v>97</v>
      </c>
      <c r="F3010" t="s">
        <v>292</v>
      </c>
      <c r="G3010">
        <v>2013</v>
      </c>
      <c r="H3010" s="31" t="s">
        <v>293</v>
      </c>
      <c r="I3010" s="31" t="s">
        <v>293</v>
      </c>
      <c r="J3010" s="31" t="s">
        <v>293</v>
      </c>
      <c r="K3010" s="31" t="s">
        <v>293</v>
      </c>
      <c r="L3010" s="31" t="s">
        <v>293</v>
      </c>
      <c r="M3010" s="31" t="s">
        <v>293</v>
      </c>
      <c r="N3010" s="31" t="s">
        <v>293</v>
      </c>
      <c r="O3010" s="31" t="s">
        <v>293</v>
      </c>
    </row>
    <row r="3011" spans="1:15" x14ac:dyDescent="0.35">
      <c r="A3011" t="s">
        <v>27</v>
      </c>
      <c r="B3011" t="s">
        <v>27</v>
      </c>
      <c r="C3011" t="s">
        <v>36</v>
      </c>
      <c r="D3011" t="s">
        <v>175</v>
      </c>
      <c r="E3011" t="s">
        <v>97</v>
      </c>
      <c r="F3011" t="s">
        <v>292</v>
      </c>
      <c r="G3011">
        <v>2013</v>
      </c>
      <c r="H3011" s="31" t="s">
        <v>293</v>
      </c>
      <c r="I3011" s="31" t="s">
        <v>293</v>
      </c>
      <c r="J3011" s="31" t="s">
        <v>293</v>
      </c>
      <c r="K3011" s="31" t="s">
        <v>293</v>
      </c>
      <c r="L3011" s="31" t="s">
        <v>293</v>
      </c>
      <c r="M3011" s="31" t="s">
        <v>293</v>
      </c>
      <c r="N3011" s="31" t="s">
        <v>293</v>
      </c>
      <c r="O3011" s="31" t="s">
        <v>293</v>
      </c>
    </row>
    <row r="3012" spans="1:15" x14ac:dyDescent="0.35">
      <c r="A3012" t="s">
        <v>34</v>
      </c>
      <c r="B3012" t="s">
        <v>34</v>
      </c>
      <c r="C3012" t="s">
        <v>36</v>
      </c>
      <c r="D3012" t="s">
        <v>176</v>
      </c>
      <c r="E3012" t="s">
        <v>97</v>
      </c>
      <c r="F3012" t="s">
        <v>292</v>
      </c>
      <c r="G3012">
        <v>2013</v>
      </c>
      <c r="H3012" s="31" t="s">
        <v>293</v>
      </c>
      <c r="I3012" s="31" t="s">
        <v>293</v>
      </c>
      <c r="J3012" s="31" t="s">
        <v>293</v>
      </c>
      <c r="K3012" s="31" t="s">
        <v>293</v>
      </c>
      <c r="L3012" s="31" t="s">
        <v>293</v>
      </c>
      <c r="M3012" s="31" t="s">
        <v>293</v>
      </c>
      <c r="N3012" s="31" t="s">
        <v>293</v>
      </c>
      <c r="O3012" s="31" t="s">
        <v>293</v>
      </c>
    </row>
    <row r="3013" spans="1:15" x14ac:dyDescent="0.35">
      <c r="A3013" t="s">
        <v>16</v>
      </c>
      <c r="B3013" t="s">
        <v>16</v>
      </c>
      <c r="C3013" t="s">
        <v>36</v>
      </c>
      <c r="D3013" t="s">
        <v>186</v>
      </c>
      <c r="E3013" t="s">
        <v>97</v>
      </c>
      <c r="F3013" t="s">
        <v>292</v>
      </c>
      <c r="G3013">
        <v>2013</v>
      </c>
      <c r="H3013" s="31" t="s">
        <v>293</v>
      </c>
      <c r="I3013" s="31" t="s">
        <v>293</v>
      </c>
      <c r="J3013" s="31" t="s">
        <v>293</v>
      </c>
      <c r="K3013" s="31" t="s">
        <v>293</v>
      </c>
      <c r="L3013" s="31" t="s">
        <v>293</v>
      </c>
      <c r="M3013" s="31" t="s">
        <v>293</v>
      </c>
      <c r="N3013" s="31" t="s">
        <v>293</v>
      </c>
      <c r="O3013" s="31" t="s">
        <v>293</v>
      </c>
    </row>
    <row r="3014" spans="1:15" x14ac:dyDescent="0.35">
      <c r="A3014" t="s">
        <v>23</v>
      </c>
      <c r="B3014" t="s">
        <v>23</v>
      </c>
      <c r="C3014" t="s">
        <v>36</v>
      </c>
      <c r="D3014" t="s">
        <v>188</v>
      </c>
      <c r="E3014" t="s">
        <v>97</v>
      </c>
      <c r="F3014" t="s">
        <v>292</v>
      </c>
      <c r="G3014">
        <v>2013</v>
      </c>
      <c r="H3014" s="31" t="s">
        <v>293</v>
      </c>
      <c r="I3014" s="31" t="s">
        <v>293</v>
      </c>
      <c r="J3014" s="31" t="s">
        <v>293</v>
      </c>
      <c r="K3014" s="31" t="s">
        <v>293</v>
      </c>
      <c r="L3014" s="31" t="s">
        <v>293</v>
      </c>
      <c r="M3014" s="31" t="s">
        <v>293</v>
      </c>
      <c r="N3014" s="31" t="s">
        <v>293</v>
      </c>
      <c r="O3014" s="31" t="s">
        <v>293</v>
      </c>
    </row>
    <row r="3015" spans="1:15" x14ac:dyDescent="0.35">
      <c r="A3015" t="s">
        <v>16</v>
      </c>
      <c r="B3015" t="s">
        <v>16</v>
      </c>
      <c r="C3015" t="s">
        <v>36</v>
      </c>
      <c r="D3015" t="s">
        <v>195</v>
      </c>
      <c r="E3015" t="s">
        <v>97</v>
      </c>
      <c r="F3015" t="s">
        <v>292</v>
      </c>
      <c r="G3015">
        <v>2013</v>
      </c>
      <c r="H3015" s="31" t="s">
        <v>293</v>
      </c>
      <c r="I3015" s="31" t="s">
        <v>293</v>
      </c>
      <c r="J3015" s="31" t="s">
        <v>293</v>
      </c>
      <c r="K3015" s="31" t="s">
        <v>293</v>
      </c>
      <c r="L3015" s="31" t="s">
        <v>293</v>
      </c>
      <c r="M3015" s="31" t="s">
        <v>293</v>
      </c>
      <c r="N3015" s="31" t="s">
        <v>293</v>
      </c>
      <c r="O3015" s="31" t="s">
        <v>293</v>
      </c>
    </row>
    <row r="3016" spans="1:15" x14ac:dyDescent="0.35">
      <c r="A3016" t="s">
        <v>27</v>
      </c>
      <c r="B3016" t="s">
        <v>27</v>
      </c>
      <c r="C3016" t="s">
        <v>36</v>
      </c>
      <c r="D3016" t="s">
        <v>196</v>
      </c>
      <c r="E3016" t="s">
        <v>97</v>
      </c>
      <c r="F3016" t="s">
        <v>292</v>
      </c>
      <c r="G3016">
        <v>2013</v>
      </c>
      <c r="H3016" s="31">
        <v>-12.563000000000001</v>
      </c>
      <c r="I3016" s="31" t="s">
        <v>293</v>
      </c>
      <c r="J3016" s="31" t="s">
        <v>293</v>
      </c>
      <c r="K3016" s="31">
        <v>-0.17799999999999999</v>
      </c>
      <c r="L3016" s="31" t="s">
        <v>293</v>
      </c>
      <c r="M3016" s="31" t="s">
        <v>293</v>
      </c>
      <c r="N3016" s="31" t="s">
        <v>293</v>
      </c>
      <c r="O3016" s="31" t="s">
        <v>293</v>
      </c>
    </row>
    <row r="3017" spans="1:15" x14ac:dyDescent="0.35">
      <c r="A3017" t="s">
        <v>16</v>
      </c>
      <c r="B3017" t="s">
        <v>16</v>
      </c>
      <c r="C3017" t="s">
        <v>36</v>
      </c>
      <c r="D3017" t="s">
        <v>219</v>
      </c>
      <c r="E3017" t="s">
        <v>97</v>
      </c>
      <c r="F3017" t="s">
        <v>292</v>
      </c>
      <c r="G3017">
        <v>2013</v>
      </c>
      <c r="H3017" s="31" t="s">
        <v>293</v>
      </c>
      <c r="I3017" s="31" t="s">
        <v>293</v>
      </c>
      <c r="J3017" s="31" t="s">
        <v>293</v>
      </c>
      <c r="K3017" s="31" t="s">
        <v>293</v>
      </c>
      <c r="L3017" s="31" t="s">
        <v>293</v>
      </c>
      <c r="M3017" s="31" t="s">
        <v>293</v>
      </c>
      <c r="N3017" s="31" t="s">
        <v>293</v>
      </c>
      <c r="O3017" s="31" t="s">
        <v>293</v>
      </c>
    </row>
    <row r="3018" spans="1:15" x14ac:dyDescent="0.35">
      <c r="A3018" t="s">
        <v>38</v>
      </c>
      <c r="B3018" t="s">
        <v>38</v>
      </c>
      <c r="C3018" t="s">
        <v>39</v>
      </c>
      <c r="D3018" t="s">
        <v>220</v>
      </c>
      <c r="E3018" t="s">
        <v>97</v>
      </c>
      <c r="F3018" t="s">
        <v>292</v>
      </c>
      <c r="G3018">
        <v>2013</v>
      </c>
      <c r="H3018" s="31" t="s">
        <v>293</v>
      </c>
      <c r="I3018" s="31" t="s">
        <v>293</v>
      </c>
      <c r="J3018" s="31" t="s">
        <v>293</v>
      </c>
      <c r="K3018" s="31" t="s">
        <v>293</v>
      </c>
      <c r="L3018" s="31" t="s">
        <v>293</v>
      </c>
      <c r="M3018" s="31" t="s">
        <v>293</v>
      </c>
      <c r="N3018" s="31" t="s">
        <v>293</v>
      </c>
      <c r="O3018" s="31" t="s">
        <v>293</v>
      </c>
    </row>
    <row r="3019" spans="1:15" x14ac:dyDescent="0.35">
      <c r="A3019" t="s">
        <v>27</v>
      </c>
      <c r="B3019" t="s">
        <v>27</v>
      </c>
      <c r="C3019" t="s">
        <v>36</v>
      </c>
      <c r="D3019" t="s">
        <v>224</v>
      </c>
      <c r="E3019" t="s">
        <v>97</v>
      </c>
      <c r="F3019" t="s">
        <v>292</v>
      </c>
      <c r="G3019">
        <v>2013</v>
      </c>
      <c r="H3019" s="31" t="s">
        <v>293</v>
      </c>
      <c r="I3019" s="31" t="s">
        <v>293</v>
      </c>
      <c r="J3019" s="31" t="s">
        <v>293</v>
      </c>
      <c r="K3019" s="31" t="s">
        <v>293</v>
      </c>
      <c r="L3019" s="31" t="s">
        <v>293</v>
      </c>
      <c r="M3019" s="31" t="s">
        <v>293</v>
      </c>
      <c r="N3019" s="31" t="s">
        <v>293</v>
      </c>
      <c r="O3019" s="31" t="s">
        <v>293</v>
      </c>
    </row>
    <row r="3020" spans="1:15" x14ac:dyDescent="0.35">
      <c r="A3020" t="s">
        <v>27</v>
      </c>
      <c r="B3020" t="s">
        <v>27</v>
      </c>
      <c r="C3020" t="s">
        <v>36</v>
      </c>
      <c r="D3020" t="s">
        <v>226</v>
      </c>
      <c r="E3020" t="s">
        <v>97</v>
      </c>
      <c r="F3020" t="s">
        <v>292</v>
      </c>
      <c r="G3020">
        <v>2013</v>
      </c>
      <c r="H3020" s="31" t="s">
        <v>293</v>
      </c>
      <c r="I3020" s="31" t="s">
        <v>293</v>
      </c>
      <c r="J3020" s="31" t="s">
        <v>293</v>
      </c>
      <c r="K3020" s="31" t="s">
        <v>293</v>
      </c>
      <c r="L3020" s="31" t="s">
        <v>293</v>
      </c>
      <c r="M3020" s="31" t="s">
        <v>293</v>
      </c>
      <c r="N3020" s="31" t="s">
        <v>293</v>
      </c>
      <c r="O3020" s="31" t="s">
        <v>293</v>
      </c>
    </row>
    <row r="3021" spans="1:15" x14ac:dyDescent="0.35">
      <c r="A3021" t="s">
        <v>34</v>
      </c>
      <c r="B3021" t="s">
        <v>34</v>
      </c>
      <c r="C3021" t="s">
        <v>36</v>
      </c>
      <c r="D3021" t="s">
        <v>228</v>
      </c>
      <c r="E3021" t="s">
        <v>97</v>
      </c>
      <c r="F3021" t="s">
        <v>292</v>
      </c>
      <c r="G3021">
        <v>2013</v>
      </c>
      <c r="H3021" s="31" t="s">
        <v>293</v>
      </c>
      <c r="I3021" s="31" t="s">
        <v>293</v>
      </c>
      <c r="J3021" s="31" t="s">
        <v>293</v>
      </c>
      <c r="K3021" s="31" t="s">
        <v>293</v>
      </c>
      <c r="L3021" s="31" t="s">
        <v>293</v>
      </c>
      <c r="M3021" s="31" t="s">
        <v>293</v>
      </c>
      <c r="N3021" s="31" t="s">
        <v>293</v>
      </c>
      <c r="O3021" s="31" t="s">
        <v>293</v>
      </c>
    </row>
    <row r="3022" spans="1:15" x14ac:dyDescent="0.35">
      <c r="A3022" t="s">
        <v>16</v>
      </c>
      <c r="B3022" t="s">
        <v>16</v>
      </c>
      <c r="C3022" t="s">
        <v>36</v>
      </c>
      <c r="D3022" t="s">
        <v>229</v>
      </c>
      <c r="E3022" t="s">
        <v>97</v>
      </c>
      <c r="F3022" t="s">
        <v>292</v>
      </c>
      <c r="G3022">
        <v>2013</v>
      </c>
      <c r="H3022" s="31" t="s">
        <v>293</v>
      </c>
      <c r="I3022" s="31" t="s">
        <v>293</v>
      </c>
      <c r="J3022" s="31" t="s">
        <v>293</v>
      </c>
      <c r="K3022" s="31" t="s">
        <v>293</v>
      </c>
      <c r="L3022" s="31" t="s">
        <v>293</v>
      </c>
      <c r="M3022" s="31" t="s">
        <v>293</v>
      </c>
      <c r="N3022" s="31" t="s">
        <v>293</v>
      </c>
      <c r="O3022" s="31" t="s">
        <v>293</v>
      </c>
    </row>
    <row r="3023" spans="1:15" x14ac:dyDescent="0.35">
      <c r="A3023" t="s">
        <v>16</v>
      </c>
      <c r="B3023" t="s">
        <v>16</v>
      </c>
      <c r="C3023" t="s">
        <v>36</v>
      </c>
      <c r="D3023" t="s">
        <v>235</v>
      </c>
      <c r="E3023" t="s">
        <v>97</v>
      </c>
      <c r="F3023" t="s">
        <v>292</v>
      </c>
      <c r="G3023">
        <v>2013</v>
      </c>
      <c r="H3023" s="31" t="s">
        <v>293</v>
      </c>
      <c r="I3023" s="31" t="s">
        <v>293</v>
      </c>
      <c r="J3023" s="31" t="s">
        <v>293</v>
      </c>
      <c r="K3023" s="31" t="s">
        <v>293</v>
      </c>
      <c r="L3023" s="31" t="s">
        <v>293</v>
      </c>
      <c r="M3023" s="31" t="s">
        <v>293</v>
      </c>
      <c r="N3023" s="31" t="s">
        <v>293</v>
      </c>
      <c r="O3023" s="31" t="s">
        <v>293</v>
      </c>
    </row>
    <row r="3024" spans="1:15" x14ac:dyDescent="0.35">
      <c r="A3024" t="s">
        <v>23</v>
      </c>
      <c r="B3024" t="s">
        <v>23</v>
      </c>
      <c r="C3024" t="s">
        <v>36</v>
      </c>
      <c r="D3024" t="s">
        <v>236</v>
      </c>
      <c r="E3024" t="s">
        <v>97</v>
      </c>
      <c r="F3024" t="s">
        <v>292</v>
      </c>
      <c r="G3024">
        <v>2013</v>
      </c>
      <c r="H3024" s="31">
        <v>492.36099999999999</v>
      </c>
      <c r="I3024" s="31" t="s">
        <v>293</v>
      </c>
      <c r="J3024" s="31" t="s">
        <v>293</v>
      </c>
      <c r="K3024" s="31">
        <v>9.4339999999999993</v>
      </c>
      <c r="L3024" s="31" t="s">
        <v>293</v>
      </c>
      <c r="M3024" s="31" t="s">
        <v>293</v>
      </c>
      <c r="N3024" s="31" t="s">
        <v>293</v>
      </c>
      <c r="O3024" s="31" t="s">
        <v>293</v>
      </c>
    </row>
    <row r="3025" spans="1:15" x14ac:dyDescent="0.35">
      <c r="A3025" t="s">
        <v>16</v>
      </c>
      <c r="B3025" t="s">
        <v>16</v>
      </c>
      <c r="C3025" t="s">
        <v>36</v>
      </c>
      <c r="D3025" t="s">
        <v>238</v>
      </c>
      <c r="E3025" t="s">
        <v>97</v>
      </c>
      <c r="F3025" t="s">
        <v>292</v>
      </c>
      <c r="G3025">
        <v>2013</v>
      </c>
      <c r="H3025" s="31" t="s">
        <v>293</v>
      </c>
      <c r="I3025" s="31" t="s">
        <v>293</v>
      </c>
      <c r="J3025" s="31" t="s">
        <v>293</v>
      </c>
      <c r="K3025" s="31" t="s">
        <v>293</v>
      </c>
      <c r="L3025" s="31" t="s">
        <v>293</v>
      </c>
      <c r="M3025" s="31" t="s">
        <v>293</v>
      </c>
      <c r="N3025" s="31" t="s">
        <v>293</v>
      </c>
      <c r="O3025" s="31" t="s">
        <v>293</v>
      </c>
    </row>
    <row r="3026" spans="1:15" x14ac:dyDescent="0.35">
      <c r="A3026" t="s">
        <v>16</v>
      </c>
      <c r="B3026" t="s">
        <v>16</v>
      </c>
      <c r="C3026" t="s">
        <v>36</v>
      </c>
      <c r="D3026" t="s">
        <v>244</v>
      </c>
      <c r="E3026" t="s">
        <v>97</v>
      </c>
      <c r="F3026" t="s">
        <v>292</v>
      </c>
      <c r="G3026">
        <v>2013</v>
      </c>
      <c r="H3026" s="31" t="s">
        <v>293</v>
      </c>
      <c r="I3026" s="31" t="s">
        <v>293</v>
      </c>
      <c r="J3026" s="31" t="s">
        <v>293</v>
      </c>
      <c r="K3026" s="31" t="s">
        <v>293</v>
      </c>
      <c r="L3026" s="31" t="s">
        <v>293</v>
      </c>
      <c r="M3026" s="31" t="s">
        <v>293</v>
      </c>
      <c r="N3026" s="31" t="s">
        <v>293</v>
      </c>
      <c r="O3026" s="31" t="s">
        <v>293</v>
      </c>
    </row>
    <row r="3027" spans="1:15" x14ac:dyDescent="0.35">
      <c r="A3027" t="s">
        <v>27</v>
      </c>
      <c r="B3027" t="s">
        <v>27</v>
      </c>
      <c r="C3027" t="s">
        <v>36</v>
      </c>
      <c r="D3027" t="s">
        <v>107</v>
      </c>
      <c r="E3027" t="s">
        <v>97</v>
      </c>
      <c r="F3027" t="s">
        <v>292</v>
      </c>
      <c r="G3027">
        <v>2013</v>
      </c>
      <c r="H3027" s="31" t="s">
        <v>293</v>
      </c>
      <c r="I3027" s="31" t="s">
        <v>293</v>
      </c>
      <c r="J3027" s="31" t="s">
        <v>293</v>
      </c>
      <c r="K3027" s="31" t="s">
        <v>293</v>
      </c>
      <c r="L3027" s="31" t="s">
        <v>293</v>
      </c>
      <c r="M3027" s="31" t="s">
        <v>293</v>
      </c>
      <c r="N3027" s="31" t="s">
        <v>293</v>
      </c>
      <c r="O3027" s="31" t="s">
        <v>293</v>
      </c>
    </row>
    <row r="3028" spans="1:15" x14ac:dyDescent="0.35">
      <c r="A3028" t="s">
        <v>27</v>
      </c>
      <c r="B3028" t="s">
        <v>27</v>
      </c>
      <c r="C3028" t="s">
        <v>36</v>
      </c>
      <c r="D3028" t="s">
        <v>251</v>
      </c>
      <c r="E3028" t="s">
        <v>97</v>
      </c>
      <c r="F3028" t="s">
        <v>292</v>
      </c>
      <c r="G3028">
        <v>2013</v>
      </c>
      <c r="H3028" s="31" t="s">
        <v>293</v>
      </c>
      <c r="I3028" s="31" t="s">
        <v>293</v>
      </c>
      <c r="J3028" s="31" t="s">
        <v>293</v>
      </c>
      <c r="K3028" s="31" t="s">
        <v>293</v>
      </c>
      <c r="L3028" s="31" t="s">
        <v>293</v>
      </c>
      <c r="M3028" s="31" t="s">
        <v>293</v>
      </c>
      <c r="N3028" s="31" t="s">
        <v>293</v>
      </c>
      <c r="O3028" s="31" t="s">
        <v>293</v>
      </c>
    </row>
    <row r="3029" spans="1:15" x14ac:dyDescent="0.35">
      <c r="A3029" t="s">
        <v>16</v>
      </c>
      <c r="B3029" t="s">
        <v>16</v>
      </c>
      <c r="C3029" t="s">
        <v>36</v>
      </c>
      <c r="D3029" t="s">
        <v>253</v>
      </c>
      <c r="E3029" t="s">
        <v>97</v>
      </c>
      <c r="F3029" t="s">
        <v>292</v>
      </c>
      <c r="G3029">
        <v>2013</v>
      </c>
      <c r="H3029" s="31" t="s">
        <v>293</v>
      </c>
      <c r="I3029" s="31" t="s">
        <v>293</v>
      </c>
      <c r="J3029" s="31" t="s">
        <v>293</v>
      </c>
      <c r="K3029" s="31" t="s">
        <v>293</v>
      </c>
      <c r="L3029" s="31" t="s">
        <v>293</v>
      </c>
      <c r="M3029" s="31" t="s">
        <v>293</v>
      </c>
      <c r="N3029" s="31" t="s">
        <v>293</v>
      </c>
      <c r="O3029" s="31" t="s">
        <v>293</v>
      </c>
    </row>
    <row r="3030" spans="1:15" x14ac:dyDescent="0.35">
      <c r="A3030" t="s">
        <v>16</v>
      </c>
      <c r="B3030" t="s">
        <v>16</v>
      </c>
      <c r="C3030" t="s">
        <v>36</v>
      </c>
      <c r="D3030" t="s">
        <v>262</v>
      </c>
      <c r="E3030" t="s">
        <v>97</v>
      </c>
      <c r="F3030" t="s">
        <v>292</v>
      </c>
      <c r="G3030">
        <v>2013</v>
      </c>
      <c r="H3030" s="31" t="s">
        <v>293</v>
      </c>
      <c r="I3030" s="31" t="s">
        <v>293</v>
      </c>
      <c r="J3030" s="31" t="s">
        <v>293</v>
      </c>
      <c r="K3030" s="31" t="s">
        <v>293</v>
      </c>
      <c r="L3030" s="31" t="s">
        <v>293</v>
      </c>
      <c r="M3030" s="31" t="s">
        <v>293</v>
      </c>
      <c r="N3030" s="31" t="s">
        <v>293</v>
      </c>
      <c r="O3030" s="31" t="s">
        <v>293</v>
      </c>
    </row>
    <row r="3031" spans="1:15" x14ac:dyDescent="0.35">
      <c r="A3031" t="s">
        <v>27</v>
      </c>
      <c r="B3031" t="s">
        <v>27</v>
      </c>
      <c r="C3031" t="s">
        <v>36</v>
      </c>
      <c r="D3031" t="s">
        <v>278</v>
      </c>
      <c r="E3031" t="s">
        <v>97</v>
      </c>
      <c r="F3031" t="s">
        <v>292</v>
      </c>
      <c r="G3031">
        <v>2013</v>
      </c>
      <c r="H3031" s="31" t="s">
        <v>293</v>
      </c>
      <c r="I3031" s="31" t="s">
        <v>293</v>
      </c>
      <c r="J3031" s="31" t="s">
        <v>293</v>
      </c>
      <c r="K3031" s="31" t="s">
        <v>293</v>
      </c>
      <c r="L3031" s="31" t="s">
        <v>293</v>
      </c>
      <c r="M3031" s="31" t="s">
        <v>293</v>
      </c>
      <c r="N3031" s="31" t="s">
        <v>293</v>
      </c>
      <c r="O3031" s="31" t="s">
        <v>293</v>
      </c>
    </row>
    <row r="3032" spans="1:15" x14ac:dyDescent="0.35">
      <c r="A3032" t="s">
        <v>27</v>
      </c>
      <c r="B3032" t="s">
        <v>27</v>
      </c>
      <c r="C3032" t="s">
        <v>36</v>
      </c>
      <c r="D3032" t="s">
        <v>279</v>
      </c>
      <c r="E3032" t="s">
        <v>97</v>
      </c>
      <c r="F3032" t="s">
        <v>292</v>
      </c>
      <c r="G3032">
        <v>2013</v>
      </c>
      <c r="H3032" s="31" t="s">
        <v>293</v>
      </c>
      <c r="I3032" s="31" t="s">
        <v>293</v>
      </c>
      <c r="J3032" s="31" t="s">
        <v>293</v>
      </c>
      <c r="K3032" s="31" t="s">
        <v>293</v>
      </c>
      <c r="L3032" s="31" t="s">
        <v>293</v>
      </c>
      <c r="M3032" s="31" t="s">
        <v>293</v>
      </c>
      <c r="N3032" s="31" t="s">
        <v>293</v>
      </c>
      <c r="O3032" s="31" t="s">
        <v>293</v>
      </c>
    </row>
    <row r="3033" spans="1:15" x14ac:dyDescent="0.35">
      <c r="A3033" t="s">
        <v>34</v>
      </c>
      <c r="B3033" t="s">
        <v>34</v>
      </c>
      <c r="C3033" t="s">
        <v>24</v>
      </c>
      <c r="D3033" t="s">
        <v>123</v>
      </c>
      <c r="E3033" t="s">
        <v>97</v>
      </c>
      <c r="F3033" t="s">
        <v>292</v>
      </c>
      <c r="G3033">
        <v>2013</v>
      </c>
      <c r="H3033" s="31" t="s">
        <v>293</v>
      </c>
      <c r="I3033" s="31" t="s">
        <v>293</v>
      </c>
      <c r="J3033" s="31" t="s">
        <v>293</v>
      </c>
      <c r="K3033" s="31" t="s">
        <v>293</v>
      </c>
      <c r="L3033" s="31" t="s">
        <v>293</v>
      </c>
      <c r="M3033" s="31" t="s">
        <v>293</v>
      </c>
      <c r="N3033" s="31" t="s">
        <v>293</v>
      </c>
      <c r="O3033" s="31" t="s">
        <v>293</v>
      </c>
    </row>
    <row r="3034" spans="1:15" x14ac:dyDescent="0.35">
      <c r="A3034" t="s">
        <v>38</v>
      </c>
      <c r="B3034" t="s">
        <v>38</v>
      </c>
      <c r="C3034" t="s">
        <v>39</v>
      </c>
      <c r="D3034" t="s">
        <v>40</v>
      </c>
      <c r="E3034" t="s">
        <v>97</v>
      </c>
      <c r="F3034" t="s">
        <v>292</v>
      </c>
      <c r="G3034">
        <v>2013</v>
      </c>
      <c r="H3034" s="31" t="s">
        <v>293</v>
      </c>
      <c r="I3034" s="31" t="s">
        <v>293</v>
      </c>
      <c r="J3034" s="31" t="s">
        <v>293</v>
      </c>
      <c r="K3034" s="31" t="s">
        <v>293</v>
      </c>
      <c r="L3034" s="31" t="s">
        <v>293</v>
      </c>
      <c r="M3034" s="31" t="s">
        <v>293</v>
      </c>
      <c r="N3034" s="31" t="s">
        <v>293</v>
      </c>
      <c r="O3034" s="31" t="s">
        <v>293</v>
      </c>
    </row>
    <row r="3035" spans="1:15" x14ac:dyDescent="0.35">
      <c r="A3035" t="s">
        <v>34</v>
      </c>
      <c r="B3035" t="s">
        <v>34</v>
      </c>
      <c r="C3035" t="s">
        <v>41</v>
      </c>
      <c r="D3035" t="s">
        <v>42</v>
      </c>
      <c r="E3035" t="s">
        <v>97</v>
      </c>
      <c r="F3035" t="s">
        <v>292</v>
      </c>
      <c r="G3035">
        <v>2013</v>
      </c>
      <c r="H3035" s="31" t="s">
        <v>293</v>
      </c>
      <c r="I3035" s="31" t="s">
        <v>293</v>
      </c>
      <c r="J3035" s="31" t="s">
        <v>293</v>
      </c>
      <c r="K3035" s="31" t="s">
        <v>293</v>
      </c>
      <c r="L3035" s="31" t="s">
        <v>293</v>
      </c>
      <c r="M3035" s="31" t="s">
        <v>293</v>
      </c>
      <c r="N3035" s="31" t="s">
        <v>293</v>
      </c>
      <c r="O3035" s="31" t="s">
        <v>293</v>
      </c>
    </row>
    <row r="3036" spans="1:15" x14ac:dyDescent="0.35">
      <c r="A3036" t="s">
        <v>34</v>
      </c>
      <c r="B3036" t="s">
        <v>34</v>
      </c>
      <c r="C3036" t="s">
        <v>41</v>
      </c>
      <c r="D3036" t="s">
        <v>45</v>
      </c>
      <c r="E3036" t="s">
        <v>97</v>
      </c>
      <c r="F3036" t="s">
        <v>292</v>
      </c>
      <c r="G3036">
        <v>2013</v>
      </c>
      <c r="H3036" s="31" t="s">
        <v>293</v>
      </c>
      <c r="I3036" s="31" t="s">
        <v>293</v>
      </c>
      <c r="J3036" s="31" t="s">
        <v>293</v>
      </c>
      <c r="K3036" s="31" t="s">
        <v>293</v>
      </c>
      <c r="L3036" s="31" t="s">
        <v>293</v>
      </c>
      <c r="M3036" s="31" t="s">
        <v>293</v>
      </c>
      <c r="N3036" s="31" t="s">
        <v>293</v>
      </c>
      <c r="O3036" s="31" t="s">
        <v>293</v>
      </c>
    </row>
    <row r="3037" spans="1:15" x14ac:dyDescent="0.35">
      <c r="A3037" t="s">
        <v>34</v>
      </c>
      <c r="B3037" t="s">
        <v>34</v>
      </c>
      <c r="C3037" t="s">
        <v>41</v>
      </c>
      <c r="D3037" t="s">
        <v>49</v>
      </c>
      <c r="E3037" t="s">
        <v>97</v>
      </c>
      <c r="F3037" t="s">
        <v>292</v>
      </c>
      <c r="G3037">
        <v>2013</v>
      </c>
      <c r="H3037" s="31" t="s">
        <v>293</v>
      </c>
      <c r="I3037" s="31" t="s">
        <v>293</v>
      </c>
      <c r="J3037" s="31" t="s">
        <v>293</v>
      </c>
      <c r="K3037" s="31" t="s">
        <v>293</v>
      </c>
      <c r="L3037" s="31" t="s">
        <v>293</v>
      </c>
      <c r="M3037" s="31" t="s">
        <v>293</v>
      </c>
      <c r="N3037" s="31" t="s">
        <v>293</v>
      </c>
      <c r="O3037" s="31" t="s">
        <v>293</v>
      </c>
    </row>
    <row r="3038" spans="1:15" x14ac:dyDescent="0.35">
      <c r="A3038" t="s">
        <v>34</v>
      </c>
      <c r="B3038" t="s">
        <v>34</v>
      </c>
      <c r="C3038" t="s">
        <v>41</v>
      </c>
      <c r="D3038" t="s">
        <v>52</v>
      </c>
      <c r="E3038" t="s">
        <v>97</v>
      </c>
      <c r="F3038" t="s">
        <v>292</v>
      </c>
      <c r="G3038">
        <v>2013</v>
      </c>
      <c r="H3038" s="31" t="s">
        <v>293</v>
      </c>
      <c r="I3038" s="31" t="s">
        <v>293</v>
      </c>
      <c r="J3038" s="31" t="s">
        <v>293</v>
      </c>
      <c r="K3038" s="31" t="s">
        <v>293</v>
      </c>
      <c r="L3038" s="31" t="s">
        <v>293</v>
      </c>
      <c r="M3038" s="31" t="s">
        <v>293</v>
      </c>
      <c r="N3038" s="31" t="s">
        <v>293</v>
      </c>
      <c r="O3038" s="31" t="s">
        <v>293</v>
      </c>
    </row>
    <row r="3039" spans="1:15" x14ac:dyDescent="0.35">
      <c r="A3039" t="s">
        <v>23</v>
      </c>
      <c r="B3039" t="s">
        <v>23</v>
      </c>
      <c r="C3039" t="s">
        <v>41</v>
      </c>
      <c r="D3039" t="s">
        <v>55</v>
      </c>
      <c r="E3039" t="s">
        <v>97</v>
      </c>
      <c r="F3039" t="s">
        <v>292</v>
      </c>
      <c r="G3039">
        <v>2013</v>
      </c>
      <c r="H3039" s="31" t="s">
        <v>293</v>
      </c>
      <c r="I3039" s="31" t="s">
        <v>293</v>
      </c>
      <c r="J3039" s="31" t="s">
        <v>293</v>
      </c>
      <c r="K3039" s="31" t="s">
        <v>293</v>
      </c>
      <c r="L3039" s="31" t="s">
        <v>293</v>
      </c>
      <c r="M3039" s="31" t="s">
        <v>293</v>
      </c>
      <c r="N3039" s="31" t="s">
        <v>293</v>
      </c>
      <c r="O3039" s="31" t="s">
        <v>293</v>
      </c>
    </row>
    <row r="3040" spans="1:15" x14ac:dyDescent="0.35">
      <c r="A3040" t="s">
        <v>34</v>
      </c>
      <c r="B3040" t="s">
        <v>34</v>
      </c>
      <c r="C3040" t="s">
        <v>57</v>
      </c>
      <c r="D3040" t="s">
        <v>58</v>
      </c>
      <c r="E3040" t="s">
        <v>97</v>
      </c>
      <c r="F3040" t="s">
        <v>292</v>
      </c>
      <c r="G3040">
        <v>2013</v>
      </c>
      <c r="H3040" s="31" t="s">
        <v>293</v>
      </c>
      <c r="I3040" s="31" t="s">
        <v>293</v>
      </c>
      <c r="J3040" s="31" t="s">
        <v>293</v>
      </c>
      <c r="K3040" s="31" t="s">
        <v>293</v>
      </c>
      <c r="L3040" s="31" t="s">
        <v>293</v>
      </c>
      <c r="M3040" s="31" t="s">
        <v>293</v>
      </c>
      <c r="N3040" s="31" t="s">
        <v>293</v>
      </c>
      <c r="O3040" s="31" t="s">
        <v>293</v>
      </c>
    </row>
    <row r="3041" spans="1:15" x14ac:dyDescent="0.35">
      <c r="A3041" t="s">
        <v>38</v>
      </c>
      <c r="B3041" t="s">
        <v>38</v>
      </c>
      <c r="C3041" t="s">
        <v>39</v>
      </c>
      <c r="D3041" t="s">
        <v>61</v>
      </c>
      <c r="E3041" t="s">
        <v>97</v>
      </c>
      <c r="F3041" t="s">
        <v>292</v>
      </c>
      <c r="G3041">
        <v>2013</v>
      </c>
      <c r="H3041" s="31" t="s">
        <v>293</v>
      </c>
      <c r="I3041" s="31" t="s">
        <v>293</v>
      </c>
      <c r="J3041" s="31" t="s">
        <v>293</v>
      </c>
      <c r="K3041" s="31" t="s">
        <v>293</v>
      </c>
      <c r="L3041" s="31" t="s">
        <v>293</v>
      </c>
      <c r="M3041" s="31" t="s">
        <v>293</v>
      </c>
      <c r="N3041" s="31" t="s">
        <v>293</v>
      </c>
      <c r="O3041" s="31" t="s">
        <v>293</v>
      </c>
    </row>
    <row r="3042" spans="1:15" x14ac:dyDescent="0.35">
      <c r="A3042" t="s">
        <v>34</v>
      </c>
      <c r="B3042" t="s">
        <v>34</v>
      </c>
      <c r="C3042" t="s">
        <v>41</v>
      </c>
      <c r="D3042" t="s">
        <v>75</v>
      </c>
      <c r="E3042" t="s">
        <v>97</v>
      </c>
      <c r="F3042" t="s">
        <v>292</v>
      </c>
      <c r="G3042">
        <v>2013</v>
      </c>
      <c r="H3042" s="31" t="s">
        <v>293</v>
      </c>
      <c r="I3042" s="31" t="s">
        <v>293</v>
      </c>
      <c r="J3042" s="31" t="s">
        <v>293</v>
      </c>
      <c r="K3042" s="31" t="s">
        <v>293</v>
      </c>
      <c r="L3042" s="31" t="s">
        <v>293</v>
      </c>
      <c r="M3042" s="31" t="s">
        <v>293</v>
      </c>
      <c r="N3042" s="31" t="s">
        <v>293</v>
      </c>
      <c r="O3042" s="31" t="s">
        <v>293</v>
      </c>
    </row>
    <row r="3043" spans="1:15" x14ac:dyDescent="0.35">
      <c r="A3043" t="s">
        <v>23</v>
      </c>
      <c r="B3043" t="s">
        <v>23</v>
      </c>
      <c r="C3043" t="s">
        <v>41</v>
      </c>
      <c r="D3043" t="s">
        <v>90</v>
      </c>
      <c r="E3043" t="s">
        <v>97</v>
      </c>
      <c r="F3043" t="s">
        <v>292</v>
      </c>
      <c r="G3043">
        <v>2013</v>
      </c>
      <c r="H3043" s="31" t="s">
        <v>293</v>
      </c>
      <c r="I3043" s="31" t="s">
        <v>293</v>
      </c>
      <c r="J3043" s="31" t="s">
        <v>293</v>
      </c>
      <c r="K3043" s="31" t="s">
        <v>293</v>
      </c>
      <c r="L3043" s="31" t="s">
        <v>293</v>
      </c>
      <c r="M3043" s="31" t="s">
        <v>293</v>
      </c>
      <c r="N3043" s="31" t="s">
        <v>293</v>
      </c>
      <c r="O3043" s="31" t="s">
        <v>293</v>
      </c>
    </row>
    <row r="3044" spans="1:15" x14ac:dyDescent="0.35">
      <c r="A3044" t="s">
        <v>23</v>
      </c>
      <c r="B3044" t="s">
        <v>23</v>
      </c>
      <c r="C3044" t="s">
        <v>41</v>
      </c>
      <c r="D3044" t="s">
        <v>93</v>
      </c>
      <c r="E3044" t="s">
        <v>97</v>
      </c>
      <c r="F3044" t="s">
        <v>292</v>
      </c>
      <c r="G3044">
        <v>2013</v>
      </c>
      <c r="H3044" s="31" t="s">
        <v>293</v>
      </c>
      <c r="I3044" s="31" t="s">
        <v>293</v>
      </c>
      <c r="J3044" s="31" t="s">
        <v>293</v>
      </c>
      <c r="K3044" s="31" t="s">
        <v>293</v>
      </c>
      <c r="L3044" s="31" t="s">
        <v>293</v>
      </c>
      <c r="M3044" s="31" t="s">
        <v>293</v>
      </c>
      <c r="N3044" s="31" t="s">
        <v>293</v>
      </c>
      <c r="O3044" s="31" t="s">
        <v>293</v>
      </c>
    </row>
    <row r="3045" spans="1:15" x14ac:dyDescent="0.35">
      <c r="A3045" t="s">
        <v>34</v>
      </c>
      <c r="B3045" t="s">
        <v>34</v>
      </c>
      <c r="C3045" t="s">
        <v>41</v>
      </c>
      <c r="D3045" t="s">
        <v>94</v>
      </c>
      <c r="E3045" t="s">
        <v>97</v>
      </c>
      <c r="F3045" t="s">
        <v>292</v>
      </c>
      <c r="G3045">
        <v>2013</v>
      </c>
      <c r="H3045" s="31" t="s">
        <v>293</v>
      </c>
      <c r="I3045" s="31" t="s">
        <v>293</v>
      </c>
      <c r="J3045" s="31" t="s">
        <v>293</v>
      </c>
      <c r="K3045" s="31" t="s">
        <v>293</v>
      </c>
      <c r="L3045" s="31" t="s">
        <v>293</v>
      </c>
      <c r="M3045" s="31" t="s">
        <v>293</v>
      </c>
      <c r="N3045" s="31" t="s">
        <v>293</v>
      </c>
      <c r="O3045" s="31" t="s">
        <v>293</v>
      </c>
    </row>
    <row r="3046" spans="1:15" x14ac:dyDescent="0.35">
      <c r="A3046" t="s">
        <v>23</v>
      </c>
      <c r="B3046" t="s">
        <v>23</v>
      </c>
      <c r="C3046" t="s">
        <v>41</v>
      </c>
      <c r="D3046" t="s">
        <v>99</v>
      </c>
      <c r="E3046" t="s">
        <v>97</v>
      </c>
      <c r="F3046" t="s">
        <v>292</v>
      </c>
      <c r="G3046">
        <v>2013</v>
      </c>
      <c r="H3046" s="31" t="s">
        <v>293</v>
      </c>
      <c r="I3046" s="31" t="s">
        <v>293</v>
      </c>
      <c r="J3046" s="31" t="s">
        <v>293</v>
      </c>
      <c r="K3046" s="31" t="s">
        <v>293</v>
      </c>
      <c r="L3046" s="31" t="s">
        <v>293</v>
      </c>
      <c r="M3046" s="31" t="s">
        <v>293</v>
      </c>
      <c r="N3046" s="31" t="s">
        <v>293</v>
      </c>
      <c r="O3046" s="31" t="s">
        <v>293</v>
      </c>
    </row>
    <row r="3047" spans="1:15" x14ac:dyDescent="0.35">
      <c r="A3047" t="s">
        <v>23</v>
      </c>
      <c r="B3047" t="s">
        <v>23</v>
      </c>
      <c r="C3047" t="s">
        <v>41</v>
      </c>
      <c r="D3047" t="s">
        <v>100</v>
      </c>
      <c r="E3047" t="s">
        <v>97</v>
      </c>
      <c r="F3047" t="s">
        <v>292</v>
      </c>
      <c r="G3047">
        <v>2013</v>
      </c>
      <c r="H3047" s="31" t="s">
        <v>293</v>
      </c>
      <c r="I3047" s="31" t="s">
        <v>293</v>
      </c>
      <c r="J3047" s="31" t="s">
        <v>293</v>
      </c>
      <c r="K3047" s="31" t="s">
        <v>293</v>
      </c>
      <c r="L3047" s="31" t="s">
        <v>293</v>
      </c>
      <c r="M3047" s="31" t="s">
        <v>293</v>
      </c>
      <c r="N3047" s="31" t="s">
        <v>293</v>
      </c>
      <c r="O3047" s="31" t="s">
        <v>293</v>
      </c>
    </row>
    <row r="3048" spans="1:15" x14ac:dyDescent="0.35">
      <c r="A3048" t="s">
        <v>27</v>
      </c>
      <c r="B3048" t="s">
        <v>27</v>
      </c>
      <c r="C3048" t="s">
        <v>41</v>
      </c>
      <c r="D3048" t="s">
        <v>103</v>
      </c>
      <c r="E3048" t="s">
        <v>97</v>
      </c>
      <c r="F3048" t="s">
        <v>292</v>
      </c>
      <c r="G3048">
        <v>2013</v>
      </c>
      <c r="H3048" s="31" t="s">
        <v>293</v>
      </c>
      <c r="I3048" s="31" t="s">
        <v>293</v>
      </c>
      <c r="J3048" s="31" t="s">
        <v>293</v>
      </c>
      <c r="K3048" s="31" t="s">
        <v>293</v>
      </c>
      <c r="L3048" s="31" t="s">
        <v>293</v>
      </c>
      <c r="M3048" s="31" t="s">
        <v>293</v>
      </c>
      <c r="N3048" s="31" t="s">
        <v>293</v>
      </c>
      <c r="O3048" s="31" t="s">
        <v>293</v>
      </c>
    </row>
    <row r="3049" spans="1:15" x14ac:dyDescent="0.35">
      <c r="A3049" t="s">
        <v>23</v>
      </c>
      <c r="B3049" t="s">
        <v>23</v>
      </c>
      <c r="C3049" t="s">
        <v>41</v>
      </c>
      <c r="D3049" t="s">
        <v>124</v>
      </c>
      <c r="E3049" t="s">
        <v>97</v>
      </c>
      <c r="F3049" t="s">
        <v>292</v>
      </c>
      <c r="G3049">
        <v>2013</v>
      </c>
      <c r="H3049" s="31" t="s">
        <v>293</v>
      </c>
      <c r="I3049" s="31" t="s">
        <v>293</v>
      </c>
      <c r="J3049" s="31" t="s">
        <v>293</v>
      </c>
      <c r="K3049" s="31" t="s">
        <v>293</v>
      </c>
      <c r="L3049" s="31" t="s">
        <v>293</v>
      </c>
      <c r="M3049" s="31" t="s">
        <v>293</v>
      </c>
      <c r="N3049" s="31" t="s">
        <v>293</v>
      </c>
      <c r="O3049" s="31" t="s">
        <v>293</v>
      </c>
    </row>
    <row r="3050" spans="1:15" x14ac:dyDescent="0.35">
      <c r="A3050" t="s">
        <v>23</v>
      </c>
      <c r="B3050" t="s">
        <v>23</v>
      </c>
      <c r="C3050" t="s">
        <v>41</v>
      </c>
      <c r="D3050" t="s">
        <v>128</v>
      </c>
      <c r="E3050" t="s">
        <v>97</v>
      </c>
      <c r="F3050" t="s">
        <v>292</v>
      </c>
      <c r="G3050">
        <v>2013</v>
      </c>
      <c r="H3050" s="31" t="s">
        <v>293</v>
      </c>
      <c r="I3050" s="31" t="s">
        <v>293</v>
      </c>
      <c r="J3050" s="31" t="s">
        <v>293</v>
      </c>
      <c r="K3050" s="31" t="s">
        <v>293</v>
      </c>
      <c r="L3050" s="31" t="s">
        <v>293</v>
      </c>
      <c r="M3050" s="31" t="s">
        <v>293</v>
      </c>
      <c r="N3050" s="31" t="s">
        <v>293</v>
      </c>
      <c r="O3050" s="31" t="s">
        <v>293</v>
      </c>
    </row>
    <row r="3051" spans="1:15" x14ac:dyDescent="0.35">
      <c r="A3051" t="s">
        <v>16</v>
      </c>
      <c r="B3051" t="s">
        <v>16</v>
      </c>
      <c r="C3051" t="s">
        <v>41</v>
      </c>
      <c r="D3051" t="s">
        <v>133</v>
      </c>
      <c r="E3051" t="s">
        <v>97</v>
      </c>
      <c r="F3051" t="s">
        <v>292</v>
      </c>
      <c r="G3051">
        <v>2013</v>
      </c>
      <c r="H3051" s="31" t="s">
        <v>293</v>
      </c>
      <c r="I3051" s="31" t="s">
        <v>293</v>
      </c>
      <c r="J3051" s="31" t="s">
        <v>293</v>
      </c>
      <c r="K3051" s="31" t="s">
        <v>293</v>
      </c>
      <c r="L3051" s="31" t="s">
        <v>293</v>
      </c>
      <c r="M3051" s="31" t="s">
        <v>293</v>
      </c>
      <c r="N3051" s="31" t="s">
        <v>293</v>
      </c>
      <c r="O3051" s="31" t="s">
        <v>293</v>
      </c>
    </row>
    <row r="3052" spans="1:15" x14ac:dyDescent="0.35">
      <c r="A3052" t="s">
        <v>27</v>
      </c>
      <c r="B3052" t="s">
        <v>27</v>
      </c>
      <c r="C3052" t="s">
        <v>41</v>
      </c>
      <c r="D3052" t="s">
        <v>135</v>
      </c>
      <c r="E3052" t="s">
        <v>97</v>
      </c>
      <c r="F3052" t="s">
        <v>292</v>
      </c>
      <c r="G3052">
        <v>2013</v>
      </c>
      <c r="H3052" s="31" t="s">
        <v>293</v>
      </c>
      <c r="I3052" s="31" t="s">
        <v>293</v>
      </c>
      <c r="J3052" s="31" t="s">
        <v>293</v>
      </c>
      <c r="K3052" s="31" t="s">
        <v>293</v>
      </c>
      <c r="L3052" s="31" t="s">
        <v>293</v>
      </c>
      <c r="M3052" s="31" t="s">
        <v>293</v>
      </c>
      <c r="N3052" s="31" t="s">
        <v>293</v>
      </c>
      <c r="O3052" s="31" t="s">
        <v>293</v>
      </c>
    </row>
    <row r="3053" spans="1:15" x14ac:dyDescent="0.35">
      <c r="A3053" t="s">
        <v>23</v>
      </c>
      <c r="B3053" t="s">
        <v>23</v>
      </c>
      <c r="C3053" t="s">
        <v>41</v>
      </c>
      <c r="D3053" t="s">
        <v>146</v>
      </c>
      <c r="E3053" t="s">
        <v>97</v>
      </c>
      <c r="F3053" t="s">
        <v>292</v>
      </c>
      <c r="G3053">
        <v>2013</v>
      </c>
      <c r="H3053" s="31" t="s">
        <v>293</v>
      </c>
      <c r="I3053" s="31" t="s">
        <v>293</v>
      </c>
      <c r="J3053" s="31" t="s">
        <v>293</v>
      </c>
      <c r="K3053" s="31" t="s">
        <v>293</v>
      </c>
      <c r="L3053" s="31" t="s">
        <v>293</v>
      </c>
      <c r="M3053" s="31" t="s">
        <v>293</v>
      </c>
      <c r="N3053" s="31" t="s">
        <v>293</v>
      </c>
      <c r="O3053" s="31" t="s">
        <v>293</v>
      </c>
    </row>
    <row r="3054" spans="1:15" x14ac:dyDescent="0.35">
      <c r="A3054" t="s">
        <v>38</v>
      </c>
      <c r="B3054" t="s">
        <v>38</v>
      </c>
      <c r="C3054" t="s">
        <v>39</v>
      </c>
      <c r="D3054" t="s">
        <v>184</v>
      </c>
      <c r="E3054" t="s">
        <v>97</v>
      </c>
      <c r="F3054" t="s">
        <v>292</v>
      </c>
      <c r="G3054">
        <v>2013</v>
      </c>
      <c r="H3054" s="31" t="s">
        <v>293</v>
      </c>
      <c r="I3054" s="31" t="s">
        <v>293</v>
      </c>
      <c r="J3054" s="31" t="s">
        <v>293</v>
      </c>
      <c r="K3054" s="31" t="s">
        <v>293</v>
      </c>
      <c r="L3054" s="31" t="s">
        <v>293</v>
      </c>
      <c r="M3054" s="31" t="s">
        <v>293</v>
      </c>
      <c r="N3054" s="31" t="s">
        <v>293</v>
      </c>
      <c r="O3054" s="31" t="s">
        <v>293</v>
      </c>
    </row>
    <row r="3055" spans="1:15" x14ac:dyDescent="0.35">
      <c r="A3055" t="s">
        <v>38</v>
      </c>
      <c r="B3055" t="s">
        <v>38</v>
      </c>
      <c r="C3055" t="s">
        <v>39</v>
      </c>
      <c r="D3055" t="s">
        <v>39</v>
      </c>
      <c r="E3055" t="s">
        <v>97</v>
      </c>
      <c r="F3055" t="s">
        <v>292</v>
      </c>
      <c r="G3055">
        <v>2013</v>
      </c>
      <c r="H3055" s="31" t="s">
        <v>293</v>
      </c>
      <c r="I3055" s="31" t="s">
        <v>293</v>
      </c>
      <c r="J3055" s="31" t="s">
        <v>293</v>
      </c>
      <c r="K3055" s="31" t="s">
        <v>293</v>
      </c>
      <c r="L3055" s="31" t="s">
        <v>293</v>
      </c>
      <c r="M3055" s="31" t="s">
        <v>293</v>
      </c>
      <c r="N3055" s="31" t="s">
        <v>293</v>
      </c>
      <c r="O3055" s="31" t="s">
        <v>293</v>
      </c>
    </row>
    <row r="3056" spans="1:15" x14ac:dyDescent="0.35">
      <c r="A3056" t="s">
        <v>27</v>
      </c>
      <c r="B3056" t="s">
        <v>27</v>
      </c>
      <c r="C3056" t="s">
        <v>41</v>
      </c>
      <c r="D3056" t="s">
        <v>194</v>
      </c>
      <c r="E3056" t="s">
        <v>97</v>
      </c>
      <c r="F3056" t="s">
        <v>292</v>
      </c>
      <c r="G3056">
        <v>2013</v>
      </c>
      <c r="H3056" s="31" t="s">
        <v>293</v>
      </c>
      <c r="I3056" s="31" t="s">
        <v>293</v>
      </c>
      <c r="J3056" s="31" t="s">
        <v>293</v>
      </c>
      <c r="K3056" s="31" t="s">
        <v>293</v>
      </c>
      <c r="L3056" s="31" t="s">
        <v>293</v>
      </c>
      <c r="M3056" s="31" t="s">
        <v>293</v>
      </c>
      <c r="N3056" s="31" t="s">
        <v>293</v>
      </c>
      <c r="O3056" s="31" t="s">
        <v>293</v>
      </c>
    </row>
    <row r="3057" spans="1:15" x14ac:dyDescent="0.35">
      <c r="A3057" t="s">
        <v>34</v>
      </c>
      <c r="B3057" t="s">
        <v>34</v>
      </c>
      <c r="C3057" t="s">
        <v>41</v>
      </c>
      <c r="D3057" t="s">
        <v>206</v>
      </c>
      <c r="E3057" t="s">
        <v>97</v>
      </c>
      <c r="F3057" t="s">
        <v>292</v>
      </c>
      <c r="G3057">
        <v>2013</v>
      </c>
      <c r="H3057" s="31" t="s">
        <v>293</v>
      </c>
      <c r="I3057" s="31" t="s">
        <v>293</v>
      </c>
      <c r="J3057" s="31" t="s">
        <v>293</v>
      </c>
      <c r="K3057" s="31" t="s">
        <v>293</v>
      </c>
      <c r="L3057" s="31" t="s">
        <v>293</v>
      </c>
      <c r="M3057" s="31" t="s">
        <v>293</v>
      </c>
      <c r="N3057" s="31" t="s">
        <v>293</v>
      </c>
      <c r="O3057" s="31" t="s">
        <v>293</v>
      </c>
    </row>
    <row r="3058" spans="1:15" x14ac:dyDescent="0.35">
      <c r="A3058" t="s">
        <v>34</v>
      </c>
      <c r="B3058" t="s">
        <v>34</v>
      </c>
      <c r="C3058" t="s">
        <v>41</v>
      </c>
      <c r="D3058" t="s">
        <v>241</v>
      </c>
      <c r="E3058" t="s">
        <v>97</v>
      </c>
      <c r="F3058" t="s">
        <v>292</v>
      </c>
      <c r="G3058">
        <v>2013</v>
      </c>
      <c r="H3058" s="31" t="s">
        <v>293</v>
      </c>
      <c r="I3058" s="31" t="s">
        <v>293</v>
      </c>
      <c r="J3058" s="31" t="s">
        <v>293</v>
      </c>
      <c r="K3058" s="31" t="s">
        <v>293</v>
      </c>
      <c r="L3058" s="31" t="s">
        <v>293</v>
      </c>
      <c r="M3058" s="31" t="s">
        <v>293</v>
      </c>
      <c r="N3058" s="31" t="s">
        <v>293</v>
      </c>
      <c r="O3058" s="31" t="s">
        <v>293</v>
      </c>
    </row>
    <row r="3059" spans="1:15" x14ac:dyDescent="0.35">
      <c r="A3059" t="s">
        <v>23</v>
      </c>
      <c r="B3059" t="s">
        <v>23</v>
      </c>
      <c r="C3059" t="s">
        <v>41</v>
      </c>
      <c r="D3059" t="s">
        <v>242</v>
      </c>
      <c r="E3059" t="s">
        <v>97</v>
      </c>
      <c r="F3059" t="s">
        <v>292</v>
      </c>
      <c r="G3059">
        <v>2013</v>
      </c>
      <c r="H3059" s="31" t="s">
        <v>293</v>
      </c>
      <c r="I3059" s="31" t="s">
        <v>293</v>
      </c>
      <c r="J3059" s="31" t="s">
        <v>293</v>
      </c>
      <c r="K3059" s="31" t="s">
        <v>293</v>
      </c>
      <c r="L3059" s="31" t="s">
        <v>293</v>
      </c>
      <c r="M3059" s="31" t="s">
        <v>293</v>
      </c>
      <c r="N3059" s="31" t="s">
        <v>293</v>
      </c>
      <c r="O3059" s="31" t="s">
        <v>293</v>
      </c>
    </row>
    <row r="3060" spans="1:15" x14ac:dyDescent="0.35">
      <c r="A3060" t="s">
        <v>23</v>
      </c>
      <c r="B3060" t="s">
        <v>23</v>
      </c>
      <c r="C3060" t="s">
        <v>41</v>
      </c>
      <c r="D3060" t="s">
        <v>243</v>
      </c>
      <c r="E3060" t="s">
        <v>97</v>
      </c>
      <c r="F3060" t="s">
        <v>292</v>
      </c>
      <c r="G3060">
        <v>2013</v>
      </c>
      <c r="H3060" s="31" t="s">
        <v>293</v>
      </c>
      <c r="I3060" s="31" t="s">
        <v>293</v>
      </c>
      <c r="J3060" s="31" t="s">
        <v>293</v>
      </c>
      <c r="K3060" s="31" t="s">
        <v>293</v>
      </c>
      <c r="L3060" s="31" t="s">
        <v>293</v>
      </c>
      <c r="M3060" s="31" t="s">
        <v>293</v>
      </c>
      <c r="N3060" s="31" t="s">
        <v>293</v>
      </c>
      <c r="O3060" s="31" t="s">
        <v>293</v>
      </c>
    </row>
    <row r="3061" spans="1:15" x14ac:dyDescent="0.35">
      <c r="A3061" t="s">
        <v>34</v>
      </c>
      <c r="B3061" t="s">
        <v>34</v>
      </c>
      <c r="C3061" t="s">
        <v>41</v>
      </c>
      <c r="D3061" t="s">
        <v>231</v>
      </c>
      <c r="E3061" t="s">
        <v>97</v>
      </c>
      <c r="F3061" t="s">
        <v>292</v>
      </c>
      <c r="G3061">
        <v>2013</v>
      </c>
      <c r="H3061" s="31" t="s">
        <v>293</v>
      </c>
      <c r="I3061" s="31" t="s">
        <v>293</v>
      </c>
      <c r="J3061" s="31" t="s">
        <v>293</v>
      </c>
      <c r="K3061" s="31" t="s">
        <v>293</v>
      </c>
      <c r="L3061" s="31" t="s">
        <v>293</v>
      </c>
      <c r="M3061" s="31" t="s">
        <v>293</v>
      </c>
      <c r="N3061" s="31" t="s">
        <v>293</v>
      </c>
      <c r="O3061" s="31" t="s">
        <v>293</v>
      </c>
    </row>
    <row r="3062" spans="1:15" x14ac:dyDescent="0.35">
      <c r="A3062" t="s">
        <v>34</v>
      </c>
      <c r="B3062" t="s">
        <v>34</v>
      </c>
      <c r="C3062" t="s">
        <v>41</v>
      </c>
      <c r="D3062" t="s">
        <v>256</v>
      </c>
      <c r="E3062" t="s">
        <v>97</v>
      </c>
      <c r="F3062" t="s">
        <v>292</v>
      </c>
      <c r="G3062">
        <v>2013</v>
      </c>
      <c r="H3062" s="31" t="s">
        <v>293</v>
      </c>
      <c r="I3062" s="31" t="s">
        <v>293</v>
      </c>
      <c r="J3062" s="31" t="s">
        <v>293</v>
      </c>
      <c r="K3062" s="31" t="s">
        <v>293</v>
      </c>
      <c r="L3062" s="31" t="s">
        <v>293</v>
      </c>
      <c r="M3062" s="31" t="s">
        <v>293</v>
      </c>
      <c r="N3062" s="31" t="s">
        <v>293</v>
      </c>
      <c r="O3062" s="31" t="s">
        <v>293</v>
      </c>
    </row>
    <row r="3063" spans="1:15" x14ac:dyDescent="0.35">
      <c r="A3063" t="s">
        <v>34</v>
      </c>
      <c r="B3063" t="s">
        <v>34</v>
      </c>
      <c r="C3063" t="s">
        <v>41</v>
      </c>
      <c r="D3063" t="s">
        <v>260</v>
      </c>
      <c r="E3063" t="s">
        <v>97</v>
      </c>
      <c r="F3063" t="s">
        <v>292</v>
      </c>
      <c r="G3063">
        <v>2013</v>
      </c>
      <c r="H3063" s="31" t="s">
        <v>293</v>
      </c>
      <c r="I3063" s="31" t="s">
        <v>293</v>
      </c>
      <c r="J3063" s="31" t="s">
        <v>293</v>
      </c>
      <c r="K3063" s="31" t="s">
        <v>293</v>
      </c>
      <c r="L3063" s="31" t="s">
        <v>293</v>
      </c>
      <c r="M3063" s="31" t="s">
        <v>293</v>
      </c>
      <c r="N3063" s="31" t="s">
        <v>293</v>
      </c>
      <c r="O3063" s="31" t="s">
        <v>293</v>
      </c>
    </row>
    <row r="3064" spans="1:15" x14ac:dyDescent="0.35">
      <c r="A3064" t="s">
        <v>38</v>
      </c>
      <c r="B3064" t="s">
        <v>38</v>
      </c>
      <c r="C3064" t="s">
        <v>39</v>
      </c>
      <c r="D3064" t="s">
        <v>66</v>
      </c>
      <c r="E3064" t="s">
        <v>97</v>
      </c>
      <c r="F3064" t="s">
        <v>292</v>
      </c>
      <c r="G3064">
        <v>2013</v>
      </c>
      <c r="H3064" s="31" t="s">
        <v>293</v>
      </c>
      <c r="I3064" s="31" t="s">
        <v>293</v>
      </c>
      <c r="J3064" s="31" t="s">
        <v>293</v>
      </c>
      <c r="K3064" s="31" t="s">
        <v>293</v>
      </c>
      <c r="L3064" s="31" t="s">
        <v>293</v>
      </c>
      <c r="M3064" s="31" t="s">
        <v>293</v>
      </c>
      <c r="N3064" s="31" t="s">
        <v>293</v>
      </c>
      <c r="O3064" s="31" t="s">
        <v>293</v>
      </c>
    </row>
    <row r="3065" spans="1:15" x14ac:dyDescent="0.35">
      <c r="A3065" t="s">
        <v>38</v>
      </c>
      <c r="B3065" t="s">
        <v>38</v>
      </c>
      <c r="C3065" t="s">
        <v>39</v>
      </c>
      <c r="D3065" t="s">
        <v>267</v>
      </c>
      <c r="E3065" t="s">
        <v>97</v>
      </c>
      <c r="F3065" t="s">
        <v>292</v>
      </c>
      <c r="G3065">
        <v>2013</v>
      </c>
      <c r="H3065" s="31" t="s">
        <v>293</v>
      </c>
      <c r="I3065" s="31" t="s">
        <v>293</v>
      </c>
      <c r="J3065" s="31" t="s">
        <v>293</v>
      </c>
      <c r="K3065" s="31" t="s">
        <v>293</v>
      </c>
      <c r="L3065" s="31" t="s">
        <v>293</v>
      </c>
      <c r="M3065" s="31" t="s">
        <v>293</v>
      </c>
      <c r="N3065" s="31" t="s">
        <v>293</v>
      </c>
      <c r="O3065" s="31" t="s">
        <v>293</v>
      </c>
    </row>
    <row r="3066" spans="1:15" x14ac:dyDescent="0.35">
      <c r="A3066" t="s">
        <v>23</v>
      </c>
      <c r="B3066" t="s">
        <v>23</v>
      </c>
      <c r="C3066" t="s">
        <v>41</v>
      </c>
      <c r="D3066" t="s">
        <v>43</v>
      </c>
      <c r="E3066" t="s">
        <v>97</v>
      </c>
      <c r="F3066" t="s">
        <v>292</v>
      </c>
      <c r="G3066">
        <v>2013</v>
      </c>
      <c r="H3066" s="31">
        <v>343.08199999999999</v>
      </c>
      <c r="I3066" s="31" t="s">
        <v>293</v>
      </c>
      <c r="J3066" s="31" t="s">
        <v>293</v>
      </c>
      <c r="K3066" s="31">
        <v>4.6280000000000001</v>
      </c>
      <c r="L3066" s="31" t="s">
        <v>293</v>
      </c>
      <c r="M3066" s="31" t="s">
        <v>293</v>
      </c>
      <c r="N3066" s="31" t="s">
        <v>293</v>
      </c>
      <c r="O3066" s="31" t="s">
        <v>293</v>
      </c>
    </row>
    <row r="3067" spans="1:15" x14ac:dyDescent="0.35">
      <c r="A3067" t="s">
        <v>27</v>
      </c>
      <c r="B3067" t="s">
        <v>27</v>
      </c>
      <c r="C3067" t="s">
        <v>41</v>
      </c>
      <c r="D3067" t="s">
        <v>60</v>
      </c>
      <c r="E3067" t="s">
        <v>97</v>
      </c>
      <c r="F3067" t="s">
        <v>292</v>
      </c>
      <c r="G3067">
        <v>2013</v>
      </c>
      <c r="H3067" s="31" t="s">
        <v>293</v>
      </c>
      <c r="I3067" s="31" t="s">
        <v>293</v>
      </c>
      <c r="J3067" s="31" t="s">
        <v>293</v>
      </c>
      <c r="K3067" s="31" t="s">
        <v>293</v>
      </c>
      <c r="L3067" s="31" t="s">
        <v>293</v>
      </c>
      <c r="M3067" s="31" t="s">
        <v>293</v>
      </c>
      <c r="N3067" s="31" t="s">
        <v>293</v>
      </c>
      <c r="O3067" s="31" t="s">
        <v>293</v>
      </c>
    </row>
    <row r="3068" spans="1:15" x14ac:dyDescent="0.35">
      <c r="A3068" t="s">
        <v>23</v>
      </c>
      <c r="B3068" t="s">
        <v>23</v>
      </c>
      <c r="C3068" t="s">
        <v>41</v>
      </c>
      <c r="D3068" t="s">
        <v>64</v>
      </c>
      <c r="E3068" t="s">
        <v>97</v>
      </c>
      <c r="F3068" t="s">
        <v>292</v>
      </c>
      <c r="G3068">
        <v>2013</v>
      </c>
      <c r="H3068" s="31">
        <v>1730.7439999999999</v>
      </c>
      <c r="I3068" s="31" t="s">
        <v>293</v>
      </c>
      <c r="J3068" s="31" t="s">
        <v>293</v>
      </c>
      <c r="K3068" s="31">
        <v>73.337999999999994</v>
      </c>
      <c r="L3068" s="31" t="s">
        <v>293</v>
      </c>
      <c r="M3068" s="31" t="s">
        <v>293</v>
      </c>
      <c r="N3068" s="31" t="s">
        <v>293</v>
      </c>
      <c r="O3068" s="31" t="s">
        <v>293</v>
      </c>
    </row>
    <row r="3069" spans="1:15" x14ac:dyDescent="0.35">
      <c r="A3069" t="s">
        <v>23</v>
      </c>
      <c r="B3069" t="s">
        <v>23</v>
      </c>
      <c r="C3069" t="s">
        <v>41</v>
      </c>
      <c r="D3069" t="s">
        <v>85</v>
      </c>
      <c r="E3069" t="s">
        <v>97</v>
      </c>
      <c r="F3069" t="s">
        <v>292</v>
      </c>
      <c r="G3069">
        <v>2013</v>
      </c>
      <c r="H3069" s="31" t="s">
        <v>293</v>
      </c>
      <c r="I3069" s="31" t="s">
        <v>293</v>
      </c>
      <c r="J3069" s="31" t="s">
        <v>293</v>
      </c>
      <c r="K3069" s="31" t="s">
        <v>293</v>
      </c>
      <c r="L3069" s="31" t="s">
        <v>293</v>
      </c>
      <c r="M3069" s="31" t="s">
        <v>293</v>
      </c>
      <c r="N3069" s="31" t="s">
        <v>293</v>
      </c>
      <c r="O3069" s="31" t="s">
        <v>293</v>
      </c>
    </row>
    <row r="3070" spans="1:15" x14ac:dyDescent="0.35">
      <c r="A3070" t="s">
        <v>23</v>
      </c>
      <c r="B3070" t="s">
        <v>23</v>
      </c>
      <c r="C3070" t="s">
        <v>41</v>
      </c>
      <c r="D3070" t="s">
        <v>101</v>
      </c>
      <c r="E3070" t="s">
        <v>97</v>
      </c>
      <c r="F3070" t="s">
        <v>292</v>
      </c>
      <c r="G3070">
        <v>2013</v>
      </c>
      <c r="H3070" s="31" t="s">
        <v>293</v>
      </c>
      <c r="I3070" s="31" t="s">
        <v>293</v>
      </c>
      <c r="J3070" s="31" t="s">
        <v>293</v>
      </c>
      <c r="K3070" s="31" t="s">
        <v>293</v>
      </c>
      <c r="L3070" s="31" t="s">
        <v>293</v>
      </c>
      <c r="M3070" s="31" t="s">
        <v>293</v>
      </c>
      <c r="N3070" s="31" t="s">
        <v>293</v>
      </c>
      <c r="O3070" s="31" t="s">
        <v>293</v>
      </c>
    </row>
    <row r="3071" spans="1:15" x14ac:dyDescent="0.35">
      <c r="A3071" t="s">
        <v>38</v>
      </c>
      <c r="B3071" t="s">
        <v>38</v>
      </c>
      <c r="C3071" t="s">
        <v>39</v>
      </c>
      <c r="D3071" t="s">
        <v>201</v>
      </c>
      <c r="E3071" t="s">
        <v>97</v>
      </c>
      <c r="F3071" t="s">
        <v>292</v>
      </c>
      <c r="G3071">
        <v>2013</v>
      </c>
      <c r="H3071" s="31" t="s">
        <v>293</v>
      </c>
      <c r="I3071" s="31" t="s">
        <v>293</v>
      </c>
      <c r="J3071" s="31" t="s">
        <v>293</v>
      </c>
      <c r="K3071" s="31" t="s">
        <v>293</v>
      </c>
      <c r="L3071" s="31" t="s">
        <v>293</v>
      </c>
      <c r="M3071" s="31" t="s">
        <v>293</v>
      </c>
      <c r="N3071" s="31" t="s">
        <v>293</v>
      </c>
      <c r="O3071" s="31" t="s">
        <v>293</v>
      </c>
    </row>
    <row r="3072" spans="1:15" x14ac:dyDescent="0.35">
      <c r="A3072" t="s">
        <v>23</v>
      </c>
      <c r="B3072" t="s">
        <v>23</v>
      </c>
      <c r="C3072" t="s">
        <v>41</v>
      </c>
      <c r="D3072" t="s">
        <v>132</v>
      </c>
      <c r="E3072" t="s">
        <v>97</v>
      </c>
      <c r="F3072" t="s">
        <v>292</v>
      </c>
      <c r="G3072">
        <v>2013</v>
      </c>
      <c r="H3072" s="31" t="s">
        <v>293</v>
      </c>
      <c r="I3072" s="31" t="s">
        <v>293</v>
      </c>
      <c r="J3072" s="31" t="s">
        <v>293</v>
      </c>
      <c r="K3072" s="31" t="s">
        <v>293</v>
      </c>
      <c r="L3072" s="31" t="s">
        <v>293</v>
      </c>
      <c r="M3072" s="31" t="s">
        <v>293</v>
      </c>
      <c r="N3072" s="31" t="s">
        <v>293</v>
      </c>
      <c r="O3072" s="31" t="s">
        <v>293</v>
      </c>
    </row>
    <row r="3073" spans="1:15" x14ac:dyDescent="0.35">
      <c r="A3073" t="s">
        <v>23</v>
      </c>
      <c r="B3073" t="s">
        <v>23</v>
      </c>
      <c r="C3073" t="s">
        <v>41</v>
      </c>
      <c r="D3073" t="s">
        <v>208</v>
      </c>
      <c r="E3073" t="s">
        <v>97</v>
      </c>
      <c r="F3073" t="s">
        <v>292</v>
      </c>
      <c r="G3073">
        <v>2013</v>
      </c>
      <c r="H3073" s="31" t="s">
        <v>293</v>
      </c>
      <c r="I3073" s="31" t="s">
        <v>293</v>
      </c>
      <c r="J3073" s="31" t="s">
        <v>293</v>
      </c>
      <c r="K3073" s="31" t="s">
        <v>293</v>
      </c>
      <c r="L3073" s="31" t="s">
        <v>293</v>
      </c>
      <c r="M3073" s="31" t="s">
        <v>293</v>
      </c>
      <c r="N3073" s="31" t="s">
        <v>293</v>
      </c>
      <c r="O3073" s="31" t="s">
        <v>293</v>
      </c>
    </row>
    <row r="3074" spans="1:15" x14ac:dyDescent="0.35">
      <c r="A3074" t="s">
        <v>23</v>
      </c>
      <c r="B3074" t="s">
        <v>23</v>
      </c>
      <c r="C3074" t="s">
        <v>41</v>
      </c>
      <c r="D3074" t="s">
        <v>209</v>
      </c>
      <c r="E3074" t="s">
        <v>97</v>
      </c>
      <c r="F3074" t="s">
        <v>292</v>
      </c>
      <c r="G3074">
        <v>2013</v>
      </c>
      <c r="H3074" s="31" t="s">
        <v>293</v>
      </c>
      <c r="I3074" s="31" t="s">
        <v>293</v>
      </c>
      <c r="J3074" s="31" t="s">
        <v>293</v>
      </c>
      <c r="K3074" s="31" t="s">
        <v>293</v>
      </c>
      <c r="L3074" s="31" t="s">
        <v>293</v>
      </c>
      <c r="M3074" s="31" t="s">
        <v>293</v>
      </c>
      <c r="N3074" s="31" t="s">
        <v>293</v>
      </c>
      <c r="O3074" s="31" t="s">
        <v>293</v>
      </c>
    </row>
    <row r="3075" spans="1:15" x14ac:dyDescent="0.35">
      <c r="A3075" t="s">
        <v>23</v>
      </c>
      <c r="B3075" t="s">
        <v>23</v>
      </c>
      <c r="C3075" t="s">
        <v>41</v>
      </c>
      <c r="D3075" t="s">
        <v>245</v>
      </c>
      <c r="E3075" t="s">
        <v>97</v>
      </c>
      <c r="F3075" t="s">
        <v>292</v>
      </c>
      <c r="G3075">
        <v>2013</v>
      </c>
      <c r="H3075" s="31" t="s">
        <v>293</v>
      </c>
      <c r="I3075" s="31" t="s">
        <v>293</v>
      </c>
      <c r="J3075" s="31" t="s">
        <v>293</v>
      </c>
      <c r="K3075" s="31" t="s">
        <v>293</v>
      </c>
      <c r="L3075" s="31" t="s">
        <v>293</v>
      </c>
      <c r="M3075" s="31" t="s">
        <v>293</v>
      </c>
      <c r="N3075" s="31" t="s">
        <v>293</v>
      </c>
      <c r="O3075" s="31" t="s">
        <v>293</v>
      </c>
    </row>
    <row r="3076" spans="1:15" x14ac:dyDescent="0.35">
      <c r="A3076" t="s">
        <v>34</v>
      </c>
      <c r="B3076" t="s">
        <v>34</v>
      </c>
      <c r="C3076" t="s">
        <v>41</v>
      </c>
      <c r="D3076" t="s">
        <v>268</v>
      </c>
      <c r="E3076" t="s">
        <v>97</v>
      </c>
      <c r="F3076" t="s">
        <v>292</v>
      </c>
      <c r="G3076">
        <v>2013</v>
      </c>
      <c r="H3076" s="31" t="s">
        <v>293</v>
      </c>
      <c r="I3076" s="31" t="s">
        <v>293</v>
      </c>
      <c r="J3076" s="31" t="s">
        <v>293</v>
      </c>
      <c r="K3076" s="31" t="s">
        <v>293</v>
      </c>
      <c r="L3076" s="31" t="s">
        <v>293</v>
      </c>
      <c r="M3076" s="31" t="s">
        <v>293</v>
      </c>
      <c r="N3076" s="31" t="s">
        <v>293</v>
      </c>
      <c r="O3076" s="31" t="s">
        <v>293</v>
      </c>
    </row>
    <row r="3077" spans="1:15" x14ac:dyDescent="0.35">
      <c r="A3077" t="s">
        <v>23</v>
      </c>
      <c r="B3077" t="s">
        <v>23</v>
      </c>
      <c r="C3077" t="s">
        <v>41</v>
      </c>
      <c r="D3077" t="s">
        <v>272</v>
      </c>
      <c r="E3077" t="s">
        <v>97</v>
      </c>
      <c r="F3077" t="s">
        <v>292</v>
      </c>
      <c r="G3077">
        <v>2013</v>
      </c>
      <c r="H3077" s="31">
        <v>155.375</v>
      </c>
      <c r="I3077" s="31" t="s">
        <v>293</v>
      </c>
      <c r="J3077" s="31" t="s">
        <v>293</v>
      </c>
      <c r="K3077" s="31">
        <v>-9.6120000000000001</v>
      </c>
      <c r="L3077" s="31" t="s">
        <v>293</v>
      </c>
      <c r="M3077" s="31" t="s">
        <v>293</v>
      </c>
      <c r="N3077" s="31" t="s">
        <v>293</v>
      </c>
      <c r="O3077" s="31" t="s">
        <v>293</v>
      </c>
    </row>
    <row r="3078" spans="1:15" x14ac:dyDescent="0.35">
      <c r="A3078" t="s">
        <v>34</v>
      </c>
      <c r="B3078" t="s">
        <v>34</v>
      </c>
      <c r="C3078" t="s">
        <v>28</v>
      </c>
      <c r="D3078" t="s">
        <v>50</v>
      </c>
      <c r="E3078" t="s">
        <v>97</v>
      </c>
      <c r="F3078" t="s">
        <v>292</v>
      </c>
      <c r="G3078">
        <v>2013</v>
      </c>
      <c r="H3078" s="31" t="s">
        <v>293</v>
      </c>
      <c r="I3078" s="31" t="s">
        <v>293</v>
      </c>
      <c r="J3078" s="31" t="s">
        <v>293</v>
      </c>
      <c r="K3078" s="31" t="s">
        <v>293</v>
      </c>
      <c r="L3078" s="31" t="s">
        <v>293</v>
      </c>
      <c r="M3078" s="31" t="s">
        <v>293</v>
      </c>
      <c r="N3078" s="31" t="s">
        <v>293</v>
      </c>
      <c r="O3078" s="31" t="s">
        <v>293</v>
      </c>
    </row>
    <row r="3079" spans="1:15" x14ac:dyDescent="0.35">
      <c r="A3079" t="s">
        <v>23</v>
      </c>
      <c r="B3079" t="s">
        <v>23</v>
      </c>
      <c r="C3079" t="s">
        <v>28</v>
      </c>
      <c r="D3079" t="s">
        <v>141</v>
      </c>
      <c r="E3079" t="s">
        <v>97</v>
      </c>
      <c r="F3079" t="s">
        <v>292</v>
      </c>
      <c r="G3079">
        <v>2013</v>
      </c>
      <c r="H3079" s="31" t="s">
        <v>293</v>
      </c>
      <c r="I3079" s="31" t="s">
        <v>293</v>
      </c>
      <c r="J3079" s="31" t="s">
        <v>293</v>
      </c>
      <c r="K3079" s="31" t="s">
        <v>293</v>
      </c>
      <c r="L3079" s="31" t="s">
        <v>293</v>
      </c>
      <c r="M3079" s="31" t="s">
        <v>293</v>
      </c>
      <c r="N3079" s="31" t="s">
        <v>293</v>
      </c>
      <c r="O3079" s="31" t="s">
        <v>293</v>
      </c>
    </row>
    <row r="3080" spans="1:15" x14ac:dyDescent="0.35">
      <c r="A3080" t="s">
        <v>34</v>
      </c>
      <c r="B3080" t="s">
        <v>34</v>
      </c>
      <c r="C3080" t="s">
        <v>28</v>
      </c>
      <c r="D3080" t="s">
        <v>156</v>
      </c>
      <c r="E3080" t="s">
        <v>97</v>
      </c>
      <c r="F3080" t="s">
        <v>292</v>
      </c>
      <c r="G3080">
        <v>2013</v>
      </c>
      <c r="H3080" s="31" t="s">
        <v>293</v>
      </c>
      <c r="I3080" s="31" t="s">
        <v>293</v>
      </c>
      <c r="J3080" s="31" t="s">
        <v>293</v>
      </c>
      <c r="K3080" s="31" t="s">
        <v>293</v>
      </c>
      <c r="L3080" s="31" t="s">
        <v>293</v>
      </c>
      <c r="M3080" s="31" t="s">
        <v>293</v>
      </c>
      <c r="N3080" s="31" t="s">
        <v>293</v>
      </c>
      <c r="O3080" s="31" t="s">
        <v>293</v>
      </c>
    </row>
    <row r="3081" spans="1:15" x14ac:dyDescent="0.35">
      <c r="A3081" t="s">
        <v>34</v>
      </c>
      <c r="B3081" t="s">
        <v>34</v>
      </c>
      <c r="C3081" t="s">
        <v>28</v>
      </c>
      <c r="D3081" t="s">
        <v>202</v>
      </c>
      <c r="E3081" t="s">
        <v>97</v>
      </c>
      <c r="F3081" t="s">
        <v>292</v>
      </c>
      <c r="G3081">
        <v>2013</v>
      </c>
      <c r="H3081" s="31" t="s">
        <v>293</v>
      </c>
      <c r="I3081" s="31" t="s">
        <v>293</v>
      </c>
      <c r="J3081" s="31" t="s">
        <v>293</v>
      </c>
      <c r="K3081" s="31" t="s">
        <v>293</v>
      </c>
      <c r="L3081" s="31" t="s">
        <v>293</v>
      </c>
      <c r="M3081" s="31" t="s">
        <v>293</v>
      </c>
      <c r="N3081" s="31" t="s">
        <v>293</v>
      </c>
      <c r="O3081" s="31" t="s">
        <v>293</v>
      </c>
    </row>
    <row r="3082" spans="1:15" x14ac:dyDescent="0.35">
      <c r="A3082" t="s">
        <v>34</v>
      </c>
      <c r="B3082" t="s">
        <v>34</v>
      </c>
      <c r="C3082" t="s">
        <v>28</v>
      </c>
      <c r="D3082" t="s">
        <v>215</v>
      </c>
      <c r="E3082" t="s">
        <v>97</v>
      </c>
      <c r="F3082" t="s">
        <v>292</v>
      </c>
      <c r="G3082">
        <v>2013</v>
      </c>
      <c r="H3082" s="31" t="s">
        <v>293</v>
      </c>
      <c r="I3082" s="31" t="s">
        <v>293</v>
      </c>
      <c r="J3082" s="31" t="s">
        <v>293</v>
      </c>
      <c r="K3082" s="31" t="s">
        <v>293</v>
      </c>
      <c r="L3082" s="31" t="s">
        <v>293</v>
      </c>
      <c r="M3082" s="31" t="s">
        <v>293</v>
      </c>
      <c r="N3082" s="31" t="s">
        <v>293</v>
      </c>
      <c r="O3082" s="31" t="s">
        <v>293</v>
      </c>
    </row>
    <row r="3083" spans="1:15" x14ac:dyDescent="0.35">
      <c r="A3083" t="s">
        <v>34</v>
      </c>
      <c r="B3083" t="s">
        <v>34</v>
      </c>
      <c r="C3083" t="s">
        <v>28</v>
      </c>
      <c r="D3083" t="s">
        <v>225</v>
      </c>
      <c r="E3083" t="s">
        <v>97</v>
      </c>
      <c r="F3083" t="s">
        <v>292</v>
      </c>
      <c r="G3083">
        <v>2013</v>
      </c>
      <c r="H3083" s="31" t="s">
        <v>293</v>
      </c>
      <c r="I3083" s="31" t="s">
        <v>293</v>
      </c>
      <c r="J3083" s="31" t="s">
        <v>293</v>
      </c>
      <c r="K3083" s="31" t="s">
        <v>293</v>
      </c>
      <c r="L3083" s="31" t="s">
        <v>293</v>
      </c>
      <c r="M3083" s="31" t="s">
        <v>293</v>
      </c>
      <c r="N3083" s="31" t="s">
        <v>293</v>
      </c>
      <c r="O3083" s="31" t="s">
        <v>293</v>
      </c>
    </row>
    <row r="3084" spans="1:15" x14ac:dyDescent="0.35">
      <c r="A3084" t="s">
        <v>34</v>
      </c>
      <c r="B3084" t="s">
        <v>34</v>
      </c>
      <c r="C3084" t="s">
        <v>28</v>
      </c>
      <c r="D3084" t="s">
        <v>264</v>
      </c>
      <c r="E3084" t="s">
        <v>97</v>
      </c>
      <c r="F3084" t="s">
        <v>292</v>
      </c>
      <c r="G3084">
        <v>2013</v>
      </c>
      <c r="H3084" s="31" t="s">
        <v>293</v>
      </c>
      <c r="I3084" s="31" t="s">
        <v>293</v>
      </c>
      <c r="J3084" s="31" t="s">
        <v>293</v>
      </c>
      <c r="K3084" s="31" t="s">
        <v>293</v>
      </c>
      <c r="L3084" s="31" t="s">
        <v>293</v>
      </c>
      <c r="M3084" s="31" t="s">
        <v>293</v>
      </c>
      <c r="N3084" s="31" t="s">
        <v>293</v>
      </c>
      <c r="O3084" s="31" t="s">
        <v>293</v>
      </c>
    </row>
    <row r="3085" spans="1:15" x14ac:dyDescent="0.35">
      <c r="A3085" t="s">
        <v>16</v>
      </c>
      <c r="B3085" t="s">
        <v>16</v>
      </c>
      <c r="C3085" t="s">
        <v>28</v>
      </c>
      <c r="D3085" t="s">
        <v>277</v>
      </c>
      <c r="E3085" t="s">
        <v>97</v>
      </c>
      <c r="F3085" t="s">
        <v>292</v>
      </c>
      <c r="G3085">
        <v>2013</v>
      </c>
      <c r="H3085" s="31" t="s">
        <v>293</v>
      </c>
      <c r="I3085" s="31" t="s">
        <v>293</v>
      </c>
      <c r="J3085" s="31" t="s">
        <v>293</v>
      </c>
      <c r="K3085" s="31" t="s">
        <v>293</v>
      </c>
      <c r="L3085" s="31" t="s">
        <v>293</v>
      </c>
      <c r="M3085" s="31" t="s">
        <v>293</v>
      </c>
      <c r="N3085" s="31" t="s">
        <v>293</v>
      </c>
      <c r="O3085" s="31" t="s">
        <v>293</v>
      </c>
    </row>
    <row r="3086" spans="1:15" x14ac:dyDescent="0.35">
      <c r="A3086" t="s">
        <v>23</v>
      </c>
      <c r="B3086" t="s">
        <v>23</v>
      </c>
      <c r="C3086" t="s">
        <v>24</v>
      </c>
      <c r="D3086" t="s">
        <v>44</v>
      </c>
      <c r="E3086" t="s">
        <v>97</v>
      </c>
      <c r="F3086" t="s">
        <v>292</v>
      </c>
      <c r="G3086">
        <v>2013</v>
      </c>
      <c r="H3086" s="31" t="s">
        <v>293</v>
      </c>
      <c r="I3086" s="31" t="s">
        <v>293</v>
      </c>
      <c r="J3086" s="31" t="s">
        <v>293</v>
      </c>
      <c r="K3086" s="31" t="s">
        <v>293</v>
      </c>
      <c r="L3086" s="31" t="s">
        <v>293</v>
      </c>
      <c r="M3086" s="31" t="s">
        <v>293</v>
      </c>
      <c r="N3086" s="31" t="s">
        <v>293</v>
      </c>
      <c r="O3086" s="31" t="s">
        <v>293</v>
      </c>
    </row>
    <row r="3087" spans="1:15" x14ac:dyDescent="0.35">
      <c r="A3087" t="s">
        <v>23</v>
      </c>
      <c r="B3087" t="s">
        <v>23</v>
      </c>
      <c r="C3087" t="s">
        <v>24</v>
      </c>
      <c r="D3087" t="s">
        <v>48</v>
      </c>
      <c r="E3087" t="s">
        <v>97</v>
      </c>
      <c r="F3087" t="s">
        <v>292</v>
      </c>
      <c r="G3087">
        <v>2013</v>
      </c>
      <c r="H3087" s="31" t="s">
        <v>293</v>
      </c>
      <c r="I3087" s="31" t="s">
        <v>293</v>
      </c>
      <c r="J3087" s="31" t="s">
        <v>293</v>
      </c>
      <c r="K3087" s="31" t="s">
        <v>293</v>
      </c>
      <c r="L3087" s="31" t="s">
        <v>293</v>
      </c>
      <c r="M3087" s="31" t="s">
        <v>293</v>
      </c>
      <c r="N3087" s="31" t="s">
        <v>293</v>
      </c>
      <c r="O3087" s="31" t="s">
        <v>293</v>
      </c>
    </row>
    <row r="3088" spans="1:15" x14ac:dyDescent="0.35">
      <c r="A3088" t="s">
        <v>23</v>
      </c>
      <c r="B3088" t="s">
        <v>23</v>
      </c>
      <c r="C3088" t="s">
        <v>24</v>
      </c>
      <c r="D3088" t="s">
        <v>118</v>
      </c>
      <c r="E3088" t="s">
        <v>97</v>
      </c>
      <c r="F3088" t="s">
        <v>292</v>
      </c>
      <c r="G3088">
        <v>2013</v>
      </c>
      <c r="H3088" s="31" t="s">
        <v>293</v>
      </c>
      <c r="I3088" s="31" t="s">
        <v>293</v>
      </c>
      <c r="J3088" s="31" t="s">
        <v>293</v>
      </c>
      <c r="K3088" s="31" t="s">
        <v>293</v>
      </c>
      <c r="L3088" s="31" t="s">
        <v>293</v>
      </c>
      <c r="M3088" s="31" t="s">
        <v>293</v>
      </c>
      <c r="N3088" s="31" t="s">
        <v>293</v>
      </c>
      <c r="O3088" s="31" t="s">
        <v>293</v>
      </c>
    </row>
    <row r="3089" spans="1:15" x14ac:dyDescent="0.35">
      <c r="A3089" t="s">
        <v>23</v>
      </c>
      <c r="B3089" t="s">
        <v>23</v>
      </c>
      <c r="C3089" t="s">
        <v>28</v>
      </c>
      <c r="D3089" t="s">
        <v>149</v>
      </c>
      <c r="E3089" t="s">
        <v>97</v>
      </c>
      <c r="F3089" t="s">
        <v>292</v>
      </c>
      <c r="G3089">
        <v>2013</v>
      </c>
      <c r="H3089" s="31" t="s">
        <v>293</v>
      </c>
      <c r="I3089" s="31" t="s">
        <v>293</v>
      </c>
      <c r="J3089" s="31" t="s">
        <v>293</v>
      </c>
      <c r="K3089" s="31" t="s">
        <v>293</v>
      </c>
      <c r="L3089" s="31" t="s">
        <v>293</v>
      </c>
      <c r="M3089" s="31" t="s">
        <v>293</v>
      </c>
      <c r="N3089" s="31" t="s">
        <v>293</v>
      </c>
      <c r="O3089" s="31" t="s">
        <v>293</v>
      </c>
    </row>
    <row r="3090" spans="1:15" x14ac:dyDescent="0.35">
      <c r="A3090" t="s">
        <v>23</v>
      </c>
      <c r="B3090" t="s">
        <v>23</v>
      </c>
      <c r="C3090" t="s">
        <v>28</v>
      </c>
      <c r="D3090" t="s">
        <v>160</v>
      </c>
      <c r="E3090" t="s">
        <v>97</v>
      </c>
      <c r="F3090" t="s">
        <v>292</v>
      </c>
      <c r="G3090">
        <v>2013</v>
      </c>
      <c r="H3090" s="31" t="s">
        <v>293</v>
      </c>
      <c r="I3090" s="31" t="s">
        <v>293</v>
      </c>
      <c r="J3090" s="31" t="s">
        <v>293</v>
      </c>
      <c r="K3090" s="31" t="s">
        <v>293</v>
      </c>
      <c r="L3090" s="31" t="s">
        <v>293</v>
      </c>
      <c r="M3090" s="31" t="s">
        <v>293</v>
      </c>
      <c r="N3090" s="31" t="s">
        <v>293</v>
      </c>
      <c r="O3090" s="31" t="s">
        <v>293</v>
      </c>
    </row>
    <row r="3091" spans="1:15" x14ac:dyDescent="0.35">
      <c r="A3091" t="s">
        <v>27</v>
      </c>
      <c r="B3091" t="s">
        <v>27</v>
      </c>
      <c r="C3091" t="s">
        <v>28</v>
      </c>
      <c r="D3091" t="s">
        <v>205</v>
      </c>
      <c r="E3091" t="s">
        <v>97</v>
      </c>
      <c r="F3091" t="s">
        <v>292</v>
      </c>
      <c r="G3091">
        <v>2013</v>
      </c>
      <c r="H3091" s="31" t="s">
        <v>293</v>
      </c>
      <c r="I3091" s="31" t="s">
        <v>293</v>
      </c>
      <c r="J3091" s="31" t="s">
        <v>293</v>
      </c>
      <c r="K3091" s="31" t="s">
        <v>293</v>
      </c>
      <c r="L3091" s="31" t="s">
        <v>293</v>
      </c>
      <c r="M3091" s="31" t="s">
        <v>293</v>
      </c>
      <c r="N3091" s="31" t="s">
        <v>293</v>
      </c>
      <c r="O3091" s="31" t="s">
        <v>293</v>
      </c>
    </row>
    <row r="3092" spans="1:15" x14ac:dyDescent="0.35">
      <c r="A3092" t="s">
        <v>16</v>
      </c>
      <c r="B3092" t="s">
        <v>16</v>
      </c>
      <c r="C3092" t="s">
        <v>28</v>
      </c>
      <c r="D3092" t="s">
        <v>248</v>
      </c>
      <c r="E3092" t="s">
        <v>97</v>
      </c>
      <c r="F3092" t="s">
        <v>292</v>
      </c>
      <c r="G3092">
        <v>2013</v>
      </c>
      <c r="H3092" s="31" t="s">
        <v>293</v>
      </c>
      <c r="I3092" s="31" t="s">
        <v>293</v>
      </c>
      <c r="J3092" s="31" t="s">
        <v>293</v>
      </c>
      <c r="K3092" s="31" t="s">
        <v>293</v>
      </c>
      <c r="L3092" s="31" t="s">
        <v>293</v>
      </c>
      <c r="M3092" s="31" t="s">
        <v>293</v>
      </c>
      <c r="N3092" s="31" t="s">
        <v>293</v>
      </c>
      <c r="O3092" s="31" t="s">
        <v>293</v>
      </c>
    </row>
    <row r="3093" spans="1:15" x14ac:dyDescent="0.35">
      <c r="A3093" t="s">
        <v>16</v>
      </c>
      <c r="B3093" t="s">
        <v>16</v>
      </c>
      <c r="C3093" t="s">
        <v>17</v>
      </c>
      <c r="D3093" t="s">
        <v>18</v>
      </c>
      <c r="E3093" t="s">
        <v>97</v>
      </c>
      <c r="F3093" t="s">
        <v>292</v>
      </c>
      <c r="G3093">
        <v>2013</v>
      </c>
      <c r="H3093" s="31" t="s">
        <v>293</v>
      </c>
      <c r="I3093" s="31" t="s">
        <v>293</v>
      </c>
      <c r="J3093" s="31" t="s">
        <v>293</v>
      </c>
      <c r="K3093" s="31" t="s">
        <v>293</v>
      </c>
      <c r="L3093" s="31" t="s">
        <v>293</v>
      </c>
      <c r="M3093" s="31" t="s">
        <v>293</v>
      </c>
      <c r="N3093" s="31" t="s">
        <v>293</v>
      </c>
      <c r="O3093" s="31" t="s">
        <v>293</v>
      </c>
    </row>
    <row r="3094" spans="1:15" x14ac:dyDescent="0.35">
      <c r="A3094" t="s">
        <v>27</v>
      </c>
      <c r="B3094" t="s">
        <v>27</v>
      </c>
      <c r="C3094" t="s">
        <v>17</v>
      </c>
      <c r="D3094" t="s">
        <v>51</v>
      </c>
      <c r="E3094" t="s">
        <v>97</v>
      </c>
      <c r="F3094" t="s">
        <v>292</v>
      </c>
      <c r="G3094">
        <v>2013</v>
      </c>
      <c r="H3094" s="31" t="s">
        <v>293</v>
      </c>
      <c r="I3094" s="31" t="s">
        <v>293</v>
      </c>
      <c r="J3094" s="31" t="s">
        <v>293</v>
      </c>
      <c r="K3094" s="31" t="s">
        <v>293</v>
      </c>
      <c r="L3094" s="31" t="s">
        <v>293</v>
      </c>
      <c r="M3094" s="31" t="s">
        <v>293</v>
      </c>
      <c r="N3094" s="31" t="s">
        <v>293</v>
      </c>
      <c r="O3094" s="31" t="s">
        <v>293</v>
      </c>
    </row>
    <row r="3095" spans="1:15" x14ac:dyDescent="0.35">
      <c r="A3095" t="s">
        <v>27</v>
      </c>
      <c r="B3095" t="s">
        <v>27</v>
      </c>
      <c r="C3095" t="s">
        <v>17</v>
      </c>
      <c r="D3095" t="s">
        <v>59</v>
      </c>
      <c r="E3095" t="s">
        <v>97</v>
      </c>
      <c r="F3095" t="s">
        <v>292</v>
      </c>
      <c r="G3095">
        <v>2013</v>
      </c>
      <c r="H3095" s="31" t="s">
        <v>293</v>
      </c>
      <c r="I3095" s="31" t="s">
        <v>293</v>
      </c>
      <c r="J3095" s="31" t="s">
        <v>293</v>
      </c>
      <c r="K3095" s="31" t="s">
        <v>293</v>
      </c>
      <c r="L3095" s="31" t="s">
        <v>293</v>
      </c>
      <c r="M3095" s="31" t="s">
        <v>293</v>
      </c>
      <c r="N3095" s="31" t="s">
        <v>293</v>
      </c>
      <c r="O3095" s="31" t="s">
        <v>293</v>
      </c>
    </row>
    <row r="3096" spans="1:15" x14ac:dyDescent="0.35">
      <c r="A3096" t="s">
        <v>34</v>
      </c>
      <c r="B3096" t="s">
        <v>34</v>
      </c>
      <c r="C3096" t="s">
        <v>32</v>
      </c>
      <c r="D3096" t="s">
        <v>67</v>
      </c>
      <c r="E3096" t="s">
        <v>97</v>
      </c>
      <c r="F3096" t="s">
        <v>292</v>
      </c>
      <c r="G3096">
        <v>2013</v>
      </c>
      <c r="H3096" s="31" t="s">
        <v>293</v>
      </c>
      <c r="I3096" s="31" t="s">
        <v>293</v>
      </c>
      <c r="J3096" s="31" t="s">
        <v>293</v>
      </c>
      <c r="K3096" s="31" t="s">
        <v>293</v>
      </c>
      <c r="L3096" s="31" t="s">
        <v>293</v>
      </c>
      <c r="M3096" s="31" t="s">
        <v>293</v>
      </c>
      <c r="N3096" s="31" t="s">
        <v>293</v>
      </c>
      <c r="O3096" s="31" t="s">
        <v>293</v>
      </c>
    </row>
    <row r="3097" spans="1:15" x14ac:dyDescent="0.35">
      <c r="A3097" t="s">
        <v>27</v>
      </c>
      <c r="B3097" t="s">
        <v>27</v>
      </c>
      <c r="C3097" t="s">
        <v>32</v>
      </c>
      <c r="D3097" t="s">
        <v>72</v>
      </c>
      <c r="E3097" t="s">
        <v>97</v>
      </c>
      <c r="F3097" t="s">
        <v>292</v>
      </c>
      <c r="G3097">
        <v>2013</v>
      </c>
      <c r="H3097" s="31" t="s">
        <v>293</v>
      </c>
      <c r="I3097" s="31" t="s">
        <v>293</v>
      </c>
      <c r="J3097" s="31" t="s">
        <v>293</v>
      </c>
      <c r="K3097" s="31" t="s">
        <v>293</v>
      </c>
      <c r="L3097" s="31" t="s">
        <v>293</v>
      </c>
      <c r="M3097" s="31" t="s">
        <v>293</v>
      </c>
      <c r="N3097" s="31" t="s">
        <v>293</v>
      </c>
      <c r="O3097" s="31" t="s">
        <v>293</v>
      </c>
    </row>
    <row r="3098" spans="1:15" x14ac:dyDescent="0.35">
      <c r="A3098" t="s">
        <v>23</v>
      </c>
      <c r="B3098" t="s">
        <v>23</v>
      </c>
      <c r="C3098" t="s">
        <v>32</v>
      </c>
      <c r="D3098" t="s">
        <v>81</v>
      </c>
      <c r="E3098" t="s">
        <v>97</v>
      </c>
      <c r="F3098" t="s">
        <v>292</v>
      </c>
      <c r="G3098">
        <v>2013</v>
      </c>
      <c r="H3098" s="31">
        <v>4191.4390000000003</v>
      </c>
      <c r="I3098" s="31" t="s">
        <v>293</v>
      </c>
      <c r="J3098" s="31" t="s">
        <v>293</v>
      </c>
      <c r="K3098" s="31">
        <v>372.74400000000003</v>
      </c>
      <c r="L3098" s="31" t="s">
        <v>293</v>
      </c>
      <c r="M3098" s="31" t="s">
        <v>293</v>
      </c>
      <c r="N3098" s="31" t="s">
        <v>293</v>
      </c>
      <c r="O3098" s="31" t="s">
        <v>293</v>
      </c>
    </row>
    <row r="3099" spans="1:15" x14ac:dyDescent="0.35">
      <c r="A3099" t="s">
        <v>34</v>
      </c>
      <c r="B3099" t="s">
        <v>34</v>
      </c>
      <c r="C3099" t="s">
        <v>32</v>
      </c>
      <c r="D3099" t="s">
        <v>79</v>
      </c>
      <c r="E3099" t="s">
        <v>97</v>
      </c>
      <c r="F3099" t="s">
        <v>292</v>
      </c>
      <c r="G3099">
        <v>2013</v>
      </c>
      <c r="H3099" s="31">
        <v>4628.7439999999997</v>
      </c>
      <c r="I3099" s="31" t="s">
        <v>293</v>
      </c>
      <c r="J3099" s="31" t="s">
        <v>293</v>
      </c>
      <c r="K3099" s="31">
        <v>394.46</v>
      </c>
      <c r="L3099" s="31" t="s">
        <v>293</v>
      </c>
      <c r="M3099" s="31" t="s">
        <v>293</v>
      </c>
      <c r="N3099" s="31" t="s">
        <v>293</v>
      </c>
      <c r="O3099" s="31" t="s">
        <v>293</v>
      </c>
    </row>
    <row r="3100" spans="1:15" x14ac:dyDescent="0.35">
      <c r="A3100" t="s">
        <v>27</v>
      </c>
      <c r="B3100" t="s">
        <v>27</v>
      </c>
      <c r="C3100" t="s">
        <v>17</v>
      </c>
      <c r="D3100" t="s">
        <v>138</v>
      </c>
      <c r="E3100" t="s">
        <v>97</v>
      </c>
      <c r="F3100" t="s">
        <v>292</v>
      </c>
      <c r="G3100">
        <v>2013</v>
      </c>
      <c r="H3100" s="31">
        <v>646.44299999999998</v>
      </c>
      <c r="I3100" s="31" t="s">
        <v>293</v>
      </c>
      <c r="J3100" s="31" t="s">
        <v>293</v>
      </c>
      <c r="K3100" s="31">
        <v>82.950999999999993</v>
      </c>
      <c r="L3100" s="31" t="s">
        <v>293</v>
      </c>
      <c r="M3100" s="31" t="s">
        <v>293</v>
      </c>
      <c r="N3100" s="31" t="s">
        <v>293</v>
      </c>
      <c r="O3100" s="31" t="s">
        <v>293</v>
      </c>
    </row>
    <row r="3101" spans="1:15" x14ac:dyDescent="0.35">
      <c r="A3101" t="s">
        <v>23</v>
      </c>
      <c r="B3101" t="s">
        <v>23</v>
      </c>
      <c r="C3101" t="s">
        <v>32</v>
      </c>
      <c r="D3101" t="s">
        <v>139</v>
      </c>
      <c r="E3101" t="s">
        <v>97</v>
      </c>
      <c r="F3101" t="s">
        <v>292</v>
      </c>
      <c r="G3101">
        <v>2013</v>
      </c>
      <c r="H3101" s="31" t="s">
        <v>293</v>
      </c>
      <c r="I3101" s="31" t="s">
        <v>293</v>
      </c>
      <c r="J3101" s="31" t="s">
        <v>293</v>
      </c>
      <c r="K3101" s="31" t="s">
        <v>293</v>
      </c>
      <c r="L3101" s="31" t="s">
        <v>293</v>
      </c>
      <c r="M3101" s="31" t="s">
        <v>293</v>
      </c>
      <c r="N3101" s="31" t="s">
        <v>293</v>
      </c>
      <c r="O3101" s="31" t="s">
        <v>293</v>
      </c>
    </row>
    <row r="3102" spans="1:15" x14ac:dyDescent="0.35">
      <c r="A3102" t="s">
        <v>23</v>
      </c>
      <c r="B3102" t="s">
        <v>23</v>
      </c>
      <c r="C3102" t="s">
        <v>28</v>
      </c>
      <c r="D3102" t="s">
        <v>140</v>
      </c>
      <c r="E3102" t="s">
        <v>97</v>
      </c>
      <c r="F3102" t="s">
        <v>292</v>
      </c>
      <c r="G3102">
        <v>2013</v>
      </c>
      <c r="H3102" s="31" t="s">
        <v>293</v>
      </c>
      <c r="I3102" s="31" t="s">
        <v>293</v>
      </c>
      <c r="J3102" s="31" t="s">
        <v>293</v>
      </c>
      <c r="K3102" s="31" t="s">
        <v>293</v>
      </c>
      <c r="L3102" s="31" t="s">
        <v>293</v>
      </c>
      <c r="M3102" s="31" t="s">
        <v>293</v>
      </c>
      <c r="N3102" s="31" t="s">
        <v>293</v>
      </c>
      <c r="O3102" s="31" t="s">
        <v>293</v>
      </c>
    </row>
    <row r="3103" spans="1:15" x14ac:dyDescent="0.35">
      <c r="A3103" t="s">
        <v>23</v>
      </c>
      <c r="B3103" t="s">
        <v>23</v>
      </c>
      <c r="C3103" t="s">
        <v>24</v>
      </c>
      <c r="D3103" t="s">
        <v>150</v>
      </c>
      <c r="E3103" t="s">
        <v>97</v>
      </c>
      <c r="F3103" t="s">
        <v>292</v>
      </c>
      <c r="G3103">
        <v>2013</v>
      </c>
      <c r="H3103" s="31" t="s">
        <v>293</v>
      </c>
      <c r="I3103" s="31" t="s">
        <v>293</v>
      </c>
      <c r="J3103" s="31" t="s">
        <v>293</v>
      </c>
      <c r="K3103" s="31" t="s">
        <v>293</v>
      </c>
      <c r="L3103" s="31" t="s">
        <v>293</v>
      </c>
      <c r="M3103" s="31" t="s">
        <v>293</v>
      </c>
      <c r="N3103" s="31" t="s">
        <v>293</v>
      </c>
      <c r="O3103" s="31" t="s">
        <v>293</v>
      </c>
    </row>
    <row r="3104" spans="1:15" x14ac:dyDescent="0.35">
      <c r="A3104" t="s">
        <v>16</v>
      </c>
      <c r="B3104" t="s">
        <v>16</v>
      </c>
      <c r="C3104" t="s">
        <v>32</v>
      </c>
      <c r="D3104" t="s">
        <v>153</v>
      </c>
      <c r="E3104" t="s">
        <v>97</v>
      </c>
      <c r="F3104" t="s">
        <v>292</v>
      </c>
      <c r="G3104">
        <v>2013</v>
      </c>
      <c r="H3104" s="31" t="s">
        <v>293</v>
      </c>
      <c r="I3104" s="31" t="s">
        <v>293</v>
      </c>
      <c r="J3104" s="31" t="s">
        <v>293</v>
      </c>
      <c r="K3104" s="31" t="s">
        <v>293</v>
      </c>
      <c r="L3104" s="31" t="s">
        <v>293</v>
      </c>
      <c r="M3104" s="31" t="s">
        <v>293</v>
      </c>
      <c r="N3104" s="31" t="s">
        <v>293</v>
      </c>
      <c r="O3104" s="31" t="s">
        <v>293</v>
      </c>
    </row>
    <row r="3105" spans="1:15" x14ac:dyDescent="0.35">
      <c r="A3105" t="s">
        <v>27</v>
      </c>
      <c r="B3105" t="s">
        <v>27</v>
      </c>
      <c r="C3105" t="s">
        <v>24</v>
      </c>
      <c r="D3105" t="s">
        <v>157</v>
      </c>
      <c r="E3105" t="s">
        <v>97</v>
      </c>
      <c r="F3105" t="s">
        <v>292</v>
      </c>
      <c r="G3105">
        <v>2013</v>
      </c>
      <c r="H3105" s="31" t="s">
        <v>293</v>
      </c>
      <c r="I3105" s="31" t="s">
        <v>293</v>
      </c>
      <c r="J3105" s="31" t="s">
        <v>293</v>
      </c>
      <c r="K3105" s="31" t="s">
        <v>293</v>
      </c>
      <c r="L3105" s="31" t="s">
        <v>293</v>
      </c>
      <c r="M3105" s="31" t="s">
        <v>293</v>
      </c>
      <c r="N3105" s="31" t="s">
        <v>293</v>
      </c>
      <c r="O3105" s="31" t="s">
        <v>293</v>
      </c>
    </row>
    <row r="3106" spans="1:15" x14ac:dyDescent="0.35">
      <c r="A3106" t="s">
        <v>27</v>
      </c>
      <c r="B3106" t="s">
        <v>27</v>
      </c>
      <c r="C3106" t="s">
        <v>32</v>
      </c>
      <c r="D3106" t="s">
        <v>158</v>
      </c>
      <c r="E3106" t="s">
        <v>97</v>
      </c>
      <c r="F3106" t="s">
        <v>292</v>
      </c>
      <c r="G3106">
        <v>2013</v>
      </c>
      <c r="H3106" s="31" t="s">
        <v>293</v>
      </c>
      <c r="I3106" s="31" t="s">
        <v>293</v>
      </c>
      <c r="J3106" s="31" t="s">
        <v>293</v>
      </c>
      <c r="K3106" s="31" t="s">
        <v>293</v>
      </c>
      <c r="L3106" s="31" t="s">
        <v>293</v>
      </c>
      <c r="M3106" s="31" t="s">
        <v>293</v>
      </c>
      <c r="N3106" s="31" t="s">
        <v>293</v>
      </c>
      <c r="O3106" s="31" t="s">
        <v>293</v>
      </c>
    </row>
    <row r="3107" spans="1:15" x14ac:dyDescent="0.35">
      <c r="A3107" t="s">
        <v>34</v>
      </c>
      <c r="B3107" t="s">
        <v>34</v>
      </c>
      <c r="C3107" t="s">
        <v>32</v>
      </c>
      <c r="D3107" t="s">
        <v>80</v>
      </c>
      <c r="E3107" t="s">
        <v>97</v>
      </c>
      <c r="F3107" t="s">
        <v>292</v>
      </c>
      <c r="G3107">
        <v>2013</v>
      </c>
      <c r="H3107" s="31" t="s">
        <v>293</v>
      </c>
      <c r="I3107" s="31" t="s">
        <v>293</v>
      </c>
      <c r="J3107" s="31" t="s">
        <v>293</v>
      </c>
      <c r="K3107" s="31" t="s">
        <v>293</v>
      </c>
      <c r="L3107" s="31" t="s">
        <v>293</v>
      </c>
      <c r="M3107" s="31" t="s">
        <v>293</v>
      </c>
      <c r="N3107" s="31" t="s">
        <v>293</v>
      </c>
      <c r="O3107" s="31" t="s">
        <v>293</v>
      </c>
    </row>
    <row r="3108" spans="1:15" x14ac:dyDescent="0.35">
      <c r="A3108" t="s">
        <v>23</v>
      </c>
      <c r="B3108" t="s">
        <v>23</v>
      </c>
      <c r="C3108" t="s">
        <v>32</v>
      </c>
      <c r="D3108" t="s">
        <v>169</v>
      </c>
      <c r="E3108" t="s">
        <v>97</v>
      </c>
      <c r="F3108" t="s">
        <v>292</v>
      </c>
      <c r="G3108">
        <v>2013</v>
      </c>
      <c r="H3108" s="31">
        <v>880.15200000000004</v>
      </c>
      <c r="I3108" s="31" t="s">
        <v>293</v>
      </c>
      <c r="J3108" s="31" t="s">
        <v>293</v>
      </c>
      <c r="K3108" s="31">
        <v>66.751999999999995</v>
      </c>
      <c r="L3108" s="31" t="s">
        <v>293</v>
      </c>
      <c r="M3108" s="31" t="s">
        <v>293</v>
      </c>
      <c r="N3108" s="31" t="s">
        <v>293</v>
      </c>
      <c r="O3108" s="31" t="s">
        <v>293</v>
      </c>
    </row>
    <row r="3109" spans="1:15" x14ac:dyDescent="0.35">
      <c r="A3109" t="s">
        <v>23</v>
      </c>
      <c r="B3109" t="s">
        <v>23</v>
      </c>
      <c r="C3109" t="s">
        <v>17</v>
      </c>
      <c r="D3109" t="s">
        <v>170</v>
      </c>
      <c r="E3109" t="s">
        <v>97</v>
      </c>
      <c r="F3109" t="s">
        <v>292</v>
      </c>
      <c r="G3109">
        <v>2013</v>
      </c>
      <c r="H3109" s="31" t="s">
        <v>293</v>
      </c>
      <c r="I3109" s="31" t="s">
        <v>293</v>
      </c>
      <c r="J3109" s="31" t="s">
        <v>293</v>
      </c>
      <c r="K3109" s="31" t="s">
        <v>293</v>
      </c>
      <c r="L3109" s="31" t="s">
        <v>293</v>
      </c>
      <c r="M3109" s="31" t="s">
        <v>293</v>
      </c>
      <c r="N3109" s="31" t="s">
        <v>293</v>
      </c>
      <c r="O3109" s="31" t="s">
        <v>293</v>
      </c>
    </row>
    <row r="3110" spans="1:15" x14ac:dyDescent="0.35">
      <c r="A3110" t="s">
        <v>27</v>
      </c>
      <c r="B3110" t="s">
        <v>27</v>
      </c>
      <c r="C3110" t="s">
        <v>32</v>
      </c>
      <c r="D3110" t="s">
        <v>182</v>
      </c>
      <c r="E3110" t="s">
        <v>97</v>
      </c>
      <c r="F3110" t="s">
        <v>292</v>
      </c>
      <c r="G3110">
        <v>2013</v>
      </c>
      <c r="H3110" s="31" t="s">
        <v>293</v>
      </c>
      <c r="I3110" s="31" t="s">
        <v>293</v>
      </c>
      <c r="J3110" s="31" t="s">
        <v>293</v>
      </c>
      <c r="K3110" s="31" t="s">
        <v>293</v>
      </c>
      <c r="L3110" s="31" t="s">
        <v>293</v>
      </c>
      <c r="M3110" s="31" t="s">
        <v>293</v>
      </c>
      <c r="N3110" s="31" t="s">
        <v>293</v>
      </c>
      <c r="O3110" s="31" t="s">
        <v>293</v>
      </c>
    </row>
    <row r="3111" spans="1:15" x14ac:dyDescent="0.35">
      <c r="A3111" t="s">
        <v>27</v>
      </c>
      <c r="B3111" t="s">
        <v>27</v>
      </c>
      <c r="C3111" t="s">
        <v>32</v>
      </c>
      <c r="D3111" t="s">
        <v>187</v>
      </c>
      <c r="E3111" t="s">
        <v>97</v>
      </c>
      <c r="F3111" t="s">
        <v>292</v>
      </c>
      <c r="G3111">
        <v>2013</v>
      </c>
      <c r="H3111" s="31" t="s">
        <v>293</v>
      </c>
      <c r="I3111" s="31" t="s">
        <v>293</v>
      </c>
      <c r="J3111" s="31" t="s">
        <v>293</v>
      </c>
      <c r="K3111" s="31" t="s">
        <v>293</v>
      </c>
      <c r="L3111" s="31" t="s">
        <v>293</v>
      </c>
      <c r="M3111" s="31" t="s">
        <v>293</v>
      </c>
      <c r="N3111" s="31" t="s">
        <v>293</v>
      </c>
      <c r="O3111" s="31" t="s">
        <v>293</v>
      </c>
    </row>
    <row r="3112" spans="1:15" x14ac:dyDescent="0.35">
      <c r="A3112" t="s">
        <v>27</v>
      </c>
      <c r="B3112" t="s">
        <v>27</v>
      </c>
      <c r="C3112" t="s">
        <v>17</v>
      </c>
      <c r="D3112" t="s">
        <v>190</v>
      </c>
      <c r="E3112" t="s">
        <v>97</v>
      </c>
      <c r="F3112" t="s">
        <v>292</v>
      </c>
      <c r="G3112">
        <v>2013</v>
      </c>
      <c r="H3112" s="31" t="s">
        <v>293</v>
      </c>
      <c r="I3112" s="31" t="s">
        <v>293</v>
      </c>
      <c r="J3112" s="31" t="s">
        <v>293</v>
      </c>
      <c r="K3112" s="31" t="s">
        <v>293</v>
      </c>
      <c r="L3112" s="31" t="s">
        <v>293</v>
      </c>
      <c r="M3112" s="31" t="s">
        <v>293</v>
      </c>
      <c r="N3112" s="31" t="s">
        <v>293</v>
      </c>
      <c r="O3112" s="31" t="s">
        <v>293</v>
      </c>
    </row>
    <row r="3113" spans="1:15" x14ac:dyDescent="0.35">
      <c r="A3113" t="s">
        <v>27</v>
      </c>
      <c r="B3113" t="s">
        <v>27</v>
      </c>
      <c r="C3113" t="s">
        <v>17</v>
      </c>
      <c r="D3113" t="s">
        <v>203</v>
      </c>
      <c r="E3113" t="s">
        <v>97</v>
      </c>
      <c r="F3113" t="s">
        <v>292</v>
      </c>
      <c r="G3113">
        <v>2013</v>
      </c>
      <c r="H3113" s="31" t="s">
        <v>293</v>
      </c>
      <c r="I3113" s="31" t="s">
        <v>293</v>
      </c>
      <c r="J3113" s="31" t="s">
        <v>293</v>
      </c>
      <c r="K3113" s="31" t="s">
        <v>293</v>
      </c>
      <c r="L3113" s="31" t="s">
        <v>293</v>
      </c>
      <c r="M3113" s="31" t="s">
        <v>293</v>
      </c>
      <c r="N3113" s="31" t="s">
        <v>293</v>
      </c>
      <c r="O3113" s="31" t="s">
        <v>293</v>
      </c>
    </row>
    <row r="3114" spans="1:15" x14ac:dyDescent="0.35">
      <c r="A3114" t="s">
        <v>27</v>
      </c>
      <c r="B3114" t="s">
        <v>27</v>
      </c>
      <c r="C3114" t="s">
        <v>32</v>
      </c>
      <c r="D3114" t="s">
        <v>210</v>
      </c>
      <c r="E3114" t="s">
        <v>97</v>
      </c>
      <c r="F3114" t="s">
        <v>292</v>
      </c>
      <c r="G3114">
        <v>2013</v>
      </c>
      <c r="H3114" s="31">
        <v>78.888999999999996</v>
      </c>
      <c r="I3114" s="31" t="s">
        <v>293</v>
      </c>
      <c r="J3114" s="31" t="s">
        <v>293</v>
      </c>
      <c r="K3114" s="31">
        <v>1.6020000000000001</v>
      </c>
      <c r="L3114" s="31" t="s">
        <v>293</v>
      </c>
      <c r="M3114" s="31" t="s">
        <v>293</v>
      </c>
      <c r="N3114" s="31" t="s">
        <v>293</v>
      </c>
      <c r="O3114" s="31" t="s">
        <v>293</v>
      </c>
    </row>
    <row r="3115" spans="1:15" x14ac:dyDescent="0.35">
      <c r="A3115" t="s">
        <v>34</v>
      </c>
      <c r="B3115" t="s">
        <v>34</v>
      </c>
      <c r="C3115" t="s">
        <v>32</v>
      </c>
      <c r="D3115" t="s">
        <v>230</v>
      </c>
      <c r="E3115" t="s">
        <v>97</v>
      </c>
      <c r="F3115" t="s">
        <v>292</v>
      </c>
      <c r="G3115">
        <v>2013</v>
      </c>
      <c r="H3115" s="31">
        <v>12299.776</v>
      </c>
      <c r="I3115" s="31" t="s">
        <v>293</v>
      </c>
      <c r="J3115" s="31" t="s">
        <v>293</v>
      </c>
      <c r="K3115" s="31">
        <v>477.233</v>
      </c>
      <c r="L3115" s="31" t="s">
        <v>293</v>
      </c>
      <c r="M3115" s="31" t="s">
        <v>293</v>
      </c>
      <c r="N3115" s="31" t="s">
        <v>293</v>
      </c>
      <c r="O3115" s="31" t="s">
        <v>293</v>
      </c>
    </row>
    <row r="3116" spans="1:15" x14ac:dyDescent="0.35">
      <c r="A3116" t="s">
        <v>27</v>
      </c>
      <c r="B3116" t="s">
        <v>27</v>
      </c>
      <c r="C3116" t="s">
        <v>17</v>
      </c>
      <c r="D3116" t="s">
        <v>240</v>
      </c>
      <c r="E3116" t="s">
        <v>97</v>
      </c>
      <c r="F3116" t="s">
        <v>292</v>
      </c>
      <c r="G3116">
        <v>2013</v>
      </c>
      <c r="H3116" s="31" t="s">
        <v>293</v>
      </c>
      <c r="I3116" s="31" t="s">
        <v>293</v>
      </c>
      <c r="J3116" s="31" t="s">
        <v>293</v>
      </c>
      <c r="K3116" s="31" t="s">
        <v>293</v>
      </c>
      <c r="L3116" s="31" t="s">
        <v>293</v>
      </c>
      <c r="M3116" s="31" t="s">
        <v>293</v>
      </c>
      <c r="N3116" s="31" t="s">
        <v>293</v>
      </c>
      <c r="O3116" s="31" t="s">
        <v>293</v>
      </c>
    </row>
    <row r="3117" spans="1:15" x14ac:dyDescent="0.35">
      <c r="A3117" t="s">
        <v>34</v>
      </c>
      <c r="B3117" t="s">
        <v>34</v>
      </c>
      <c r="C3117" t="s">
        <v>32</v>
      </c>
      <c r="D3117" t="s">
        <v>249</v>
      </c>
      <c r="E3117" t="s">
        <v>97</v>
      </c>
      <c r="F3117" t="s">
        <v>292</v>
      </c>
      <c r="G3117">
        <v>2013</v>
      </c>
      <c r="H3117" s="31">
        <v>34.917999999999999</v>
      </c>
      <c r="I3117" s="31" t="s">
        <v>293</v>
      </c>
      <c r="J3117" s="31" t="s">
        <v>293</v>
      </c>
      <c r="K3117" s="31">
        <v>12.103999999999999</v>
      </c>
      <c r="L3117" s="31" t="s">
        <v>293</v>
      </c>
      <c r="M3117" s="31" t="s">
        <v>293</v>
      </c>
      <c r="N3117" s="31" t="s">
        <v>293</v>
      </c>
      <c r="O3117" s="31" t="s">
        <v>293</v>
      </c>
    </row>
    <row r="3118" spans="1:15" x14ac:dyDescent="0.35">
      <c r="A3118" t="s">
        <v>16</v>
      </c>
      <c r="B3118" t="s">
        <v>16</v>
      </c>
      <c r="C3118" t="s">
        <v>24</v>
      </c>
      <c r="D3118" t="s">
        <v>250</v>
      </c>
      <c r="E3118" t="s">
        <v>97</v>
      </c>
      <c r="F3118" t="s">
        <v>292</v>
      </c>
      <c r="G3118">
        <v>2013</v>
      </c>
      <c r="H3118" s="31" t="s">
        <v>293</v>
      </c>
      <c r="I3118" s="31" t="s">
        <v>293</v>
      </c>
      <c r="J3118" s="31" t="s">
        <v>293</v>
      </c>
      <c r="K3118" s="31" t="s">
        <v>293</v>
      </c>
      <c r="L3118" s="31" t="s">
        <v>293</v>
      </c>
      <c r="M3118" s="31" t="s">
        <v>293</v>
      </c>
      <c r="N3118" s="31" t="s">
        <v>293</v>
      </c>
      <c r="O3118" s="31" t="s">
        <v>293</v>
      </c>
    </row>
    <row r="3119" spans="1:15" x14ac:dyDescent="0.35">
      <c r="A3119" t="s">
        <v>23</v>
      </c>
      <c r="B3119" t="s">
        <v>23</v>
      </c>
      <c r="C3119" t="s">
        <v>32</v>
      </c>
      <c r="D3119" t="s">
        <v>252</v>
      </c>
      <c r="E3119" t="s">
        <v>97</v>
      </c>
      <c r="F3119" t="s">
        <v>292</v>
      </c>
      <c r="G3119">
        <v>2013</v>
      </c>
      <c r="H3119" s="31">
        <v>817.70699999999999</v>
      </c>
      <c r="I3119" s="31" t="s">
        <v>293</v>
      </c>
      <c r="J3119" s="31" t="s">
        <v>293</v>
      </c>
      <c r="K3119" s="31" t="s">
        <v>293</v>
      </c>
      <c r="L3119" s="31" t="s">
        <v>293</v>
      </c>
      <c r="M3119" s="31" t="s">
        <v>293</v>
      </c>
      <c r="N3119" s="31" t="s">
        <v>293</v>
      </c>
      <c r="O3119" s="31" t="s">
        <v>293</v>
      </c>
    </row>
    <row r="3120" spans="1:15" x14ac:dyDescent="0.35">
      <c r="A3120" t="s">
        <v>38</v>
      </c>
      <c r="B3120" t="s">
        <v>38</v>
      </c>
      <c r="C3120" t="s">
        <v>39</v>
      </c>
      <c r="D3120" t="s">
        <v>294</v>
      </c>
      <c r="E3120" t="s">
        <v>97</v>
      </c>
      <c r="F3120" t="s">
        <v>292</v>
      </c>
      <c r="G3120">
        <v>2013</v>
      </c>
      <c r="H3120" s="31" t="s">
        <v>293</v>
      </c>
      <c r="I3120" s="31" t="s">
        <v>293</v>
      </c>
      <c r="J3120" s="31" t="s">
        <v>293</v>
      </c>
      <c r="K3120" s="31" t="s">
        <v>293</v>
      </c>
      <c r="L3120" s="31" t="s">
        <v>293</v>
      </c>
      <c r="M3120" s="31" t="s">
        <v>293</v>
      </c>
      <c r="N3120" s="31" t="s">
        <v>293</v>
      </c>
      <c r="O3120" s="31" t="s">
        <v>293</v>
      </c>
    </row>
    <row r="3121" spans="1:15" x14ac:dyDescent="0.35">
      <c r="A3121" t="s">
        <v>23</v>
      </c>
      <c r="B3121" t="s">
        <v>23</v>
      </c>
      <c r="C3121" t="s">
        <v>24</v>
      </c>
      <c r="D3121" t="s">
        <v>259</v>
      </c>
      <c r="E3121" t="s">
        <v>97</v>
      </c>
      <c r="F3121" t="s">
        <v>292</v>
      </c>
      <c r="G3121">
        <v>2013</v>
      </c>
      <c r="H3121" s="31" t="s">
        <v>293</v>
      </c>
      <c r="I3121" s="31" t="s">
        <v>293</v>
      </c>
      <c r="J3121" s="31" t="s">
        <v>293</v>
      </c>
      <c r="K3121" s="31" t="s">
        <v>293</v>
      </c>
      <c r="L3121" s="31" t="s">
        <v>293</v>
      </c>
      <c r="M3121" s="31" t="s">
        <v>293</v>
      </c>
      <c r="N3121" s="31" t="s">
        <v>293</v>
      </c>
      <c r="O3121" s="31" t="s">
        <v>293</v>
      </c>
    </row>
    <row r="3122" spans="1:15" x14ac:dyDescent="0.35">
      <c r="A3122" t="s">
        <v>27</v>
      </c>
      <c r="B3122" t="s">
        <v>27</v>
      </c>
      <c r="C3122" t="s">
        <v>24</v>
      </c>
      <c r="D3122" t="s">
        <v>270</v>
      </c>
      <c r="E3122" t="s">
        <v>97</v>
      </c>
      <c r="F3122" t="s">
        <v>292</v>
      </c>
      <c r="G3122">
        <v>2013</v>
      </c>
      <c r="H3122" s="31" t="s">
        <v>293</v>
      </c>
      <c r="I3122" s="31" t="s">
        <v>293</v>
      </c>
      <c r="J3122" s="31" t="s">
        <v>293</v>
      </c>
      <c r="K3122" s="31" t="s">
        <v>293</v>
      </c>
      <c r="L3122" s="31" t="s">
        <v>293</v>
      </c>
      <c r="M3122" s="31" t="s">
        <v>293</v>
      </c>
      <c r="N3122" s="31" t="s">
        <v>293</v>
      </c>
      <c r="O3122" s="31" t="s">
        <v>293</v>
      </c>
    </row>
    <row r="3123" spans="1:15" x14ac:dyDescent="0.35">
      <c r="A3123" t="s">
        <v>27</v>
      </c>
      <c r="B3123" t="s">
        <v>27</v>
      </c>
      <c r="C3123" t="s">
        <v>32</v>
      </c>
      <c r="D3123" t="s">
        <v>273</v>
      </c>
      <c r="E3123" t="s">
        <v>97</v>
      </c>
      <c r="F3123" t="s">
        <v>292</v>
      </c>
      <c r="G3123">
        <v>2013</v>
      </c>
      <c r="H3123" s="31" t="s">
        <v>293</v>
      </c>
      <c r="I3123" s="31" t="s">
        <v>293</v>
      </c>
      <c r="J3123" s="31" t="s">
        <v>293</v>
      </c>
      <c r="K3123" s="31" t="s">
        <v>293</v>
      </c>
      <c r="L3123" s="31" t="s">
        <v>293</v>
      </c>
      <c r="M3123" s="31" t="s">
        <v>293</v>
      </c>
      <c r="N3123" s="31" t="s">
        <v>293</v>
      </c>
      <c r="O3123" s="31" t="s">
        <v>293</v>
      </c>
    </row>
    <row r="3124" spans="1:15" x14ac:dyDescent="0.35">
      <c r="A3124" t="s">
        <v>23</v>
      </c>
      <c r="B3124" t="s">
        <v>23</v>
      </c>
      <c r="C3124" t="s">
        <v>32</v>
      </c>
      <c r="D3124" t="s">
        <v>33</v>
      </c>
      <c r="E3124" t="s">
        <v>97</v>
      </c>
      <c r="F3124" t="s">
        <v>292</v>
      </c>
      <c r="G3124">
        <v>2013</v>
      </c>
      <c r="H3124" s="31" t="s">
        <v>293</v>
      </c>
      <c r="I3124" s="31" t="s">
        <v>293</v>
      </c>
      <c r="J3124" s="31" t="s">
        <v>293</v>
      </c>
      <c r="K3124" s="31" t="s">
        <v>293</v>
      </c>
      <c r="L3124" s="31" t="s">
        <v>293</v>
      </c>
      <c r="M3124" s="31" t="s">
        <v>293</v>
      </c>
      <c r="N3124" s="31" t="s">
        <v>293</v>
      </c>
      <c r="O3124" s="31" t="s">
        <v>293</v>
      </c>
    </row>
    <row r="3125" spans="1:15" x14ac:dyDescent="0.35">
      <c r="A3125" t="s">
        <v>38</v>
      </c>
      <c r="B3125" t="s">
        <v>38</v>
      </c>
      <c r="C3125" t="s">
        <v>39</v>
      </c>
      <c r="D3125" t="s">
        <v>39</v>
      </c>
      <c r="E3125" t="s">
        <v>97</v>
      </c>
      <c r="F3125" t="s">
        <v>292</v>
      </c>
      <c r="G3125">
        <v>2013</v>
      </c>
      <c r="H3125" s="31" t="s">
        <v>293</v>
      </c>
      <c r="I3125" s="31" t="s">
        <v>293</v>
      </c>
      <c r="J3125" s="31" t="s">
        <v>293</v>
      </c>
      <c r="K3125" s="31" t="s">
        <v>293</v>
      </c>
      <c r="L3125" s="31" t="s">
        <v>293</v>
      </c>
      <c r="M3125" s="31" t="s">
        <v>293</v>
      </c>
      <c r="N3125" s="31" t="s">
        <v>293</v>
      </c>
      <c r="O3125" s="31" t="s">
        <v>293</v>
      </c>
    </row>
    <row r="3126" spans="1:15" x14ac:dyDescent="0.35">
      <c r="A3126" t="s">
        <v>38</v>
      </c>
      <c r="B3126" t="s">
        <v>38</v>
      </c>
      <c r="C3126" t="s">
        <v>39</v>
      </c>
      <c r="D3126" t="s">
        <v>295</v>
      </c>
      <c r="E3126" t="s">
        <v>97</v>
      </c>
      <c r="F3126" t="s">
        <v>292</v>
      </c>
      <c r="G3126">
        <v>2013</v>
      </c>
      <c r="H3126" s="31" t="s">
        <v>293</v>
      </c>
      <c r="I3126" s="31" t="s">
        <v>293</v>
      </c>
      <c r="J3126" s="31" t="s">
        <v>293</v>
      </c>
      <c r="K3126" s="31" t="s">
        <v>293</v>
      </c>
      <c r="L3126" s="31" t="s">
        <v>293</v>
      </c>
      <c r="M3126" s="31" t="s">
        <v>293</v>
      </c>
      <c r="N3126" s="31" t="s">
        <v>293</v>
      </c>
      <c r="O3126" s="31" t="s">
        <v>293</v>
      </c>
    </row>
    <row r="3127" spans="1:15" x14ac:dyDescent="0.35">
      <c r="A3127" t="s">
        <v>38</v>
      </c>
      <c r="B3127" t="s">
        <v>38</v>
      </c>
      <c r="C3127" t="s">
        <v>39</v>
      </c>
      <c r="D3127" t="s">
        <v>82</v>
      </c>
      <c r="E3127" t="s">
        <v>97</v>
      </c>
      <c r="F3127" t="s">
        <v>292</v>
      </c>
      <c r="G3127">
        <v>2013</v>
      </c>
      <c r="H3127" s="31" t="s">
        <v>293</v>
      </c>
      <c r="I3127" s="31" t="s">
        <v>293</v>
      </c>
      <c r="J3127" s="31" t="s">
        <v>293</v>
      </c>
      <c r="K3127" s="31" t="s">
        <v>293</v>
      </c>
      <c r="L3127" s="31" t="s">
        <v>293</v>
      </c>
      <c r="M3127" s="31" t="s">
        <v>293</v>
      </c>
      <c r="N3127" s="31" t="s">
        <v>293</v>
      </c>
      <c r="O3127" s="31" t="s">
        <v>293</v>
      </c>
    </row>
    <row r="3128" spans="1:15" x14ac:dyDescent="0.35">
      <c r="A3128" t="s">
        <v>38</v>
      </c>
      <c r="B3128" t="s">
        <v>38</v>
      </c>
      <c r="C3128" t="s">
        <v>39</v>
      </c>
      <c r="D3128" t="s">
        <v>83</v>
      </c>
      <c r="E3128" t="s">
        <v>97</v>
      </c>
      <c r="F3128" t="s">
        <v>292</v>
      </c>
      <c r="G3128">
        <v>2013</v>
      </c>
      <c r="H3128" s="31" t="s">
        <v>293</v>
      </c>
      <c r="I3128" s="31" t="s">
        <v>293</v>
      </c>
      <c r="J3128" s="31" t="s">
        <v>293</v>
      </c>
      <c r="K3128" s="31" t="s">
        <v>293</v>
      </c>
      <c r="L3128" s="31" t="s">
        <v>293</v>
      </c>
      <c r="M3128" s="31" t="s">
        <v>293</v>
      </c>
      <c r="N3128" s="31" t="s">
        <v>293</v>
      </c>
      <c r="O3128" s="31" t="s">
        <v>293</v>
      </c>
    </row>
    <row r="3129" spans="1:15" x14ac:dyDescent="0.35">
      <c r="A3129" t="s">
        <v>38</v>
      </c>
      <c r="B3129" t="s">
        <v>38</v>
      </c>
      <c r="C3129" t="s">
        <v>39</v>
      </c>
      <c r="D3129" t="s">
        <v>89</v>
      </c>
      <c r="E3129" t="s">
        <v>97</v>
      </c>
      <c r="F3129" t="s">
        <v>292</v>
      </c>
      <c r="G3129">
        <v>2013</v>
      </c>
      <c r="H3129" s="31" t="s">
        <v>293</v>
      </c>
      <c r="I3129" s="31" t="s">
        <v>293</v>
      </c>
      <c r="J3129" s="31" t="s">
        <v>293</v>
      </c>
      <c r="K3129" s="31" t="s">
        <v>293</v>
      </c>
      <c r="L3129" s="31" t="s">
        <v>293</v>
      </c>
      <c r="M3129" s="31" t="s">
        <v>293</v>
      </c>
      <c r="N3129" s="31" t="s">
        <v>293</v>
      </c>
      <c r="O3129" s="31" t="s">
        <v>293</v>
      </c>
    </row>
    <row r="3130" spans="1:15" x14ac:dyDescent="0.35">
      <c r="A3130" t="s">
        <v>23</v>
      </c>
      <c r="B3130" t="s">
        <v>23</v>
      </c>
      <c r="C3130" t="s">
        <v>32</v>
      </c>
      <c r="D3130" t="s">
        <v>111</v>
      </c>
      <c r="E3130" t="s">
        <v>97</v>
      </c>
      <c r="F3130" t="s">
        <v>292</v>
      </c>
      <c r="G3130">
        <v>2013</v>
      </c>
      <c r="H3130" s="31" t="s">
        <v>293</v>
      </c>
      <c r="I3130" s="31" t="s">
        <v>293</v>
      </c>
      <c r="J3130" s="31" t="s">
        <v>293</v>
      </c>
      <c r="K3130" s="31" t="s">
        <v>293</v>
      </c>
      <c r="L3130" s="31" t="s">
        <v>293</v>
      </c>
      <c r="M3130" s="31" t="s">
        <v>293</v>
      </c>
      <c r="N3130" s="31" t="s">
        <v>293</v>
      </c>
      <c r="O3130" s="31" t="s">
        <v>293</v>
      </c>
    </row>
    <row r="3131" spans="1:15" x14ac:dyDescent="0.35">
      <c r="A3131" t="s">
        <v>34</v>
      </c>
      <c r="B3131" t="s">
        <v>34</v>
      </c>
      <c r="C3131" t="s">
        <v>32</v>
      </c>
      <c r="D3131" t="s">
        <v>114</v>
      </c>
      <c r="E3131" t="s">
        <v>97</v>
      </c>
      <c r="F3131" t="s">
        <v>292</v>
      </c>
      <c r="G3131">
        <v>2013</v>
      </c>
      <c r="H3131" s="31" t="s">
        <v>293</v>
      </c>
      <c r="I3131" s="31" t="s">
        <v>293</v>
      </c>
      <c r="J3131" s="31" t="s">
        <v>293</v>
      </c>
      <c r="K3131" s="31" t="s">
        <v>293</v>
      </c>
      <c r="L3131" s="31" t="s">
        <v>293</v>
      </c>
      <c r="M3131" s="31" t="s">
        <v>293</v>
      </c>
      <c r="N3131" s="31" t="s">
        <v>293</v>
      </c>
      <c r="O3131" s="31" t="s">
        <v>293</v>
      </c>
    </row>
    <row r="3132" spans="1:15" x14ac:dyDescent="0.35">
      <c r="A3132" t="s">
        <v>38</v>
      </c>
      <c r="B3132" t="s">
        <v>38</v>
      </c>
      <c r="C3132" t="s">
        <v>39</v>
      </c>
      <c r="D3132" t="s">
        <v>115</v>
      </c>
      <c r="E3132" t="s">
        <v>97</v>
      </c>
      <c r="F3132" t="s">
        <v>292</v>
      </c>
      <c r="G3132">
        <v>2013</v>
      </c>
      <c r="H3132" s="31" t="s">
        <v>293</v>
      </c>
      <c r="I3132" s="31" t="s">
        <v>293</v>
      </c>
      <c r="J3132" s="31" t="s">
        <v>293</v>
      </c>
      <c r="K3132" s="31" t="s">
        <v>293</v>
      </c>
      <c r="L3132" s="31" t="s">
        <v>293</v>
      </c>
      <c r="M3132" s="31" t="s">
        <v>293</v>
      </c>
      <c r="N3132" s="31" t="s">
        <v>293</v>
      </c>
      <c r="O3132" s="31" t="s">
        <v>293</v>
      </c>
    </row>
    <row r="3133" spans="1:15" x14ac:dyDescent="0.35">
      <c r="A3133" t="s">
        <v>34</v>
      </c>
      <c r="B3133" t="s">
        <v>34</v>
      </c>
      <c r="C3133" t="s">
        <v>32</v>
      </c>
      <c r="D3133" t="s">
        <v>127</v>
      </c>
      <c r="E3133" t="s">
        <v>97</v>
      </c>
      <c r="F3133" t="s">
        <v>292</v>
      </c>
      <c r="G3133">
        <v>2013</v>
      </c>
      <c r="H3133" s="31" t="s">
        <v>293</v>
      </c>
      <c r="I3133" s="31" t="s">
        <v>293</v>
      </c>
      <c r="J3133" s="31" t="s">
        <v>293</v>
      </c>
      <c r="K3133" s="31" t="s">
        <v>293</v>
      </c>
      <c r="L3133" s="31" t="s">
        <v>293</v>
      </c>
      <c r="M3133" s="31" t="s">
        <v>293</v>
      </c>
      <c r="N3133" s="31" t="s">
        <v>293</v>
      </c>
      <c r="O3133" s="31" t="s">
        <v>293</v>
      </c>
    </row>
    <row r="3134" spans="1:15" x14ac:dyDescent="0.35">
      <c r="A3134" t="s">
        <v>38</v>
      </c>
      <c r="B3134" t="s">
        <v>38</v>
      </c>
      <c r="C3134" t="s">
        <v>39</v>
      </c>
      <c r="D3134" t="s">
        <v>134</v>
      </c>
      <c r="E3134" t="s">
        <v>97</v>
      </c>
      <c r="F3134" t="s">
        <v>292</v>
      </c>
      <c r="G3134">
        <v>2013</v>
      </c>
      <c r="H3134" s="31" t="s">
        <v>293</v>
      </c>
      <c r="I3134" s="31" t="s">
        <v>293</v>
      </c>
      <c r="J3134" s="31" t="s">
        <v>293</v>
      </c>
      <c r="K3134" s="31" t="s">
        <v>293</v>
      </c>
      <c r="L3134" s="31" t="s">
        <v>293</v>
      </c>
      <c r="M3134" s="31" t="s">
        <v>293</v>
      </c>
      <c r="N3134" s="31" t="s">
        <v>293</v>
      </c>
      <c r="O3134" s="31" t="s">
        <v>293</v>
      </c>
    </row>
    <row r="3135" spans="1:15" x14ac:dyDescent="0.35">
      <c r="A3135" t="s">
        <v>27</v>
      </c>
      <c r="B3135" t="s">
        <v>27</v>
      </c>
      <c r="C3135" t="s">
        <v>32</v>
      </c>
      <c r="D3135" t="s">
        <v>152</v>
      </c>
      <c r="E3135" t="s">
        <v>97</v>
      </c>
      <c r="F3135" t="s">
        <v>292</v>
      </c>
      <c r="G3135">
        <v>2013</v>
      </c>
      <c r="H3135" s="31" t="s">
        <v>293</v>
      </c>
      <c r="I3135" s="31" t="s">
        <v>293</v>
      </c>
      <c r="J3135" s="31" t="s">
        <v>293</v>
      </c>
      <c r="K3135" s="31" t="s">
        <v>293</v>
      </c>
      <c r="L3135" s="31" t="s">
        <v>293</v>
      </c>
      <c r="M3135" s="31" t="s">
        <v>293</v>
      </c>
      <c r="N3135" s="31" t="s">
        <v>293</v>
      </c>
      <c r="O3135" s="31" t="s">
        <v>293</v>
      </c>
    </row>
    <row r="3136" spans="1:15" x14ac:dyDescent="0.35">
      <c r="A3136" t="s">
        <v>23</v>
      </c>
      <c r="B3136" t="s">
        <v>23</v>
      </c>
      <c r="C3136" t="s">
        <v>32</v>
      </c>
      <c r="D3136" t="s">
        <v>173</v>
      </c>
      <c r="E3136" t="s">
        <v>97</v>
      </c>
      <c r="F3136" t="s">
        <v>292</v>
      </c>
      <c r="G3136">
        <v>2013</v>
      </c>
      <c r="H3136" s="31" t="s">
        <v>293</v>
      </c>
      <c r="I3136" s="31" t="s">
        <v>293</v>
      </c>
      <c r="J3136" s="31" t="s">
        <v>293</v>
      </c>
      <c r="K3136" s="31" t="s">
        <v>293</v>
      </c>
      <c r="L3136" s="31" t="s">
        <v>293</v>
      </c>
      <c r="M3136" s="31" t="s">
        <v>293</v>
      </c>
      <c r="N3136" s="31" t="s">
        <v>293</v>
      </c>
      <c r="O3136" s="31" t="s">
        <v>293</v>
      </c>
    </row>
    <row r="3137" spans="1:15" x14ac:dyDescent="0.35">
      <c r="A3137" t="s">
        <v>27</v>
      </c>
      <c r="B3137" t="s">
        <v>27</v>
      </c>
      <c r="C3137" t="s">
        <v>32</v>
      </c>
      <c r="D3137" t="s">
        <v>179</v>
      </c>
      <c r="E3137" t="s">
        <v>97</v>
      </c>
      <c r="F3137" t="s">
        <v>292</v>
      </c>
      <c r="G3137">
        <v>2013</v>
      </c>
      <c r="H3137" s="31" t="s">
        <v>293</v>
      </c>
      <c r="I3137" s="31" t="s">
        <v>293</v>
      </c>
      <c r="J3137" s="31" t="s">
        <v>293</v>
      </c>
      <c r="K3137" s="31" t="s">
        <v>293</v>
      </c>
      <c r="L3137" s="31" t="s">
        <v>293</v>
      </c>
      <c r="M3137" s="31" t="s">
        <v>293</v>
      </c>
      <c r="N3137" s="31" t="s">
        <v>293</v>
      </c>
      <c r="O3137" s="31" t="s">
        <v>293</v>
      </c>
    </row>
    <row r="3138" spans="1:15" x14ac:dyDescent="0.35">
      <c r="A3138" t="s">
        <v>34</v>
      </c>
      <c r="B3138" t="s">
        <v>34</v>
      </c>
      <c r="C3138" t="s">
        <v>32</v>
      </c>
      <c r="D3138" t="s">
        <v>189</v>
      </c>
      <c r="E3138" t="s">
        <v>97</v>
      </c>
      <c r="F3138" t="s">
        <v>292</v>
      </c>
      <c r="G3138">
        <v>2013</v>
      </c>
      <c r="H3138" s="31" t="s">
        <v>293</v>
      </c>
      <c r="I3138" s="31" t="s">
        <v>293</v>
      </c>
      <c r="J3138" s="31" t="s">
        <v>293</v>
      </c>
      <c r="K3138" s="31" t="s">
        <v>293</v>
      </c>
      <c r="L3138" s="31" t="s">
        <v>293</v>
      </c>
      <c r="M3138" s="31" t="s">
        <v>293</v>
      </c>
      <c r="N3138" s="31" t="s">
        <v>293</v>
      </c>
      <c r="O3138" s="31" t="s">
        <v>293</v>
      </c>
    </row>
    <row r="3139" spans="1:15" x14ac:dyDescent="0.35">
      <c r="A3139" t="s">
        <v>34</v>
      </c>
      <c r="B3139" t="s">
        <v>34</v>
      </c>
      <c r="C3139" t="s">
        <v>32</v>
      </c>
      <c r="D3139" t="s">
        <v>192</v>
      </c>
      <c r="E3139" t="s">
        <v>97</v>
      </c>
      <c r="F3139" t="s">
        <v>292</v>
      </c>
      <c r="G3139">
        <v>2013</v>
      </c>
      <c r="H3139" s="31" t="s">
        <v>293</v>
      </c>
      <c r="I3139" s="31" t="s">
        <v>293</v>
      </c>
      <c r="J3139" s="31" t="s">
        <v>293</v>
      </c>
      <c r="K3139" s="31" t="s">
        <v>293</v>
      </c>
      <c r="L3139" s="31" t="s">
        <v>293</v>
      </c>
      <c r="M3139" s="31" t="s">
        <v>293</v>
      </c>
      <c r="N3139" s="31" t="s">
        <v>293</v>
      </c>
      <c r="O3139" s="31" t="s">
        <v>293</v>
      </c>
    </row>
    <row r="3140" spans="1:15" x14ac:dyDescent="0.35">
      <c r="A3140" t="s">
        <v>38</v>
      </c>
      <c r="B3140" t="s">
        <v>38</v>
      </c>
      <c r="C3140" t="s">
        <v>39</v>
      </c>
      <c r="D3140" t="s">
        <v>197</v>
      </c>
      <c r="E3140" t="s">
        <v>97</v>
      </c>
      <c r="F3140" t="s">
        <v>292</v>
      </c>
      <c r="G3140">
        <v>2013</v>
      </c>
      <c r="H3140" s="31" t="s">
        <v>293</v>
      </c>
      <c r="I3140" s="31" t="s">
        <v>293</v>
      </c>
      <c r="J3140" s="31" t="s">
        <v>293</v>
      </c>
      <c r="K3140" s="31" t="s">
        <v>293</v>
      </c>
      <c r="L3140" s="31" t="s">
        <v>293</v>
      </c>
      <c r="M3140" s="31" t="s">
        <v>293</v>
      </c>
      <c r="N3140" s="31" t="s">
        <v>293</v>
      </c>
      <c r="O3140" s="31" t="s">
        <v>293</v>
      </c>
    </row>
    <row r="3141" spans="1:15" x14ac:dyDescent="0.35">
      <c r="A3141" t="s">
        <v>38</v>
      </c>
      <c r="B3141" t="s">
        <v>38</v>
      </c>
      <c r="C3141" t="s">
        <v>39</v>
      </c>
      <c r="D3141" t="s">
        <v>198</v>
      </c>
      <c r="E3141" t="s">
        <v>97</v>
      </c>
      <c r="F3141" t="s">
        <v>292</v>
      </c>
      <c r="G3141">
        <v>2013</v>
      </c>
      <c r="H3141" s="31" t="s">
        <v>293</v>
      </c>
      <c r="I3141" s="31" t="s">
        <v>293</v>
      </c>
      <c r="J3141" s="31" t="s">
        <v>293</v>
      </c>
      <c r="K3141" s="31" t="s">
        <v>293</v>
      </c>
      <c r="L3141" s="31" t="s">
        <v>293</v>
      </c>
      <c r="M3141" s="31" t="s">
        <v>293</v>
      </c>
      <c r="N3141" s="31" t="s">
        <v>293</v>
      </c>
      <c r="O3141" s="31" t="s">
        <v>293</v>
      </c>
    </row>
    <row r="3142" spans="1:15" x14ac:dyDescent="0.35">
      <c r="A3142" t="s">
        <v>34</v>
      </c>
      <c r="B3142" t="s">
        <v>34</v>
      </c>
      <c r="C3142" t="s">
        <v>32</v>
      </c>
      <c r="D3142" t="s">
        <v>200</v>
      </c>
      <c r="E3142" t="s">
        <v>97</v>
      </c>
      <c r="F3142" t="s">
        <v>292</v>
      </c>
      <c r="G3142">
        <v>2013</v>
      </c>
      <c r="H3142" s="31" t="s">
        <v>293</v>
      </c>
      <c r="I3142" s="31" t="s">
        <v>293</v>
      </c>
      <c r="J3142" s="31" t="s">
        <v>293</v>
      </c>
      <c r="K3142" s="31" t="s">
        <v>293</v>
      </c>
      <c r="L3142" s="31" t="s">
        <v>293</v>
      </c>
      <c r="M3142" s="31" t="s">
        <v>293</v>
      </c>
      <c r="N3142" s="31" t="s">
        <v>293</v>
      </c>
      <c r="O3142" s="31" t="s">
        <v>293</v>
      </c>
    </row>
    <row r="3143" spans="1:15" x14ac:dyDescent="0.35">
      <c r="A3143" t="s">
        <v>34</v>
      </c>
      <c r="B3143" t="s">
        <v>34</v>
      </c>
      <c r="C3143" t="s">
        <v>32</v>
      </c>
      <c r="D3143" t="s">
        <v>204</v>
      </c>
      <c r="E3143" t="s">
        <v>97</v>
      </c>
      <c r="F3143" t="s">
        <v>292</v>
      </c>
      <c r="G3143">
        <v>2013</v>
      </c>
      <c r="H3143" s="31" t="s">
        <v>293</v>
      </c>
      <c r="I3143" s="31" t="s">
        <v>293</v>
      </c>
      <c r="J3143" s="31" t="s">
        <v>293</v>
      </c>
      <c r="K3143" s="31" t="s">
        <v>293</v>
      </c>
      <c r="L3143" s="31" t="s">
        <v>293</v>
      </c>
      <c r="M3143" s="31" t="s">
        <v>293</v>
      </c>
      <c r="N3143" s="31" t="s">
        <v>293</v>
      </c>
      <c r="O3143" s="31" t="s">
        <v>293</v>
      </c>
    </row>
    <row r="3144" spans="1:15" x14ac:dyDescent="0.35">
      <c r="A3144" t="s">
        <v>27</v>
      </c>
      <c r="B3144" t="s">
        <v>27</v>
      </c>
      <c r="C3144" t="s">
        <v>32</v>
      </c>
      <c r="D3144" t="s">
        <v>207</v>
      </c>
      <c r="E3144" t="s">
        <v>97</v>
      </c>
      <c r="F3144" t="s">
        <v>292</v>
      </c>
      <c r="G3144">
        <v>2013</v>
      </c>
      <c r="H3144" s="31" t="s">
        <v>293</v>
      </c>
      <c r="I3144" s="31" t="s">
        <v>293</v>
      </c>
      <c r="J3144" s="31" t="s">
        <v>293</v>
      </c>
      <c r="K3144" s="31" t="s">
        <v>293</v>
      </c>
      <c r="L3144" s="31" t="s">
        <v>293</v>
      </c>
      <c r="M3144" s="31" t="s">
        <v>293</v>
      </c>
      <c r="N3144" s="31" t="s">
        <v>293</v>
      </c>
      <c r="O3144" s="31" t="s">
        <v>293</v>
      </c>
    </row>
    <row r="3145" spans="1:15" x14ac:dyDescent="0.35">
      <c r="A3145" t="s">
        <v>38</v>
      </c>
      <c r="B3145" t="s">
        <v>38</v>
      </c>
      <c r="C3145" t="s">
        <v>39</v>
      </c>
      <c r="D3145" t="s">
        <v>211</v>
      </c>
      <c r="E3145" t="s">
        <v>97</v>
      </c>
      <c r="F3145" t="s">
        <v>292</v>
      </c>
      <c r="G3145">
        <v>2013</v>
      </c>
      <c r="H3145" s="31" t="s">
        <v>293</v>
      </c>
      <c r="I3145" s="31" t="s">
        <v>293</v>
      </c>
      <c r="J3145" s="31" t="s">
        <v>293</v>
      </c>
      <c r="K3145" s="31" t="s">
        <v>293</v>
      </c>
      <c r="L3145" s="31" t="s">
        <v>293</v>
      </c>
      <c r="M3145" s="31" t="s">
        <v>293</v>
      </c>
      <c r="N3145" s="31" t="s">
        <v>293</v>
      </c>
      <c r="O3145" s="31" t="s">
        <v>293</v>
      </c>
    </row>
    <row r="3146" spans="1:15" x14ac:dyDescent="0.35">
      <c r="A3146" t="s">
        <v>23</v>
      </c>
      <c r="B3146" t="s">
        <v>23</v>
      </c>
      <c r="C3146" t="s">
        <v>32</v>
      </c>
      <c r="D3146" t="s">
        <v>222</v>
      </c>
      <c r="E3146" t="s">
        <v>97</v>
      </c>
      <c r="F3146" t="s">
        <v>292</v>
      </c>
      <c r="G3146">
        <v>2013</v>
      </c>
      <c r="H3146" s="31" t="s">
        <v>293</v>
      </c>
      <c r="I3146" s="31" t="s">
        <v>293</v>
      </c>
      <c r="J3146" s="31" t="s">
        <v>293</v>
      </c>
      <c r="K3146" s="31" t="s">
        <v>293</v>
      </c>
      <c r="L3146" s="31" t="s">
        <v>293</v>
      </c>
      <c r="M3146" s="31" t="s">
        <v>293</v>
      </c>
      <c r="N3146" s="31" t="s">
        <v>293</v>
      </c>
      <c r="O3146" s="31" t="s">
        <v>293</v>
      </c>
    </row>
    <row r="3147" spans="1:15" x14ac:dyDescent="0.35">
      <c r="A3147" t="s">
        <v>27</v>
      </c>
      <c r="B3147" t="s">
        <v>27</v>
      </c>
      <c r="C3147" t="s">
        <v>32</v>
      </c>
      <c r="D3147" t="s">
        <v>234</v>
      </c>
      <c r="E3147" t="s">
        <v>97</v>
      </c>
      <c r="F3147" t="s">
        <v>292</v>
      </c>
      <c r="G3147">
        <v>2013</v>
      </c>
      <c r="H3147" s="31" t="s">
        <v>293</v>
      </c>
      <c r="I3147" s="31" t="s">
        <v>293</v>
      </c>
      <c r="J3147" s="31" t="s">
        <v>293</v>
      </c>
      <c r="K3147" s="31" t="s">
        <v>293</v>
      </c>
      <c r="L3147" s="31" t="s">
        <v>293</v>
      </c>
      <c r="M3147" s="31" t="s">
        <v>293</v>
      </c>
      <c r="N3147" s="31" t="s">
        <v>293</v>
      </c>
      <c r="O3147" s="31" t="s">
        <v>293</v>
      </c>
    </row>
    <row r="3148" spans="1:15" x14ac:dyDescent="0.35">
      <c r="A3148" t="s">
        <v>38</v>
      </c>
      <c r="B3148" t="s">
        <v>38</v>
      </c>
      <c r="C3148" t="s">
        <v>39</v>
      </c>
      <c r="D3148" t="s">
        <v>237</v>
      </c>
      <c r="E3148" t="s">
        <v>97</v>
      </c>
      <c r="F3148" t="s">
        <v>292</v>
      </c>
      <c r="G3148">
        <v>2013</v>
      </c>
      <c r="H3148" s="31" t="s">
        <v>293</v>
      </c>
      <c r="I3148" s="31" t="s">
        <v>293</v>
      </c>
      <c r="J3148" s="31" t="s">
        <v>293</v>
      </c>
      <c r="K3148" s="31" t="s">
        <v>293</v>
      </c>
      <c r="L3148" s="31" t="s">
        <v>293</v>
      </c>
      <c r="M3148" s="31" t="s">
        <v>293</v>
      </c>
      <c r="N3148" s="31" t="s">
        <v>293</v>
      </c>
      <c r="O3148" s="31" t="s">
        <v>293</v>
      </c>
    </row>
    <row r="3149" spans="1:15" x14ac:dyDescent="0.35">
      <c r="A3149" t="s">
        <v>38</v>
      </c>
      <c r="B3149" t="s">
        <v>38</v>
      </c>
      <c r="C3149" t="s">
        <v>39</v>
      </c>
      <c r="D3149" t="s">
        <v>254</v>
      </c>
      <c r="E3149" t="s">
        <v>97</v>
      </c>
      <c r="F3149" t="s">
        <v>292</v>
      </c>
      <c r="G3149">
        <v>2013</v>
      </c>
      <c r="H3149" s="31" t="s">
        <v>293</v>
      </c>
      <c r="I3149" s="31" t="s">
        <v>293</v>
      </c>
      <c r="J3149" s="31" t="s">
        <v>293</v>
      </c>
      <c r="K3149" s="31" t="s">
        <v>293</v>
      </c>
      <c r="L3149" s="31" t="s">
        <v>293</v>
      </c>
      <c r="M3149" s="31" t="s">
        <v>293</v>
      </c>
      <c r="N3149" s="31" t="s">
        <v>293</v>
      </c>
      <c r="O3149" s="31" t="s">
        <v>293</v>
      </c>
    </row>
    <row r="3150" spans="1:15" x14ac:dyDescent="0.35">
      <c r="A3150" t="s">
        <v>23</v>
      </c>
      <c r="B3150" t="s">
        <v>23</v>
      </c>
      <c r="C3150" t="s">
        <v>32</v>
      </c>
      <c r="D3150" t="s">
        <v>255</v>
      </c>
      <c r="E3150" t="s">
        <v>97</v>
      </c>
      <c r="F3150" t="s">
        <v>292</v>
      </c>
      <c r="G3150">
        <v>2013</v>
      </c>
      <c r="H3150" s="31" t="s">
        <v>293</v>
      </c>
      <c r="I3150" s="31" t="s">
        <v>293</v>
      </c>
      <c r="J3150" s="31" t="s">
        <v>293</v>
      </c>
      <c r="K3150" s="31" t="s">
        <v>293</v>
      </c>
      <c r="L3150" s="31" t="s">
        <v>293</v>
      </c>
      <c r="M3150" s="31" t="s">
        <v>293</v>
      </c>
      <c r="N3150" s="31" t="s">
        <v>293</v>
      </c>
      <c r="O3150" s="31" t="s">
        <v>293</v>
      </c>
    </row>
    <row r="3151" spans="1:15" x14ac:dyDescent="0.35">
      <c r="A3151" t="s">
        <v>23</v>
      </c>
      <c r="B3151" t="s">
        <v>23</v>
      </c>
      <c r="C3151" t="s">
        <v>32</v>
      </c>
      <c r="D3151" t="s">
        <v>261</v>
      </c>
      <c r="E3151" t="s">
        <v>97</v>
      </c>
      <c r="F3151" t="s">
        <v>292</v>
      </c>
      <c r="G3151">
        <v>2013</v>
      </c>
      <c r="H3151" s="31" t="s">
        <v>293</v>
      </c>
      <c r="I3151" s="31" t="s">
        <v>293</v>
      </c>
      <c r="J3151" s="31" t="s">
        <v>293</v>
      </c>
      <c r="K3151" s="31" t="s">
        <v>293</v>
      </c>
      <c r="L3151" s="31" t="s">
        <v>293</v>
      </c>
      <c r="M3151" s="31" t="s">
        <v>293</v>
      </c>
      <c r="N3151" s="31" t="s">
        <v>293</v>
      </c>
      <c r="O3151" s="31" t="s">
        <v>293</v>
      </c>
    </row>
    <row r="3152" spans="1:15" x14ac:dyDescent="0.35">
      <c r="A3152" t="s">
        <v>38</v>
      </c>
      <c r="B3152" t="s">
        <v>38</v>
      </c>
      <c r="C3152" t="s">
        <v>39</v>
      </c>
      <c r="D3152" t="s">
        <v>269</v>
      </c>
      <c r="E3152" t="s">
        <v>97</v>
      </c>
      <c r="F3152" t="s">
        <v>292</v>
      </c>
      <c r="G3152">
        <v>2013</v>
      </c>
      <c r="H3152" s="31" t="s">
        <v>293</v>
      </c>
      <c r="I3152" s="31" t="s">
        <v>293</v>
      </c>
      <c r="J3152" s="31" t="s">
        <v>293</v>
      </c>
      <c r="K3152" s="31" t="s">
        <v>293</v>
      </c>
      <c r="L3152" s="31" t="s">
        <v>293</v>
      </c>
      <c r="M3152" s="31" t="s">
        <v>293</v>
      </c>
      <c r="N3152" s="31" t="s">
        <v>293</v>
      </c>
      <c r="O3152" s="31" t="s">
        <v>293</v>
      </c>
    </row>
    <row r="3153" spans="1:15" x14ac:dyDescent="0.35">
      <c r="A3153" t="s">
        <v>27</v>
      </c>
      <c r="B3153" t="s">
        <v>27</v>
      </c>
      <c r="C3153" t="s">
        <v>32</v>
      </c>
      <c r="D3153" t="s">
        <v>271</v>
      </c>
      <c r="E3153" t="s">
        <v>97</v>
      </c>
      <c r="F3153" t="s">
        <v>292</v>
      </c>
      <c r="G3153">
        <v>2013</v>
      </c>
      <c r="H3153" s="31" t="s">
        <v>293</v>
      </c>
      <c r="I3153" s="31" t="s">
        <v>293</v>
      </c>
      <c r="J3153" s="31" t="s">
        <v>293</v>
      </c>
      <c r="K3153" s="31" t="s">
        <v>293</v>
      </c>
      <c r="L3153" s="31" t="s">
        <v>293</v>
      </c>
      <c r="M3153" s="31" t="s">
        <v>293</v>
      </c>
      <c r="N3153" s="31" t="s">
        <v>293</v>
      </c>
      <c r="O3153" s="31" t="s">
        <v>293</v>
      </c>
    </row>
    <row r="3154" spans="1:15" x14ac:dyDescent="0.35">
      <c r="A3154" t="s">
        <v>38</v>
      </c>
      <c r="B3154" t="s">
        <v>38</v>
      </c>
      <c r="C3154" t="s">
        <v>39</v>
      </c>
      <c r="D3154" t="s">
        <v>274</v>
      </c>
      <c r="E3154" t="s">
        <v>97</v>
      </c>
      <c r="F3154" t="s">
        <v>292</v>
      </c>
      <c r="G3154">
        <v>2013</v>
      </c>
      <c r="H3154" s="31" t="s">
        <v>293</v>
      </c>
      <c r="I3154" s="31" t="s">
        <v>293</v>
      </c>
      <c r="J3154" s="31" t="s">
        <v>293</v>
      </c>
      <c r="K3154" s="31" t="s">
        <v>293</v>
      </c>
      <c r="L3154" s="31" t="s">
        <v>293</v>
      </c>
      <c r="M3154" s="31" t="s">
        <v>293</v>
      </c>
      <c r="N3154" s="31" t="s">
        <v>293</v>
      </c>
      <c r="O3154" s="31" t="s">
        <v>293</v>
      </c>
    </row>
    <row r="3155" spans="1:15" x14ac:dyDescent="0.35">
      <c r="A3155" t="s">
        <v>30</v>
      </c>
      <c r="B3155" t="s">
        <v>30</v>
      </c>
      <c r="C3155" t="s">
        <v>30</v>
      </c>
      <c r="D3155" t="s">
        <v>31</v>
      </c>
      <c r="E3155" t="s">
        <v>97</v>
      </c>
      <c r="F3155" t="s">
        <v>292</v>
      </c>
      <c r="G3155">
        <v>2014</v>
      </c>
      <c r="H3155" s="31">
        <v>167394.87400000001</v>
      </c>
      <c r="I3155" s="31" t="s">
        <v>293</v>
      </c>
      <c r="J3155" s="31" t="s">
        <v>293</v>
      </c>
      <c r="K3155" s="31">
        <v>13709.576999999999</v>
      </c>
      <c r="L3155" s="31" t="s">
        <v>293</v>
      </c>
      <c r="M3155" s="31" t="s">
        <v>293</v>
      </c>
      <c r="N3155" s="31" t="s">
        <v>293</v>
      </c>
      <c r="O3155" s="31" t="s">
        <v>293</v>
      </c>
    </row>
    <row r="3156" spans="1:15" x14ac:dyDescent="0.35">
      <c r="A3156" t="s">
        <v>38</v>
      </c>
      <c r="B3156" t="s">
        <v>38</v>
      </c>
      <c r="C3156" t="s">
        <v>39</v>
      </c>
      <c r="D3156" t="s">
        <v>39</v>
      </c>
      <c r="E3156" t="s">
        <v>97</v>
      </c>
      <c r="F3156" t="s">
        <v>292</v>
      </c>
      <c r="G3156">
        <v>2014</v>
      </c>
      <c r="H3156" s="31" t="s">
        <v>293</v>
      </c>
      <c r="I3156" s="31" t="s">
        <v>293</v>
      </c>
      <c r="J3156" s="31" t="s">
        <v>293</v>
      </c>
      <c r="K3156" s="31" t="s">
        <v>293</v>
      </c>
      <c r="L3156" s="31" t="s">
        <v>293</v>
      </c>
      <c r="M3156" s="31" t="s">
        <v>293</v>
      </c>
      <c r="N3156" s="31" t="s">
        <v>293</v>
      </c>
      <c r="O3156" s="31" t="s">
        <v>293</v>
      </c>
    </row>
    <row r="3157" spans="1:15" x14ac:dyDescent="0.35">
      <c r="A3157" t="s">
        <v>34</v>
      </c>
      <c r="B3157" t="s">
        <v>34</v>
      </c>
      <c r="C3157" t="s">
        <v>32</v>
      </c>
      <c r="D3157" t="s">
        <v>46</v>
      </c>
      <c r="E3157" t="s">
        <v>97</v>
      </c>
      <c r="F3157" t="s">
        <v>292</v>
      </c>
      <c r="G3157">
        <v>2014</v>
      </c>
      <c r="H3157" s="31">
        <v>1910.021</v>
      </c>
      <c r="I3157" s="31" t="s">
        <v>293</v>
      </c>
      <c r="J3157" s="31" t="s">
        <v>293</v>
      </c>
      <c r="K3157" s="31">
        <v>138.64400000000001</v>
      </c>
      <c r="L3157" s="31" t="s">
        <v>293</v>
      </c>
      <c r="M3157" s="31" t="s">
        <v>293</v>
      </c>
      <c r="N3157" s="31" t="s">
        <v>293</v>
      </c>
      <c r="O3157" s="31" t="s">
        <v>293</v>
      </c>
    </row>
    <row r="3158" spans="1:15" x14ac:dyDescent="0.35">
      <c r="A3158" t="s">
        <v>34</v>
      </c>
      <c r="B3158" t="s">
        <v>34</v>
      </c>
      <c r="C3158" t="s">
        <v>24</v>
      </c>
      <c r="D3158" t="s">
        <v>47</v>
      </c>
      <c r="E3158" t="s">
        <v>97</v>
      </c>
      <c r="F3158" t="s">
        <v>292</v>
      </c>
      <c r="G3158">
        <v>2014</v>
      </c>
      <c r="H3158" s="31">
        <v>150.292</v>
      </c>
      <c r="I3158" s="31" t="s">
        <v>293</v>
      </c>
      <c r="J3158" s="31" t="s">
        <v>293</v>
      </c>
      <c r="K3158" s="31">
        <v>53.036999999999999</v>
      </c>
      <c r="L3158" s="31" t="s">
        <v>293</v>
      </c>
      <c r="M3158" s="31" t="s">
        <v>293</v>
      </c>
      <c r="N3158" s="31" t="s">
        <v>293</v>
      </c>
      <c r="O3158" s="31" t="s">
        <v>293</v>
      </c>
    </row>
    <row r="3159" spans="1:15" x14ac:dyDescent="0.35">
      <c r="A3159" t="s">
        <v>34</v>
      </c>
      <c r="B3159" t="s">
        <v>34</v>
      </c>
      <c r="C3159" t="s">
        <v>24</v>
      </c>
      <c r="D3159" t="s">
        <v>54</v>
      </c>
      <c r="E3159" t="s">
        <v>97</v>
      </c>
      <c r="F3159" t="s">
        <v>292</v>
      </c>
      <c r="G3159">
        <v>2014</v>
      </c>
      <c r="H3159" s="31">
        <v>644.62400000000002</v>
      </c>
      <c r="I3159" s="31" t="s">
        <v>293</v>
      </c>
      <c r="J3159" s="31" t="s">
        <v>293</v>
      </c>
      <c r="K3159" s="31">
        <v>142.738</v>
      </c>
      <c r="L3159" s="31" t="s">
        <v>293</v>
      </c>
      <c r="M3159" s="31" t="s">
        <v>293</v>
      </c>
      <c r="N3159" s="31" t="s">
        <v>293</v>
      </c>
      <c r="O3159" s="31" t="s">
        <v>293</v>
      </c>
    </row>
    <row r="3160" spans="1:15" x14ac:dyDescent="0.35">
      <c r="A3160" t="s">
        <v>34</v>
      </c>
      <c r="B3160" t="s">
        <v>34</v>
      </c>
      <c r="C3160" t="s">
        <v>57</v>
      </c>
      <c r="D3160" t="s">
        <v>74</v>
      </c>
      <c r="E3160" t="s">
        <v>97</v>
      </c>
      <c r="F3160" t="s">
        <v>292</v>
      </c>
      <c r="G3160">
        <v>2014</v>
      </c>
      <c r="H3160" s="31">
        <v>1597.674</v>
      </c>
      <c r="I3160" s="31" t="s">
        <v>293</v>
      </c>
      <c r="J3160" s="31" t="s">
        <v>293</v>
      </c>
      <c r="K3160" s="31">
        <v>89.7</v>
      </c>
      <c r="L3160" s="31" t="s">
        <v>293</v>
      </c>
      <c r="M3160" s="31" t="s">
        <v>293</v>
      </c>
      <c r="N3160" s="31" t="s">
        <v>293</v>
      </c>
      <c r="O3160" s="31" t="s">
        <v>293</v>
      </c>
    </row>
    <row r="3161" spans="1:15" x14ac:dyDescent="0.35">
      <c r="A3161" t="s">
        <v>34</v>
      </c>
      <c r="B3161" t="s">
        <v>34</v>
      </c>
      <c r="C3161" t="s">
        <v>41</v>
      </c>
      <c r="D3161" t="s">
        <v>78</v>
      </c>
      <c r="E3161" t="s">
        <v>97</v>
      </c>
      <c r="F3161" t="s">
        <v>292</v>
      </c>
      <c r="G3161">
        <v>2014</v>
      </c>
      <c r="H3161" s="31">
        <v>347.96</v>
      </c>
      <c r="I3161" s="31" t="s">
        <v>293</v>
      </c>
      <c r="J3161" s="31" t="s">
        <v>293</v>
      </c>
      <c r="K3161" s="31">
        <v>62.292000000000002</v>
      </c>
      <c r="L3161" s="31" t="s">
        <v>293</v>
      </c>
      <c r="M3161" s="31" t="s">
        <v>293</v>
      </c>
      <c r="N3161" s="31" t="s">
        <v>293</v>
      </c>
      <c r="O3161" s="31" t="s">
        <v>293</v>
      </c>
    </row>
    <row r="3162" spans="1:15" x14ac:dyDescent="0.35">
      <c r="A3162" t="s">
        <v>34</v>
      </c>
      <c r="B3162" t="s">
        <v>34</v>
      </c>
      <c r="C3162" t="s">
        <v>24</v>
      </c>
      <c r="D3162" t="s">
        <v>96</v>
      </c>
      <c r="E3162" t="s">
        <v>97</v>
      </c>
      <c r="F3162" t="s">
        <v>292</v>
      </c>
      <c r="G3162">
        <v>2014</v>
      </c>
      <c r="H3162" s="31">
        <v>904.85799999999995</v>
      </c>
      <c r="I3162" s="31" t="s">
        <v>293</v>
      </c>
      <c r="J3162" s="31" t="s">
        <v>293</v>
      </c>
      <c r="K3162" s="31">
        <v>68.343000000000004</v>
      </c>
      <c r="L3162" s="31" t="s">
        <v>293</v>
      </c>
      <c r="M3162" s="31" t="s">
        <v>293</v>
      </c>
      <c r="N3162" s="31" t="s">
        <v>293</v>
      </c>
      <c r="O3162" s="31" t="s">
        <v>293</v>
      </c>
    </row>
    <row r="3163" spans="1:15" x14ac:dyDescent="0.35">
      <c r="A3163" t="s">
        <v>34</v>
      </c>
      <c r="B3163" t="s">
        <v>34</v>
      </c>
      <c r="C3163" t="s">
        <v>24</v>
      </c>
      <c r="D3163" t="s">
        <v>97</v>
      </c>
      <c r="E3163" t="s">
        <v>97</v>
      </c>
      <c r="F3163" t="s">
        <v>292</v>
      </c>
      <c r="G3163">
        <v>2014</v>
      </c>
      <c r="H3163" s="31">
        <v>0</v>
      </c>
      <c r="I3163" s="31" t="s">
        <v>293</v>
      </c>
      <c r="J3163" s="31" t="s">
        <v>293</v>
      </c>
      <c r="K3163" s="31">
        <v>0</v>
      </c>
      <c r="L3163" s="31" t="s">
        <v>293</v>
      </c>
      <c r="M3163" s="31" t="s">
        <v>293</v>
      </c>
      <c r="N3163" s="31" t="s">
        <v>293</v>
      </c>
      <c r="O3163" s="31" t="s">
        <v>293</v>
      </c>
    </row>
    <row r="3164" spans="1:15" x14ac:dyDescent="0.35">
      <c r="A3164" t="s">
        <v>34</v>
      </c>
      <c r="B3164" t="s">
        <v>34</v>
      </c>
      <c r="C3164" t="s">
        <v>24</v>
      </c>
      <c r="D3164" t="s">
        <v>106</v>
      </c>
      <c r="E3164" t="s">
        <v>97</v>
      </c>
      <c r="F3164" t="s">
        <v>292</v>
      </c>
      <c r="G3164">
        <v>2014</v>
      </c>
      <c r="H3164" s="31">
        <v>293.72399999999999</v>
      </c>
      <c r="I3164" s="31" t="s">
        <v>293</v>
      </c>
      <c r="J3164" s="31" t="s">
        <v>293</v>
      </c>
      <c r="K3164" s="31">
        <v>73.149000000000001</v>
      </c>
      <c r="L3164" s="31" t="s">
        <v>293</v>
      </c>
      <c r="M3164" s="31" t="s">
        <v>293</v>
      </c>
      <c r="N3164" s="31" t="s">
        <v>293</v>
      </c>
      <c r="O3164" s="31" t="s">
        <v>293</v>
      </c>
    </row>
    <row r="3165" spans="1:15" x14ac:dyDescent="0.35">
      <c r="A3165" t="s">
        <v>34</v>
      </c>
      <c r="B3165" t="s">
        <v>34</v>
      </c>
      <c r="C3165" t="s">
        <v>24</v>
      </c>
      <c r="D3165" t="s">
        <v>112</v>
      </c>
      <c r="E3165" t="s">
        <v>97</v>
      </c>
      <c r="F3165" t="s">
        <v>292</v>
      </c>
      <c r="G3165">
        <v>2014</v>
      </c>
      <c r="H3165" s="31">
        <v>6920.9660000000003</v>
      </c>
      <c r="I3165" s="31" t="s">
        <v>293</v>
      </c>
      <c r="J3165" s="31" t="s">
        <v>293</v>
      </c>
      <c r="K3165" s="31">
        <v>550.12699999999995</v>
      </c>
      <c r="L3165" s="31" t="s">
        <v>293</v>
      </c>
      <c r="M3165" s="31" t="s">
        <v>293</v>
      </c>
      <c r="N3165" s="31" t="s">
        <v>293</v>
      </c>
      <c r="O3165" s="31" t="s">
        <v>293</v>
      </c>
    </row>
    <row r="3166" spans="1:15" x14ac:dyDescent="0.35">
      <c r="A3166" t="s">
        <v>34</v>
      </c>
      <c r="B3166" t="s">
        <v>34</v>
      </c>
      <c r="C3166" t="s">
        <v>24</v>
      </c>
      <c r="D3166" t="s">
        <v>113</v>
      </c>
      <c r="E3166" t="s">
        <v>97</v>
      </c>
      <c r="F3166" t="s">
        <v>292</v>
      </c>
      <c r="G3166">
        <v>2014</v>
      </c>
      <c r="H3166" s="31">
        <v>6216.2250000000004</v>
      </c>
      <c r="I3166" s="31" t="s">
        <v>293</v>
      </c>
      <c r="J3166" s="31" t="s">
        <v>293</v>
      </c>
      <c r="K3166" s="31">
        <v>464.34199999999998</v>
      </c>
      <c r="L3166" s="31" t="s">
        <v>293</v>
      </c>
      <c r="M3166" s="31" t="s">
        <v>293</v>
      </c>
      <c r="N3166" s="31" t="s">
        <v>293</v>
      </c>
      <c r="O3166" s="31" t="s">
        <v>293</v>
      </c>
    </row>
    <row r="3167" spans="1:15" x14ac:dyDescent="0.35">
      <c r="A3167" t="s">
        <v>34</v>
      </c>
      <c r="B3167" t="s">
        <v>34</v>
      </c>
      <c r="C3167" t="s">
        <v>24</v>
      </c>
      <c r="D3167" t="s">
        <v>119</v>
      </c>
      <c r="E3167" t="s">
        <v>97</v>
      </c>
      <c r="F3167" t="s">
        <v>292</v>
      </c>
      <c r="G3167">
        <v>2014</v>
      </c>
      <c r="H3167" s="31">
        <v>11822.295</v>
      </c>
      <c r="I3167" s="31" t="s">
        <v>293</v>
      </c>
      <c r="J3167" s="31" t="s">
        <v>293</v>
      </c>
      <c r="K3167" s="31">
        <v>572.90800000000002</v>
      </c>
      <c r="L3167" s="31" t="s">
        <v>293</v>
      </c>
      <c r="M3167" s="31" t="s">
        <v>293</v>
      </c>
      <c r="N3167" s="31" t="s">
        <v>293</v>
      </c>
      <c r="O3167" s="31" t="s">
        <v>293</v>
      </c>
    </row>
    <row r="3168" spans="1:15" x14ac:dyDescent="0.35">
      <c r="A3168" t="s">
        <v>34</v>
      </c>
      <c r="B3168" t="s">
        <v>34</v>
      </c>
      <c r="C3168" t="s">
        <v>24</v>
      </c>
      <c r="D3168" t="s">
        <v>122</v>
      </c>
      <c r="E3168" t="s">
        <v>97</v>
      </c>
      <c r="F3168" t="s">
        <v>292</v>
      </c>
      <c r="G3168">
        <v>2014</v>
      </c>
      <c r="H3168" s="31">
        <v>232.79</v>
      </c>
      <c r="I3168" s="31" t="s">
        <v>293</v>
      </c>
      <c r="J3168" s="31" t="s">
        <v>293</v>
      </c>
      <c r="K3168" s="31">
        <v>1.78</v>
      </c>
      <c r="L3168" s="31" t="s">
        <v>293</v>
      </c>
      <c r="M3168" s="31" t="s">
        <v>293</v>
      </c>
      <c r="N3168" s="31" t="s">
        <v>293</v>
      </c>
      <c r="O3168" s="31" t="s">
        <v>293</v>
      </c>
    </row>
    <row r="3169" spans="1:15" x14ac:dyDescent="0.35">
      <c r="A3169" t="s">
        <v>34</v>
      </c>
      <c r="B3169" t="s">
        <v>34</v>
      </c>
      <c r="C3169" t="s">
        <v>24</v>
      </c>
      <c r="D3169" t="s">
        <v>136</v>
      </c>
      <c r="E3169" t="s">
        <v>97</v>
      </c>
      <c r="F3169" t="s">
        <v>292</v>
      </c>
      <c r="G3169">
        <v>2014</v>
      </c>
      <c r="H3169" s="31">
        <v>628.77800000000002</v>
      </c>
      <c r="I3169" s="31" t="s">
        <v>293</v>
      </c>
      <c r="J3169" s="31" t="s">
        <v>293</v>
      </c>
      <c r="K3169" s="31">
        <v>51.256999999999998</v>
      </c>
      <c r="L3169" s="31" t="s">
        <v>293</v>
      </c>
      <c r="M3169" s="31" t="s">
        <v>293</v>
      </c>
      <c r="N3169" s="31" t="s">
        <v>293</v>
      </c>
      <c r="O3169" s="31" t="s">
        <v>293</v>
      </c>
    </row>
    <row r="3170" spans="1:15" x14ac:dyDescent="0.35">
      <c r="A3170" t="s">
        <v>34</v>
      </c>
      <c r="B3170" t="s">
        <v>34</v>
      </c>
      <c r="C3170" t="s">
        <v>24</v>
      </c>
      <c r="D3170" t="s">
        <v>137</v>
      </c>
      <c r="E3170" t="s">
        <v>97</v>
      </c>
      <c r="F3170" t="s">
        <v>292</v>
      </c>
      <c r="G3170">
        <v>2014</v>
      </c>
      <c r="H3170" s="31">
        <v>826.77200000000005</v>
      </c>
      <c r="I3170" s="31" t="s">
        <v>293</v>
      </c>
      <c r="J3170" s="31" t="s">
        <v>293</v>
      </c>
      <c r="K3170" s="31">
        <v>13.704000000000001</v>
      </c>
      <c r="L3170" s="31" t="s">
        <v>293</v>
      </c>
      <c r="M3170" s="31" t="s">
        <v>293</v>
      </c>
      <c r="N3170" s="31" t="s">
        <v>293</v>
      </c>
      <c r="O3170" s="31" t="s">
        <v>293</v>
      </c>
    </row>
    <row r="3171" spans="1:15" x14ac:dyDescent="0.35">
      <c r="A3171" t="s">
        <v>34</v>
      </c>
      <c r="B3171" t="s">
        <v>34</v>
      </c>
      <c r="C3171" t="s">
        <v>24</v>
      </c>
      <c r="D3171" t="s">
        <v>142</v>
      </c>
      <c r="E3171" t="s">
        <v>97</v>
      </c>
      <c r="F3171" t="s">
        <v>292</v>
      </c>
      <c r="G3171">
        <v>2014</v>
      </c>
      <c r="H3171" s="31">
        <v>1492.6320000000001</v>
      </c>
      <c r="I3171" s="31" t="s">
        <v>293</v>
      </c>
      <c r="J3171" s="31" t="s">
        <v>293</v>
      </c>
      <c r="K3171" s="31">
        <v>166.76499999999999</v>
      </c>
      <c r="L3171" s="31" t="s">
        <v>293</v>
      </c>
      <c r="M3171" s="31" t="s">
        <v>293</v>
      </c>
      <c r="N3171" s="31" t="s">
        <v>293</v>
      </c>
      <c r="O3171" s="31" t="s">
        <v>293</v>
      </c>
    </row>
    <row r="3172" spans="1:15" x14ac:dyDescent="0.35">
      <c r="A3172" t="s">
        <v>34</v>
      </c>
      <c r="B3172" t="s">
        <v>34</v>
      </c>
      <c r="C3172" t="s">
        <v>28</v>
      </c>
      <c r="D3172" t="s">
        <v>144</v>
      </c>
      <c r="E3172" t="s">
        <v>97</v>
      </c>
      <c r="F3172" t="s">
        <v>292</v>
      </c>
      <c r="G3172">
        <v>2014</v>
      </c>
      <c r="H3172" s="31">
        <v>53.418999999999997</v>
      </c>
      <c r="I3172" s="31" t="s">
        <v>293</v>
      </c>
      <c r="J3172" s="31" t="s">
        <v>293</v>
      </c>
      <c r="K3172" s="31">
        <v>1.4239999999999999</v>
      </c>
      <c r="L3172" s="31" t="s">
        <v>293</v>
      </c>
      <c r="M3172" s="31" t="s">
        <v>293</v>
      </c>
      <c r="N3172" s="31" t="s">
        <v>293</v>
      </c>
      <c r="O3172" s="31" t="s">
        <v>293</v>
      </c>
    </row>
    <row r="3173" spans="1:15" x14ac:dyDescent="0.35">
      <c r="A3173" t="s">
        <v>34</v>
      </c>
      <c r="B3173" t="s">
        <v>34</v>
      </c>
      <c r="C3173" t="s">
        <v>24</v>
      </c>
      <c r="D3173" t="s">
        <v>145</v>
      </c>
      <c r="E3173" t="s">
        <v>97</v>
      </c>
      <c r="F3173" t="s">
        <v>292</v>
      </c>
      <c r="G3173">
        <v>2014</v>
      </c>
      <c r="H3173" s="31">
        <v>1146.633</v>
      </c>
      <c r="I3173" s="31" t="s">
        <v>293</v>
      </c>
      <c r="J3173" s="31" t="s">
        <v>293</v>
      </c>
      <c r="K3173" s="31">
        <v>-40.401000000000003</v>
      </c>
      <c r="L3173" s="31" t="s">
        <v>293</v>
      </c>
      <c r="M3173" s="31" t="s">
        <v>293</v>
      </c>
      <c r="N3173" s="31" t="s">
        <v>293</v>
      </c>
      <c r="O3173" s="31" t="s">
        <v>293</v>
      </c>
    </row>
    <row r="3174" spans="1:15" x14ac:dyDescent="0.35">
      <c r="A3174" t="s">
        <v>34</v>
      </c>
      <c r="B3174" t="s">
        <v>34</v>
      </c>
      <c r="C3174" t="s">
        <v>32</v>
      </c>
      <c r="D3174" t="s">
        <v>147</v>
      </c>
      <c r="E3174" t="s">
        <v>97</v>
      </c>
      <c r="F3174" t="s">
        <v>292</v>
      </c>
      <c r="G3174">
        <v>2014</v>
      </c>
      <c r="H3174" s="31">
        <v>862.38400000000001</v>
      </c>
      <c r="I3174" s="31" t="s">
        <v>293</v>
      </c>
      <c r="J3174" s="31" t="s">
        <v>293</v>
      </c>
      <c r="K3174" s="31">
        <v>75.817999999999998</v>
      </c>
      <c r="L3174" s="31" t="s">
        <v>293</v>
      </c>
      <c r="M3174" s="31" t="s">
        <v>293</v>
      </c>
      <c r="N3174" s="31" t="s">
        <v>293</v>
      </c>
      <c r="O3174" s="31" t="s">
        <v>293</v>
      </c>
    </row>
    <row r="3175" spans="1:15" x14ac:dyDescent="0.35">
      <c r="A3175" t="s">
        <v>34</v>
      </c>
      <c r="B3175" t="s">
        <v>34</v>
      </c>
      <c r="C3175" t="s">
        <v>32</v>
      </c>
      <c r="D3175" t="s">
        <v>154</v>
      </c>
      <c r="E3175" t="s">
        <v>97</v>
      </c>
      <c r="F3175" t="s">
        <v>292</v>
      </c>
      <c r="G3175">
        <v>2014</v>
      </c>
      <c r="H3175" s="31">
        <v>304.17899999999997</v>
      </c>
      <c r="I3175" s="31" t="s">
        <v>293</v>
      </c>
      <c r="J3175" s="31" t="s">
        <v>293</v>
      </c>
      <c r="K3175" s="31">
        <v>17.62</v>
      </c>
      <c r="L3175" s="31" t="s">
        <v>293</v>
      </c>
      <c r="M3175" s="31" t="s">
        <v>293</v>
      </c>
      <c r="N3175" s="31" t="s">
        <v>293</v>
      </c>
      <c r="O3175" s="31" t="s">
        <v>293</v>
      </c>
    </row>
    <row r="3176" spans="1:15" x14ac:dyDescent="0.35">
      <c r="A3176" t="s">
        <v>34</v>
      </c>
      <c r="B3176" t="s">
        <v>34</v>
      </c>
      <c r="C3176" t="s">
        <v>24</v>
      </c>
      <c r="D3176" t="s">
        <v>159</v>
      </c>
      <c r="E3176" t="s">
        <v>97</v>
      </c>
      <c r="F3176" t="s">
        <v>292</v>
      </c>
      <c r="G3176">
        <v>2014</v>
      </c>
      <c r="H3176" s="31">
        <v>299.11500000000001</v>
      </c>
      <c r="I3176" s="31" t="s">
        <v>293</v>
      </c>
      <c r="J3176" s="31" t="s">
        <v>293</v>
      </c>
      <c r="K3176" s="31">
        <v>21.713000000000001</v>
      </c>
      <c r="L3176" s="31" t="s">
        <v>293</v>
      </c>
      <c r="M3176" s="31" t="s">
        <v>293</v>
      </c>
      <c r="N3176" s="31" t="s">
        <v>293</v>
      </c>
      <c r="O3176" s="31" t="s">
        <v>293</v>
      </c>
    </row>
    <row r="3177" spans="1:15" x14ac:dyDescent="0.35">
      <c r="A3177" t="s">
        <v>34</v>
      </c>
      <c r="B3177" t="s">
        <v>34</v>
      </c>
      <c r="C3177" t="s">
        <v>24</v>
      </c>
      <c r="D3177" t="s">
        <v>166</v>
      </c>
      <c r="E3177" t="s">
        <v>97</v>
      </c>
      <c r="F3177" t="s">
        <v>292</v>
      </c>
      <c r="G3177">
        <v>2014</v>
      </c>
      <c r="H3177" s="31">
        <v>1038.4880000000001</v>
      </c>
      <c r="I3177" s="31" t="s">
        <v>293</v>
      </c>
      <c r="J3177" s="31" t="s">
        <v>293</v>
      </c>
      <c r="K3177" s="31">
        <v>95.04</v>
      </c>
      <c r="L3177" s="31" t="s">
        <v>293</v>
      </c>
      <c r="M3177" s="31" t="s">
        <v>293</v>
      </c>
      <c r="N3177" s="31" t="s">
        <v>293</v>
      </c>
      <c r="O3177" s="31" t="s">
        <v>293</v>
      </c>
    </row>
    <row r="3178" spans="1:15" x14ac:dyDescent="0.35">
      <c r="A3178" t="s">
        <v>23</v>
      </c>
      <c r="B3178" t="s">
        <v>23</v>
      </c>
      <c r="C3178" t="s">
        <v>41</v>
      </c>
      <c r="D3178" t="s">
        <v>178</v>
      </c>
      <c r="E3178" t="s">
        <v>97</v>
      </c>
      <c r="F3178" t="s">
        <v>292</v>
      </c>
      <c r="G3178">
        <v>2014</v>
      </c>
      <c r="H3178" s="31">
        <v>645.76700000000005</v>
      </c>
      <c r="I3178" s="31" t="s">
        <v>293</v>
      </c>
      <c r="J3178" s="31" t="s">
        <v>293</v>
      </c>
      <c r="K3178" s="31">
        <v>69.233000000000004</v>
      </c>
      <c r="L3178" s="31" t="s">
        <v>293</v>
      </c>
      <c r="M3178" s="31" t="s">
        <v>293</v>
      </c>
      <c r="N3178" s="31" t="s">
        <v>293</v>
      </c>
      <c r="O3178" s="31" t="s">
        <v>293</v>
      </c>
    </row>
    <row r="3179" spans="1:15" x14ac:dyDescent="0.35">
      <c r="A3179" t="s">
        <v>34</v>
      </c>
      <c r="B3179" t="s">
        <v>34</v>
      </c>
      <c r="C3179" t="s">
        <v>24</v>
      </c>
      <c r="D3179" t="s">
        <v>191</v>
      </c>
      <c r="E3179" t="s">
        <v>97</v>
      </c>
      <c r="F3179" t="s">
        <v>292</v>
      </c>
      <c r="G3179">
        <v>2014</v>
      </c>
      <c r="H3179" s="31">
        <v>10790.014999999999</v>
      </c>
      <c r="I3179" s="31" t="s">
        <v>293</v>
      </c>
      <c r="J3179" s="31" t="s">
        <v>293</v>
      </c>
      <c r="K3179" s="31">
        <v>230.83600000000001</v>
      </c>
      <c r="L3179" s="31" t="s">
        <v>293</v>
      </c>
      <c r="M3179" s="31" t="s">
        <v>293</v>
      </c>
      <c r="N3179" s="31" t="s">
        <v>293</v>
      </c>
      <c r="O3179" s="31" t="s">
        <v>293</v>
      </c>
    </row>
    <row r="3180" spans="1:15" x14ac:dyDescent="0.35">
      <c r="A3180" t="s">
        <v>34</v>
      </c>
      <c r="B3180" t="s">
        <v>34</v>
      </c>
      <c r="C3180" t="s">
        <v>32</v>
      </c>
      <c r="D3180" t="s">
        <v>193</v>
      </c>
      <c r="E3180" t="s">
        <v>97</v>
      </c>
      <c r="F3180" t="s">
        <v>292</v>
      </c>
      <c r="G3180">
        <v>2014</v>
      </c>
      <c r="H3180" s="31">
        <v>115.17</v>
      </c>
      <c r="I3180" s="31" t="s">
        <v>293</v>
      </c>
      <c r="J3180" s="31" t="s">
        <v>293</v>
      </c>
      <c r="K3180" s="31">
        <v>30.79</v>
      </c>
      <c r="L3180" s="31" t="s">
        <v>293</v>
      </c>
      <c r="M3180" s="31" t="s">
        <v>293</v>
      </c>
      <c r="N3180" s="31" t="s">
        <v>293</v>
      </c>
      <c r="O3180" s="31" t="s">
        <v>293</v>
      </c>
    </row>
    <row r="3181" spans="1:15" x14ac:dyDescent="0.35">
      <c r="A3181" t="s">
        <v>34</v>
      </c>
      <c r="B3181" t="s">
        <v>34</v>
      </c>
      <c r="C3181" t="s">
        <v>24</v>
      </c>
      <c r="D3181" t="s">
        <v>291</v>
      </c>
      <c r="E3181" t="s">
        <v>97</v>
      </c>
      <c r="F3181" t="s">
        <v>292</v>
      </c>
      <c r="G3181">
        <v>2014</v>
      </c>
      <c r="H3181" s="31">
        <v>7340.3140000000003</v>
      </c>
      <c r="I3181" s="31" t="s">
        <v>293</v>
      </c>
      <c r="J3181" s="31" t="s">
        <v>293</v>
      </c>
      <c r="K3181" s="31">
        <v>871.37599999999998</v>
      </c>
      <c r="L3181" s="31" t="s">
        <v>293</v>
      </c>
      <c r="M3181" s="31" t="s">
        <v>293</v>
      </c>
      <c r="N3181" s="31" t="s">
        <v>293</v>
      </c>
      <c r="O3181" s="31" t="s">
        <v>293</v>
      </c>
    </row>
    <row r="3182" spans="1:15" x14ac:dyDescent="0.35">
      <c r="A3182" t="s">
        <v>34</v>
      </c>
      <c r="B3182" t="s">
        <v>34</v>
      </c>
      <c r="C3182" t="s">
        <v>24</v>
      </c>
      <c r="D3182" t="s">
        <v>212</v>
      </c>
      <c r="E3182" t="s">
        <v>97</v>
      </c>
      <c r="F3182" t="s">
        <v>292</v>
      </c>
      <c r="G3182">
        <v>2014</v>
      </c>
      <c r="H3182" s="31">
        <v>3307.413</v>
      </c>
      <c r="I3182" s="31" t="s">
        <v>293</v>
      </c>
      <c r="J3182" s="31" t="s">
        <v>293</v>
      </c>
      <c r="K3182" s="31">
        <v>223.71700000000001</v>
      </c>
      <c r="L3182" s="31" t="s">
        <v>293</v>
      </c>
      <c r="M3182" s="31" t="s">
        <v>293</v>
      </c>
      <c r="N3182" s="31" t="s">
        <v>293</v>
      </c>
      <c r="O3182" s="31" t="s">
        <v>293</v>
      </c>
    </row>
    <row r="3183" spans="1:15" x14ac:dyDescent="0.35">
      <c r="A3183" t="s">
        <v>34</v>
      </c>
      <c r="B3183" t="s">
        <v>34</v>
      </c>
      <c r="C3183" t="s">
        <v>24</v>
      </c>
      <c r="D3183" t="s">
        <v>213</v>
      </c>
      <c r="E3183" t="s">
        <v>97</v>
      </c>
      <c r="F3183" t="s">
        <v>292</v>
      </c>
      <c r="G3183">
        <v>2014</v>
      </c>
      <c r="H3183" s="31">
        <v>313.654</v>
      </c>
      <c r="I3183" s="31" t="s">
        <v>293</v>
      </c>
      <c r="J3183" s="31" t="s">
        <v>293</v>
      </c>
      <c r="K3183" s="31">
        <v>33.103999999999999</v>
      </c>
      <c r="L3183" s="31" t="s">
        <v>293</v>
      </c>
      <c r="M3183" s="31" t="s">
        <v>293</v>
      </c>
      <c r="N3183" s="31" t="s">
        <v>293</v>
      </c>
      <c r="O3183" s="31" t="s">
        <v>293</v>
      </c>
    </row>
    <row r="3184" spans="1:15" x14ac:dyDescent="0.35">
      <c r="A3184" t="s">
        <v>34</v>
      </c>
      <c r="B3184" t="s">
        <v>34</v>
      </c>
      <c r="C3184" t="s">
        <v>24</v>
      </c>
      <c r="D3184" t="s">
        <v>232</v>
      </c>
      <c r="E3184" t="s">
        <v>97</v>
      </c>
      <c r="F3184" t="s">
        <v>292</v>
      </c>
      <c r="G3184">
        <v>2014</v>
      </c>
      <c r="H3184" s="31">
        <v>559.18600000000004</v>
      </c>
      <c r="I3184" s="31" t="s">
        <v>293</v>
      </c>
      <c r="J3184" s="31" t="s">
        <v>293</v>
      </c>
      <c r="K3184" s="31">
        <v>59.622</v>
      </c>
      <c r="L3184" s="31" t="s">
        <v>293</v>
      </c>
      <c r="M3184" s="31" t="s">
        <v>293</v>
      </c>
      <c r="N3184" s="31" t="s">
        <v>293</v>
      </c>
      <c r="O3184" s="31" t="s">
        <v>293</v>
      </c>
    </row>
    <row r="3185" spans="1:15" x14ac:dyDescent="0.35">
      <c r="A3185" t="s">
        <v>34</v>
      </c>
      <c r="B3185" t="s">
        <v>34</v>
      </c>
      <c r="C3185" t="s">
        <v>24</v>
      </c>
      <c r="D3185" t="s">
        <v>233</v>
      </c>
      <c r="E3185" t="s">
        <v>97</v>
      </c>
      <c r="F3185" t="s">
        <v>292</v>
      </c>
      <c r="G3185">
        <v>2014</v>
      </c>
      <c r="H3185" s="31">
        <v>36.593000000000004</v>
      </c>
      <c r="I3185" s="31" t="s">
        <v>293</v>
      </c>
      <c r="J3185" s="31" t="s">
        <v>293</v>
      </c>
      <c r="K3185" s="31">
        <v>23.849</v>
      </c>
      <c r="L3185" s="31" t="s">
        <v>293</v>
      </c>
      <c r="M3185" s="31" t="s">
        <v>293</v>
      </c>
      <c r="N3185" s="31" t="s">
        <v>293</v>
      </c>
      <c r="O3185" s="31" t="s">
        <v>293</v>
      </c>
    </row>
    <row r="3186" spans="1:15" x14ac:dyDescent="0.35">
      <c r="A3186" t="s">
        <v>34</v>
      </c>
      <c r="B3186" t="s">
        <v>34</v>
      </c>
      <c r="C3186" t="s">
        <v>24</v>
      </c>
      <c r="D3186" t="s">
        <v>239</v>
      </c>
      <c r="E3186" t="s">
        <v>97</v>
      </c>
      <c r="F3186" t="s">
        <v>292</v>
      </c>
      <c r="G3186">
        <v>2014</v>
      </c>
      <c r="H3186" s="31">
        <v>2998.0070000000001</v>
      </c>
      <c r="I3186" s="31" t="s">
        <v>293</v>
      </c>
      <c r="J3186" s="31" t="s">
        <v>293</v>
      </c>
      <c r="K3186" s="31">
        <v>69.055000000000007</v>
      </c>
      <c r="L3186" s="31" t="s">
        <v>293</v>
      </c>
      <c r="M3186" s="31" t="s">
        <v>293</v>
      </c>
      <c r="N3186" s="31" t="s">
        <v>293</v>
      </c>
      <c r="O3186" s="31" t="s">
        <v>293</v>
      </c>
    </row>
    <row r="3187" spans="1:15" x14ac:dyDescent="0.35">
      <c r="A3187" t="s">
        <v>34</v>
      </c>
      <c r="B3187" t="s">
        <v>34</v>
      </c>
      <c r="C3187" t="s">
        <v>24</v>
      </c>
      <c r="D3187" t="s">
        <v>246</v>
      </c>
      <c r="E3187" t="s">
        <v>97</v>
      </c>
      <c r="F3187" t="s">
        <v>292</v>
      </c>
      <c r="G3187">
        <v>2014</v>
      </c>
      <c r="H3187" s="31">
        <v>27216.323</v>
      </c>
      <c r="I3187" s="31" t="s">
        <v>293</v>
      </c>
      <c r="J3187" s="31" t="s">
        <v>293</v>
      </c>
      <c r="K3187" s="31">
        <v>1441.615</v>
      </c>
      <c r="L3187" s="31" t="s">
        <v>293</v>
      </c>
      <c r="M3187" s="31" t="s">
        <v>293</v>
      </c>
      <c r="N3187" s="31" t="s">
        <v>293</v>
      </c>
      <c r="O3187" s="31" t="s">
        <v>293</v>
      </c>
    </row>
    <row r="3188" spans="1:15" x14ac:dyDescent="0.35">
      <c r="A3188" t="s">
        <v>34</v>
      </c>
      <c r="B3188" t="s">
        <v>34</v>
      </c>
      <c r="C3188" t="s">
        <v>24</v>
      </c>
      <c r="D3188" t="s">
        <v>247</v>
      </c>
      <c r="E3188" t="s">
        <v>97</v>
      </c>
      <c r="F3188" t="s">
        <v>292</v>
      </c>
      <c r="G3188">
        <v>2014</v>
      </c>
      <c r="H3188" s="31">
        <v>5481.5889999999999</v>
      </c>
      <c r="I3188" s="31" t="s">
        <v>293</v>
      </c>
      <c r="J3188" s="31" t="s">
        <v>293</v>
      </c>
      <c r="K3188" s="31">
        <v>2354.4589999999998</v>
      </c>
      <c r="L3188" s="31" t="s">
        <v>293</v>
      </c>
      <c r="M3188" s="31" t="s">
        <v>293</v>
      </c>
      <c r="N3188" s="31" t="s">
        <v>293</v>
      </c>
      <c r="O3188" s="31" t="s">
        <v>293</v>
      </c>
    </row>
    <row r="3189" spans="1:15" x14ac:dyDescent="0.35">
      <c r="A3189" t="s">
        <v>23</v>
      </c>
      <c r="B3189" t="s">
        <v>23</v>
      </c>
      <c r="C3189" t="s">
        <v>24</v>
      </c>
      <c r="D3189" t="s">
        <v>258</v>
      </c>
      <c r="E3189" t="s">
        <v>97</v>
      </c>
      <c r="F3189" t="s">
        <v>292</v>
      </c>
      <c r="G3189">
        <v>2014</v>
      </c>
      <c r="H3189" s="31">
        <v>532.39499999999998</v>
      </c>
      <c r="I3189" s="31" t="s">
        <v>293</v>
      </c>
      <c r="J3189" s="31" t="s">
        <v>293</v>
      </c>
      <c r="K3189" s="31">
        <v>49.478000000000002</v>
      </c>
      <c r="L3189" s="31" t="s">
        <v>293</v>
      </c>
      <c r="M3189" s="31" t="s">
        <v>293</v>
      </c>
      <c r="N3189" s="31" t="s">
        <v>293</v>
      </c>
      <c r="O3189" s="31" t="s">
        <v>293</v>
      </c>
    </row>
    <row r="3190" spans="1:15" x14ac:dyDescent="0.35">
      <c r="A3190" t="s">
        <v>34</v>
      </c>
      <c r="B3190" t="s">
        <v>34</v>
      </c>
      <c r="C3190" t="s">
        <v>24</v>
      </c>
      <c r="D3190" t="s">
        <v>265</v>
      </c>
      <c r="E3190" t="s">
        <v>97</v>
      </c>
      <c r="F3190" t="s">
        <v>292</v>
      </c>
      <c r="G3190">
        <v>2014</v>
      </c>
      <c r="H3190" s="31">
        <v>20246.185000000001</v>
      </c>
      <c r="I3190" s="31" t="s">
        <v>293</v>
      </c>
      <c r="J3190" s="31" t="s">
        <v>293</v>
      </c>
      <c r="K3190" s="31">
        <v>1623.5070000000001</v>
      </c>
      <c r="L3190" s="31" t="s">
        <v>293</v>
      </c>
      <c r="M3190" s="31" t="s">
        <v>293</v>
      </c>
      <c r="N3190" s="31" t="s">
        <v>293</v>
      </c>
      <c r="O3190" s="31" t="s">
        <v>293</v>
      </c>
    </row>
    <row r="3191" spans="1:15" x14ac:dyDescent="0.35">
      <c r="A3191" t="s">
        <v>34</v>
      </c>
      <c r="B3191" t="s">
        <v>34</v>
      </c>
      <c r="C3191" t="s">
        <v>57</v>
      </c>
      <c r="D3191" t="s">
        <v>266</v>
      </c>
      <c r="E3191" t="s">
        <v>97</v>
      </c>
      <c r="F3191" t="s">
        <v>292</v>
      </c>
      <c r="G3191">
        <v>2014</v>
      </c>
      <c r="H3191" s="31">
        <v>15233.77</v>
      </c>
      <c r="I3191" s="31" t="s">
        <v>293</v>
      </c>
      <c r="J3191" s="31" t="s">
        <v>293</v>
      </c>
      <c r="K3191" s="31">
        <v>544.25400000000002</v>
      </c>
      <c r="L3191" s="31" t="s">
        <v>293</v>
      </c>
      <c r="M3191" s="31" t="s">
        <v>293</v>
      </c>
      <c r="N3191" s="31" t="s">
        <v>293</v>
      </c>
      <c r="O3191" s="31" t="s">
        <v>293</v>
      </c>
    </row>
    <row r="3192" spans="1:15" x14ac:dyDescent="0.35">
      <c r="A3192" t="s">
        <v>38</v>
      </c>
      <c r="B3192" t="s">
        <v>38</v>
      </c>
      <c r="C3192" t="s">
        <v>39</v>
      </c>
      <c r="D3192" t="s">
        <v>39</v>
      </c>
      <c r="E3192" t="s">
        <v>97</v>
      </c>
      <c r="F3192" t="s">
        <v>292</v>
      </c>
      <c r="G3192">
        <v>2014</v>
      </c>
      <c r="H3192" s="31" t="s">
        <v>293</v>
      </c>
      <c r="I3192" s="31" t="s">
        <v>293</v>
      </c>
      <c r="J3192" s="31" t="s">
        <v>293</v>
      </c>
      <c r="K3192" s="31" t="s">
        <v>293</v>
      </c>
      <c r="L3192" s="31" t="s">
        <v>293</v>
      </c>
      <c r="M3192" s="31" t="s">
        <v>293</v>
      </c>
      <c r="N3192" s="31" t="s">
        <v>293</v>
      </c>
      <c r="O3192" s="31" t="s">
        <v>293</v>
      </c>
    </row>
    <row r="3193" spans="1:15" x14ac:dyDescent="0.35">
      <c r="A3193" t="s">
        <v>34</v>
      </c>
      <c r="B3193" t="s">
        <v>34</v>
      </c>
      <c r="C3193" t="s">
        <v>24</v>
      </c>
      <c r="D3193" t="s">
        <v>165</v>
      </c>
      <c r="E3193" t="s">
        <v>97</v>
      </c>
      <c r="F3193" t="s">
        <v>292</v>
      </c>
      <c r="G3193">
        <v>2014</v>
      </c>
      <c r="H3193" s="31">
        <v>568.17100000000005</v>
      </c>
      <c r="I3193" s="31" t="s">
        <v>293</v>
      </c>
      <c r="J3193" s="31" t="s">
        <v>293</v>
      </c>
      <c r="K3193" s="31">
        <v>94.328000000000003</v>
      </c>
      <c r="L3193" s="31" t="s">
        <v>293</v>
      </c>
      <c r="M3193" s="31" t="s">
        <v>293</v>
      </c>
      <c r="N3193" s="31" t="s">
        <v>293</v>
      </c>
      <c r="O3193" s="31" t="s">
        <v>293</v>
      </c>
    </row>
    <row r="3194" spans="1:15" x14ac:dyDescent="0.35">
      <c r="A3194" t="s">
        <v>23</v>
      </c>
      <c r="B3194" t="s">
        <v>23</v>
      </c>
      <c r="C3194" t="s">
        <v>24</v>
      </c>
      <c r="D3194" t="s">
        <v>25</v>
      </c>
      <c r="E3194" t="s">
        <v>97</v>
      </c>
      <c r="F3194" t="s">
        <v>292</v>
      </c>
      <c r="G3194">
        <v>2014</v>
      </c>
      <c r="H3194" s="31">
        <v>5.8810000000000002</v>
      </c>
      <c r="I3194" s="31" t="s">
        <v>293</v>
      </c>
      <c r="J3194" s="31" t="s">
        <v>293</v>
      </c>
      <c r="K3194" s="31" t="s">
        <v>293</v>
      </c>
      <c r="L3194" s="31" t="s">
        <v>293</v>
      </c>
      <c r="M3194" s="31" t="s">
        <v>293</v>
      </c>
      <c r="N3194" s="31" t="s">
        <v>293</v>
      </c>
      <c r="O3194" s="31" t="s">
        <v>293</v>
      </c>
    </row>
    <row r="3195" spans="1:15" x14ac:dyDescent="0.35">
      <c r="A3195" t="s">
        <v>34</v>
      </c>
      <c r="B3195" t="s">
        <v>34</v>
      </c>
      <c r="C3195" t="s">
        <v>24</v>
      </c>
      <c r="D3195" t="s">
        <v>35</v>
      </c>
      <c r="E3195" t="s">
        <v>97</v>
      </c>
      <c r="F3195" t="s">
        <v>292</v>
      </c>
      <c r="G3195">
        <v>2014</v>
      </c>
      <c r="H3195" s="31">
        <v>3.431</v>
      </c>
      <c r="I3195" s="31" t="s">
        <v>293</v>
      </c>
      <c r="J3195" s="31" t="s">
        <v>293</v>
      </c>
      <c r="K3195" s="31" t="s">
        <v>293</v>
      </c>
      <c r="L3195" s="31" t="s">
        <v>293</v>
      </c>
      <c r="M3195" s="31" t="s">
        <v>293</v>
      </c>
      <c r="N3195" s="31" t="s">
        <v>293</v>
      </c>
      <c r="O3195" s="31" t="s">
        <v>293</v>
      </c>
    </row>
    <row r="3196" spans="1:15" x14ac:dyDescent="0.35">
      <c r="A3196" t="s">
        <v>23</v>
      </c>
      <c r="B3196" t="s">
        <v>23</v>
      </c>
      <c r="C3196" t="s">
        <v>24</v>
      </c>
      <c r="D3196" t="s">
        <v>53</v>
      </c>
      <c r="E3196" t="s">
        <v>97</v>
      </c>
      <c r="F3196" t="s">
        <v>292</v>
      </c>
      <c r="G3196">
        <v>2014</v>
      </c>
      <c r="H3196" s="31">
        <v>13.231999999999999</v>
      </c>
      <c r="I3196" s="31" t="s">
        <v>293</v>
      </c>
      <c r="J3196" s="31" t="s">
        <v>293</v>
      </c>
      <c r="K3196" s="31" t="s">
        <v>293</v>
      </c>
      <c r="L3196" s="31" t="s">
        <v>293</v>
      </c>
      <c r="M3196" s="31" t="s">
        <v>293</v>
      </c>
      <c r="N3196" s="31" t="s">
        <v>293</v>
      </c>
      <c r="O3196" s="31" t="s">
        <v>293</v>
      </c>
    </row>
    <row r="3197" spans="1:15" x14ac:dyDescent="0.35">
      <c r="A3197" t="s">
        <v>23</v>
      </c>
      <c r="B3197" t="s">
        <v>23</v>
      </c>
      <c r="C3197" t="s">
        <v>24</v>
      </c>
      <c r="D3197" t="s">
        <v>62</v>
      </c>
      <c r="E3197" t="s">
        <v>97</v>
      </c>
      <c r="F3197" t="s">
        <v>292</v>
      </c>
      <c r="G3197">
        <v>2014</v>
      </c>
      <c r="H3197" s="31">
        <v>0.16300000000000001</v>
      </c>
      <c r="I3197" s="31" t="s">
        <v>293</v>
      </c>
      <c r="J3197" s="31" t="s">
        <v>293</v>
      </c>
      <c r="K3197" s="31" t="s">
        <v>293</v>
      </c>
      <c r="L3197" s="31" t="s">
        <v>293</v>
      </c>
      <c r="M3197" s="31" t="s">
        <v>293</v>
      </c>
      <c r="N3197" s="31" t="s">
        <v>293</v>
      </c>
      <c r="O3197" s="31" t="s">
        <v>293</v>
      </c>
    </row>
    <row r="3198" spans="1:15" x14ac:dyDescent="0.35">
      <c r="A3198" t="s">
        <v>23</v>
      </c>
      <c r="B3198" t="s">
        <v>23</v>
      </c>
      <c r="C3198" t="s">
        <v>24</v>
      </c>
      <c r="D3198" t="s">
        <v>68</v>
      </c>
      <c r="E3198" t="s">
        <v>97</v>
      </c>
      <c r="F3198" t="s">
        <v>292</v>
      </c>
      <c r="G3198">
        <v>2014</v>
      </c>
      <c r="H3198" s="31">
        <v>113.699</v>
      </c>
      <c r="I3198" s="31" t="s">
        <v>293</v>
      </c>
      <c r="J3198" s="31" t="s">
        <v>293</v>
      </c>
      <c r="K3198" s="31">
        <v>1.78</v>
      </c>
      <c r="L3198" s="31" t="s">
        <v>293</v>
      </c>
      <c r="M3198" s="31" t="s">
        <v>293</v>
      </c>
      <c r="N3198" s="31" t="s">
        <v>293</v>
      </c>
      <c r="O3198" s="31" t="s">
        <v>293</v>
      </c>
    </row>
    <row r="3199" spans="1:15" x14ac:dyDescent="0.35">
      <c r="A3199" t="s">
        <v>34</v>
      </c>
      <c r="B3199" t="s">
        <v>34</v>
      </c>
      <c r="C3199" t="s">
        <v>24</v>
      </c>
      <c r="D3199" t="s">
        <v>92</v>
      </c>
      <c r="E3199" t="s">
        <v>97</v>
      </c>
      <c r="F3199" t="s">
        <v>292</v>
      </c>
      <c r="G3199">
        <v>2014</v>
      </c>
      <c r="H3199" s="31">
        <v>158.297</v>
      </c>
      <c r="I3199" s="31" t="s">
        <v>293</v>
      </c>
      <c r="J3199" s="31" t="s">
        <v>293</v>
      </c>
      <c r="K3199" s="31">
        <v>-0.71199999999999997</v>
      </c>
      <c r="L3199" s="31" t="s">
        <v>293</v>
      </c>
      <c r="M3199" s="31" t="s">
        <v>293</v>
      </c>
      <c r="N3199" s="31" t="s">
        <v>293</v>
      </c>
      <c r="O3199" s="31" t="s">
        <v>293</v>
      </c>
    </row>
    <row r="3200" spans="1:15" x14ac:dyDescent="0.35">
      <c r="A3200" t="s">
        <v>34</v>
      </c>
      <c r="B3200" t="s">
        <v>34</v>
      </c>
      <c r="C3200" t="s">
        <v>24</v>
      </c>
      <c r="D3200" t="s">
        <v>95</v>
      </c>
      <c r="E3200" t="s">
        <v>97</v>
      </c>
      <c r="F3200" t="s">
        <v>292</v>
      </c>
      <c r="G3200">
        <v>2014</v>
      </c>
      <c r="H3200" s="31">
        <v>234.58699999999999</v>
      </c>
      <c r="I3200" s="31" t="s">
        <v>293</v>
      </c>
      <c r="J3200" s="31" t="s">
        <v>293</v>
      </c>
      <c r="K3200" s="31">
        <v>42.359000000000002</v>
      </c>
      <c r="L3200" s="31" t="s">
        <v>293</v>
      </c>
      <c r="M3200" s="31" t="s">
        <v>293</v>
      </c>
      <c r="N3200" s="31" t="s">
        <v>293</v>
      </c>
      <c r="O3200" s="31" t="s">
        <v>293</v>
      </c>
    </row>
    <row r="3201" spans="1:15" x14ac:dyDescent="0.35">
      <c r="A3201" t="s">
        <v>34</v>
      </c>
      <c r="B3201" t="s">
        <v>34</v>
      </c>
      <c r="C3201" t="s">
        <v>24</v>
      </c>
      <c r="D3201" t="s">
        <v>110</v>
      </c>
      <c r="E3201" t="s">
        <v>97</v>
      </c>
      <c r="F3201" t="s">
        <v>292</v>
      </c>
      <c r="G3201">
        <v>2014</v>
      </c>
      <c r="H3201" s="31">
        <v>79.557000000000002</v>
      </c>
      <c r="I3201" s="31" t="s">
        <v>293</v>
      </c>
      <c r="J3201" s="31" t="s">
        <v>293</v>
      </c>
      <c r="K3201" s="31" t="s">
        <v>293</v>
      </c>
      <c r="L3201" s="31" t="s">
        <v>293</v>
      </c>
      <c r="M3201" s="31" t="s">
        <v>293</v>
      </c>
      <c r="N3201" s="31" t="s">
        <v>293</v>
      </c>
      <c r="O3201" s="31" t="s">
        <v>293</v>
      </c>
    </row>
    <row r="3202" spans="1:15" x14ac:dyDescent="0.35">
      <c r="A3202" t="s">
        <v>34</v>
      </c>
      <c r="B3202" t="s">
        <v>34</v>
      </c>
      <c r="C3202" t="s">
        <v>24</v>
      </c>
      <c r="D3202" t="s">
        <v>121</v>
      </c>
      <c r="E3202" t="s">
        <v>97</v>
      </c>
      <c r="F3202" t="s">
        <v>292</v>
      </c>
      <c r="G3202">
        <v>2014</v>
      </c>
      <c r="H3202" s="31">
        <v>143.92099999999999</v>
      </c>
      <c r="I3202" s="31" t="s">
        <v>293</v>
      </c>
      <c r="J3202" s="31" t="s">
        <v>293</v>
      </c>
      <c r="K3202" s="31" t="s">
        <v>293</v>
      </c>
      <c r="L3202" s="31" t="s">
        <v>293</v>
      </c>
      <c r="M3202" s="31" t="s">
        <v>293</v>
      </c>
      <c r="N3202" s="31" t="s">
        <v>293</v>
      </c>
      <c r="O3202" s="31" t="s">
        <v>293</v>
      </c>
    </row>
    <row r="3203" spans="1:15" x14ac:dyDescent="0.35">
      <c r="A3203" t="s">
        <v>38</v>
      </c>
      <c r="B3203" t="s">
        <v>38</v>
      </c>
      <c r="C3203" t="s">
        <v>39</v>
      </c>
      <c r="D3203" t="s">
        <v>129</v>
      </c>
      <c r="E3203" t="s">
        <v>97</v>
      </c>
      <c r="F3203" t="s">
        <v>292</v>
      </c>
      <c r="G3203">
        <v>2014</v>
      </c>
      <c r="H3203" s="31">
        <v>34.305999999999997</v>
      </c>
      <c r="I3203" s="31" t="s">
        <v>293</v>
      </c>
      <c r="J3203" s="31" t="s">
        <v>293</v>
      </c>
      <c r="K3203" s="31" t="s">
        <v>293</v>
      </c>
      <c r="L3203" s="31" t="s">
        <v>293</v>
      </c>
      <c r="M3203" s="31" t="s">
        <v>293</v>
      </c>
      <c r="N3203" s="31" t="s">
        <v>293</v>
      </c>
      <c r="O3203" s="31" t="s">
        <v>293</v>
      </c>
    </row>
    <row r="3204" spans="1:15" x14ac:dyDescent="0.35">
      <c r="A3204" t="s">
        <v>38</v>
      </c>
      <c r="B3204" t="s">
        <v>38</v>
      </c>
      <c r="C3204" t="s">
        <v>39</v>
      </c>
      <c r="D3204" t="s">
        <v>39</v>
      </c>
      <c r="E3204" t="s">
        <v>97</v>
      </c>
      <c r="F3204" t="s">
        <v>292</v>
      </c>
      <c r="G3204">
        <v>2014</v>
      </c>
      <c r="H3204" s="31">
        <v>0</v>
      </c>
      <c r="I3204" s="31" t="s">
        <v>293</v>
      </c>
      <c r="J3204" s="31" t="s">
        <v>293</v>
      </c>
      <c r="K3204" s="31" t="s">
        <v>293</v>
      </c>
      <c r="L3204" s="31" t="s">
        <v>293</v>
      </c>
      <c r="M3204" s="31" t="s">
        <v>293</v>
      </c>
      <c r="N3204" s="31" t="s">
        <v>293</v>
      </c>
      <c r="O3204" s="31" t="s">
        <v>293</v>
      </c>
    </row>
    <row r="3205" spans="1:15" x14ac:dyDescent="0.35">
      <c r="A3205" t="s">
        <v>34</v>
      </c>
      <c r="B3205" t="s">
        <v>34</v>
      </c>
      <c r="C3205" t="s">
        <v>24</v>
      </c>
      <c r="D3205" t="s">
        <v>143</v>
      </c>
      <c r="E3205" t="s">
        <v>97</v>
      </c>
      <c r="F3205" t="s">
        <v>292</v>
      </c>
      <c r="G3205">
        <v>2014</v>
      </c>
      <c r="H3205" s="31">
        <v>0</v>
      </c>
      <c r="I3205" s="31" t="s">
        <v>293</v>
      </c>
      <c r="J3205" s="31" t="s">
        <v>293</v>
      </c>
      <c r="K3205" s="31" t="s">
        <v>293</v>
      </c>
      <c r="L3205" s="31" t="s">
        <v>293</v>
      </c>
      <c r="M3205" s="31" t="s">
        <v>293</v>
      </c>
      <c r="N3205" s="31" t="s">
        <v>293</v>
      </c>
      <c r="O3205" s="31" t="s">
        <v>293</v>
      </c>
    </row>
    <row r="3206" spans="1:15" x14ac:dyDescent="0.35">
      <c r="A3206" t="s">
        <v>38</v>
      </c>
      <c r="B3206" t="s">
        <v>38</v>
      </c>
      <c r="C3206" t="s">
        <v>39</v>
      </c>
      <c r="D3206" t="s">
        <v>148</v>
      </c>
      <c r="E3206" t="s">
        <v>97</v>
      </c>
      <c r="F3206" t="s">
        <v>292</v>
      </c>
      <c r="G3206">
        <v>2014</v>
      </c>
      <c r="H3206" s="31" t="s">
        <v>293</v>
      </c>
      <c r="I3206" s="31" t="s">
        <v>293</v>
      </c>
      <c r="J3206" s="31" t="s">
        <v>293</v>
      </c>
      <c r="K3206" s="31" t="s">
        <v>293</v>
      </c>
      <c r="L3206" s="31" t="s">
        <v>293</v>
      </c>
      <c r="M3206" s="31" t="s">
        <v>293</v>
      </c>
      <c r="N3206" s="31" t="s">
        <v>293</v>
      </c>
      <c r="O3206" s="31" t="s">
        <v>293</v>
      </c>
    </row>
    <row r="3207" spans="1:15" x14ac:dyDescent="0.35">
      <c r="A3207" t="s">
        <v>23</v>
      </c>
      <c r="B3207" t="s">
        <v>23</v>
      </c>
      <c r="C3207" t="s">
        <v>24</v>
      </c>
      <c r="D3207" t="s">
        <v>155</v>
      </c>
      <c r="E3207" t="s">
        <v>97</v>
      </c>
      <c r="F3207" t="s">
        <v>292</v>
      </c>
      <c r="G3207">
        <v>2014</v>
      </c>
      <c r="H3207" s="31">
        <v>0</v>
      </c>
      <c r="I3207" s="31" t="s">
        <v>293</v>
      </c>
      <c r="J3207" s="31" t="s">
        <v>293</v>
      </c>
      <c r="K3207" s="31">
        <v>0</v>
      </c>
      <c r="L3207" s="31" t="s">
        <v>293</v>
      </c>
      <c r="M3207" s="31" t="s">
        <v>293</v>
      </c>
      <c r="N3207" s="31" t="s">
        <v>293</v>
      </c>
      <c r="O3207" s="31" t="s">
        <v>293</v>
      </c>
    </row>
    <row r="3208" spans="1:15" x14ac:dyDescent="0.35">
      <c r="A3208" t="s">
        <v>34</v>
      </c>
      <c r="B3208" t="s">
        <v>34</v>
      </c>
      <c r="C3208" t="s">
        <v>24</v>
      </c>
      <c r="D3208" t="s">
        <v>164</v>
      </c>
      <c r="E3208" t="s">
        <v>97</v>
      </c>
      <c r="F3208" t="s">
        <v>292</v>
      </c>
      <c r="G3208">
        <v>2014</v>
      </c>
      <c r="H3208" s="31">
        <v>0.16300000000000001</v>
      </c>
      <c r="I3208" s="31" t="s">
        <v>293</v>
      </c>
      <c r="J3208" s="31" t="s">
        <v>293</v>
      </c>
      <c r="K3208" s="31">
        <v>0</v>
      </c>
      <c r="L3208" s="31" t="s">
        <v>293</v>
      </c>
      <c r="M3208" s="31" t="s">
        <v>293</v>
      </c>
      <c r="N3208" s="31" t="s">
        <v>293</v>
      </c>
      <c r="O3208" s="31" t="s">
        <v>293</v>
      </c>
    </row>
    <row r="3209" spans="1:15" x14ac:dyDescent="0.35">
      <c r="A3209" t="s">
        <v>23</v>
      </c>
      <c r="B3209" t="s">
        <v>23</v>
      </c>
      <c r="C3209" t="s">
        <v>24</v>
      </c>
      <c r="D3209" t="s">
        <v>199</v>
      </c>
      <c r="E3209" t="s">
        <v>97</v>
      </c>
      <c r="F3209" t="s">
        <v>292</v>
      </c>
      <c r="G3209">
        <v>2014</v>
      </c>
      <c r="H3209" s="31">
        <v>13.396000000000001</v>
      </c>
      <c r="I3209" s="31" t="s">
        <v>293</v>
      </c>
      <c r="J3209" s="31" t="s">
        <v>293</v>
      </c>
      <c r="K3209" s="31" t="s">
        <v>293</v>
      </c>
      <c r="L3209" s="31" t="s">
        <v>293</v>
      </c>
      <c r="M3209" s="31" t="s">
        <v>293</v>
      </c>
      <c r="N3209" s="31" t="s">
        <v>293</v>
      </c>
      <c r="O3209" s="31" t="s">
        <v>293</v>
      </c>
    </row>
    <row r="3210" spans="1:15" x14ac:dyDescent="0.35">
      <c r="A3210" t="s">
        <v>34</v>
      </c>
      <c r="B3210" t="s">
        <v>34</v>
      </c>
      <c r="C3210" t="s">
        <v>28</v>
      </c>
      <c r="D3210" t="s">
        <v>172</v>
      </c>
      <c r="E3210" t="s">
        <v>97</v>
      </c>
      <c r="F3210" t="s">
        <v>292</v>
      </c>
      <c r="G3210">
        <v>2014</v>
      </c>
      <c r="H3210" s="31">
        <v>25.158000000000001</v>
      </c>
      <c r="I3210" s="31" t="s">
        <v>293</v>
      </c>
      <c r="J3210" s="31" t="s">
        <v>293</v>
      </c>
      <c r="K3210" s="31">
        <v>2.1360000000000001</v>
      </c>
      <c r="L3210" s="31" t="s">
        <v>293</v>
      </c>
      <c r="M3210" s="31" t="s">
        <v>293</v>
      </c>
      <c r="N3210" s="31" t="s">
        <v>293</v>
      </c>
      <c r="O3210" s="31" t="s">
        <v>293</v>
      </c>
    </row>
    <row r="3211" spans="1:15" x14ac:dyDescent="0.35">
      <c r="A3211" t="s">
        <v>27</v>
      </c>
      <c r="B3211" t="s">
        <v>27</v>
      </c>
      <c r="C3211" t="s">
        <v>24</v>
      </c>
      <c r="D3211" t="s">
        <v>180</v>
      </c>
      <c r="E3211" t="s">
        <v>97</v>
      </c>
      <c r="F3211" t="s">
        <v>292</v>
      </c>
      <c r="G3211">
        <v>2014</v>
      </c>
      <c r="H3211" s="31">
        <v>0.65300000000000002</v>
      </c>
      <c r="I3211" s="31" t="s">
        <v>293</v>
      </c>
      <c r="J3211" s="31" t="s">
        <v>293</v>
      </c>
      <c r="K3211" s="31" t="s">
        <v>293</v>
      </c>
      <c r="L3211" s="31" t="s">
        <v>293</v>
      </c>
      <c r="M3211" s="31" t="s">
        <v>293</v>
      </c>
      <c r="N3211" s="31" t="s">
        <v>293</v>
      </c>
      <c r="O3211" s="31" t="s">
        <v>293</v>
      </c>
    </row>
    <row r="3212" spans="1:15" x14ac:dyDescent="0.35">
      <c r="A3212" t="s">
        <v>23</v>
      </c>
      <c r="B3212" t="s">
        <v>23</v>
      </c>
      <c r="C3212" t="s">
        <v>24</v>
      </c>
      <c r="D3212" t="s">
        <v>183</v>
      </c>
      <c r="E3212" t="s">
        <v>97</v>
      </c>
      <c r="F3212" t="s">
        <v>292</v>
      </c>
      <c r="G3212">
        <v>2014</v>
      </c>
      <c r="H3212" s="31">
        <v>0.32700000000000001</v>
      </c>
      <c r="I3212" s="31" t="s">
        <v>293</v>
      </c>
      <c r="J3212" s="31" t="s">
        <v>293</v>
      </c>
      <c r="K3212" s="31" t="s">
        <v>293</v>
      </c>
      <c r="L3212" s="31" t="s">
        <v>293</v>
      </c>
      <c r="M3212" s="31" t="s">
        <v>293</v>
      </c>
      <c r="N3212" s="31" t="s">
        <v>293</v>
      </c>
      <c r="O3212" s="31" t="s">
        <v>293</v>
      </c>
    </row>
    <row r="3213" spans="1:15" x14ac:dyDescent="0.35">
      <c r="A3213" t="s">
        <v>34</v>
      </c>
      <c r="B3213" t="s">
        <v>34</v>
      </c>
      <c r="C3213" t="s">
        <v>24</v>
      </c>
      <c r="D3213" t="s">
        <v>217</v>
      </c>
      <c r="E3213" t="s">
        <v>97</v>
      </c>
      <c r="F3213" t="s">
        <v>292</v>
      </c>
      <c r="G3213">
        <v>2014</v>
      </c>
      <c r="H3213" s="31">
        <v>408.73</v>
      </c>
      <c r="I3213" s="31" t="s">
        <v>293</v>
      </c>
      <c r="J3213" s="31" t="s">
        <v>293</v>
      </c>
      <c r="K3213" s="31">
        <v>26.341000000000001</v>
      </c>
      <c r="L3213" s="31" t="s">
        <v>293</v>
      </c>
      <c r="M3213" s="31" t="s">
        <v>293</v>
      </c>
      <c r="N3213" s="31" t="s">
        <v>293</v>
      </c>
      <c r="O3213" s="31" t="s">
        <v>293</v>
      </c>
    </row>
    <row r="3214" spans="1:15" x14ac:dyDescent="0.35">
      <c r="A3214" t="s">
        <v>23</v>
      </c>
      <c r="B3214" t="s">
        <v>23</v>
      </c>
      <c r="C3214" t="s">
        <v>24</v>
      </c>
      <c r="D3214" t="s">
        <v>218</v>
      </c>
      <c r="E3214" t="s">
        <v>97</v>
      </c>
      <c r="F3214" t="s">
        <v>292</v>
      </c>
      <c r="G3214">
        <v>2014</v>
      </c>
      <c r="H3214" s="31">
        <v>811.08900000000006</v>
      </c>
      <c r="I3214" s="31" t="s">
        <v>293</v>
      </c>
      <c r="J3214" s="31" t="s">
        <v>293</v>
      </c>
      <c r="K3214" s="31">
        <v>78.31</v>
      </c>
      <c r="L3214" s="31" t="s">
        <v>293</v>
      </c>
      <c r="M3214" s="31" t="s">
        <v>293</v>
      </c>
      <c r="N3214" s="31" t="s">
        <v>293</v>
      </c>
      <c r="O3214" s="31" t="s">
        <v>293</v>
      </c>
    </row>
    <row r="3215" spans="1:15" x14ac:dyDescent="0.35">
      <c r="A3215" t="s">
        <v>34</v>
      </c>
      <c r="B3215" t="s">
        <v>34</v>
      </c>
      <c r="C3215" t="s">
        <v>24</v>
      </c>
      <c r="D3215" t="s">
        <v>223</v>
      </c>
      <c r="E3215" t="s">
        <v>97</v>
      </c>
      <c r="F3215" t="s">
        <v>292</v>
      </c>
      <c r="G3215">
        <v>2014</v>
      </c>
      <c r="H3215" s="31">
        <v>0</v>
      </c>
      <c r="I3215" s="31" t="s">
        <v>293</v>
      </c>
      <c r="J3215" s="31" t="s">
        <v>293</v>
      </c>
      <c r="K3215" s="31" t="s">
        <v>293</v>
      </c>
      <c r="L3215" s="31" t="s">
        <v>293</v>
      </c>
      <c r="M3215" s="31" t="s">
        <v>293</v>
      </c>
      <c r="N3215" s="31" t="s">
        <v>293</v>
      </c>
      <c r="O3215" s="31" t="s">
        <v>293</v>
      </c>
    </row>
    <row r="3216" spans="1:15" x14ac:dyDescent="0.35">
      <c r="A3216" t="s">
        <v>23</v>
      </c>
      <c r="B3216" t="s">
        <v>23</v>
      </c>
      <c r="C3216" t="s">
        <v>24</v>
      </c>
      <c r="D3216" t="s">
        <v>227</v>
      </c>
      <c r="E3216" t="s">
        <v>97</v>
      </c>
      <c r="F3216" t="s">
        <v>292</v>
      </c>
      <c r="G3216">
        <v>2014</v>
      </c>
      <c r="H3216" s="31">
        <v>80.046999999999997</v>
      </c>
      <c r="I3216" s="31" t="s">
        <v>293</v>
      </c>
      <c r="J3216" s="31" t="s">
        <v>293</v>
      </c>
      <c r="K3216" s="31" t="s">
        <v>293</v>
      </c>
      <c r="L3216" s="31" t="s">
        <v>293</v>
      </c>
      <c r="M3216" s="31" t="s">
        <v>293</v>
      </c>
      <c r="N3216" s="31" t="s">
        <v>293</v>
      </c>
      <c r="O3216" s="31" t="s">
        <v>293</v>
      </c>
    </row>
    <row r="3217" spans="1:15" x14ac:dyDescent="0.35">
      <c r="A3217" t="s">
        <v>38</v>
      </c>
      <c r="B3217" t="s">
        <v>38</v>
      </c>
      <c r="C3217" t="s">
        <v>39</v>
      </c>
      <c r="D3217" t="s">
        <v>39</v>
      </c>
      <c r="E3217" t="s">
        <v>97</v>
      </c>
      <c r="F3217" t="s">
        <v>292</v>
      </c>
      <c r="G3217">
        <v>2014</v>
      </c>
      <c r="H3217" s="31" t="s">
        <v>293</v>
      </c>
      <c r="I3217" s="31" t="s">
        <v>293</v>
      </c>
      <c r="J3217" s="31" t="s">
        <v>293</v>
      </c>
      <c r="K3217" s="31" t="s">
        <v>293</v>
      </c>
      <c r="L3217" s="31" t="s">
        <v>293</v>
      </c>
      <c r="M3217" s="31" t="s">
        <v>293</v>
      </c>
      <c r="N3217" s="31" t="s">
        <v>293</v>
      </c>
      <c r="O3217" s="31" t="s">
        <v>293</v>
      </c>
    </row>
    <row r="3218" spans="1:15" x14ac:dyDescent="0.35">
      <c r="A3218" t="s">
        <v>27</v>
      </c>
      <c r="B3218" t="s">
        <v>27</v>
      </c>
      <c r="C3218" t="s">
        <v>24</v>
      </c>
      <c r="D3218" t="s">
        <v>263</v>
      </c>
      <c r="E3218" t="s">
        <v>97</v>
      </c>
      <c r="F3218" t="s">
        <v>292</v>
      </c>
      <c r="G3218">
        <v>2014</v>
      </c>
      <c r="H3218" s="31">
        <v>158.95099999999999</v>
      </c>
      <c r="I3218" s="31" t="s">
        <v>293</v>
      </c>
      <c r="J3218" s="31" t="s">
        <v>293</v>
      </c>
      <c r="K3218" s="31" t="s">
        <v>293</v>
      </c>
      <c r="L3218" s="31" t="s">
        <v>293</v>
      </c>
      <c r="M3218" s="31" t="s">
        <v>293</v>
      </c>
      <c r="N3218" s="31" t="s">
        <v>293</v>
      </c>
      <c r="O3218" s="31" t="s">
        <v>293</v>
      </c>
    </row>
    <row r="3219" spans="1:15" x14ac:dyDescent="0.35">
      <c r="A3219" t="s">
        <v>27</v>
      </c>
      <c r="B3219" t="s">
        <v>27</v>
      </c>
      <c r="C3219" t="s">
        <v>28</v>
      </c>
      <c r="D3219" t="s">
        <v>29</v>
      </c>
      <c r="E3219" t="s">
        <v>97</v>
      </c>
      <c r="F3219" t="s">
        <v>292</v>
      </c>
      <c r="G3219">
        <v>2014</v>
      </c>
      <c r="H3219" s="31" t="s">
        <v>293</v>
      </c>
      <c r="I3219" s="31" t="s">
        <v>293</v>
      </c>
      <c r="J3219" s="31" t="s">
        <v>293</v>
      </c>
      <c r="K3219" s="31" t="s">
        <v>293</v>
      </c>
      <c r="L3219" s="31" t="s">
        <v>293</v>
      </c>
      <c r="M3219" s="31" t="s">
        <v>293</v>
      </c>
      <c r="N3219" s="31" t="s">
        <v>293</v>
      </c>
      <c r="O3219" s="31" t="s">
        <v>293</v>
      </c>
    </row>
    <row r="3220" spans="1:15" x14ac:dyDescent="0.35">
      <c r="A3220" t="s">
        <v>27</v>
      </c>
      <c r="B3220" t="s">
        <v>27</v>
      </c>
      <c r="C3220" t="s">
        <v>28</v>
      </c>
      <c r="D3220" t="s">
        <v>102</v>
      </c>
      <c r="E3220" t="s">
        <v>97</v>
      </c>
      <c r="F3220" t="s">
        <v>292</v>
      </c>
      <c r="G3220">
        <v>2014</v>
      </c>
      <c r="H3220" s="31">
        <v>391.904</v>
      </c>
      <c r="I3220" s="31" t="s">
        <v>293</v>
      </c>
      <c r="J3220" s="31" t="s">
        <v>293</v>
      </c>
      <c r="K3220" s="31">
        <v>12.814</v>
      </c>
      <c r="L3220" s="31" t="s">
        <v>293</v>
      </c>
      <c r="M3220" s="31" t="s">
        <v>293</v>
      </c>
      <c r="N3220" s="31" t="s">
        <v>293</v>
      </c>
      <c r="O3220" s="31" t="s">
        <v>293</v>
      </c>
    </row>
    <row r="3221" spans="1:15" x14ac:dyDescent="0.35">
      <c r="A3221" t="s">
        <v>23</v>
      </c>
      <c r="B3221" t="s">
        <v>23</v>
      </c>
      <c r="C3221" t="s">
        <v>28</v>
      </c>
      <c r="D3221" t="s">
        <v>163</v>
      </c>
      <c r="E3221" t="s">
        <v>97</v>
      </c>
      <c r="F3221" t="s">
        <v>292</v>
      </c>
      <c r="G3221">
        <v>2014</v>
      </c>
      <c r="H3221" s="31">
        <v>-2.6139999999999999</v>
      </c>
      <c r="I3221" s="31" t="s">
        <v>293</v>
      </c>
      <c r="J3221" s="31" t="s">
        <v>293</v>
      </c>
      <c r="K3221" s="31" t="s">
        <v>293</v>
      </c>
      <c r="L3221" s="31" t="s">
        <v>293</v>
      </c>
      <c r="M3221" s="31" t="s">
        <v>293</v>
      </c>
      <c r="N3221" s="31" t="s">
        <v>293</v>
      </c>
      <c r="O3221" s="31" t="s">
        <v>293</v>
      </c>
    </row>
    <row r="3222" spans="1:15" x14ac:dyDescent="0.35">
      <c r="A3222" t="s">
        <v>27</v>
      </c>
      <c r="B3222" t="s">
        <v>27</v>
      </c>
      <c r="C3222" t="s">
        <v>28</v>
      </c>
      <c r="D3222" t="s">
        <v>185</v>
      </c>
      <c r="E3222" t="s">
        <v>97</v>
      </c>
      <c r="F3222" t="s">
        <v>292</v>
      </c>
      <c r="G3222">
        <v>2014</v>
      </c>
      <c r="H3222" s="31">
        <v>42.146999999999998</v>
      </c>
      <c r="I3222" s="31" t="s">
        <v>293</v>
      </c>
      <c r="J3222" s="31" t="s">
        <v>293</v>
      </c>
      <c r="K3222" s="31">
        <v>0.53400000000000003</v>
      </c>
      <c r="L3222" s="31" t="s">
        <v>293</v>
      </c>
      <c r="M3222" s="31" t="s">
        <v>293</v>
      </c>
      <c r="N3222" s="31" t="s">
        <v>293</v>
      </c>
      <c r="O3222" s="31" t="s">
        <v>293</v>
      </c>
    </row>
    <row r="3223" spans="1:15" x14ac:dyDescent="0.35">
      <c r="A3223" t="s">
        <v>27</v>
      </c>
      <c r="B3223" t="s">
        <v>27</v>
      </c>
      <c r="C3223" t="s">
        <v>28</v>
      </c>
      <c r="D3223" t="s">
        <v>257</v>
      </c>
      <c r="E3223" t="s">
        <v>97</v>
      </c>
      <c r="F3223" t="s">
        <v>292</v>
      </c>
      <c r="G3223">
        <v>2014</v>
      </c>
      <c r="H3223" s="31">
        <v>4.9009999999999998</v>
      </c>
      <c r="I3223" s="31" t="s">
        <v>293</v>
      </c>
      <c r="J3223" s="31" t="s">
        <v>293</v>
      </c>
      <c r="K3223" s="31" t="s">
        <v>293</v>
      </c>
      <c r="L3223" s="31" t="s">
        <v>293</v>
      </c>
      <c r="M3223" s="31" t="s">
        <v>293</v>
      </c>
      <c r="N3223" s="31" t="s">
        <v>293</v>
      </c>
      <c r="O3223" s="31" t="s">
        <v>293</v>
      </c>
    </row>
    <row r="3224" spans="1:15" x14ac:dyDescent="0.35">
      <c r="A3224" t="s">
        <v>27</v>
      </c>
      <c r="B3224" t="s">
        <v>27</v>
      </c>
      <c r="C3224" t="s">
        <v>36</v>
      </c>
      <c r="D3224" t="s">
        <v>37</v>
      </c>
      <c r="E3224" t="s">
        <v>97</v>
      </c>
      <c r="F3224" t="s">
        <v>292</v>
      </c>
      <c r="G3224">
        <v>2014</v>
      </c>
      <c r="H3224" s="31" t="s">
        <v>293</v>
      </c>
      <c r="I3224" s="31" t="s">
        <v>293</v>
      </c>
      <c r="J3224" s="31" t="s">
        <v>293</v>
      </c>
      <c r="K3224" s="31" t="s">
        <v>293</v>
      </c>
      <c r="L3224" s="31" t="s">
        <v>293</v>
      </c>
      <c r="M3224" s="31" t="s">
        <v>293</v>
      </c>
      <c r="N3224" s="31" t="s">
        <v>293</v>
      </c>
      <c r="O3224" s="31" t="s">
        <v>293</v>
      </c>
    </row>
    <row r="3225" spans="1:15" x14ac:dyDescent="0.35">
      <c r="A3225" t="s">
        <v>27</v>
      </c>
      <c r="B3225" t="s">
        <v>27</v>
      </c>
      <c r="C3225" t="s">
        <v>36</v>
      </c>
      <c r="D3225" t="s">
        <v>56</v>
      </c>
      <c r="E3225" t="s">
        <v>97</v>
      </c>
      <c r="F3225" t="s">
        <v>292</v>
      </c>
      <c r="G3225">
        <v>2014</v>
      </c>
      <c r="H3225" s="31">
        <v>6.2080000000000002</v>
      </c>
      <c r="I3225" s="31" t="s">
        <v>293</v>
      </c>
      <c r="J3225" s="31" t="s">
        <v>293</v>
      </c>
      <c r="K3225" s="31" t="s">
        <v>293</v>
      </c>
      <c r="L3225" s="31" t="s">
        <v>293</v>
      </c>
      <c r="M3225" s="31" t="s">
        <v>293</v>
      </c>
      <c r="N3225" s="31" t="s">
        <v>293</v>
      </c>
      <c r="O3225" s="31" t="s">
        <v>293</v>
      </c>
    </row>
    <row r="3226" spans="1:15" x14ac:dyDescent="0.35">
      <c r="A3226" t="s">
        <v>23</v>
      </c>
      <c r="B3226" t="s">
        <v>23</v>
      </c>
      <c r="C3226" t="s">
        <v>36</v>
      </c>
      <c r="D3226" t="s">
        <v>63</v>
      </c>
      <c r="E3226" t="s">
        <v>97</v>
      </c>
      <c r="F3226" t="s">
        <v>292</v>
      </c>
      <c r="G3226">
        <v>2014</v>
      </c>
      <c r="H3226" s="31">
        <v>0.65300000000000002</v>
      </c>
      <c r="I3226" s="31" t="s">
        <v>293</v>
      </c>
      <c r="J3226" s="31" t="s">
        <v>293</v>
      </c>
      <c r="K3226" s="31" t="s">
        <v>293</v>
      </c>
      <c r="L3226" s="31" t="s">
        <v>293</v>
      </c>
      <c r="M3226" s="31" t="s">
        <v>293</v>
      </c>
      <c r="N3226" s="31" t="s">
        <v>293</v>
      </c>
      <c r="O3226" s="31" t="s">
        <v>293</v>
      </c>
    </row>
    <row r="3227" spans="1:15" x14ac:dyDescent="0.35">
      <c r="A3227" t="s">
        <v>38</v>
      </c>
      <c r="B3227" t="s">
        <v>38</v>
      </c>
      <c r="C3227" t="s">
        <v>39</v>
      </c>
      <c r="D3227" t="s">
        <v>65</v>
      </c>
      <c r="E3227" t="s">
        <v>97</v>
      </c>
      <c r="F3227" t="s">
        <v>292</v>
      </c>
      <c r="G3227">
        <v>2014</v>
      </c>
      <c r="H3227" s="31">
        <v>0</v>
      </c>
      <c r="I3227" s="31" t="s">
        <v>293</v>
      </c>
      <c r="J3227" s="31" t="s">
        <v>293</v>
      </c>
      <c r="K3227" s="31" t="s">
        <v>293</v>
      </c>
      <c r="L3227" s="31" t="s">
        <v>293</v>
      </c>
      <c r="M3227" s="31" t="s">
        <v>293</v>
      </c>
      <c r="N3227" s="31" t="s">
        <v>293</v>
      </c>
      <c r="O3227" s="31" t="s">
        <v>293</v>
      </c>
    </row>
    <row r="3228" spans="1:15" x14ac:dyDescent="0.35">
      <c r="A3228" t="s">
        <v>16</v>
      </c>
      <c r="B3228" t="s">
        <v>16</v>
      </c>
      <c r="C3228" t="s">
        <v>36</v>
      </c>
      <c r="D3228" t="s">
        <v>69</v>
      </c>
      <c r="E3228" t="s">
        <v>97</v>
      </c>
      <c r="F3228" t="s">
        <v>292</v>
      </c>
      <c r="G3228">
        <v>2014</v>
      </c>
      <c r="H3228" s="31">
        <v>7.0250000000000004</v>
      </c>
      <c r="I3228" s="31" t="s">
        <v>293</v>
      </c>
      <c r="J3228" s="31" t="s">
        <v>293</v>
      </c>
      <c r="K3228" s="31" t="s">
        <v>293</v>
      </c>
      <c r="L3228" s="31" t="s">
        <v>293</v>
      </c>
      <c r="M3228" s="31" t="s">
        <v>293</v>
      </c>
      <c r="N3228" s="31" t="s">
        <v>293</v>
      </c>
      <c r="O3228" s="31" t="s">
        <v>293</v>
      </c>
    </row>
    <row r="3229" spans="1:15" x14ac:dyDescent="0.35">
      <c r="A3229" t="s">
        <v>16</v>
      </c>
      <c r="B3229" t="s">
        <v>16</v>
      </c>
      <c r="C3229" t="s">
        <v>36</v>
      </c>
      <c r="D3229" t="s">
        <v>70</v>
      </c>
      <c r="E3229" t="s">
        <v>97</v>
      </c>
      <c r="F3229" t="s">
        <v>292</v>
      </c>
      <c r="G3229">
        <v>2014</v>
      </c>
      <c r="H3229" s="31">
        <v>0</v>
      </c>
      <c r="I3229" s="31" t="s">
        <v>293</v>
      </c>
      <c r="J3229" s="31" t="s">
        <v>293</v>
      </c>
      <c r="K3229" s="31" t="s">
        <v>293</v>
      </c>
      <c r="L3229" s="31" t="s">
        <v>293</v>
      </c>
      <c r="M3229" s="31" t="s">
        <v>293</v>
      </c>
      <c r="N3229" s="31" t="s">
        <v>293</v>
      </c>
      <c r="O3229" s="31" t="s">
        <v>293</v>
      </c>
    </row>
    <row r="3230" spans="1:15" x14ac:dyDescent="0.35">
      <c r="A3230" t="s">
        <v>27</v>
      </c>
      <c r="B3230" t="s">
        <v>27</v>
      </c>
      <c r="C3230" t="s">
        <v>36</v>
      </c>
      <c r="D3230" t="s">
        <v>73</v>
      </c>
      <c r="E3230" t="s">
        <v>97</v>
      </c>
      <c r="F3230" t="s">
        <v>292</v>
      </c>
      <c r="G3230">
        <v>2014</v>
      </c>
      <c r="H3230" s="31">
        <v>16.826000000000001</v>
      </c>
      <c r="I3230" s="31" t="s">
        <v>293</v>
      </c>
      <c r="J3230" s="31" t="s">
        <v>293</v>
      </c>
      <c r="K3230" s="31" t="s">
        <v>293</v>
      </c>
      <c r="L3230" s="31" t="s">
        <v>293</v>
      </c>
      <c r="M3230" s="31" t="s">
        <v>293</v>
      </c>
      <c r="N3230" s="31" t="s">
        <v>293</v>
      </c>
      <c r="O3230" s="31" t="s">
        <v>293</v>
      </c>
    </row>
    <row r="3231" spans="1:15" x14ac:dyDescent="0.35">
      <c r="A3231" t="s">
        <v>27</v>
      </c>
      <c r="B3231" t="s">
        <v>27</v>
      </c>
      <c r="C3231" t="s">
        <v>36</v>
      </c>
      <c r="D3231" t="s">
        <v>71</v>
      </c>
      <c r="E3231" t="s">
        <v>97</v>
      </c>
      <c r="F3231" t="s">
        <v>292</v>
      </c>
      <c r="G3231">
        <v>2014</v>
      </c>
      <c r="H3231" s="31">
        <v>0.49</v>
      </c>
      <c r="I3231" s="31" t="s">
        <v>293</v>
      </c>
      <c r="J3231" s="31" t="s">
        <v>293</v>
      </c>
      <c r="K3231" s="31" t="s">
        <v>293</v>
      </c>
      <c r="L3231" s="31" t="s">
        <v>293</v>
      </c>
      <c r="M3231" s="31" t="s">
        <v>293</v>
      </c>
      <c r="N3231" s="31" t="s">
        <v>293</v>
      </c>
      <c r="O3231" s="31" t="s">
        <v>293</v>
      </c>
    </row>
    <row r="3232" spans="1:15" x14ac:dyDescent="0.35">
      <c r="A3232" t="s">
        <v>16</v>
      </c>
      <c r="B3232" t="s">
        <v>16</v>
      </c>
      <c r="C3232" t="s">
        <v>36</v>
      </c>
      <c r="D3232" t="s">
        <v>76</v>
      </c>
      <c r="E3232" t="s">
        <v>97</v>
      </c>
      <c r="F3232" t="s">
        <v>292</v>
      </c>
      <c r="G3232">
        <v>2014</v>
      </c>
      <c r="H3232" s="31">
        <v>0</v>
      </c>
      <c r="I3232" s="31" t="s">
        <v>293</v>
      </c>
      <c r="J3232" s="31" t="s">
        <v>293</v>
      </c>
      <c r="K3232" s="31" t="s">
        <v>293</v>
      </c>
      <c r="L3232" s="31" t="s">
        <v>293</v>
      </c>
      <c r="M3232" s="31" t="s">
        <v>293</v>
      </c>
      <c r="N3232" s="31" t="s">
        <v>293</v>
      </c>
      <c r="O3232" s="31" t="s">
        <v>293</v>
      </c>
    </row>
    <row r="3233" spans="1:15" x14ac:dyDescent="0.35">
      <c r="A3233" t="s">
        <v>16</v>
      </c>
      <c r="B3233" t="s">
        <v>16</v>
      </c>
      <c r="C3233" t="s">
        <v>36</v>
      </c>
      <c r="D3233" t="s">
        <v>77</v>
      </c>
      <c r="E3233" t="s">
        <v>97</v>
      </c>
      <c r="F3233" t="s">
        <v>292</v>
      </c>
      <c r="G3233">
        <v>2014</v>
      </c>
      <c r="H3233" s="31">
        <v>0</v>
      </c>
      <c r="I3233" s="31" t="s">
        <v>293</v>
      </c>
      <c r="J3233" s="31" t="s">
        <v>293</v>
      </c>
      <c r="K3233" s="31" t="s">
        <v>293</v>
      </c>
      <c r="L3233" s="31" t="s">
        <v>293</v>
      </c>
      <c r="M3233" s="31" t="s">
        <v>293</v>
      </c>
      <c r="N3233" s="31" t="s">
        <v>293</v>
      </c>
      <c r="O3233" s="31" t="s">
        <v>293</v>
      </c>
    </row>
    <row r="3234" spans="1:15" x14ac:dyDescent="0.35">
      <c r="A3234" t="s">
        <v>27</v>
      </c>
      <c r="B3234" t="s">
        <v>27</v>
      </c>
      <c r="C3234" t="s">
        <v>36</v>
      </c>
      <c r="D3234" t="s">
        <v>86</v>
      </c>
      <c r="E3234" t="s">
        <v>97</v>
      </c>
      <c r="F3234" t="s">
        <v>292</v>
      </c>
      <c r="G3234">
        <v>2014</v>
      </c>
      <c r="H3234" s="31">
        <v>0</v>
      </c>
      <c r="I3234" s="31" t="s">
        <v>293</v>
      </c>
      <c r="J3234" s="31" t="s">
        <v>293</v>
      </c>
      <c r="K3234" s="31" t="s">
        <v>293</v>
      </c>
      <c r="L3234" s="31" t="s">
        <v>293</v>
      </c>
      <c r="M3234" s="31" t="s">
        <v>293</v>
      </c>
      <c r="N3234" s="31" t="s">
        <v>293</v>
      </c>
      <c r="O3234" s="31" t="s">
        <v>293</v>
      </c>
    </row>
    <row r="3235" spans="1:15" x14ac:dyDescent="0.35">
      <c r="A3235" t="s">
        <v>27</v>
      </c>
      <c r="B3235" t="s">
        <v>27</v>
      </c>
      <c r="C3235" t="s">
        <v>36</v>
      </c>
      <c r="D3235" t="s">
        <v>88</v>
      </c>
      <c r="E3235" t="s">
        <v>97</v>
      </c>
      <c r="F3235" t="s">
        <v>292</v>
      </c>
      <c r="G3235">
        <v>2014</v>
      </c>
      <c r="H3235" s="31">
        <v>2.4500000000000002</v>
      </c>
      <c r="I3235" s="31" t="s">
        <v>293</v>
      </c>
      <c r="J3235" s="31" t="s">
        <v>293</v>
      </c>
      <c r="K3235" s="31" t="s">
        <v>293</v>
      </c>
      <c r="L3235" s="31" t="s">
        <v>293</v>
      </c>
      <c r="M3235" s="31" t="s">
        <v>293</v>
      </c>
      <c r="N3235" s="31" t="s">
        <v>293</v>
      </c>
      <c r="O3235" s="31" t="s">
        <v>293</v>
      </c>
    </row>
    <row r="3236" spans="1:15" x14ac:dyDescent="0.35">
      <c r="A3236" t="s">
        <v>16</v>
      </c>
      <c r="B3236" t="s">
        <v>16</v>
      </c>
      <c r="C3236" t="s">
        <v>36</v>
      </c>
      <c r="D3236" t="s">
        <v>87</v>
      </c>
      <c r="E3236" t="s">
        <v>97</v>
      </c>
      <c r="F3236" t="s">
        <v>292</v>
      </c>
      <c r="G3236">
        <v>2014</v>
      </c>
      <c r="H3236" s="31">
        <v>2.6139999999999999</v>
      </c>
      <c r="I3236" s="31" t="s">
        <v>293</v>
      </c>
      <c r="J3236" s="31" t="s">
        <v>293</v>
      </c>
      <c r="K3236" s="31" t="s">
        <v>293</v>
      </c>
      <c r="L3236" s="31" t="s">
        <v>293</v>
      </c>
      <c r="M3236" s="31" t="s">
        <v>293</v>
      </c>
      <c r="N3236" s="31" t="s">
        <v>293</v>
      </c>
      <c r="O3236" s="31" t="s">
        <v>293</v>
      </c>
    </row>
    <row r="3237" spans="1:15" x14ac:dyDescent="0.35">
      <c r="A3237" t="s">
        <v>27</v>
      </c>
      <c r="B3237" t="s">
        <v>27</v>
      </c>
      <c r="C3237" t="s">
        <v>36</v>
      </c>
      <c r="D3237" t="s">
        <v>91</v>
      </c>
      <c r="E3237" t="s">
        <v>97</v>
      </c>
      <c r="F3237" t="s">
        <v>292</v>
      </c>
      <c r="G3237">
        <v>2014</v>
      </c>
      <c r="H3237" s="31">
        <v>7.0250000000000004</v>
      </c>
      <c r="I3237" s="31" t="s">
        <v>293</v>
      </c>
      <c r="J3237" s="31" t="s">
        <v>293</v>
      </c>
      <c r="K3237" s="31" t="s">
        <v>293</v>
      </c>
      <c r="L3237" s="31" t="s">
        <v>293</v>
      </c>
      <c r="M3237" s="31" t="s">
        <v>293</v>
      </c>
      <c r="N3237" s="31" t="s">
        <v>293</v>
      </c>
      <c r="O3237" s="31" t="s">
        <v>293</v>
      </c>
    </row>
    <row r="3238" spans="1:15" x14ac:dyDescent="0.35">
      <c r="A3238" t="s">
        <v>27</v>
      </c>
      <c r="B3238" t="s">
        <v>27</v>
      </c>
      <c r="C3238" t="s">
        <v>28</v>
      </c>
      <c r="D3238" t="s">
        <v>98</v>
      </c>
      <c r="E3238" t="s">
        <v>97</v>
      </c>
      <c r="F3238" t="s">
        <v>292</v>
      </c>
      <c r="G3238">
        <v>2014</v>
      </c>
      <c r="H3238" s="31">
        <v>0</v>
      </c>
      <c r="I3238" s="31" t="s">
        <v>293</v>
      </c>
      <c r="J3238" s="31" t="s">
        <v>293</v>
      </c>
      <c r="K3238" s="31" t="s">
        <v>293</v>
      </c>
      <c r="L3238" s="31" t="s">
        <v>293</v>
      </c>
      <c r="M3238" s="31" t="s">
        <v>293</v>
      </c>
      <c r="N3238" s="31" t="s">
        <v>293</v>
      </c>
      <c r="O3238" s="31" t="s">
        <v>293</v>
      </c>
    </row>
    <row r="3239" spans="1:15" x14ac:dyDescent="0.35">
      <c r="A3239" t="s">
        <v>23</v>
      </c>
      <c r="B3239" t="s">
        <v>23</v>
      </c>
      <c r="C3239" t="s">
        <v>36</v>
      </c>
      <c r="D3239" t="s">
        <v>104</v>
      </c>
      <c r="E3239" t="s">
        <v>97</v>
      </c>
      <c r="F3239" t="s">
        <v>292</v>
      </c>
      <c r="G3239">
        <v>2014</v>
      </c>
      <c r="H3239" s="31">
        <v>0</v>
      </c>
      <c r="I3239" s="31" t="s">
        <v>293</v>
      </c>
      <c r="J3239" s="31" t="s">
        <v>293</v>
      </c>
      <c r="K3239" s="31" t="s">
        <v>293</v>
      </c>
      <c r="L3239" s="31" t="s">
        <v>293</v>
      </c>
      <c r="M3239" s="31" t="s">
        <v>293</v>
      </c>
      <c r="N3239" s="31" t="s">
        <v>293</v>
      </c>
      <c r="O3239" s="31" t="s">
        <v>293</v>
      </c>
    </row>
    <row r="3240" spans="1:15" x14ac:dyDescent="0.35">
      <c r="A3240" t="s">
        <v>16</v>
      </c>
      <c r="B3240" t="s">
        <v>16</v>
      </c>
      <c r="C3240" t="s">
        <v>36</v>
      </c>
      <c r="D3240" t="s">
        <v>105</v>
      </c>
      <c r="E3240" t="s">
        <v>97</v>
      </c>
      <c r="F3240" t="s">
        <v>292</v>
      </c>
      <c r="G3240">
        <v>2014</v>
      </c>
      <c r="H3240" s="31">
        <v>0</v>
      </c>
      <c r="I3240" s="31" t="s">
        <v>293</v>
      </c>
      <c r="J3240" s="31" t="s">
        <v>293</v>
      </c>
      <c r="K3240" s="31" t="s">
        <v>293</v>
      </c>
      <c r="L3240" s="31" t="s">
        <v>293</v>
      </c>
      <c r="M3240" s="31" t="s">
        <v>293</v>
      </c>
      <c r="N3240" s="31" t="s">
        <v>293</v>
      </c>
      <c r="O3240" s="31" t="s">
        <v>293</v>
      </c>
    </row>
    <row r="3241" spans="1:15" x14ac:dyDescent="0.35">
      <c r="A3241" t="s">
        <v>16</v>
      </c>
      <c r="B3241" t="s">
        <v>16</v>
      </c>
      <c r="C3241" t="s">
        <v>36</v>
      </c>
      <c r="D3241" t="s">
        <v>108</v>
      </c>
      <c r="E3241" t="s">
        <v>97</v>
      </c>
      <c r="F3241" t="s">
        <v>292</v>
      </c>
      <c r="G3241">
        <v>2014</v>
      </c>
      <c r="H3241" s="31">
        <v>0.16300000000000001</v>
      </c>
      <c r="I3241" s="31" t="s">
        <v>293</v>
      </c>
      <c r="J3241" s="31" t="s">
        <v>293</v>
      </c>
      <c r="K3241" s="31" t="s">
        <v>293</v>
      </c>
      <c r="L3241" s="31" t="s">
        <v>293</v>
      </c>
      <c r="M3241" s="31" t="s">
        <v>293</v>
      </c>
      <c r="N3241" s="31" t="s">
        <v>293</v>
      </c>
      <c r="O3241" s="31" t="s">
        <v>293</v>
      </c>
    </row>
    <row r="3242" spans="1:15" x14ac:dyDescent="0.35">
      <c r="A3242" t="s">
        <v>23</v>
      </c>
      <c r="B3242" t="s">
        <v>23</v>
      </c>
      <c r="C3242" t="s">
        <v>36</v>
      </c>
      <c r="D3242" t="s">
        <v>116</v>
      </c>
      <c r="E3242" t="s">
        <v>97</v>
      </c>
      <c r="F3242" t="s">
        <v>292</v>
      </c>
      <c r="G3242">
        <v>2014</v>
      </c>
      <c r="H3242" s="31">
        <v>0</v>
      </c>
      <c r="I3242" s="31" t="s">
        <v>293</v>
      </c>
      <c r="J3242" s="31" t="s">
        <v>293</v>
      </c>
      <c r="K3242" s="31" t="s">
        <v>293</v>
      </c>
      <c r="L3242" s="31" t="s">
        <v>293</v>
      </c>
      <c r="M3242" s="31" t="s">
        <v>293</v>
      </c>
      <c r="N3242" s="31" t="s">
        <v>293</v>
      </c>
      <c r="O3242" s="31" t="s">
        <v>293</v>
      </c>
    </row>
    <row r="3243" spans="1:15" x14ac:dyDescent="0.35">
      <c r="A3243" t="s">
        <v>16</v>
      </c>
      <c r="B3243" t="s">
        <v>16</v>
      </c>
      <c r="C3243" t="s">
        <v>36</v>
      </c>
      <c r="D3243" t="s">
        <v>117</v>
      </c>
      <c r="E3243" t="s">
        <v>97</v>
      </c>
      <c r="F3243" t="s">
        <v>292</v>
      </c>
      <c r="G3243">
        <v>2014</v>
      </c>
      <c r="H3243" s="31">
        <v>0.49</v>
      </c>
      <c r="I3243" s="31" t="s">
        <v>293</v>
      </c>
      <c r="J3243" s="31" t="s">
        <v>293</v>
      </c>
      <c r="K3243" s="31" t="s">
        <v>293</v>
      </c>
      <c r="L3243" s="31" t="s">
        <v>293</v>
      </c>
      <c r="M3243" s="31" t="s">
        <v>293</v>
      </c>
      <c r="N3243" s="31" t="s">
        <v>293</v>
      </c>
      <c r="O3243" s="31" t="s">
        <v>293</v>
      </c>
    </row>
    <row r="3244" spans="1:15" x14ac:dyDescent="0.35">
      <c r="A3244" t="s">
        <v>27</v>
      </c>
      <c r="B3244" t="s">
        <v>27</v>
      </c>
      <c r="C3244" t="s">
        <v>36</v>
      </c>
      <c r="D3244" t="s">
        <v>120</v>
      </c>
      <c r="E3244" t="s">
        <v>97</v>
      </c>
      <c r="F3244" t="s">
        <v>292</v>
      </c>
      <c r="G3244">
        <v>2014</v>
      </c>
      <c r="H3244" s="31">
        <v>15.356</v>
      </c>
      <c r="I3244" s="31" t="s">
        <v>293</v>
      </c>
      <c r="J3244" s="31" t="s">
        <v>293</v>
      </c>
      <c r="K3244" s="31" t="s">
        <v>293</v>
      </c>
      <c r="L3244" s="31" t="s">
        <v>293</v>
      </c>
      <c r="M3244" s="31" t="s">
        <v>293</v>
      </c>
      <c r="N3244" s="31" t="s">
        <v>293</v>
      </c>
      <c r="O3244" s="31" t="s">
        <v>293</v>
      </c>
    </row>
    <row r="3245" spans="1:15" x14ac:dyDescent="0.35">
      <c r="A3245" t="s">
        <v>16</v>
      </c>
      <c r="B3245" t="s">
        <v>16</v>
      </c>
      <c r="C3245" t="s">
        <v>36</v>
      </c>
      <c r="D3245" t="s">
        <v>130</v>
      </c>
      <c r="E3245" t="s">
        <v>97</v>
      </c>
      <c r="F3245" t="s">
        <v>292</v>
      </c>
      <c r="G3245">
        <v>2014</v>
      </c>
      <c r="H3245" s="31">
        <v>0</v>
      </c>
      <c r="I3245" s="31" t="s">
        <v>293</v>
      </c>
      <c r="J3245" s="31" t="s">
        <v>293</v>
      </c>
      <c r="K3245" s="31" t="s">
        <v>293</v>
      </c>
      <c r="L3245" s="31" t="s">
        <v>293</v>
      </c>
      <c r="M3245" s="31" t="s">
        <v>293</v>
      </c>
      <c r="N3245" s="31" t="s">
        <v>293</v>
      </c>
      <c r="O3245" s="31" t="s">
        <v>293</v>
      </c>
    </row>
    <row r="3246" spans="1:15" x14ac:dyDescent="0.35">
      <c r="A3246" t="s">
        <v>16</v>
      </c>
      <c r="B3246" t="s">
        <v>16</v>
      </c>
      <c r="C3246" t="s">
        <v>36</v>
      </c>
      <c r="D3246" t="s">
        <v>131</v>
      </c>
      <c r="E3246" t="s">
        <v>97</v>
      </c>
      <c r="F3246" t="s">
        <v>292</v>
      </c>
      <c r="G3246">
        <v>2014</v>
      </c>
      <c r="H3246" s="31">
        <v>0</v>
      </c>
      <c r="I3246" s="31" t="s">
        <v>293</v>
      </c>
      <c r="J3246" s="31" t="s">
        <v>293</v>
      </c>
      <c r="K3246" s="31" t="s">
        <v>293</v>
      </c>
      <c r="L3246" s="31" t="s">
        <v>293</v>
      </c>
      <c r="M3246" s="31" t="s">
        <v>293</v>
      </c>
      <c r="N3246" s="31" t="s">
        <v>293</v>
      </c>
      <c r="O3246" s="31" t="s">
        <v>293</v>
      </c>
    </row>
    <row r="3247" spans="1:15" x14ac:dyDescent="0.35">
      <c r="A3247" t="s">
        <v>27</v>
      </c>
      <c r="B3247" t="s">
        <v>27</v>
      </c>
      <c r="C3247" t="s">
        <v>36</v>
      </c>
      <c r="D3247" t="s">
        <v>151</v>
      </c>
      <c r="E3247" t="s">
        <v>97</v>
      </c>
      <c r="F3247" t="s">
        <v>292</v>
      </c>
      <c r="G3247">
        <v>2014</v>
      </c>
      <c r="H3247" s="31">
        <v>23.361000000000001</v>
      </c>
      <c r="I3247" s="31" t="s">
        <v>293</v>
      </c>
      <c r="J3247" s="31" t="s">
        <v>293</v>
      </c>
      <c r="K3247" s="31" t="s">
        <v>293</v>
      </c>
      <c r="L3247" s="31" t="s">
        <v>293</v>
      </c>
      <c r="M3247" s="31" t="s">
        <v>293</v>
      </c>
      <c r="N3247" s="31" t="s">
        <v>293</v>
      </c>
      <c r="O3247" s="31" t="s">
        <v>293</v>
      </c>
    </row>
    <row r="3248" spans="1:15" x14ac:dyDescent="0.35">
      <c r="A3248" t="s">
        <v>27</v>
      </c>
      <c r="B3248" t="s">
        <v>27</v>
      </c>
      <c r="C3248" t="s">
        <v>36</v>
      </c>
      <c r="D3248" t="s">
        <v>161</v>
      </c>
      <c r="E3248" t="s">
        <v>97</v>
      </c>
      <c r="F3248" t="s">
        <v>292</v>
      </c>
      <c r="G3248">
        <v>2014</v>
      </c>
      <c r="H3248" s="31">
        <v>0</v>
      </c>
      <c r="I3248" s="31" t="s">
        <v>293</v>
      </c>
      <c r="J3248" s="31" t="s">
        <v>293</v>
      </c>
      <c r="K3248" s="31" t="s">
        <v>293</v>
      </c>
      <c r="L3248" s="31" t="s">
        <v>293</v>
      </c>
      <c r="M3248" s="31" t="s">
        <v>293</v>
      </c>
      <c r="N3248" s="31" t="s">
        <v>293</v>
      </c>
      <c r="O3248" s="31" t="s">
        <v>293</v>
      </c>
    </row>
    <row r="3249" spans="1:15" x14ac:dyDescent="0.35">
      <c r="A3249" t="s">
        <v>16</v>
      </c>
      <c r="B3249" t="s">
        <v>16</v>
      </c>
      <c r="C3249" t="s">
        <v>36</v>
      </c>
      <c r="D3249" t="s">
        <v>162</v>
      </c>
      <c r="E3249" t="s">
        <v>97</v>
      </c>
      <c r="F3249" t="s">
        <v>292</v>
      </c>
      <c r="G3249">
        <v>2014</v>
      </c>
      <c r="H3249" s="31">
        <v>44.597999999999999</v>
      </c>
      <c r="I3249" s="31" t="s">
        <v>293</v>
      </c>
      <c r="J3249" s="31" t="s">
        <v>293</v>
      </c>
      <c r="K3249" s="31" t="s">
        <v>293</v>
      </c>
      <c r="L3249" s="31" t="s">
        <v>293</v>
      </c>
      <c r="M3249" s="31" t="s">
        <v>293</v>
      </c>
      <c r="N3249" s="31" t="s">
        <v>293</v>
      </c>
      <c r="O3249" s="31" t="s">
        <v>293</v>
      </c>
    </row>
    <row r="3250" spans="1:15" x14ac:dyDescent="0.35">
      <c r="A3250" t="s">
        <v>16</v>
      </c>
      <c r="B3250" t="s">
        <v>16</v>
      </c>
      <c r="C3250" t="s">
        <v>36</v>
      </c>
      <c r="D3250" t="s">
        <v>167</v>
      </c>
      <c r="E3250" t="s">
        <v>97</v>
      </c>
      <c r="F3250" t="s">
        <v>292</v>
      </c>
      <c r="G3250">
        <v>2014</v>
      </c>
      <c r="H3250" s="31">
        <v>-0.16300000000000001</v>
      </c>
      <c r="I3250" s="31" t="s">
        <v>293</v>
      </c>
      <c r="J3250" s="31" t="s">
        <v>293</v>
      </c>
      <c r="K3250" s="31" t="s">
        <v>293</v>
      </c>
      <c r="L3250" s="31" t="s">
        <v>293</v>
      </c>
      <c r="M3250" s="31" t="s">
        <v>293</v>
      </c>
      <c r="N3250" s="31" t="s">
        <v>293</v>
      </c>
      <c r="O3250" s="31" t="s">
        <v>293</v>
      </c>
    </row>
    <row r="3251" spans="1:15" x14ac:dyDescent="0.35">
      <c r="A3251" t="s">
        <v>16</v>
      </c>
      <c r="B3251" t="s">
        <v>16</v>
      </c>
      <c r="C3251" t="s">
        <v>36</v>
      </c>
      <c r="D3251" t="s">
        <v>168</v>
      </c>
      <c r="E3251" t="s">
        <v>97</v>
      </c>
      <c r="F3251" t="s">
        <v>292</v>
      </c>
      <c r="G3251">
        <v>2014</v>
      </c>
      <c r="H3251" s="31">
        <v>16.335999999999999</v>
      </c>
      <c r="I3251" s="31" t="s">
        <v>293</v>
      </c>
      <c r="J3251" s="31" t="s">
        <v>293</v>
      </c>
      <c r="K3251" s="31" t="s">
        <v>293</v>
      </c>
      <c r="L3251" s="31" t="s">
        <v>293</v>
      </c>
      <c r="M3251" s="31" t="s">
        <v>293</v>
      </c>
      <c r="N3251" s="31" t="s">
        <v>293</v>
      </c>
      <c r="O3251" s="31" t="s">
        <v>293</v>
      </c>
    </row>
    <row r="3252" spans="1:15" x14ac:dyDescent="0.35">
      <c r="A3252" t="s">
        <v>16</v>
      </c>
      <c r="B3252" t="s">
        <v>16</v>
      </c>
      <c r="C3252" t="s">
        <v>36</v>
      </c>
      <c r="D3252" t="s">
        <v>171</v>
      </c>
      <c r="E3252" t="s">
        <v>97</v>
      </c>
      <c r="F3252" t="s">
        <v>292</v>
      </c>
      <c r="G3252">
        <v>2014</v>
      </c>
      <c r="H3252" s="31">
        <v>0</v>
      </c>
      <c r="I3252" s="31" t="s">
        <v>293</v>
      </c>
      <c r="J3252" s="31" t="s">
        <v>293</v>
      </c>
      <c r="K3252" s="31" t="s">
        <v>293</v>
      </c>
      <c r="L3252" s="31" t="s">
        <v>293</v>
      </c>
      <c r="M3252" s="31" t="s">
        <v>293</v>
      </c>
      <c r="N3252" s="31" t="s">
        <v>293</v>
      </c>
      <c r="O3252" s="31" t="s">
        <v>293</v>
      </c>
    </row>
    <row r="3253" spans="1:15" x14ac:dyDescent="0.35">
      <c r="A3253" t="s">
        <v>27</v>
      </c>
      <c r="B3253" t="s">
        <v>27</v>
      </c>
      <c r="C3253" t="s">
        <v>36</v>
      </c>
      <c r="D3253" t="s">
        <v>175</v>
      </c>
      <c r="E3253" t="s">
        <v>97</v>
      </c>
      <c r="F3253" t="s">
        <v>292</v>
      </c>
      <c r="G3253">
        <v>2014</v>
      </c>
      <c r="H3253" s="31">
        <v>6.5339999999999998</v>
      </c>
      <c r="I3253" s="31" t="s">
        <v>293</v>
      </c>
      <c r="J3253" s="31" t="s">
        <v>293</v>
      </c>
      <c r="K3253" s="31" t="s">
        <v>293</v>
      </c>
      <c r="L3253" s="31" t="s">
        <v>293</v>
      </c>
      <c r="M3253" s="31" t="s">
        <v>293</v>
      </c>
      <c r="N3253" s="31" t="s">
        <v>293</v>
      </c>
      <c r="O3253" s="31" t="s">
        <v>293</v>
      </c>
    </row>
    <row r="3254" spans="1:15" x14ac:dyDescent="0.35">
      <c r="A3254" t="s">
        <v>34</v>
      </c>
      <c r="B3254" t="s">
        <v>34</v>
      </c>
      <c r="C3254" t="s">
        <v>36</v>
      </c>
      <c r="D3254" t="s">
        <v>176</v>
      </c>
      <c r="E3254" t="s">
        <v>97</v>
      </c>
      <c r="F3254" t="s">
        <v>292</v>
      </c>
      <c r="G3254">
        <v>2014</v>
      </c>
      <c r="H3254" s="31">
        <v>-4.4109999999999996</v>
      </c>
      <c r="I3254" s="31" t="s">
        <v>293</v>
      </c>
      <c r="J3254" s="31" t="s">
        <v>293</v>
      </c>
      <c r="K3254" s="31" t="s">
        <v>293</v>
      </c>
      <c r="L3254" s="31" t="s">
        <v>293</v>
      </c>
      <c r="M3254" s="31" t="s">
        <v>293</v>
      </c>
      <c r="N3254" s="31" t="s">
        <v>293</v>
      </c>
      <c r="O3254" s="31" t="s">
        <v>293</v>
      </c>
    </row>
    <row r="3255" spans="1:15" x14ac:dyDescent="0.35">
      <c r="A3255" t="s">
        <v>16</v>
      </c>
      <c r="B3255" t="s">
        <v>16</v>
      </c>
      <c r="C3255" t="s">
        <v>36</v>
      </c>
      <c r="D3255" t="s">
        <v>186</v>
      </c>
      <c r="E3255" t="s">
        <v>97</v>
      </c>
      <c r="F3255" t="s">
        <v>292</v>
      </c>
      <c r="G3255">
        <v>2014</v>
      </c>
      <c r="H3255" s="31">
        <v>7.351</v>
      </c>
      <c r="I3255" s="31" t="s">
        <v>293</v>
      </c>
      <c r="J3255" s="31" t="s">
        <v>293</v>
      </c>
      <c r="K3255" s="31" t="s">
        <v>293</v>
      </c>
      <c r="L3255" s="31" t="s">
        <v>293</v>
      </c>
      <c r="M3255" s="31" t="s">
        <v>293</v>
      </c>
      <c r="N3255" s="31" t="s">
        <v>293</v>
      </c>
      <c r="O3255" s="31" t="s">
        <v>293</v>
      </c>
    </row>
    <row r="3256" spans="1:15" x14ac:dyDescent="0.35">
      <c r="A3256" t="s">
        <v>23</v>
      </c>
      <c r="B3256" t="s">
        <v>23</v>
      </c>
      <c r="C3256" t="s">
        <v>36</v>
      </c>
      <c r="D3256" t="s">
        <v>188</v>
      </c>
      <c r="E3256" t="s">
        <v>97</v>
      </c>
      <c r="F3256" t="s">
        <v>292</v>
      </c>
      <c r="G3256">
        <v>2014</v>
      </c>
      <c r="H3256" s="31">
        <v>0.65300000000000002</v>
      </c>
      <c r="I3256" s="31" t="s">
        <v>293</v>
      </c>
      <c r="J3256" s="31" t="s">
        <v>293</v>
      </c>
      <c r="K3256" s="31" t="s">
        <v>293</v>
      </c>
      <c r="L3256" s="31" t="s">
        <v>293</v>
      </c>
      <c r="M3256" s="31" t="s">
        <v>293</v>
      </c>
      <c r="N3256" s="31" t="s">
        <v>293</v>
      </c>
      <c r="O3256" s="31" t="s">
        <v>293</v>
      </c>
    </row>
    <row r="3257" spans="1:15" x14ac:dyDescent="0.35">
      <c r="A3257" t="s">
        <v>16</v>
      </c>
      <c r="B3257" t="s">
        <v>16</v>
      </c>
      <c r="C3257" t="s">
        <v>36</v>
      </c>
      <c r="D3257" t="s">
        <v>195</v>
      </c>
      <c r="E3257" t="s">
        <v>97</v>
      </c>
      <c r="F3257" t="s">
        <v>292</v>
      </c>
      <c r="G3257">
        <v>2014</v>
      </c>
      <c r="H3257" s="31">
        <v>1.1439999999999999</v>
      </c>
      <c r="I3257" s="31" t="s">
        <v>293</v>
      </c>
      <c r="J3257" s="31" t="s">
        <v>293</v>
      </c>
      <c r="K3257" s="31" t="s">
        <v>293</v>
      </c>
      <c r="L3257" s="31" t="s">
        <v>293</v>
      </c>
      <c r="M3257" s="31" t="s">
        <v>293</v>
      </c>
      <c r="N3257" s="31" t="s">
        <v>293</v>
      </c>
      <c r="O3257" s="31" t="s">
        <v>293</v>
      </c>
    </row>
    <row r="3258" spans="1:15" x14ac:dyDescent="0.35">
      <c r="A3258" t="s">
        <v>27</v>
      </c>
      <c r="B3258" t="s">
        <v>27</v>
      </c>
      <c r="C3258" t="s">
        <v>36</v>
      </c>
      <c r="D3258" t="s">
        <v>196</v>
      </c>
      <c r="E3258" t="s">
        <v>97</v>
      </c>
      <c r="F3258" t="s">
        <v>292</v>
      </c>
      <c r="G3258">
        <v>2014</v>
      </c>
      <c r="H3258" s="31">
        <v>-7.1879999999999997</v>
      </c>
      <c r="I3258" s="31" t="s">
        <v>293</v>
      </c>
      <c r="J3258" s="31" t="s">
        <v>293</v>
      </c>
      <c r="K3258" s="31">
        <v>0.89</v>
      </c>
      <c r="L3258" s="31" t="s">
        <v>293</v>
      </c>
      <c r="M3258" s="31" t="s">
        <v>293</v>
      </c>
      <c r="N3258" s="31" t="s">
        <v>293</v>
      </c>
      <c r="O3258" s="31" t="s">
        <v>293</v>
      </c>
    </row>
    <row r="3259" spans="1:15" x14ac:dyDescent="0.35">
      <c r="A3259" t="s">
        <v>16</v>
      </c>
      <c r="B3259" t="s">
        <v>16</v>
      </c>
      <c r="C3259" t="s">
        <v>36</v>
      </c>
      <c r="D3259" t="s">
        <v>219</v>
      </c>
      <c r="E3259" t="s">
        <v>97</v>
      </c>
      <c r="F3259" t="s">
        <v>292</v>
      </c>
      <c r="G3259">
        <v>2014</v>
      </c>
      <c r="H3259" s="31">
        <v>19.113</v>
      </c>
      <c r="I3259" s="31" t="s">
        <v>293</v>
      </c>
      <c r="J3259" s="31" t="s">
        <v>293</v>
      </c>
      <c r="K3259" s="31" t="s">
        <v>293</v>
      </c>
      <c r="L3259" s="31" t="s">
        <v>293</v>
      </c>
      <c r="M3259" s="31" t="s">
        <v>293</v>
      </c>
      <c r="N3259" s="31" t="s">
        <v>293</v>
      </c>
      <c r="O3259" s="31" t="s">
        <v>293</v>
      </c>
    </row>
    <row r="3260" spans="1:15" x14ac:dyDescent="0.35">
      <c r="A3260" t="s">
        <v>38</v>
      </c>
      <c r="B3260" t="s">
        <v>38</v>
      </c>
      <c r="C3260" t="s">
        <v>39</v>
      </c>
      <c r="D3260" t="s">
        <v>220</v>
      </c>
      <c r="E3260" t="s">
        <v>97</v>
      </c>
      <c r="F3260" t="s">
        <v>292</v>
      </c>
      <c r="G3260">
        <v>2014</v>
      </c>
      <c r="H3260" s="31">
        <v>0</v>
      </c>
      <c r="I3260" s="31" t="s">
        <v>293</v>
      </c>
      <c r="J3260" s="31" t="s">
        <v>293</v>
      </c>
      <c r="K3260" s="31" t="s">
        <v>293</v>
      </c>
      <c r="L3260" s="31" t="s">
        <v>293</v>
      </c>
      <c r="M3260" s="31" t="s">
        <v>293</v>
      </c>
      <c r="N3260" s="31" t="s">
        <v>293</v>
      </c>
      <c r="O3260" s="31" t="s">
        <v>293</v>
      </c>
    </row>
    <row r="3261" spans="1:15" x14ac:dyDescent="0.35">
      <c r="A3261" t="s">
        <v>27</v>
      </c>
      <c r="B3261" t="s">
        <v>27</v>
      </c>
      <c r="C3261" t="s">
        <v>36</v>
      </c>
      <c r="D3261" t="s">
        <v>224</v>
      </c>
      <c r="E3261" t="s">
        <v>97</v>
      </c>
      <c r="F3261" t="s">
        <v>292</v>
      </c>
      <c r="G3261">
        <v>2014</v>
      </c>
      <c r="H3261" s="31">
        <v>0</v>
      </c>
      <c r="I3261" s="31" t="s">
        <v>293</v>
      </c>
      <c r="J3261" s="31" t="s">
        <v>293</v>
      </c>
      <c r="K3261" s="31" t="s">
        <v>293</v>
      </c>
      <c r="L3261" s="31" t="s">
        <v>293</v>
      </c>
      <c r="M3261" s="31" t="s">
        <v>293</v>
      </c>
      <c r="N3261" s="31" t="s">
        <v>293</v>
      </c>
      <c r="O3261" s="31" t="s">
        <v>293</v>
      </c>
    </row>
    <row r="3262" spans="1:15" x14ac:dyDescent="0.35">
      <c r="A3262" t="s">
        <v>27</v>
      </c>
      <c r="B3262" t="s">
        <v>27</v>
      </c>
      <c r="C3262" t="s">
        <v>36</v>
      </c>
      <c r="D3262" t="s">
        <v>226</v>
      </c>
      <c r="E3262" t="s">
        <v>97</v>
      </c>
      <c r="F3262" t="s">
        <v>292</v>
      </c>
      <c r="G3262">
        <v>2014</v>
      </c>
      <c r="H3262" s="31">
        <v>1.6339999999999999</v>
      </c>
      <c r="I3262" s="31" t="s">
        <v>293</v>
      </c>
      <c r="J3262" s="31" t="s">
        <v>293</v>
      </c>
      <c r="K3262" s="31" t="s">
        <v>293</v>
      </c>
      <c r="L3262" s="31" t="s">
        <v>293</v>
      </c>
      <c r="M3262" s="31" t="s">
        <v>293</v>
      </c>
      <c r="N3262" s="31" t="s">
        <v>293</v>
      </c>
      <c r="O3262" s="31" t="s">
        <v>293</v>
      </c>
    </row>
    <row r="3263" spans="1:15" x14ac:dyDescent="0.35">
      <c r="A3263" t="s">
        <v>34</v>
      </c>
      <c r="B3263" t="s">
        <v>34</v>
      </c>
      <c r="C3263" t="s">
        <v>36</v>
      </c>
      <c r="D3263" t="s">
        <v>228</v>
      </c>
      <c r="E3263" t="s">
        <v>97</v>
      </c>
      <c r="F3263" t="s">
        <v>292</v>
      </c>
      <c r="G3263">
        <v>2014</v>
      </c>
      <c r="H3263" s="31">
        <v>1.6339999999999999</v>
      </c>
      <c r="I3263" s="31" t="s">
        <v>293</v>
      </c>
      <c r="J3263" s="31" t="s">
        <v>293</v>
      </c>
      <c r="K3263" s="31" t="s">
        <v>293</v>
      </c>
      <c r="L3263" s="31" t="s">
        <v>293</v>
      </c>
      <c r="M3263" s="31" t="s">
        <v>293</v>
      </c>
      <c r="N3263" s="31" t="s">
        <v>293</v>
      </c>
      <c r="O3263" s="31" t="s">
        <v>293</v>
      </c>
    </row>
    <row r="3264" spans="1:15" x14ac:dyDescent="0.35">
      <c r="A3264" t="s">
        <v>16</v>
      </c>
      <c r="B3264" t="s">
        <v>16</v>
      </c>
      <c r="C3264" t="s">
        <v>36</v>
      </c>
      <c r="D3264" t="s">
        <v>229</v>
      </c>
      <c r="E3264" t="s">
        <v>97</v>
      </c>
      <c r="F3264" t="s">
        <v>292</v>
      </c>
      <c r="G3264">
        <v>2014</v>
      </c>
      <c r="H3264" s="31">
        <v>2.7770000000000001</v>
      </c>
      <c r="I3264" s="31" t="s">
        <v>293</v>
      </c>
      <c r="J3264" s="31" t="s">
        <v>293</v>
      </c>
      <c r="K3264" s="31" t="s">
        <v>293</v>
      </c>
      <c r="L3264" s="31" t="s">
        <v>293</v>
      </c>
      <c r="M3264" s="31" t="s">
        <v>293</v>
      </c>
      <c r="N3264" s="31" t="s">
        <v>293</v>
      </c>
      <c r="O3264" s="31" t="s">
        <v>293</v>
      </c>
    </row>
    <row r="3265" spans="1:15" x14ac:dyDescent="0.35">
      <c r="A3265" t="s">
        <v>16</v>
      </c>
      <c r="B3265" t="s">
        <v>16</v>
      </c>
      <c r="C3265" t="s">
        <v>36</v>
      </c>
      <c r="D3265" t="s">
        <v>235</v>
      </c>
      <c r="E3265" t="s">
        <v>97</v>
      </c>
      <c r="F3265" t="s">
        <v>292</v>
      </c>
      <c r="G3265">
        <v>2014</v>
      </c>
      <c r="H3265" s="31">
        <v>0</v>
      </c>
      <c r="I3265" s="31" t="s">
        <v>293</v>
      </c>
      <c r="J3265" s="31" t="s">
        <v>293</v>
      </c>
      <c r="K3265" s="31" t="s">
        <v>293</v>
      </c>
      <c r="L3265" s="31" t="s">
        <v>293</v>
      </c>
      <c r="M3265" s="31" t="s">
        <v>293</v>
      </c>
      <c r="N3265" s="31" t="s">
        <v>293</v>
      </c>
      <c r="O3265" s="31" t="s">
        <v>293</v>
      </c>
    </row>
    <row r="3266" spans="1:15" x14ac:dyDescent="0.35">
      <c r="A3266" t="s">
        <v>23</v>
      </c>
      <c r="B3266" t="s">
        <v>23</v>
      </c>
      <c r="C3266" t="s">
        <v>36</v>
      </c>
      <c r="D3266" t="s">
        <v>236</v>
      </c>
      <c r="E3266" t="s">
        <v>97</v>
      </c>
      <c r="F3266" t="s">
        <v>292</v>
      </c>
      <c r="G3266">
        <v>2014</v>
      </c>
      <c r="H3266" s="31">
        <v>344.85599999999999</v>
      </c>
      <c r="I3266" s="31" t="s">
        <v>293</v>
      </c>
      <c r="J3266" s="31" t="s">
        <v>293</v>
      </c>
      <c r="K3266" s="31">
        <v>31.501999999999999</v>
      </c>
      <c r="L3266" s="31" t="s">
        <v>293</v>
      </c>
      <c r="M3266" s="31" t="s">
        <v>293</v>
      </c>
      <c r="N3266" s="31" t="s">
        <v>293</v>
      </c>
      <c r="O3266" s="31" t="s">
        <v>293</v>
      </c>
    </row>
    <row r="3267" spans="1:15" x14ac:dyDescent="0.35">
      <c r="A3267" t="s">
        <v>16</v>
      </c>
      <c r="B3267" t="s">
        <v>16</v>
      </c>
      <c r="C3267" t="s">
        <v>36</v>
      </c>
      <c r="D3267" t="s">
        <v>238</v>
      </c>
      <c r="E3267" t="s">
        <v>97</v>
      </c>
      <c r="F3267" t="s">
        <v>292</v>
      </c>
      <c r="G3267">
        <v>2014</v>
      </c>
      <c r="H3267" s="31">
        <v>0</v>
      </c>
      <c r="I3267" s="31" t="s">
        <v>293</v>
      </c>
      <c r="J3267" s="31" t="s">
        <v>293</v>
      </c>
      <c r="K3267" s="31" t="s">
        <v>293</v>
      </c>
      <c r="L3267" s="31" t="s">
        <v>293</v>
      </c>
      <c r="M3267" s="31" t="s">
        <v>293</v>
      </c>
      <c r="N3267" s="31" t="s">
        <v>293</v>
      </c>
      <c r="O3267" s="31" t="s">
        <v>293</v>
      </c>
    </row>
    <row r="3268" spans="1:15" x14ac:dyDescent="0.35">
      <c r="A3268" t="s">
        <v>16</v>
      </c>
      <c r="B3268" t="s">
        <v>16</v>
      </c>
      <c r="C3268" t="s">
        <v>36</v>
      </c>
      <c r="D3268" t="s">
        <v>244</v>
      </c>
      <c r="E3268" t="s">
        <v>97</v>
      </c>
      <c r="F3268" t="s">
        <v>292</v>
      </c>
      <c r="G3268">
        <v>2014</v>
      </c>
      <c r="H3268" s="31">
        <v>0</v>
      </c>
      <c r="I3268" s="31" t="s">
        <v>293</v>
      </c>
      <c r="J3268" s="31" t="s">
        <v>293</v>
      </c>
      <c r="K3268" s="31" t="s">
        <v>293</v>
      </c>
      <c r="L3268" s="31" t="s">
        <v>293</v>
      </c>
      <c r="M3268" s="31" t="s">
        <v>293</v>
      </c>
      <c r="N3268" s="31" t="s">
        <v>293</v>
      </c>
      <c r="O3268" s="31" t="s">
        <v>293</v>
      </c>
    </row>
    <row r="3269" spans="1:15" x14ac:dyDescent="0.35">
      <c r="A3269" t="s">
        <v>27</v>
      </c>
      <c r="B3269" t="s">
        <v>27</v>
      </c>
      <c r="C3269" t="s">
        <v>36</v>
      </c>
      <c r="D3269" t="s">
        <v>107</v>
      </c>
      <c r="E3269" t="s">
        <v>97</v>
      </c>
      <c r="F3269" t="s">
        <v>292</v>
      </c>
      <c r="G3269">
        <v>2014</v>
      </c>
      <c r="H3269" s="31">
        <v>1.3069999999999999</v>
      </c>
      <c r="I3269" s="31" t="s">
        <v>293</v>
      </c>
      <c r="J3269" s="31" t="s">
        <v>293</v>
      </c>
      <c r="K3269" s="31" t="s">
        <v>293</v>
      </c>
      <c r="L3269" s="31" t="s">
        <v>293</v>
      </c>
      <c r="M3269" s="31" t="s">
        <v>293</v>
      </c>
      <c r="N3269" s="31" t="s">
        <v>293</v>
      </c>
      <c r="O3269" s="31" t="s">
        <v>293</v>
      </c>
    </row>
    <row r="3270" spans="1:15" x14ac:dyDescent="0.35">
      <c r="A3270" t="s">
        <v>27</v>
      </c>
      <c r="B3270" t="s">
        <v>27</v>
      </c>
      <c r="C3270" t="s">
        <v>36</v>
      </c>
      <c r="D3270" t="s">
        <v>251</v>
      </c>
      <c r="E3270" t="s">
        <v>97</v>
      </c>
      <c r="F3270" t="s">
        <v>292</v>
      </c>
      <c r="G3270">
        <v>2014</v>
      </c>
      <c r="H3270" s="31">
        <v>8.4949999999999992</v>
      </c>
      <c r="I3270" s="31" t="s">
        <v>293</v>
      </c>
      <c r="J3270" s="31" t="s">
        <v>293</v>
      </c>
      <c r="K3270" s="31" t="s">
        <v>293</v>
      </c>
      <c r="L3270" s="31" t="s">
        <v>293</v>
      </c>
      <c r="M3270" s="31" t="s">
        <v>293</v>
      </c>
      <c r="N3270" s="31" t="s">
        <v>293</v>
      </c>
      <c r="O3270" s="31" t="s">
        <v>293</v>
      </c>
    </row>
    <row r="3271" spans="1:15" x14ac:dyDescent="0.35">
      <c r="A3271" t="s">
        <v>16</v>
      </c>
      <c r="B3271" t="s">
        <v>16</v>
      </c>
      <c r="C3271" t="s">
        <v>36</v>
      </c>
      <c r="D3271" t="s">
        <v>253</v>
      </c>
      <c r="E3271" t="s">
        <v>97</v>
      </c>
      <c r="F3271" t="s">
        <v>292</v>
      </c>
      <c r="G3271">
        <v>2014</v>
      </c>
      <c r="H3271" s="31">
        <v>6.2080000000000002</v>
      </c>
      <c r="I3271" s="31" t="s">
        <v>293</v>
      </c>
      <c r="J3271" s="31" t="s">
        <v>293</v>
      </c>
      <c r="K3271" s="31" t="s">
        <v>293</v>
      </c>
      <c r="L3271" s="31" t="s">
        <v>293</v>
      </c>
      <c r="M3271" s="31" t="s">
        <v>293</v>
      </c>
      <c r="N3271" s="31" t="s">
        <v>293</v>
      </c>
      <c r="O3271" s="31" t="s">
        <v>293</v>
      </c>
    </row>
    <row r="3272" spans="1:15" x14ac:dyDescent="0.35">
      <c r="A3272" t="s">
        <v>16</v>
      </c>
      <c r="B3272" t="s">
        <v>16</v>
      </c>
      <c r="C3272" t="s">
        <v>36</v>
      </c>
      <c r="D3272" t="s">
        <v>262</v>
      </c>
      <c r="E3272" t="s">
        <v>97</v>
      </c>
      <c r="F3272" t="s">
        <v>292</v>
      </c>
      <c r="G3272">
        <v>2014</v>
      </c>
      <c r="H3272" s="31">
        <v>16.498999999999999</v>
      </c>
      <c r="I3272" s="31" t="s">
        <v>293</v>
      </c>
      <c r="J3272" s="31" t="s">
        <v>293</v>
      </c>
      <c r="K3272" s="31" t="s">
        <v>293</v>
      </c>
      <c r="L3272" s="31" t="s">
        <v>293</v>
      </c>
      <c r="M3272" s="31" t="s">
        <v>293</v>
      </c>
      <c r="N3272" s="31" t="s">
        <v>293</v>
      </c>
      <c r="O3272" s="31" t="s">
        <v>293</v>
      </c>
    </row>
    <row r="3273" spans="1:15" x14ac:dyDescent="0.35">
      <c r="A3273" t="s">
        <v>27</v>
      </c>
      <c r="B3273" t="s">
        <v>27</v>
      </c>
      <c r="C3273" t="s">
        <v>36</v>
      </c>
      <c r="D3273" t="s">
        <v>278</v>
      </c>
      <c r="E3273" t="s">
        <v>97</v>
      </c>
      <c r="F3273" t="s">
        <v>292</v>
      </c>
      <c r="G3273">
        <v>2014</v>
      </c>
      <c r="H3273" s="31">
        <v>-0.32700000000000001</v>
      </c>
      <c r="I3273" s="31" t="s">
        <v>293</v>
      </c>
      <c r="J3273" s="31" t="s">
        <v>293</v>
      </c>
      <c r="K3273" s="31" t="s">
        <v>293</v>
      </c>
      <c r="L3273" s="31" t="s">
        <v>293</v>
      </c>
      <c r="M3273" s="31" t="s">
        <v>293</v>
      </c>
      <c r="N3273" s="31" t="s">
        <v>293</v>
      </c>
      <c r="O3273" s="31" t="s">
        <v>293</v>
      </c>
    </row>
    <row r="3274" spans="1:15" x14ac:dyDescent="0.35">
      <c r="A3274" t="s">
        <v>27</v>
      </c>
      <c r="B3274" t="s">
        <v>27</v>
      </c>
      <c r="C3274" t="s">
        <v>36</v>
      </c>
      <c r="D3274" t="s">
        <v>279</v>
      </c>
      <c r="E3274" t="s">
        <v>97</v>
      </c>
      <c r="F3274" t="s">
        <v>292</v>
      </c>
      <c r="G3274">
        <v>2014</v>
      </c>
      <c r="H3274" s="31">
        <v>0.32700000000000001</v>
      </c>
      <c r="I3274" s="31" t="s">
        <v>293</v>
      </c>
      <c r="J3274" s="31" t="s">
        <v>293</v>
      </c>
      <c r="K3274" s="31" t="s">
        <v>293</v>
      </c>
      <c r="L3274" s="31" t="s">
        <v>293</v>
      </c>
      <c r="M3274" s="31" t="s">
        <v>293</v>
      </c>
      <c r="N3274" s="31" t="s">
        <v>293</v>
      </c>
      <c r="O3274" s="31" t="s">
        <v>293</v>
      </c>
    </row>
    <row r="3275" spans="1:15" x14ac:dyDescent="0.35">
      <c r="A3275" t="s">
        <v>34</v>
      </c>
      <c r="B3275" t="s">
        <v>34</v>
      </c>
      <c r="C3275" t="s">
        <v>24</v>
      </c>
      <c r="D3275" t="s">
        <v>123</v>
      </c>
      <c r="E3275" t="s">
        <v>97</v>
      </c>
      <c r="F3275" t="s">
        <v>292</v>
      </c>
      <c r="G3275">
        <v>2014</v>
      </c>
      <c r="H3275" s="31">
        <v>165.81200000000001</v>
      </c>
      <c r="I3275" s="31" t="s">
        <v>293</v>
      </c>
      <c r="J3275" s="31" t="s">
        <v>293</v>
      </c>
      <c r="K3275" s="31" t="s">
        <v>293</v>
      </c>
      <c r="L3275" s="31" t="s">
        <v>293</v>
      </c>
      <c r="M3275" s="31" t="s">
        <v>293</v>
      </c>
      <c r="N3275" s="31" t="s">
        <v>293</v>
      </c>
      <c r="O3275" s="31" t="s">
        <v>293</v>
      </c>
    </row>
    <row r="3276" spans="1:15" x14ac:dyDescent="0.35">
      <c r="A3276" t="s">
        <v>38</v>
      </c>
      <c r="B3276" t="s">
        <v>38</v>
      </c>
      <c r="C3276" t="s">
        <v>39</v>
      </c>
      <c r="D3276" t="s">
        <v>40</v>
      </c>
      <c r="E3276" t="s">
        <v>97</v>
      </c>
      <c r="F3276" t="s">
        <v>292</v>
      </c>
      <c r="G3276">
        <v>2014</v>
      </c>
      <c r="H3276" s="31">
        <v>0</v>
      </c>
      <c r="I3276" s="31" t="s">
        <v>293</v>
      </c>
      <c r="J3276" s="31" t="s">
        <v>293</v>
      </c>
      <c r="K3276" s="31" t="s">
        <v>293</v>
      </c>
      <c r="L3276" s="31" t="s">
        <v>293</v>
      </c>
      <c r="M3276" s="31" t="s">
        <v>293</v>
      </c>
      <c r="N3276" s="31" t="s">
        <v>293</v>
      </c>
      <c r="O3276" s="31" t="s">
        <v>293</v>
      </c>
    </row>
    <row r="3277" spans="1:15" x14ac:dyDescent="0.35">
      <c r="A3277" t="s">
        <v>34</v>
      </c>
      <c r="B3277" t="s">
        <v>34</v>
      </c>
      <c r="C3277" t="s">
        <v>41</v>
      </c>
      <c r="D3277" t="s">
        <v>42</v>
      </c>
      <c r="E3277" t="s">
        <v>97</v>
      </c>
      <c r="F3277" t="s">
        <v>292</v>
      </c>
      <c r="G3277">
        <v>2014</v>
      </c>
      <c r="H3277" s="31">
        <v>0.81699999999999995</v>
      </c>
      <c r="I3277" s="31" t="s">
        <v>293</v>
      </c>
      <c r="J3277" s="31" t="s">
        <v>293</v>
      </c>
      <c r="K3277" s="31" t="s">
        <v>293</v>
      </c>
      <c r="L3277" s="31" t="s">
        <v>293</v>
      </c>
      <c r="M3277" s="31" t="s">
        <v>293</v>
      </c>
      <c r="N3277" s="31" t="s">
        <v>293</v>
      </c>
      <c r="O3277" s="31" t="s">
        <v>293</v>
      </c>
    </row>
    <row r="3278" spans="1:15" x14ac:dyDescent="0.35">
      <c r="A3278" t="s">
        <v>34</v>
      </c>
      <c r="B3278" t="s">
        <v>34</v>
      </c>
      <c r="C3278" t="s">
        <v>41</v>
      </c>
      <c r="D3278" t="s">
        <v>45</v>
      </c>
      <c r="E3278" t="s">
        <v>97</v>
      </c>
      <c r="F3278" t="s">
        <v>292</v>
      </c>
      <c r="G3278">
        <v>2014</v>
      </c>
      <c r="H3278" s="31">
        <v>0.49</v>
      </c>
      <c r="I3278" s="31" t="s">
        <v>293</v>
      </c>
      <c r="J3278" s="31" t="s">
        <v>293</v>
      </c>
      <c r="K3278" s="31" t="s">
        <v>293</v>
      </c>
      <c r="L3278" s="31" t="s">
        <v>293</v>
      </c>
      <c r="M3278" s="31" t="s">
        <v>293</v>
      </c>
      <c r="N3278" s="31" t="s">
        <v>293</v>
      </c>
      <c r="O3278" s="31" t="s">
        <v>293</v>
      </c>
    </row>
    <row r="3279" spans="1:15" x14ac:dyDescent="0.35">
      <c r="A3279" t="s">
        <v>34</v>
      </c>
      <c r="B3279" t="s">
        <v>34</v>
      </c>
      <c r="C3279" t="s">
        <v>41</v>
      </c>
      <c r="D3279" t="s">
        <v>49</v>
      </c>
      <c r="E3279" t="s">
        <v>97</v>
      </c>
      <c r="F3279" t="s">
        <v>292</v>
      </c>
      <c r="G3279">
        <v>2014</v>
      </c>
      <c r="H3279" s="31">
        <v>50.152000000000001</v>
      </c>
      <c r="I3279" s="31" t="s">
        <v>293</v>
      </c>
      <c r="J3279" s="31" t="s">
        <v>293</v>
      </c>
      <c r="K3279" s="31" t="s">
        <v>293</v>
      </c>
      <c r="L3279" s="31" t="s">
        <v>293</v>
      </c>
      <c r="M3279" s="31" t="s">
        <v>293</v>
      </c>
      <c r="N3279" s="31" t="s">
        <v>293</v>
      </c>
      <c r="O3279" s="31" t="s">
        <v>293</v>
      </c>
    </row>
    <row r="3280" spans="1:15" x14ac:dyDescent="0.35">
      <c r="A3280" t="s">
        <v>34</v>
      </c>
      <c r="B3280" t="s">
        <v>34</v>
      </c>
      <c r="C3280" t="s">
        <v>41</v>
      </c>
      <c r="D3280" t="s">
        <v>52</v>
      </c>
      <c r="E3280" t="s">
        <v>97</v>
      </c>
      <c r="F3280" t="s">
        <v>292</v>
      </c>
      <c r="G3280">
        <v>2014</v>
      </c>
      <c r="H3280" s="31">
        <v>0</v>
      </c>
      <c r="I3280" s="31" t="s">
        <v>293</v>
      </c>
      <c r="J3280" s="31" t="s">
        <v>293</v>
      </c>
      <c r="K3280" s="31" t="s">
        <v>293</v>
      </c>
      <c r="L3280" s="31" t="s">
        <v>293</v>
      </c>
      <c r="M3280" s="31" t="s">
        <v>293</v>
      </c>
      <c r="N3280" s="31" t="s">
        <v>293</v>
      </c>
      <c r="O3280" s="31" t="s">
        <v>293</v>
      </c>
    </row>
    <row r="3281" spans="1:15" x14ac:dyDescent="0.35">
      <c r="A3281" t="s">
        <v>23</v>
      </c>
      <c r="B3281" t="s">
        <v>23</v>
      </c>
      <c r="C3281" t="s">
        <v>41</v>
      </c>
      <c r="D3281" t="s">
        <v>55</v>
      </c>
      <c r="E3281" t="s">
        <v>97</v>
      </c>
      <c r="F3281" t="s">
        <v>292</v>
      </c>
      <c r="G3281">
        <v>2014</v>
      </c>
      <c r="H3281" s="31">
        <v>0</v>
      </c>
      <c r="I3281" s="31" t="s">
        <v>293</v>
      </c>
      <c r="J3281" s="31" t="s">
        <v>293</v>
      </c>
      <c r="K3281" s="31" t="s">
        <v>293</v>
      </c>
      <c r="L3281" s="31" t="s">
        <v>293</v>
      </c>
      <c r="M3281" s="31" t="s">
        <v>293</v>
      </c>
      <c r="N3281" s="31" t="s">
        <v>293</v>
      </c>
      <c r="O3281" s="31" t="s">
        <v>293</v>
      </c>
    </row>
    <row r="3282" spans="1:15" x14ac:dyDescent="0.35">
      <c r="A3282" t="s">
        <v>34</v>
      </c>
      <c r="B3282" t="s">
        <v>34</v>
      </c>
      <c r="C3282" t="s">
        <v>57</v>
      </c>
      <c r="D3282" t="s">
        <v>58</v>
      </c>
      <c r="E3282" t="s">
        <v>97</v>
      </c>
      <c r="F3282" t="s">
        <v>292</v>
      </c>
      <c r="G3282">
        <v>2014</v>
      </c>
      <c r="H3282" s="31" t="s">
        <v>293</v>
      </c>
      <c r="I3282" s="31" t="s">
        <v>293</v>
      </c>
      <c r="J3282" s="31" t="s">
        <v>293</v>
      </c>
      <c r="K3282" s="31" t="s">
        <v>293</v>
      </c>
      <c r="L3282" s="31" t="s">
        <v>293</v>
      </c>
      <c r="M3282" s="31" t="s">
        <v>293</v>
      </c>
      <c r="N3282" s="31" t="s">
        <v>293</v>
      </c>
      <c r="O3282" s="31" t="s">
        <v>293</v>
      </c>
    </row>
    <row r="3283" spans="1:15" x14ac:dyDescent="0.35">
      <c r="A3283" t="s">
        <v>38</v>
      </c>
      <c r="B3283" t="s">
        <v>38</v>
      </c>
      <c r="C3283" t="s">
        <v>39</v>
      </c>
      <c r="D3283" t="s">
        <v>61</v>
      </c>
      <c r="E3283" t="s">
        <v>97</v>
      </c>
      <c r="F3283" t="s">
        <v>292</v>
      </c>
      <c r="G3283">
        <v>2014</v>
      </c>
      <c r="H3283" s="31">
        <v>0</v>
      </c>
      <c r="I3283" s="31" t="s">
        <v>293</v>
      </c>
      <c r="J3283" s="31" t="s">
        <v>293</v>
      </c>
      <c r="K3283" s="31" t="s">
        <v>293</v>
      </c>
      <c r="L3283" s="31" t="s">
        <v>293</v>
      </c>
      <c r="M3283" s="31" t="s">
        <v>293</v>
      </c>
      <c r="N3283" s="31" t="s">
        <v>293</v>
      </c>
      <c r="O3283" s="31" t="s">
        <v>293</v>
      </c>
    </row>
    <row r="3284" spans="1:15" x14ac:dyDescent="0.35">
      <c r="A3284" t="s">
        <v>34</v>
      </c>
      <c r="B3284" t="s">
        <v>34</v>
      </c>
      <c r="C3284" t="s">
        <v>41</v>
      </c>
      <c r="D3284" t="s">
        <v>75</v>
      </c>
      <c r="E3284" t="s">
        <v>97</v>
      </c>
      <c r="F3284" t="s">
        <v>292</v>
      </c>
      <c r="G3284">
        <v>2014</v>
      </c>
      <c r="H3284" s="31">
        <v>525.20699999999999</v>
      </c>
      <c r="I3284" s="31" t="s">
        <v>293</v>
      </c>
      <c r="J3284" s="31" t="s">
        <v>293</v>
      </c>
      <c r="K3284" s="31" t="s">
        <v>293</v>
      </c>
      <c r="L3284" s="31" t="s">
        <v>293</v>
      </c>
      <c r="M3284" s="31" t="s">
        <v>293</v>
      </c>
      <c r="N3284" s="31" t="s">
        <v>293</v>
      </c>
      <c r="O3284" s="31" t="s">
        <v>293</v>
      </c>
    </row>
    <row r="3285" spans="1:15" x14ac:dyDescent="0.35">
      <c r="A3285" t="s">
        <v>23</v>
      </c>
      <c r="B3285" t="s">
        <v>23</v>
      </c>
      <c r="C3285" t="s">
        <v>41</v>
      </c>
      <c r="D3285" t="s">
        <v>90</v>
      </c>
      <c r="E3285" t="s">
        <v>97</v>
      </c>
      <c r="F3285" t="s">
        <v>292</v>
      </c>
      <c r="G3285">
        <v>2014</v>
      </c>
      <c r="H3285" s="31">
        <v>27.608000000000001</v>
      </c>
      <c r="I3285" s="31" t="s">
        <v>293</v>
      </c>
      <c r="J3285" s="31" t="s">
        <v>293</v>
      </c>
      <c r="K3285" s="31" t="s">
        <v>293</v>
      </c>
      <c r="L3285" s="31" t="s">
        <v>293</v>
      </c>
      <c r="M3285" s="31" t="s">
        <v>293</v>
      </c>
      <c r="N3285" s="31" t="s">
        <v>293</v>
      </c>
      <c r="O3285" s="31" t="s">
        <v>293</v>
      </c>
    </row>
    <row r="3286" spans="1:15" x14ac:dyDescent="0.35">
      <c r="A3286" t="s">
        <v>23</v>
      </c>
      <c r="B3286" t="s">
        <v>23</v>
      </c>
      <c r="C3286" t="s">
        <v>41</v>
      </c>
      <c r="D3286" t="s">
        <v>93</v>
      </c>
      <c r="E3286" t="s">
        <v>97</v>
      </c>
      <c r="F3286" t="s">
        <v>292</v>
      </c>
      <c r="G3286">
        <v>2014</v>
      </c>
      <c r="H3286" s="31">
        <v>0</v>
      </c>
      <c r="I3286" s="31" t="s">
        <v>293</v>
      </c>
      <c r="J3286" s="31" t="s">
        <v>293</v>
      </c>
      <c r="K3286" s="31" t="s">
        <v>293</v>
      </c>
      <c r="L3286" s="31" t="s">
        <v>293</v>
      </c>
      <c r="M3286" s="31" t="s">
        <v>293</v>
      </c>
      <c r="N3286" s="31" t="s">
        <v>293</v>
      </c>
      <c r="O3286" s="31" t="s">
        <v>293</v>
      </c>
    </row>
    <row r="3287" spans="1:15" x14ac:dyDescent="0.35">
      <c r="A3287" t="s">
        <v>34</v>
      </c>
      <c r="B3287" t="s">
        <v>34</v>
      </c>
      <c r="C3287" t="s">
        <v>41</v>
      </c>
      <c r="D3287" t="s">
        <v>94</v>
      </c>
      <c r="E3287" t="s">
        <v>97</v>
      </c>
      <c r="F3287" t="s">
        <v>292</v>
      </c>
      <c r="G3287">
        <v>2014</v>
      </c>
      <c r="H3287" s="31">
        <v>0</v>
      </c>
      <c r="I3287" s="31" t="s">
        <v>293</v>
      </c>
      <c r="J3287" s="31" t="s">
        <v>293</v>
      </c>
      <c r="K3287" s="31" t="s">
        <v>293</v>
      </c>
      <c r="L3287" s="31" t="s">
        <v>293</v>
      </c>
      <c r="M3287" s="31" t="s">
        <v>293</v>
      </c>
      <c r="N3287" s="31" t="s">
        <v>293</v>
      </c>
      <c r="O3287" s="31" t="s">
        <v>293</v>
      </c>
    </row>
    <row r="3288" spans="1:15" x14ac:dyDescent="0.35">
      <c r="A3288" t="s">
        <v>23</v>
      </c>
      <c r="B3288" t="s">
        <v>23</v>
      </c>
      <c r="C3288" t="s">
        <v>41</v>
      </c>
      <c r="D3288" t="s">
        <v>99</v>
      </c>
      <c r="E3288" t="s">
        <v>97</v>
      </c>
      <c r="F3288" t="s">
        <v>292</v>
      </c>
      <c r="G3288">
        <v>2014</v>
      </c>
      <c r="H3288" s="31">
        <v>0</v>
      </c>
      <c r="I3288" s="31" t="s">
        <v>293</v>
      </c>
      <c r="J3288" s="31" t="s">
        <v>293</v>
      </c>
      <c r="K3288" s="31" t="s">
        <v>293</v>
      </c>
      <c r="L3288" s="31" t="s">
        <v>293</v>
      </c>
      <c r="M3288" s="31" t="s">
        <v>293</v>
      </c>
      <c r="N3288" s="31" t="s">
        <v>293</v>
      </c>
      <c r="O3288" s="31" t="s">
        <v>293</v>
      </c>
    </row>
    <row r="3289" spans="1:15" x14ac:dyDescent="0.35">
      <c r="A3289" t="s">
        <v>23</v>
      </c>
      <c r="B3289" t="s">
        <v>23</v>
      </c>
      <c r="C3289" t="s">
        <v>41</v>
      </c>
      <c r="D3289" t="s">
        <v>100</v>
      </c>
      <c r="E3289" t="s">
        <v>97</v>
      </c>
      <c r="F3289" t="s">
        <v>292</v>
      </c>
      <c r="G3289">
        <v>2014</v>
      </c>
      <c r="H3289" s="31">
        <v>43.616999999999997</v>
      </c>
      <c r="I3289" s="31" t="s">
        <v>293</v>
      </c>
      <c r="J3289" s="31" t="s">
        <v>293</v>
      </c>
      <c r="K3289" s="31" t="s">
        <v>293</v>
      </c>
      <c r="L3289" s="31" t="s">
        <v>293</v>
      </c>
      <c r="M3289" s="31" t="s">
        <v>293</v>
      </c>
      <c r="N3289" s="31" t="s">
        <v>293</v>
      </c>
      <c r="O3289" s="31" t="s">
        <v>293</v>
      </c>
    </row>
    <row r="3290" spans="1:15" x14ac:dyDescent="0.35">
      <c r="A3290" t="s">
        <v>27</v>
      </c>
      <c r="B3290" t="s">
        <v>27</v>
      </c>
      <c r="C3290" t="s">
        <v>41</v>
      </c>
      <c r="D3290" t="s">
        <v>103</v>
      </c>
      <c r="E3290" t="s">
        <v>97</v>
      </c>
      <c r="F3290" t="s">
        <v>292</v>
      </c>
      <c r="G3290">
        <v>2014</v>
      </c>
      <c r="H3290" s="31">
        <v>2.1240000000000001</v>
      </c>
      <c r="I3290" s="31" t="s">
        <v>293</v>
      </c>
      <c r="J3290" s="31" t="s">
        <v>293</v>
      </c>
      <c r="K3290" s="31" t="s">
        <v>293</v>
      </c>
      <c r="L3290" s="31" t="s">
        <v>293</v>
      </c>
      <c r="M3290" s="31" t="s">
        <v>293</v>
      </c>
      <c r="N3290" s="31" t="s">
        <v>293</v>
      </c>
      <c r="O3290" s="31" t="s">
        <v>293</v>
      </c>
    </row>
    <row r="3291" spans="1:15" x14ac:dyDescent="0.35">
      <c r="A3291" t="s">
        <v>23</v>
      </c>
      <c r="B3291" t="s">
        <v>23</v>
      </c>
      <c r="C3291" t="s">
        <v>41</v>
      </c>
      <c r="D3291" t="s">
        <v>124</v>
      </c>
      <c r="E3291" t="s">
        <v>97</v>
      </c>
      <c r="F3291" t="s">
        <v>292</v>
      </c>
      <c r="G3291">
        <v>2014</v>
      </c>
      <c r="H3291" s="31">
        <v>0</v>
      </c>
      <c r="I3291" s="31" t="s">
        <v>293</v>
      </c>
      <c r="J3291" s="31" t="s">
        <v>293</v>
      </c>
      <c r="K3291" s="31" t="s">
        <v>293</v>
      </c>
      <c r="L3291" s="31" t="s">
        <v>293</v>
      </c>
      <c r="M3291" s="31" t="s">
        <v>293</v>
      </c>
      <c r="N3291" s="31" t="s">
        <v>293</v>
      </c>
      <c r="O3291" s="31" t="s">
        <v>293</v>
      </c>
    </row>
    <row r="3292" spans="1:15" x14ac:dyDescent="0.35">
      <c r="A3292" t="s">
        <v>23</v>
      </c>
      <c r="B3292" t="s">
        <v>23</v>
      </c>
      <c r="C3292" t="s">
        <v>41</v>
      </c>
      <c r="D3292" t="s">
        <v>128</v>
      </c>
      <c r="E3292" t="s">
        <v>97</v>
      </c>
      <c r="F3292" t="s">
        <v>292</v>
      </c>
      <c r="G3292">
        <v>2014</v>
      </c>
      <c r="H3292" s="31">
        <v>1.1439999999999999</v>
      </c>
      <c r="I3292" s="31" t="s">
        <v>293</v>
      </c>
      <c r="J3292" s="31" t="s">
        <v>293</v>
      </c>
      <c r="K3292" s="31" t="s">
        <v>293</v>
      </c>
      <c r="L3292" s="31" t="s">
        <v>293</v>
      </c>
      <c r="M3292" s="31" t="s">
        <v>293</v>
      </c>
      <c r="N3292" s="31" t="s">
        <v>293</v>
      </c>
      <c r="O3292" s="31" t="s">
        <v>293</v>
      </c>
    </row>
    <row r="3293" spans="1:15" x14ac:dyDescent="0.35">
      <c r="A3293" t="s">
        <v>16</v>
      </c>
      <c r="B3293" t="s">
        <v>16</v>
      </c>
      <c r="C3293" t="s">
        <v>41</v>
      </c>
      <c r="D3293" t="s">
        <v>133</v>
      </c>
      <c r="E3293" t="s">
        <v>97</v>
      </c>
      <c r="F3293" t="s">
        <v>292</v>
      </c>
      <c r="G3293">
        <v>2014</v>
      </c>
      <c r="H3293" s="31">
        <v>0</v>
      </c>
      <c r="I3293" s="31" t="s">
        <v>293</v>
      </c>
      <c r="J3293" s="31" t="s">
        <v>293</v>
      </c>
      <c r="K3293" s="31" t="s">
        <v>293</v>
      </c>
      <c r="L3293" s="31" t="s">
        <v>293</v>
      </c>
      <c r="M3293" s="31" t="s">
        <v>293</v>
      </c>
      <c r="N3293" s="31" t="s">
        <v>293</v>
      </c>
      <c r="O3293" s="31" t="s">
        <v>293</v>
      </c>
    </row>
    <row r="3294" spans="1:15" x14ac:dyDescent="0.35">
      <c r="A3294" t="s">
        <v>27</v>
      </c>
      <c r="B3294" t="s">
        <v>27</v>
      </c>
      <c r="C3294" t="s">
        <v>41</v>
      </c>
      <c r="D3294" t="s">
        <v>135</v>
      </c>
      <c r="E3294" t="s">
        <v>97</v>
      </c>
      <c r="F3294" t="s">
        <v>292</v>
      </c>
      <c r="G3294">
        <v>2014</v>
      </c>
      <c r="H3294" s="31">
        <v>34.795999999999999</v>
      </c>
      <c r="I3294" s="31" t="s">
        <v>293</v>
      </c>
      <c r="J3294" s="31" t="s">
        <v>293</v>
      </c>
      <c r="K3294" s="31" t="s">
        <v>293</v>
      </c>
      <c r="L3294" s="31" t="s">
        <v>293</v>
      </c>
      <c r="M3294" s="31" t="s">
        <v>293</v>
      </c>
      <c r="N3294" s="31" t="s">
        <v>293</v>
      </c>
      <c r="O3294" s="31" t="s">
        <v>293</v>
      </c>
    </row>
    <row r="3295" spans="1:15" x14ac:dyDescent="0.35">
      <c r="A3295" t="s">
        <v>23</v>
      </c>
      <c r="B3295" t="s">
        <v>23</v>
      </c>
      <c r="C3295" t="s">
        <v>41</v>
      </c>
      <c r="D3295" t="s">
        <v>146</v>
      </c>
      <c r="E3295" t="s">
        <v>97</v>
      </c>
      <c r="F3295" t="s">
        <v>292</v>
      </c>
      <c r="G3295">
        <v>2014</v>
      </c>
      <c r="H3295" s="31">
        <v>-0.81699999999999995</v>
      </c>
      <c r="I3295" s="31" t="s">
        <v>293</v>
      </c>
      <c r="J3295" s="31" t="s">
        <v>293</v>
      </c>
      <c r="K3295" s="31" t="s">
        <v>293</v>
      </c>
      <c r="L3295" s="31" t="s">
        <v>293</v>
      </c>
      <c r="M3295" s="31" t="s">
        <v>293</v>
      </c>
      <c r="N3295" s="31" t="s">
        <v>293</v>
      </c>
      <c r="O3295" s="31" t="s">
        <v>293</v>
      </c>
    </row>
    <row r="3296" spans="1:15" x14ac:dyDescent="0.35">
      <c r="A3296" t="s">
        <v>38</v>
      </c>
      <c r="B3296" t="s">
        <v>38</v>
      </c>
      <c r="C3296" t="s">
        <v>39</v>
      </c>
      <c r="D3296" t="s">
        <v>184</v>
      </c>
      <c r="E3296" t="s">
        <v>97</v>
      </c>
      <c r="F3296" t="s">
        <v>292</v>
      </c>
      <c r="G3296">
        <v>2014</v>
      </c>
      <c r="H3296" s="31">
        <v>0</v>
      </c>
      <c r="I3296" s="31" t="s">
        <v>293</v>
      </c>
      <c r="J3296" s="31" t="s">
        <v>293</v>
      </c>
      <c r="K3296" s="31" t="s">
        <v>293</v>
      </c>
      <c r="L3296" s="31" t="s">
        <v>293</v>
      </c>
      <c r="M3296" s="31" t="s">
        <v>293</v>
      </c>
      <c r="N3296" s="31" t="s">
        <v>293</v>
      </c>
      <c r="O3296" s="31" t="s">
        <v>293</v>
      </c>
    </row>
    <row r="3297" spans="1:15" x14ac:dyDescent="0.35">
      <c r="A3297" t="s">
        <v>38</v>
      </c>
      <c r="B3297" t="s">
        <v>38</v>
      </c>
      <c r="C3297" t="s">
        <v>39</v>
      </c>
      <c r="D3297" t="s">
        <v>39</v>
      </c>
      <c r="E3297" t="s">
        <v>97</v>
      </c>
      <c r="F3297" t="s">
        <v>292</v>
      </c>
      <c r="G3297">
        <v>2014</v>
      </c>
      <c r="H3297" s="31" t="s">
        <v>293</v>
      </c>
      <c r="I3297" s="31" t="s">
        <v>293</v>
      </c>
      <c r="J3297" s="31" t="s">
        <v>293</v>
      </c>
      <c r="K3297" s="31" t="s">
        <v>293</v>
      </c>
      <c r="L3297" s="31" t="s">
        <v>293</v>
      </c>
      <c r="M3297" s="31" t="s">
        <v>293</v>
      </c>
      <c r="N3297" s="31" t="s">
        <v>293</v>
      </c>
      <c r="O3297" s="31" t="s">
        <v>293</v>
      </c>
    </row>
    <row r="3298" spans="1:15" x14ac:dyDescent="0.35">
      <c r="A3298" t="s">
        <v>27</v>
      </c>
      <c r="B3298" t="s">
        <v>27</v>
      </c>
      <c r="C3298" t="s">
        <v>41</v>
      </c>
      <c r="D3298" t="s">
        <v>194</v>
      </c>
      <c r="E3298" t="s">
        <v>97</v>
      </c>
      <c r="F3298" t="s">
        <v>292</v>
      </c>
      <c r="G3298">
        <v>2014</v>
      </c>
      <c r="H3298" s="31">
        <v>18.295999999999999</v>
      </c>
      <c r="I3298" s="31" t="s">
        <v>293</v>
      </c>
      <c r="J3298" s="31" t="s">
        <v>293</v>
      </c>
      <c r="K3298" s="31" t="s">
        <v>293</v>
      </c>
      <c r="L3298" s="31" t="s">
        <v>293</v>
      </c>
      <c r="M3298" s="31" t="s">
        <v>293</v>
      </c>
      <c r="N3298" s="31" t="s">
        <v>293</v>
      </c>
      <c r="O3298" s="31" t="s">
        <v>293</v>
      </c>
    </row>
    <row r="3299" spans="1:15" x14ac:dyDescent="0.35">
      <c r="A3299" t="s">
        <v>34</v>
      </c>
      <c r="B3299" t="s">
        <v>34</v>
      </c>
      <c r="C3299" t="s">
        <v>41</v>
      </c>
      <c r="D3299" t="s">
        <v>206</v>
      </c>
      <c r="E3299" t="s">
        <v>97</v>
      </c>
      <c r="F3299" t="s">
        <v>292</v>
      </c>
      <c r="G3299">
        <v>2014</v>
      </c>
      <c r="H3299" s="31" t="s">
        <v>293</v>
      </c>
      <c r="I3299" s="31" t="s">
        <v>293</v>
      </c>
      <c r="J3299" s="31" t="s">
        <v>293</v>
      </c>
      <c r="K3299" s="31" t="s">
        <v>293</v>
      </c>
      <c r="L3299" s="31" t="s">
        <v>293</v>
      </c>
      <c r="M3299" s="31" t="s">
        <v>293</v>
      </c>
      <c r="N3299" s="31" t="s">
        <v>293</v>
      </c>
      <c r="O3299" s="31" t="s">
        <v>293</v>
      </c>
    </row>
    <row r="3300" spans="1:15" x14ac:dyDescent="0.35">
      <c r="A3300" t="s">
        <v>34</v>
      </c>
      <c r="B3300" t="s">
        <v>34</v>
      </c>
      <c r="C3300" t="s">
        <v>41</v>
      </c>
      <c r="D3300" t="s">
        <v>241</v>
      </c>
      <c r="E3300" t="s">
        <v>97</v>
      </c>
      <c r="F3300" t="s">
        <v>292</v>
      </c>
      <c r="G3300">
        <v>2014</v>
      </c>
      <c r="H3300" s="31">
        <v>0</v>
      </c>
      <c r="I3300" s="31" t="s">
        <v>293</v>
      </c>
      <c r="J3300" s="31" t="s">
        <v>293</v>
      </c>
      <c r="K3300" s="31" t="s">
        <v>293</v>
      </c>
      <c r="L3300" s="31" t="s">
        <v>293</v>
      </c>
      <c r="M3300" s="31" t="s">
        <v>293</v>
      </c>
      <c r="N3300" s="31" t="s">
        <v>293</v>
      </c>
      <c r="O3300" s="31" t="s">
        <v>293</v>
      </c>
    </row>
    <row r="3301" spans="1:15" x14ac:dyDescent="0.35">
      <c r="A3301" t="s">
        <v>23</v>
      </c>
      <c r="B3301" t="s">
        <v>23</v>
      </c>
      <c r="C3301" t="s">
        <v>41</v>
      </c>
      <c r="D3301" t="s">
        <v>242</v>
      </c>
      <c r="E3301" t="s">
        <v>97</v>
      </c>
      <c r="F3301" t="s">
        <v>292</v>
      </c>
      <c r="G3301">
        <v>2014</v>
      </c>
      <c r="H3301" s="31">
        <v>0</v>
      </c>
      <c r="I3301" s="31" t="s">
        <v>293</v>
      </c>
      <c r="J3301" s="31" t="s">
        <v>293</v>
      </c>
      <c r="K3301" s="31" t="s">
        <v>293</v>
      </c>
      <c r="L3301" s="31" t="s">
        <v>293</v>
      </c>
      <c r="M3301" s="31" t="s">
        <v>293</v>
      </c>
      <c r="N3301" s="31" t="s">
        <v>293</v>
      </c>
      <c r="O3301" s="31" t="s">
        <v>293</v>
      </c>
    </row>
    <row r="3302" spans="1:15" x14ac:dyDescent="0.35">
      <c r="A3302" t="s">
        <v>23</v>
      </c>
      <c r="B3302" t="s">
        <v>23</v>
      </c>
      <c r="C3302" t="s">
        <v>41</v>
      </c>
      <c r="D3302" t="s">
        <v>243</v>
      </c>
      <c r="E3302" t="s">
        <v>97</v>
      </c>
      <c r="F3302" t="s">
        <v>292</v>
      </c>
      <c r="G3302">
        <v>2014</v>
      </c>
      <c r="H3302" s="31">
        <v>19.277000000000001</v>
      </c>
      <c r="I3302" s="31" t="s">
        <v>293</v>
      </c>
      <c r="J3302" s="31" t="s">
        <v>293</v>
      </c>
      <c r="K3302" s="31" t="s">
        <v>293</v>
      </c>
      <c r="L3302" s="31" t="s">
        <v>293</v>
      </c>
      <c r="M3302" s="31" t="s">
        <v>293</v>
      </c>
      <c r="N3302" s="31" t="s">
        <v>293</v>
      </c>
      <c r="O3302" s="31" t="s">
        <v>293</v>
      </c>
    </row>
    <row r="3303" spans="1:15" x14ac:dyDescent="0.35">
      <c r="A3303" t="s">
        <v>34</v>
      </c>
      <c r="B3303" t="s">
        <v>34</v>
      </c>
      <c r="C3303" t="s">
        <v>41</v>
      </c>
      <c r="D3303" t="s">
        <v>231</v>
      </c>
      <c r="E3303" t="s">
        <v>97</v>
      </c>
      <c r="F3303" t="s">
        <v>292</v>
      </c>
      <c r="G3303">
        <v>2014</v>
      </c>
      <c r="H3303" s="31">
        <v>0</v>
      </c>
      <c r="I3303" s="31" t="s">
        <v>293</v>
      </c>
      <c r="J3303" s="31" t="s">
        <v>293</v>
      </c>
      <c r="K3303" s="31" t="s">
        <v>293</v>
      </c>
      <c r="L3303" s="31" t="s">
        <v>293</v>
      </c>
      <c r="M3303" s="31" t="s">
        <v>293</v>
      </c>
      <c r="N3303" s="31" t="s">
        <v>293</v>
      </c>
      <c r="O3303" s="31" t="s">
        <v>293</v>
      </c>
    </row>
    <row r="3304" spans="1:15" x14ac:dyDescent="0.35">
      <c r="A3304" t="s">
        <v>34</v>
      </c>
      <c r="B3304" t="s">
        <v>34</v>
      </c>
      <c r="C3304" t="s">
        <v>41</v>
      </c>
      <c r="D3304" t="s">
        <v>256</v>
      </c>
      <c r="E3304" t="s">
        <v>97</v>
      </c>
      <c r="F3304" t="s">
        <v>292</v>
      </c>
      <c r="G3304">
        <v>2014</v>
      </c>
      <c r="H3304" s="31">
        <v>-1.96</v>
      </c>
      <c r="I3304" s="31" t="s">
        <v>293</v>
      </c>
      <c r="J3304" s="31" t="s">
        <v>293</v>
      </c>
      <c r="K3304" s="31" t="s">
        <v>293</v>
      </c>
      <c r="L3304" s="31" t="s">
        <v>293</v>
      </c>
      <c r="M3304" s="31" t="s">
        <v>293</v>
      </c>
      <c r="N3304" s="31" t="s">
        <v>293</v>
      </c>
      <c r="O3304" s="31" t="s">
        <v>293</v>
      </c>
    </row>
    <row r="3305" spans="1:15" x14ac:dyDescent="0.35">
      <c r="A3305" t="s">
        <v>34</v>
      </c>
      <c r="B3305" t="s">
        <v>34</v>
      </c>
      <c r="C3305" t="s">
        <v>41</v>
      </c>
      <c r="D3305" t="s">
        <v>260</v>
      </c>
      <c r="E3305" t="s">
        <v>97</v>
      </c>
      <c r="F3305" t="s">
        <v>292</v>
      </c>
      <c r="G3305">
        <v>2014</v>
      </c>
      <c r="H3305" s="31">
        <v>0</v>
      </c>
      <c r="I3305" s="31" t="s">
        <v>293</v>
      </c>
      <c r="J3305" s="31" t="s">
        <v>293</v>
      </c>
      <c r="K3305" s="31" t="s">
        <v>293</v>
      </c>
      <c r="L3305" s="31" t="s">
        <v>293</v>
      </c>
      <c r="M3305" s="31" t="s">
        <v>293</v>
      </c>
      <c r="N3305" s="31" t="s">
        <v>293</v>
      </c>
      <c r="O3305" s="31" t="s">
        <v>293</v>
      </c>
    </row>
    <row r="3306" spans="1:15" x14ac:dyDescent="0.35">
      <c r="A3306" t="s">
        <v>38</v>
      </c>
      <c r="B3306" t="s">
        <v>38</v>
      </c>
      <c r="C3306" t="s">
        <v>39</v>
      </c>
      <c r="D3306" t="s">
        <v>66</v>
      </c>
      <c r="E3306" t="s">
        <v>97</v>
      </c>
      <c r="F3306" t="s">
        <v>292</v>
      </c>
      <c r="G3306">
        <v>2014</v>
      </c>
      <c r="H3306" s="31">
        <v>936.71400000000006</v>
      </c>
      <c r="I3306" s="31" t="s">
        <v>293</v>
      </c>
      <c r="J3306" s="31" t="s">
        <v>293</v>
      </c>
      <c r="K3306" s="31" t="s">
        <v>293</v>
      </c>
      <c r="L3306" s="31" t="s">
        <v>293</v>
      </c>
      <c r="M3306" s="31" t="s">
        <v>293</v>
      </c>
      <c r="N3306" s="31" t="s">
        <v>293</v>
      </c>
      <c r="O3306" s="31" t="s">
        <v>293</v>
      </c>
    </row>
    <row r="3307" spans="1:15" x14ac:dyDescent="0.35">
      <c r="A3307" t="s">
        <v>38</v>
      </c>
      <c r="B3307" t="s">
        <v>38</v>
      </c>
      <c r="C3307" t="s">
        <v>39</v>
      </c>
      <c r="D3307" t="s">
        <v>267</v>
      </c>
      <c r="E3307" t="s">
        <v>97</v>
      </c>
      <c r="F3307" t="s">
        <v>292</v>
      </c>
      <c r="G3307">
        <v>2014</v>
      </c>
      <c r="H3307" s="31">
        <v>2.4500000000000002</v>
      </c>
      <c r="I3307" s="31" t="s">
        <v>293</v>
      </c>
      <c r="J3307" s="31" t="s">
        <v>293</v>
      </c>
      <c r="K3307" s="31" t="s">
        <v>293</v>
      </c>
      <c r="L3307" s="31" t="s">
        <v>293</v>
      </c>
      <c r="M3307" s="31" t="s">
        <v>293</v>
      </c>
      <c r="N3307" s="31" t="s">
        <v>293</v>
      </c>
      <c r="O3307" s="31" t="s">
        <v>293</v>
      </c>
    </row>
    <row r="3308" spans="1:15" x14ac:dyDescent="0.35">
      <c r="A3308" t="s">
        <v>23</v>
      </c>
      <c r="B3308" t="s">
        <v>23</v>
      </c>
      <c r="C3308" t="s">
        <v>41</v>
      </c>
      <c r="D3308" t="s">
        <v>43</v>
      </c>
      <c r="E3308" t="s">
        <v>97</v>
      </c>
      <c r="F3308" t="s">
        <v>292</v>
      </c>
      <c r="G3308">
        <v>2014</v>
      </c>
      <c r="H3308" s="31">
        <v>634.822</v>
      </c>
      <c r="I3308" s="31" t="s">
        <v>293</v>
      </c>
      <c r="J3308" s="31" t="s">
        <v>293</v>
      </c>
      <c r="K3308" s="31">
        <v>124.05</v>
      </c>
      <c r="L3308" s="31" t="s">
        <v>293</v>
      </c>
      <c r="M3308" s="31" t="s">
        <v>293</v>
      </c>
      <c r="N3308" s="31" t="s">
        <v>293</v>
      </c>
      <c r="O3308" s="31" t="s">
        <v>293</v>
      </c>
    </row>
    <row r="3309" spans="1:15" x14ac:dyDescent="0.35">
      <c r="A3309" t="s">
        <v>27</v>
      </c>
      <c r="B3309" t="s">
        <v>27</v>
      </c>
      <c r="C3309" t="s">
        <v>41</v>
      </c>
      <c r="D3309" t="s">
        <v>60</v>
      </c>
      <c r="E3309" t="s">
        <v>97</v>
      </c>
      <c r="F3309" t="s">
        <v>292</v>
      </c>
      <c r="G3309">
        <v>2014</v>
      </c>
      <c r="H3309" s="31">
        <v>1.47</v>
      </c>
      <c r="I3309" s="31" t="s">
        <v>293</v>
      </c>
      <c r="J3309" s="31" t="s">
        <v>293</v>
      </c>
      <c r="K3309" s="31" t="s">
        <v>293</v>
      </c>
      <c r="L3309" s="31" t="s">
        <v>293</v>
      </c>
      <c r="M3309" s="31" t="s">
        <v>293</v>
      </c>
      <c r="N3309" s="31" t="s">
        <v>293</v>
      </c>
      <c r="O3309" s="31" t="s">
        <v>293</v>
      </c>
    </row>
    <row r="3310" spans="1:15" x14ac:dyDescent="0.35">
      <c r="A3310" t="s">
        <v>23</v>
      </c>
      <c r="B3310" t="s">
        <v>23</v>
      </c>
      <c r="C3310" t="s">
        <v>41</v>
      </c>
      <c r="D3310" t="s">
        <v>64</v>
      </c>
      <c r="E3310" t="s">
        <v>97</v>
      </c>
      <c r="F3310" t="s">
        <v>292</v>
      </c>
      <c r="G3310">
        <v>2014</v>
      </c>
      <c r="H3310" s="31">
        <v>1623.6479999999999</v>
      </c>
      <c r="I3310" s="31" t="s">
        <v>293</v>
      </c>
      <c r="J3310" s="31" t="s">
        <v>293</v>
      </c>
      <c r="K3310" s="31">
        <v>177.44300000000001</v>
      </c>
      <c r="L3310" s="31" t="s">
        <v>293</v>
      </c>
      <c r="M3310" s="31" t="s">
        <v>293</v>
      </c>
      <c r="N3310" s="31" t="s">
        <v>293</v>
      </c>
      <c r="O3310" s="31" t="s">
        <v>293</v>
      </c>
    </row>
    <row r="3311" spans="1:15" x14ac:dyDescent="0.35">
      <c r="A3311" t="s">
        <v>23</v>
      </c>
      <c r="B3311" t="s">
        <v>23</v>
      </c>
      <c r="C3311" t="s">
        <v>41</v>
      </c>
      <c r="D3311" t="s">
        <v>85</v>
      </c>
      <c r="E3311" t="s">
        <v>97</v>
      </c>
      <c r="F3311" t="s">
        <v>292</v>
      </c>
      <c r="G3311">
        <v>2014</v>
      </c>
      <c r="H3311" s="31">
        <v>54.235999999999997</v>
      </c>
      <c r="I3311" s="31" t="s">
        <v>293</v>
      </c>
      <c r="J3311" s="31" t="s">
        <v>293</v>
      </c>
      <c r="K3311" s="31" t="s">
        <v>293</v>
      </c>
      <c r="L3311" s="31" t="s">
        <v>293</v>
      </c>
      <c r="M3311" s="31" t="s">
        <v>293</v>
      </c>
      <c r="N3311" s="31" t="s">
        <v>293</v>
      </c>
      <c r="O3311" s="31" t="s">
        <v>293</v>
      </c>
    </row>
    <row r="3312" spans="1:15" x14ac:dyDescent="0.35">
      <c r="A3312" t="s">
        <v>23</v>
      </c>
      <c r="B3312" t="s">
        <v>23</v>
      </c>
      <c r="C3312" t="s">
        <v>41</v>
      </c>
      <c r="D3312" t="s">
        <v>101</v>
      </c>
      <c r="E3312" t="s">
        <v>97</v>
      </c>
      <c r="F3312" t="s">
        <v>292</v>
      </c>
      <c r="G3312">
        <v>2014</v>
      </c>
      <c r="H3312" s="31">
        <v>3.2669999999999999</v>
      </c>
      <c r="I3312" s="31" t="s">
        <v>293</v>
      </c>
      <c r="J3312" s="31" t="s">
        <v>293</v>
      </c>
      <c r="K3312" s="31" t="s">
        <v>293</v>
      </c>
      <c r="L3312" s="31" t="s">
        <v>293</v>
      </c>
      <c r="M3312" s="31" t="s">
        <v>293</v>
      </c>
      <c r="N3312" s="31" t="s">
        <v>293</v>
      </c>
      <c r="O3312" s="31" t="s">
        <v>293</v>
      </c>
    </row>
    <row r="3313" spans="1:15" x14ac:dyDescent="0.35">
      <c r="A3313" t="s">
        <v>38</v>
      </c>
      <c r="B3313" t="s">
        <v>38</v>
      </c>
      <c r="C3313" t="s">
        <v>39</v>
      </c>
      <c r="D3313" t="s">
        <v>201</v>
      </c>
      <c r="E3313" t="s">
        <v>97</v>
      </c>
      <c r="F3313" t="s">
        <v>292</v>
      </c>
      <c r="G3313">
        <v>2014</v>
      </c>
      <c r="H3313" s="31">
        <v>0</v>
      </c>
      <c r="I3313" s="31" t="s">
        <v>293</v>
      </c>
      <c r="J3313" s="31" t="s">
        <v>293</v>
      </c>
      <c r="K3313" s="31" t="s">
        <v>293</v>
      </c>
      <c r="L3313" s="31" t="s">
        <v>293</v>
      </c>
      <c r="M3313" s="31" t="s">
        <v>293</v>
      </c>
      <c r="N3313" s="31" t="s">
        <v>293</v>
      </c>
      <c r="O3313" s="31" t="s">
        <v>293</v>
      </c>
    </row>
    <row r="3314" spans="1:15" x14ac:dyDescent="0.35">
      <c r="A3314" t="s">
        <v>23</v>
      </c>
      <c r="B3314" t="s">
        <v>23</v>
      </c>
      <c r="C3314" t="s">
        <v>41</v>
      </c>
      <c r="D3314" t="s">
        <v>132</v>
      </c>
      <c r="E3314" t="s">
        <v>97</v>
      </c>
      <c r="F3314" t="s">
        <v>292</v>
      </c>
      <c r="G3314">
        <v>2014</v>
      </c>
      <c r="H3314" s="31">
        <v>0</v>
      </c>
      <c r="I3314" s="31" t="s">
        <v>293</v>
      </c>
      <c r="J3314" s="31" t="s">
        <v>293</v>
      </c>
      <c r="K3314" s="31" t="s">
        <v>293</v>
      </c>
      <c r="L3314" s="31" t="s">
        <v>293</v>
      </c>
      <c r="M3314" s="31" t="s">
        <v>293</v>
      </c>
      <c r="N3314" s="31" t="s">
        <v>293</v>
      </c>
      <c r="O3314" s="31" t="s">
        <v>293</v>
      </c>
    </row>
    <row r="3315" spans="1:15" x14ac:dyDescent="0.35">
      <c r="A3315" t="s">
        <v>23</v>
      </c>
      <c r="B3315" t="s">
        <v>23</v>
      </c>
      <c r="C3315" t="s">
        <v>41</v>
      </c>
      <c r="D3315" t="s">
        <v>208</v>
      </c>
      <c r="E3315" t="s">
        <v>97</v>
      </c>
      <c r="F3315" t="s">
        <v>292</v>
      </c>
      <c r="G3315">
        <v>2014</v>
      </c>
      <c r="H3315" s="31">
        <v>1.96</v>
      </c>
      <c r="I3315" s="31" t="s">
        <v>293</v>
      </c>
      <c r="J3315" s="31" t="s">
        <v>293</v>
      </c>
      <c r="K3315" s="31" t="s">
        <v>293</v>
      </c>
      <c r="L3315" s="31" t="s">
        <v>293</v>
      </c>
      <c r="M3315" s="31" t="s">
        <v>293</v>
      </c>
      <c r="N3315" s="31" t="s">
        <v>293</v>
      </c>
      <c r="O3315" s="31" t="s">
        <v>293</v>
      </c>
    </row>
    <row r="3316" spans="1:15" x14ac:dyDescent="0.35">
      <c r="A3316" t="s">
        <v>23</v>
      </c>
      <c r="B3316" t="s">
        <v>23</v>
      </c>
      <c r="C3316" t="s">
        <v>41</v>
      </c>
      <c r="D3316" t="s">
        <v>209</v>
      </c>
      <c r="E3316" t="s">
        <v>97</v>
      </c>
      <c r="F3316" t="s">
        <v>292</v>
      </c>
      <c r="G3316">
        <v>2014</v>
      </c>
      <c r="H3316" s="31">
        <v>88.215000000000003</v>
      </c>
      <c r="I3316" s="31" t="s">
        <v>293</v>
      </c>
      <c r="J3316" s="31" t="s">
        <v>293</v>
      </c>
      <c r="K3316" s="31" t="s">
        <v>293</v>
      </c>
      <c r="L3316" s="31" t="s">
        <v>293</v>
      </c>
      <c r="M3316" s="31" t="s">
        <v>293</v>
      </c>
      <c r="N3316" s="31" t="s">
        <v>293</v>
      </c>
      <c r="O3316" s="31" t="s">
        <v>293</v>
      </c>
    </row>
    <row r="3317" spans="1:15" x14ac:dyDescent="0.35">
      <c r="A3317" t="s">
        <v>23</v>
      </c>
      <c r="B3317" t="s">
        <v>23</v>
      </c>
      <c r="C3317" t="s">
        <v>41</v>
      </c>
      <c r="D3317" t="s">
        <v>245</v>
      </c>
      <c r="E3317" t="s">
        <v>97</v>
      </c>
      <c r="F3317" t="s">
        <v>292</v>
      </c>
      <c r="G3317">
        <v>2014</v>
      </c>
      <c r="H3317" s="31">
        <v>0</v>
      </c>
      <c r="I3317" s="31" t="s">
        <v>293</v>
      </c>
      <c r="J3317" s="31" t="s">
        <v>293</v>
      </c>
      <c r="K3317" s="31" t="s">
        <v>293</v>
      </c>
      <c r="L3317" s="31" t="s">
        <v>293</v>
      </c>
      <c r="M3317" s="31" t="s">
        <v>293</v>
      </c>
      <c r="N3317" s="31" t="s">
        <v>293</v>
      </c>
      <c r="O3317" s="31" t="s">
        <v>293</v>
      </c>
    </row>
    <row r="3318" spans="1:15" x14ac:dyDescent="0.35">
      <c r="A3318" t="s">
        <v>34</v>
      </c>
      <c r="B3318" t="s">
        <v>34</v>
      </c>
      <c r="C3318" t="s">
        <v>41</v>
      </c>
      <c r="D3318" t="s">
        <v>268</v>
      </c>
      <c r="E3318" t="s">
        <v>97</v>
      </c>
      <c r="F3318" t="s">
        <v>292</v>
      </c>
      <c r="G3318">
        <v>2014</v>
      </c>
      <c r="H3318" s="31">
        <v>56.033000000000001</v>
      </c>
      <c r="I3318" s="31" t="s">
        <v>293</v>
      </c>
      <c r="J3318" s="31" t="s">
        <v>293</v>
      </c>
      <c r="K3318" s="31">
        <v>-1.958</v>
      </c>
      <c r="L3318" s="31" t="s">
        <v>293</v>
      </c>
      <c r="M3318" s="31" t="s">
        <v>293</v>
      </c>
      <c r="N3318" s="31" t="s">
        <v>293</v>
      </c>
      <c r="O3318" s="31" t="s">
        <v>293</v>
      </c>
    </row>
    <row r="3319" spans="1:15" x14ac:dyDescent="0.35">
      <c r="A3319" t="s">
        <v>23</v>
      </c>
      <c r="B3319" t="s">
        <v>23</v>
      </c>
      <c r="C3319" t="s">
        <v>41</v>
      </c>
      <c r="D3319" t="s">
        <v>272</v>
      </c>
      <c r="E3319" t="s">
        <v>97</v>
      </c>
      <c r="F3319" t="s">
        <v>292</v>
      </c>
      <c r="G3319">
        <v>2014</v>
      </c>
      <c r="H3319" s="31">
        <v>1.1439999999999999</v>
      </c>
      <c r="I3319" s="31" t="s">
        <v>293</v>
      </c>
      <c r="J3319" s="31" t="s">
        <v>293</v>
      </c>
      <c r="K3319" s="31">
        <v>-58.021000000000001</v>
      </c>
      <c r="L3319" s="31" t="s">
        <v>293</v>
      </c>
      <c r="M3319" s="31" t="s">
        <v>293</v>
      </c>
      <c r="N3319" s="31" t="s">
        <v>293</v>
      </c>
      <c r="O3319" s="31" t="s">
        <v>293</v>
      </c>
    </row>
    <row r="3320" spans="1:15" x14ac:dyDescent="0.35">
      <c r="A3320" t="s">
        <v>34</v>
      </c>
      <c r="B3320" t="s">
        <v>34</v>
      </c>
      <c r="C3320" t="s">
        <v>28</v>
      </c>
      <c r="D3320" t="s">
        <v>50</v>
      </c>
      <c r="E3320" t="s">
        <v>97</v>
      </c>
      <c r="F3320" t="s">
        <v>292</v>
      </c>
      <c r="G3320">
        <v>2014</v>
      </c>
      <c r="H3320" s="31">
        <v>54.563000000000002</v>
      </c>
      <c r="I3320" s="31" t="s">
        <v>293</v>
      </c>
      <c r="J3320" s="31" t="s">
        <v>293</v>
      </c>
      <c r="K3320" s="31" t="s">
        <v>293</v>
      </c>
      <c r="L3320" s="31" t="s">
        <v>293</v>
      </c>
      <c r="M3320" s="31" t="s">
        <v>293</v>
      </c>
      <c r="N3320" s="31" t="s">
        <v>293</v>
      </c>
      <c r="O3320" s="31" t="s">
        <v>293</v>
      </c>
    </row>
    <row r="3321" spans="1:15" x14ac:dyDescent="0.35">
      <c r="A3321" t="s">
        <v>23</v>
      </c>
      <c r="B3321" t="s">
        <v>23</v>
      </c>
      <c r="C3321" t="s">
        <v>28</v>
      </c>
      <c r="D3321" t="s">
        <v>141</v>
      </c>
      <c r="E3321" t="s">
        <v>97</v>
      </c>
      <c r="F3321" t="s">
        <v>292</v>
      </c>
      <c r="G3321">
        <v>2014</v>
      </c>
      <c r="H3321" s="31">
        <v>-0.65300000000000002</v>
      </c>
      <c r="I3321" s="31" t="s">
        <v>293</v>
      </c>
      <c r="J3321" s="31" t="s">
        <v>293</v>
      </c>
      <c r="K3321" s="31" t="s">
        <v>293</v>
      </c>
      <c r="L3321" s="31" t="s">
        <v>293</v>
      </c>
      <c r="M3321" s="31" t="s">
        <v>293</v>
      </c>
      <c r="N3321" s="31" t="s">
        <v>293</v>
      </c>
      <c r="O3321" s="31" t="s">
        <v>293</v>
      </c>
    </row>
    <row r="3322" spans="1:15" x14ac:dyDescent="0.35">
      <c r="A3322" t="s">
        <v>34</v>
      </c>
      <c r="B3322" t="s">
        <v>34</v>
      </c>
      <c r="C3322" t="s">
        <v>28</v>
      </c>
      <c r="D3322" t="s">
        <v>156</v>
      </c>
      <c r="E3322" t="s">
        <v>97</v>
      </c>
      <c r="F3322" t="s">
        <v>292</v>
      </c>
      <c r="G3322">
        <v>2014</v>
      </c>
      <c r="H3322" s="31">
        <v>9.1479999999999997</v>
      </c>
      <c r="I3322" s="31" t="s">
        <v>293</v>
      </c>
      <c r="J3322" s="31" t="s">
        <v>293</v>
      </c>
      <c r="K3322" s="31" t="s">
        <v>293</v>
      </c>
      <c r="L3322" s="31" t="s">
        <v>293</v>
      </c>
      <c r="M3322" s="31" t="s">
        <v>293</v>
      </c>
      <c r="N3322" s="31" t="s">
        <v>293</v>
      </c>
      <c r="O3322" s="31" t="s">
        <v>293</v>
      </c>
    </row>
    <row r="3323" spans="1:15" x14ac:dyDescent="0.35">
      <c r="A3323" t="s">
        <v>34</v>
      </c>
      <c r="B3323" t="s">
        <v>34</v>
      </c>
      <c r="C3323" t="s">
        <v>28</v>
      </c>
      <c r="D3323" t="s">
        <v>202</v>
      </c>
      <c r="E3323" t="s">
        <v>97</v>
      </c>
      <c r="F3323" t="s">
        <v>292</v>
      </c>
      <c r="G3323">
        <v>2014</v>
      </c>
      <c r="H3323" s="31">
        <v>19.277000000000001</v>
      </c>
      <c r="I3323" s="31" t="s">
        <v>293</v>
      </c>
      <c r="J3323" s="31" t="s">
        <v>293</v>
      </c>
      <c r="K3323" s="31" t="s">
        <v>293</v>
      </c>
      <c r="L3323" s="31" t="s">
        <v>293</v>
      </c>
      <c r="M3323" s="31" t="s">
        <v>293</v>
      </c>
      <c r="N3323" s="31" t="s">
        <v>293</v>
      </c>
      <c r="O3323" s="31" t="s">
        <v>293</v>
      </c>
    </row>
    <row r="3324" spans="1:15" x14ac:dyDescent="0.35">
      <c r="A3324" t="s">
        <v>34</v>
      </c>
      <c r="B3324" t="s">
        <v>34</v>
      </c>
      <c r="C3324" t="s">
        <v>28</v>
      </c>
      <c r="D3324" t="s">
        <v>215</v>
      </c>
      <c r="E3324" t="s">
        <v>97</v>
      </c>
      <c r="F3324" t="s">
        <v>292</v>
      </c>
      <c r="G3324">
        <v>2014</v>
      </c>
      <c r="H3324" s="31" t="s">
        <v>293</v>
      </c>
      <c r="I3324" s="31" t="s">
        <v>293</v>
      </c>
      <c r="J3324" s="31" t="s">
        <v>293</v>
      </c>
      <c r="K3324" s="31" t="s">
        <v>293</v>
      </c>
      <c r="L3324" s="31" t="s">
        <v>293</v>
      </c>
      <c r="M3324" s="31" t="s">
        <v>293</v>
      </c>
      <c r="N3324" s="31" t="s">
        <v>293</v>
      </c>
      <c r="O3324" s="31" t="s">
        <v>293</v>
      </c>
    </row>
    <row r="3325" spans="1:15" x14ac:dyDescent="0.35">
      <c r="A3325" t="s">
        <v>34</v>
      </c>
      <c r="B3325" t="s">
        <v>34</v>
      </c>
      <c r="C3325" t="s">
        <v>28</v>
      </c>
      <c r="D3325" t="s">
        <v>225</v>
      </c>
      <c r="E3325" t="s">
        <v>97</v>
      </c>
      <c r="F3325" t="s">
        <v>292</v>
      </c>
      <c r="G3325">
        <v>2014</v>
      </c>
      <c r="H3325" s="31">
        <v>165.648</v>
      </c>
      <c r="I3325" s="31" t="s">
        <v>293</v>
      </c>
      <c r="J3325" s="31" t="s">
        <v>293</v>
      </c>
      <c r="K3325" s="31" t="s">
        <v>293</v>
      </c>
      <c r="L3325" s="31" t="s">
        <v>293</v>
      </c>
      <c r="M3325" s="31" t="s">
        <v>293</v>
      </c>
      <c r="N3325" s="31" t="s">
        <v>293</v>
      </c>
      <c r="O3325" s="31" t="s">
        <v>293</v>
      </c>
    </row>
    <row r="3326" spans="1:15" x14ac:dyDescent="0.35">
      <c r="A3326" t="s">
        <v>34</v>
      </c>
      <c r="B3326" t="s">
        <v>34</v>
      </c>
      <c r="C3326" t="s">
        <v>28</v>
      </c>
      <c r="D3326" t="s">
        <v>264</v>
      </c>
      <c r="E3326" t="s">
        <v>97</v>
      </c>
      <c r="F3326" t="s">
        <v>292</v>
      </c>
      <c r="G3326">
        <v>2014</v>
      </c>
      <c r="H3326" s="31">
        <v>254.35400000000001</v>
      </c>
      <c r="I3326" s="31" t="s">
        <v>293</v>
      </c>
      <c r="J3326" s="31" t="s">
        <v>293</v>
      </c>
      <c r="K3326" s="31" t="s">
        <v>293</v>
      </c>
      <c r="L3326" s="31" t="s">
        <v>293</v>
      </c>
      <c r="M3326" s="31" t="s">
        <v>293</v>
      </c>
      <c r="N3326" s="31" t="s">
        <v>293</v>
      </c>
      <c r="O3326" s="31" t="s">
        <v>293</v>
      </c>
    </row>
    <row r="3327" spans="1:15" x14ac:dyDescent="0.35">
      <c r="A3327" t="s">
        <v>16</v>
      </c>
      <c r="B3327" t="s">
        <v>16</v>
      </c>
      <c r="C3327" t="s">
        <v>28</v>
      </c>
      <c r="D3327" t="s">
        <v>277</v>
      </c>
      <c r="E3327" t="s">
        <v>97</v>
      </c>
      <c r="F3327" t="s">
        <v>292</v>
      </c>
      <c r="G3327">
        <v>2014</v>
      </c>
      <c r="H3327" s="31">
        <v>0</v>
      </c>
      <c r="I3327" s="31" t="s">
        <v>293</v>
      </c>
      <c r="J3327" s="31" t="s">
        <v>293</v>
      </c>
      <c r="K3327" s="31" t="s">
        <v>293</v>
      </c>
      <c r="L3327" s="31" t="s">
        <v>293</v>
      </c>
      <c r="M3327" s="31" t="s">
        <v>293</v>
      </c>
      <c r="N3327" s="31" t="s">
        <v>293</v>
      </c>
      <c r="O3327" s="31" t="s">
        <v>293</v>
      </c>
    </row>
    <row r="3328" spans="1:15" x14ac:dyDescent="0.35">
      <c r="A3328" t="s">
        <v>23</v>
      </c>
      <c r="B3328" t="s">
        <v>23</v>
      </c>
      <c r="C3328" t="s">
        <v>24</v>
      </c>
      <c r="D3328" t="s">
        <v>44</v>
      </c>
      <c r="E3328" t="s">
        <v>97</v>
      </c>
      <c r="F3328" t="s">
        <v>292</v>
      </c>
      <c r="G3328">
        <v>2014</v>
      </c>
      <c r="H3328" s="31">
        <v>0.16300000000000001</v>
      </c>
      <c r="I3328" s="31" t="s">
        <v>293</v>
      </c>
      <c r="J3328" s="31" t="s">
        <v>293</v>
      </c>
      <c r="K3328" s="31" t="s">
        <v>293</v>
      </c>
      <c r="L3328" s="31" t="s">
        <v>293</v>
      </c>
      <c r="M3328" s="31" t="s">
        <v>293</v>
      </c>
      <c r="N3328" s="31" t="s">
        <v>293</v>
      </c>
      <c r="O3328" s="31" t="s">
        <v>293</v>
      </c>
    </row>
    <row r="3329" spans="1:15" x14ac:dyDescent="0.35">
      <c r="A3329" t="s">
        <v>23</v>
      </c>
      <c r="B3329" t="s">
        <v>23</v>
      </c>
      <c r="C3329" t="s">
        <v>24</v>
      </c>
      <c r="D3329" t="s">
        <v>48</v>
      </c>
      <c r="E3329" t="s">
        <v>97</v>
      </c>
      <c r="F3329" t="s">
        <v>292</v>
      </c>
      <c r="G3329">
        <v>2014</v>
      </c>
      <c r="H3329" s="31">
        <v>14.375999999999999</v>
      </c>
      <c r="I3329" s="31" t="s">
        <v>293</v>
      </c>
      <c r="J3329" s="31" t="s">
        <v>293</v>
      </c>
      <c r="K3329" s="31" t="s">
        <v>293</v>
      </c>
      <c r="L3329" s="31" t="s">
        <v>293</v>
      </c>
      <c r="M3329" s="31" t="s">
        <v>293</v>
      </c>
      <c r="N3329" s="31" t="s">
        <v>293</v>
      </c>
      <c r="O3329" s="31" t="s">
        <v>293</v>
      </c>
    </row>
    <row r="3330" spans="1:15" x14ac:dyDescent="0.35">
      <c r="A3330" t="s">
        <v>23</v>
      </c>
      <c r="B3330" t="s">
        <v>23</v>
      </c>
      <c r="C3330" t="s">
        <v>24</v>
      </c>
      <c r="D3330" t="s">
        <v>118</v>
      </c>
      <c r="E3330" t="s">
        <v>97</v>
      </c>
      <c r="F3330" t="s">
        <v>292</v>
      </c>
      <c r="G3330">
        <v>2014</v>
      </c>
      <c r="H3330" s="31">
        <v>15.356</v>
      </c>
      <c r="I3330" s="31" t="s">
        <v>293</v>
      </c>
      <c r="J3330" s="31" t="s">
        <v>293</v>
      </c>
      <c r="K3330" s="31" t="s">
        <v>293</v>
      </c>
      <c r="L3330" s="31" t="s">
        <v>293</v>
      </c>
      <c r="M3330" s="31" t="s">
        <v>293</v>
      </c>
      <c r="N3330" s="31" t="s">
        <v>293</v>
      </c>
      <c r="O3330" s="31" t="s">
        <v>293</v>
      </c>
    </row>
    <row r="3331" spans="1:15" x14ac:dyDescent="0.35">
      <c r="A3331" t="s">
        <v>23</v>
      </c>
      <c r="B3331" t="s">
        <v>23</v>
      </c>
      <c r="C3331" t="s">
        <v>28</v>
      </c>
      <c r="D3331" t="s">
        <v>149</v>
      </c>
      <c r="E3331" t="s">
        <v>97</v>
      </c>
      <c r="F3331" t="s">
        <v>292</v>
      </c>
      <c r="G3331">
        <v>2014</v>
      </c>
      <c r="H3331" s="31">
        <v>0.81699999999999995</v>
      </c>
      <c r="I3331" s="31" t="s">
        <v>293</v>
      </c>
      <c r="J3331" s="31" t="s">
        <v>293</v>
      </c>
      <c r="K3331" s="31" t="s">
        <v>293</v>
      </c>
      <c r="L3331" s="31" t="s">
        <v>293</v>
      </c>
      <c r="M3331" s="31" t="s">
        <v>293</v>
      </c>
      <c r="N3331" s="31" t="s">
        <v>293</v>
      </c>
      <c r="O3331" s="31" t="s">
        <v>293</v>
      </c>
    </row>
    <row r="3332" spans="1:15" x14ac:dyDescent="0.35">
      <c r="A3332" t="s">
        <v>23</v>
      </c>
      <c r="B3332" t="s">
        <v>23</v>
      </c>
      <c r="C3332" t="s">
        <v>28</v>
      </c>
      <c r="D3332" t="s">
        <v>160</v>
      </c>
      <c r="E3332" t="s">
        <v>97</v>
      </c>
      <c r="F3332" t="s">
        <v>292</v>
      </c>
      <c r="G3332">
        <v>2014</v>
      </c>
      <c r="H3332" s="31">
        <v>38.063000000000002</v>
      </c>
      <c r="I3332" s="31" t="s">
        <v>293</v>
      </c>
      <c r="J3332" s="31" t="s">
        <v>293</v>
      </c>
      <c r="K3332" s="31" t="s">
        <v>293</v>
      </c>
      <c r="L3332" s="31" t="s">
        <v>293</v>
      </c>
      <c r="M3332" s="31" t="s">
        <v>293</v>
      </c>
      <c r="N3332" s="31" t="s">
        <v>293</v>
      </c>
      <c r="O3332" s="31" t="s">
        <v>293</v>
      </c>
    </row>
    <row r="3333" spans="1:15" x14ac:dyDescent="0.35">
      <c r="A3333" t="s">
        <v>27</v>
      </c>
      <c r="B3333" t="s">
        <v>27</v>
      </c>
      <c r="C3333" t="s">
        <v>28</v>
      </c>
      <c r="D3333" t="s">
        <v>205</v>
      </c>
      <c r="E3333" t="s">
        <v>97</v>
      </c>
      <c r="F3333" t="s">
        <v>292</v>
      </c>
      <c r="G3333">
        <v>2014</v>
      </c>
      <c r="H3333" s="31">
        <v>0</v>
      </c>
      <c r="I3333" s="31" t="s">
        <v>293</v>
      </c>
      <c r="J3333" s="31" t="s">
        <v>293</v>
      </c>
      <c r="K3333" s="31" t="s">
        <v>293</v>
      </c>
      <c r="L3333" s="31" t="s">
        <v>293</v>
      </c>
      <c r="M3333" s="31" t="s">
        <v>293</v>
      </c>
      <c r="N3333" s="31" t="s">
        <v>293</v>
      </c>
      <c r="O3333" s="31" t="s">
        <v>293</v>
      </c>
    </row>
    <row r="3334" spans="1:15" x14ac:dyDescent="0.35">
      <c r="A3334" t="s">
        <v>16</v>
      </c>
      <c r="B3334" t="s">
        <v>16</v>
      </c>
      <c r="C3334" t="s">
        <v>28</v>
      </c>
      <c r="D3334" t="s">
        <v>248</v>
      </c>
      <c r="E3334" t="s">
        <v>97</v>
      </c>
      <c r="F3334" t="s">
        <v>292</v>
      </c>
      <c r="G3334">
        <v>2014</v>
      </c>
      <c r="H3334" s="31">
        <v>0.16300000000000001</v>
      </c>
      <c r="I3334" s="31" t="s">
        <v>293</v>
      </c>
      <c r="J3334" s="31" t="s">
        <v>293</v>
      </c>
      <c r="K3334" s="31" t="s">
        <v>293</v>
      </c>
      <c r="L3334" s="31" t="s">
        <v>293</v>
      </c>
      <c r="M3334" s="31" t="s">
        <v>293</v>
      </c>
      <c r="N3334" s="31" t="s">
        <v>293</v>
      </c>
      <c r="O3334" s="31" t="s">
        <v>293</v>
      </c>
    </row>
    <row r="3335" spans="1:15" x14ac:dyDescent="0.35">
      <c r="A3335" t="s">
        <v>16</v>
      </c>
      <c r="B3335" t="s">
        <v>16</v>
      </c>
      <c r="C3335" t="s">
        <v>17</v>
      </c>
      <c r="D3335" t="s">
        <v>18</v>
      </c>
      <c r="E3335" t="s">
        <v>97</v>
      </c>
      <c r="F3335" t="s">
        <v>292</v>
      </c>
      <c r="G3335">
        <v>2014</v>
      </c>
      <c r="H3335" s="31">
        <v>0</v>
      </c>
      <c r="I3335" s="31" t="s">
        <v>293</v>
      </c>
      <c r="J3335" s="31" t="s">
        <v>293</v>
      </c>
      <c r="K3335" s="31" t="s">
        <v>293</v>
      </c>
      <c r="L3335" s="31" t="s">
        <v>293</v>
      </c>
      <c r="M3335" s="31" t="s">
        <v>293</v>
      </c>
      <c r="N3335" s="31" t="s">
        <v>293</v>
      </c>
      <c r="O3335" s="31" t="s">
        <v>293</v>
      </c>
    </row>
    <row r="3336" spans="1:15" x14ac:dyDescent="0.35">
      <c r="A3336" t="s">
        <v>27</v>
      </c>
      <c r="B3336" t="s">
        <v>27</v>
      </c>
      <c r="C3336" t="s">
        <v>17</v>
      </c>
      <c r="D3336" t="s">
        <v>51</v>
      </c>
      <c r="E3336" t="s">
        <v>97</v>
      </c>
      <c r="F3336" t="s">
        <v>292</v>
      </c>
      <c r="G3336">
        <v>2014</v>
      </c>
      <c r="H3336" s="31">
        <v>-36.756</v>
      </c>
      <c r="I3336" s="31" t="s">
        <v>293</v>
      </c>
      <c r="J3336" s="31" t="s">
        <v>293</v>
      </c>
      <c r="K3336" s="31" t="s">
        <v>293</v>
      </c>
      <c r="L3336" s="31" t="s">
        <v>293</v>
      </c>
      <c r="M3336" s="31" t="s">
        <v>293</v>
      </c>
      <c r="N3336" s="31" t="s">
        <v>293</v>
      </c>
      <c r="O3336" s="31" t="s">
        <v>293</v>
      </c>
    </row>
    <row r="3337" spans="1:15" x14ac:dyDescent="0.35">
      <c r="A3337" t="s">
        <v>27</v>
      </c>
      <c r="B3337" t="s">
        <v>27</v>
      </c>
      <c r="C3337" t="s">
        <v>17</v>
      </c>
      <c r="D3337" t="s">
        <v>59</v>
      </c>
      <c r="E3337" t="s">
        <v>97</v>
      </c>
      <c r="F3337" t="s">
        <v>292</v>
      </c>
      <c r="G3337">
        <v>2014</v>
      </c>
      <c r="H3337" s="31">
        <v>0</v>
      </c>
      <c r="I3337" s="31" t="s">
        <v>293</v>
      </c>
      <c r="J3337" s="31" t="s">
        <v>293</v>
      </c>
      <c r="K3337" s="31" t="s">
        <v>293</v>
      </c>
      <c r="L3337" s="31" t="s">
        <v>293</v>
      </c>
      <c r="M3337" s="31" t="s">
        <v>293</v>
      </c>
      <c r="N3337" s="31" t="s">
        <v>293</v>
      </c>
      <c r="O3337" s="31" t="s">
        <v>293</v>
      </c>
    </row>
    <row r="3338" spans="1:15" x14ac:dyDescent="0.35">
      <c r="A3338" t="s">
        <v>34</v>
      </c>
      <c r="B3338" t="s">
        <v>34</v>
      </c>
      <c r="C3338" t="s">
        <v>32</v>
      </c>
      <c r="D3338" t="s">
        <v>67</v>
      </c>
      <c r="E3338" t="s">
        <v>97</v>
      </c>
      <c r="F3338" t="s">
        <v>292</v>
      </c>
      <c r="G3338">
        <v>2014</v>
      </c>
      <c r="H3338" s="31">
        <v>3.1040000000000001</v>
      </c>
      <c r="I3338" s="31" t="s">
        <v>293</v>
      </c>
      <c r="J3338" s="31" t="s">
        <v>293</v>
      </c>
      <c r="K3338" s="31" t="s">
        <v>293</v>
      </c>
      <c r="L3338" s="31" t="s">
        <v>293</v>
      </c>
      <c r="M3338" s="31" t="s">
        <v>293</v>
      </c>
      <c r="N3338" s="31" t="s">
        <v>293</v>
      </c>
      <c r="O3338" s="31" t="s">
        <v>293</v>
      </c>
    </row>
    <row r="3339" spans="1:15" x14ac:dyDescent="0.35">
      <c r="A3339" t="s">
        <v>27</v>
      </c>
      <c r="B3339" t="s">
        <v>27</v>
      </c>
      <c r="C3339" t="s">
        <v>32</v>
      </c>
      <c r="D3339" t="s">
        <v>72</v>
      </c>
      <c r="E3339" t="s">
        <v>97</v>
      </c>
      <c r="F3339" t="s">
        <v>292</v>
      </c>
      <c r="G3339">
        <v>2014</v>
      </c>
      <c r="H3339" s="31" t="s">
        <v>293</v>
      </c>
      <c r="I3339" s="31" t="s">
        <v>293</v>
      </c>
      <c r="J3339" s="31" t="s">
        <v>293</v>
      </c>
      <c r="K3339" s="31" t="s">
        <v>293</v>
      </c>
      <c r="L3339" s="31" t="s">
        <v>293</v>
      </c>
      <c r="M3339" s="31" t="s">
        <v>293</v>
      </c>
      <c r="N3339" s="31" t="s">
        <v>293</v>
      </c>
      <c r="O3339" s="31" t="s">
        <v>293</v>
      </c>
    </row>
    <row r="3340" spans="1:15" x14ac:dyDescent="0.35">
      <c r="A3340" t="s">
        <v>23</v>
      </c>
      <c r="B3340" t="s">
        <v>23</v>
      </c>
      <c r="C3340" t="s">
        <v>32</v>
      </c>
      <c r="D3340" t="s">
        <v>81</v>
      </c>
      <c r="E3340" t="s">
        <v>97</v>
      </c>
      <c r="F3340" t="s">
        <v>292</v>
      </c>
      <c r="G3340">
        <v>2014</v>
      </c>
      <c r="H3340" s="31">
        <v>3783.9380000000001</v>
      </c>
      <c r="I3340" s="31" t="s">
        <v>293</v>
      </c>
      <c r="J3340" s="31" t="s">
        <v>293</v>
      </c>
      <c r="K3340" s="31">
        <v>427.32299999999998</v>
      </c>
      <c r="L3340" s="31" t="s">
        <v>293</v>
      </c>
      <c r="M3340" s="31" t="s">
        <v>293</v>
      </c>
      <c r="N3340" s="31" t="s">
        <v>293</v>
      </c>
      <c r="O3340" s="31" t="s">
        <v>293</v>
      </c>
    </row>
    <row r="3341" spans="1:15" x14ac:dyDescent="0.35">
      <c r="A3341" t="s">
        <v>34</v>
      </c>
      <c r="B3341" t="s">
        <v>34</v>
      </c>
      <c r="C3341" t="s">
        <v>32</v>
      </c>
      <c r="D3341" t="s">
        <v>79</v>
      </c>
      <c r="E3341" t="s">
        <v>97</v>
      </c>
      <c r="F3341" t="s">
        <v>292</v>
      </c>
      <c r="G3341">
        <v>2014</v>
      </c>
      <c r="H3341" s="31">
        <v>3794.067</v>
      </c>
      <c r="I3341" s="31" t="s">
        <v>293</v>
      </c>
      <c r="J3341" s="31" t="s">
        <v>293</v>
      </c>
      <c r="K3341" s="31">
        <v>175.48500000000001</v>
      </c>
      <c r="L3341" s="31" t="s">
        <v>293</v>
      </c>
      <c r="M3341" s="31" t="s">
        <v>293</v>
      </c>
      <c r="N3341" s="31" t="s">
        <v>293</v>
      </c>
      <c r="O3341" s="31" t="s">
        <v>293</v>
      </c>
    </row>
    <row r="3342" spans="1:15" x14ac:dyDescent="0.35">
      <c r="A3342" t="s">
        <v>27</v>
      </c>
      <c r="B3342" t="s">
        <v>27</v>
      </c>
      <c r="C3342" t="s">
        <v>17</v>
      </c>
      <c r="D3342" t="s">
        <v>138</v>
      </c>
      <c r="E3342" t="s">
        <v>97</v>
      </c>
      <c r="F3342" t="s">
        <v>292</v>
      </c>
      <c r="G3342">
        <v>2014</v>
      </c>
      <c r="H3342" s="31">
        <v>769.59500000000003</v>
      </c>
      <c r="I3342" s="31" t="s">
        <v>293</v>
      </c>
      <c r="J3342" s="31" t="s">
        <v>293</v>
      </c>
      <c r="K3342" s="31">
        <v>87.564999999999998</v>
      </c>
      <c r="L3342" s="31" t="s">
        <v>293</v>
      </c>
      <c r="M3342" s="31" t="s">
        <v>293</v>
      </c>
      <c r="N3342" s="31" t="s">
        <v>293</v>
      </c>
      <c r="O3342" s="31" t="s">
        <v>293</v>
      </c>
    </row>
    <row r="3343" spans="1:15" x14ac:dyDescent="0.35">
      <c r="A3343" t="s">
        <v>23</v>
      </c>
      <c r="B3343" t="s">
        <v>23</v>
      </c>
      <c r="C3343" t="s">
        <v>32</v>
      </c>
      <c r="D3343" t="s">
        <v>139</v>
      </c>
      <c r="E3343" t="s">
        <v>97</v>
      </c>
      <c r="F3343" t="s">
        <v>292</v>
      </c>
      <c r="G3343">
        <v>2014</v>
      </c>
      <c r="H3343" s="31">
        <v>142.614</v>
      </c>
      <c r="I3343" s="31" t="s">
        <v>293</v>
      </c>
      <c r="J3343" s="31" t="s">
        <v>293</v>
      </c>
      <c r="K3343" s="31">
        <v>33.281999999999996</v>
      </c>
      <c r="L3343" s="31" t="s">
        <v>293</v>
      </c>
      <c r="M3343" s="31" t="s">
        <v>293</v>
      </c>
      <c r="N3343" s="31" t="s">
        <v>293</v>
      </c>
      <c r="O3343" s="31" t="s">
        <v>293</v>
      </c>
    </row>
    <row r="3344" spans="1:15" x14ac:dyDescent="0.35">
      <c r="A3344" t="s">
        <v>23</v>
      </c>
      <c r="B3344" t="s">
        <v>23</v>
      </c>
      <c r="C3344" t="s">
        <v>28</v>
      </c>
      <c r="D3344" t="s">
        <v>140</v>
      </c>
      <c r="E3344" t="s">
        <v>97</v>
      </c>
      <c r="F3344" t="s">
        <v>292</v>
      </c>
      <c r="G3344">
        <v>2014</v>
      </c>
      <c r="H3344" s="31">
        <v>40.677</v>
      </c>
      <c r="I3344" s="31" t="s">
        <v>293</v>
      </c>
      <c r="J3344" s="31" t="s">
        <v>293</v>
      </c>
      <c r="K3344" s="31" t="s">
        <v>293</v>
      </c>
      <c r="L3344" s="31" t="s">
        <v>293</v>
      </c>
      <c r="M3344" s="31" t="s">
        <v>293</v>
      </c>
      <c r="N3344" s="31" t="s">
        <v>293</v>
      </c>
      <c r="O3344" s="31" t="s">
        <v>293</v>
      </c>
    </row>
    <row r="3345" spans="1:15" x14ac:dyDescent="0.35">
      <c r="A3345" t="s">
        <v>23</v>
      </c>
      <c r="B3345" t="s">
        <v>23</v>
      </c>
      <c r="C3345" t="s">
        <v>24</v>
      </c>
      <c r="D3345" t="s">
        <v>150</v>
      </c>
      <c r="E3345" t="s">
        <v>97</v>
      </c>
      <c r="F3345" t="s">
        <v>292</v>
      </c>
      <c r="G3345">
        <v>2014</v>
      </c>
      <c r="H3345" s="31">
        <v>18.786999999999999</v>
      </c>
      <c r="I3345" s="31" t="s">
        <v>293</v>
      </c>
      <c r="J3345" s="31" t="s">
        <v>293</v>
      </c>
      <c r="K3345" s="31" t="s">
        <v>293</v>
      </c>
      <c r="L3345" s="31" t="s">
        <v>293</v>
      </c>
      <c r="M3345" s="31" t="s">
        <v>293</v>
      </c>
      <c r="N3345" s="31" t="s">
        <v>293</v>
      </c>
      <c r="O3345" s="31" t="s">
        <v>293</v>
      </c>
    </row>
    <row r="3346" spans="1:15" x14ac:dyDescent="0.35">
      <c r="A3346" t="s">
        <v>16</v>
      </c>
      <c r="B3346" t="s">
        <v>16</v>
      </c>
      <c r="C3346" t="s">
        <v>32</v>
      </c>
      <c r="D3346" t="s">
        <v>153</v>
      </c>
      <c r="E3346" t="s">
        <v>97</v>
      </c>
      <c r="F3346" t="s">
        <v>292</v>
      </c>
      <c r="G3346">
        <v>2014</v>
      </c>
      <c r="H3346" s="31">
        <v>0</v>
      </c>
      <c r="I3346" s="31" t="s">
        <v>293</v>
      </c>
      <c r="J3346" s="31" t="s">
        <v>293</v>
      </c>
      <c r="K3346" s="31" t="s">
        <v>293</v>
      </c>
      <c r="L3346" s="31" t="s">
        <v>293</v>
      </c>
      <c r="M3346" s="31" t="s">
        <v>293</v>
      </c>
      <c r="N3346" s="31" t="s">
        <v>293</v>
      </c>
      <c r="O3346" s="31" t="s">
        <v>293</v>
      </c>
    </row>
    <row r="3347" spans="1:15" x14ac:dyDescent="0.35">
      <c r="A3347" t="s">
        <v>27</v>
      </c>
      <c r="B3347" t="s">
        <v>27</v>
      </c>
      <c r="C3347" t="s">
        <v>24</v>
      </c>
      <c r="D3347" t="s">
        <v>157</v>
      </c>
      <c r="E3347" t="s">
        <v>97</v>
      </c>
      <c r="F3347" t="s">
        <v>292</v>
      </c>
      <c r="G3347">
        <v>2014</v>
      </c>
      <c r="H3347" s="31">
        <v>0</v>
      </c>
      <c r="I3347" s="31" t="s">
        <v>293</v>
      </c>
      <c r="J3347" s="31" t="s">
        <v>293</v>
      </c>
      <c r="K3347" s="31" t="s">
        <v>293</v>
      </c>
      <c r="L3347" s="31" t="s">
        <v>293</v>
      </c>
      <c r="M3347" s="31" t="s">
        <v>293</v>
      </c>
      <c r="N3347" s="31" t="s">
        <v>293</v>
      </c>
      <c r="O3347" s="31" t="s">
        <v>293</v>
      </c>
    </row>
    <row r="3348" spans="1:15" x14ac:dyDescent="0.35">
      <c r="A3348" t="s">
        <v>27</v>
      </c>
      <c r="B3348" t="s">
        <v>27</v>
      </c>
      <c r="C3348" t="s">
        <v>32</v>
      </c>
      <c r="D3348" t="s">
        <v>158</v>
      </c>
      <c r="E3348" t="s">
        <v>97</v>
      </c>
      <c r="F3348" t="s">
        <v>292</v>
      </c>
      <c r="G3348">
        <v>2014</v>
      </c>
      <c r="H3348" s="31">
        <v>61.097000000000001</v>
      </c>
      <c r="I3348" s="31" t="s">
        <v>293</v>
      </c>
      <c r="J3348" s="31" t="s">
        <v>293</v>
      </c>
      <c r="K3348" s="31" t="s">
        <v>293</v>
      </c>
      <c r="L3348" s="31" t="s">
        <v>293</v>
      </c>
      <c r="M3348" s="31" t="s">
        <v>293</v>
      </c>
      <c r="N3348" s="31" t="s">
        <v>293</v>
      </c>
      <c r="O3348" s="31" t="s">
        <v>293</v>
      </c>
    </row>
    <row r="3349" spans="1:15" x14ac:dyDescent="0.35">
      <c r="A3349" t="s">
        <v>34</v>
      </c>
      <c r="B3349" t="s">
        <v>34</v>
      </c>
      <c r="C3349" t="s">
        <v>32</v>
      </c>
      <c r="D3349" t="s">
        <v>80</v>
      </c>
      <c r="E3349" t="s">
        <v>97</v>
      </c>
      <c r="F3349" t="s">
        <v>292</v>
      </c>
      <c r="G3349">
        <v>2014</v>
      </c>
      <c r="H3349" s="31">
        <v>-2.6139999999999999</v>
      </c>
      <c r="I3349" s="31" t="s">
        <v>293</v>
      </c>
      <c r="J3349" s="31" t="s">
        <v>293</v>
      </c>
      <c r="K3349" s="31" t="s">
        <v>293</v>
      </c>
      <c r="L3349" s="31" t="s">
        <v>293</v>
      </c>
      <c r="M3349" s="31" t="s">
        <v>293</v>
      </c>
      <c r="N3349" s="31" t="s">
        <v>293</v>
      </c>
      <c r="O3349" s="31" t="s">
        <v>293</v>
      </c>
    </row>
    <row r="3350" spans="1:15" x14ac:dyDescent="0.35">
      <c r="A3350" t="s">
        <v>23</v>
      </c>
      <c r="B3350" t="s">
        <v>23</v>
      </c>
      <c r="C3350" t="s">
        <v>32</v>
      </c>
      <c r="D3350" t="s">
        <v>169</v>
      </c>
      <c r="E3350" t="s">
        <v>97</v>
      </c>
      <c r="F3350" t="s">
        <v>292</v>
      </c>
      <c r="G3350">
        <v>2014</v>
      </c>
      <c r="H3350" s="31">
        <v>992.74699999999996</v>
      </c>
      <c r="I3350" s="31" t="s">
        <v>293</v>
      </c>
      <c r="J3350" s="31" t="s">
        <v>293</v>
      </c>
      <c r="K3350" s="31">
        <v>80.98</v>
      </c>
      <c r="L3350" s="31" t="s">
        <v>293</v>
      </c>
      <c r="M3350" s="31" t="s">
        <v>293</v>
      </c>
      <c r="N3350" s="31" t="s">
        <v>293</v>
      </c>
      <c r="O3350" s="31" t="s">
        <v>293</v>
      </c>
    </row>
    <row r="3351" spans="1:15" x14ac:dyDescent="0.35">
      <c r="A3351" t="s">
        <v>23</v>
      </c>
      <c r="B3351" t="s">
        <v>23</v>
      </c>
      <c r="C3351" t="s">
        <v>17</v>
      </c>
      <c r="D3351" t="s">
        <v>170</v>
      </c>
      <c r="E3351" t="s">
        <v>97</v>
      </c>
      <c r="F3351" t="s">
        <v>292</v>
      </c>
      <c r="G3351">
        <v>2014</v>
      </c>
      <c r="H3351" s="31">
        <v>4.7370000000000001</v>
      </c>
      <c r="I3351" s="31" t="s">
        <v>293</v>
      </c>
      <c r="J3351" s="31" t="s">
        <v>293</v>
      </c>
      <c r="K3351" s="31" t="s">
        <v>293</v>
      </c>
      <c r="L3351" s="31" t="s">
        <v>293</v>
      </c>
      <c r="M3351" s="31" t="s">
        <v>293</v>
      </c>
      <c r="N3351" s="31" t="s">
        <v>293</v>
      </c>
      <c r="O3351" s="31" t="s">
        <v>293</v>
      </c>
    </row>
    <row r="3352" spans="1:15" x14ac:dyDescent="0.35">
      <c r="A3352" t="s">
        <v>27</v>
      </c>
      <c r="B3352" t="s">
        <v>27</v>
      </c>
      <c r="C3352" t="s">
        <v>32</v>
      </c>
      <c r="D3352" t="s">
        <v>182</v>
      </c>
      <c r="E3352" t="s">
        <v>97</v>
      </c>
      <c r="F3352" t="s">
        <v>292</v>
      </c>
      <c r="G3352">
        <v>2014</v>
      </c>
      <c r="H3352" s="31">
        <v>2.7770000000000001</v>
      </c>
      <c r="I3352" s="31" t="s">
        <v>293</v>
      </c>
      <c r="J3352" s="31" t="s">
        <v>293</v>
      </c>
      <c r="K3352" s="31" t="s">
        <v>293</v>
      </c>
      <c r="L3352" s="31" t="s">
        <v>293</v>
      </c>
      <c r="M3352" s="31" t="s">
        <v>293</v>
      </c>
      <c r="N3352" s="31" t="s">
        <v>293</v>
      </c>
      <c r="O3352" s="31" t="s">
        <v>293</v>
      </c>
    </row>
    <row r="3353" spans="1:15" x14ac:dyDescent="0.35">
      <c r="A3353" t="s">
        <v>27</v>
      </c>
      <c r="B3353" t="s">
        <v>27</v>
      </c>
      <c r="C3353" t="s">
        <v>32</v>
      </c>
      <c r="D3353" t="s">
        <v>187</v>
      </c>
      <c r="E3353" t="s">
        <v>97</v>
      </c>
      <c r="F3353" t="s">
        <v>292</v>
      </c>
      <c r="G3353">
        <v>2014</v>
      </c>
      <c r="H3353" s="31">
        <v>9.6379999999999999</v>
      </c>
      <c r="I3353" s="31" t="s">
        <v>293</v>
      </c>
      <c r="J3353" s="31" t="s">
        <v>293</v>
      </c>
      <c r="K3353" s="31" t="s">
        <v>293</v>
      </c>
      <c r="L3353" s="31" t="s">
        <v>293</v>
      </c>
      <c r="M3353" s="31" t="s">
        <v>293</v>
      </c>
      <c r="N3353" s="31" t="s">
        <v>293</v>
      </c>
      <c r="O3353" s="31" t="s">
        <v>293</v>
      </c>
    </row>
    <row r="3354" spans="1:15" x14ac:dyDescent="0.35">
      <c r="A3354" t="s">
        <v>27</v>
      </c>
      <c r="B3354" t="s">
        <v>27</v>
      </c>
      <c r="C3354" t="s">
        <v>17</v>
      </c>
      <c r="D3354" t="s">
        <v>190</v>
      </c>
      <c r="E3354" t="s">
        <v>97</v>
      </c>
      <c r="F3354" t="s">
        <v>292</v>
      </c>
      <c r="G3354">
        <v>2014</v>
      </c>
      <c r="H3354" s="31">
        <v>0.65300000000000002</v>
      </c>
      <c r="I3354" s="31" t="s">
        <v>293</v>
      </c>
      <c r="J3354" s="31" t="s">
        <v>293</v>
      </c>
      <c r="K3354" s="31" t="s">
        <v>293</v>
      </c>
      <c r="L3354" s="31" t="s">
        <v>293</v>
      </c>
      <c r="M3354" s="31" t="s">
        <v>293</v>
      </c>
      <c r="N3354" s="31" t="s">
        <v>293</v>
      </c>
      <c r="O3354" s="31" t="s">
        <v>293</v>
      </c>
    </row>
    <row r="3355" spans="1:15" x14ac:dyDescent="0.35">
      <c r="A3355" t="s">
        <v>27</v>
      </c>
      <c r="B3355" t="s">
        <v>27</v>
      </c>
      <c r="C3355" t="s">
        <v>17</v>
      </c>
      <c r="D3355" t="s">
        <v>203</v>
      </c>
      <c r="E3355" t="s">
        <v>97</v>
      </c>
      <c r="F3355" t="s">
        <v>292</v>
      </c>
      <c r="G3355">
        <v>2014</v>
      </c>
      <c r="H3355" s="31">
        <v>9.3119999999999994</v>
      </c>
      <c r="I3355" s="31" t="s">
        <v>293</v>
      </c>
      <c r="J3355" s="31" t="s">
        <v>293</v>
      </c>
      <c r="K3355" s="31" t="s">
        <v>293</v>
      </c>
      <c r="L3355" s="31" t="s">
        <v>293</v>
      </c>
      <c r="M3355" s="31" t="s">
        <v>293</v>
      </c>
      <c r="N3355" s="31" t="s">
        <v>293</v>
      </c>
      <c r="O3355" s="31" t="s">
        <v>293</v>
      </c>
    </row>
    <row r="3356" spans="1:15" x14ac:dyDescent="0.35">
      <c r="A3356" t="s">
        <v>27</v>
      </c>
      <c r="B3356" t="s">
        <v>27</v>
      </c>
      <c r="C3356" t="s">
        <v>32</v>
      </c>
      <c r="D3356" t="s">
        <v>210</v>
      </c>
      <c r="E3356" t="s">
        <v>97</v>
      </c>
      <c r="F3356" t="s">
        <v>292</v>
      </c>
      <c r="G3356">
        <v>2014</v>
      </c>
      <c r="H3356" s="31">
        <v>76.290000000000006</v>
      </c>
      <c r="I3356" s="31" t="s">
        <v>293</v>
      </c>
      <c r="J3356" s="31" t="s">
        <v>293</v>
      </c>
      <c r="K3356" s="31">
        <v>4.093</v>
      </c>
      <c r="L3356" s="31" t="s">
        <v>293</v>
      </c>
      <c r="M3356" s="31" t="s">
        <v>293</v>
      </c>
      <c r="N3356" s="31" t="s">
        <v>293</v>
      </c>
      <c r="O3356" s="31" t="s">
        <v>293</v>
      </c>
    </row>
    <row r="3357" spans="1:15" x14ac:dyDescent="0.35">
      <c r="A3357" t="s">
        <v>34</v>
      </c>
      <c r="B3357" t="s">
        <v>34</v>
      </c>
      <c r="C3357" t="s">
        <v>32</v>
      </c>
      <c r="D3357" t="s">
        <v>230</v>
      </c>
      <c r="E3357" t="s">
        <v>97</v>
      </c>
      <c r="F3357" t="s">
        <v>292</v>
      </c>
      <c r="G3357">
        <v>2014</v>
      </c>
      <c r="H3357" s="31">
        <v>12140.36</v>
      </c>
      <c r="I3357" s="31" t="s">
        <v>293</v>
      </c>
      <c r="J3357" s="31" t="s">
        <v>293</v>
      </c>
      <c r="K3357" s="31">
        <v>588.92600000000004</v>
      </c>
      <c r="L3357" s="31" t="s">
        <v>293</v>
      </c>
      <c r="M3357" s="31" t="s">
        <v>293</v>
      </c>
      <c r="N3357" s="31" t="s">
        <v>293</v>
      </c>
      <c r="O3357" s="31" t="s">
        <v>293</v>
      </c>
    </row>
    <row r="3358" spans="1:15" x14ac:dyDescent="0.35">
      <c r="A3358" t="s">
        <v>27</v>
      </c>
      <c r="B3358" t="s">
        <v>27</v>
      </c>
      <c r="C3358" t="s">
        <v>17</v>
      </c>
      <c r="D3358" t="s">
        <v>240</v>
      </c>
      <c r="E3358" t="s">
        <v>97</v>
      </c>
      <c r="F3358" t="s">
        <v>292</v>
      </c>
      <c r="G3358">
        <v>2014</v>
      </c>
      <c r="H3358" s="31">
        <v>11.599</v>
      </c>
      <c r="I3358" s="31" t="s">
        <v>293</v>
      </c>
      <c r="J3358" s="31" t="s">
        <v>293</v>
      </c>
      <c r="K3358" s="31" t="s">
        <v>293</v>
      </c>
      <c r="L3358" s="31" t="s">
        <v>293</v>
      </c>
      <c r="M3358" s="31" t="s">
        <v>293</v>
      </c>
      <c r="N3358" s="31" t="s">
        <v>293</v>
      </c>
      <c r="O3358" s="31" t="s">
        <v>293</v>
      </c>
    </row>
    <row r="3359" spans="1:15" x14ac:dyDescent="0.35">
      <c r="A3359" t="s">
        <v>34</v>
      </c>
      <c r="B3359" t="s">
        <v>34</v>
      </c>
      <c r="C3359" t="s">
        <v>32</v>
      </c>
      <c r="D3359" t="s">
        <v>249</v>
      </c>
      <c r="E3359" t="s">
        <v>97</v>
      </c>
      <c r="F3359" t="s">
        <v>292</v>
      </c>
      <c r="G3359">
        <v>2014</v>
      </c>
      <c r="H3359" s="31">
        <v>36.265999999999998</v>
      </c>
      <c r="I3359" s="31" t="s">
        <v>293</v>
      </c>
      <c r="J3359" s="31" t="s">
        <v>293</v>
      </c>
      <c r="K3359" s="31">
        <v>6.7629999999999999</v>
      </c>
      <c r="L3359" s="31" t="s">
        <v>293</v>
      </c>
      <c r="M3359" s="31" t="s">
        <v>293</v>
      </c>
      <c r="N3359" s="31" t="s">
        <v>293</v>
      </c>
      <c r="O3359" s="31" t="s">
        <v>293</v>
      </c>
    </row>
    <row r="3360" spans="1:15" x14ac:dyDescent="0.35">
      <c r="A3360" t="s">
        <v>16</v>
      </c>
      <c r="B3360" t="s">
        <v>16</v>
      </c>
      <c r="C3360" t="s">
        <v>24</v>
      </c>
      <c r="D3360" t="s">
        <v>250</v>
      </c>
      <c r="E3360" t="s">
        <v>97</v>
      </c>
      <c r="F3360" t="s">
        <v>292</v>
      </c>
      <c r="G3360">
        <v>2014</v>
      </c>
      <c r="H3360" s="31">
        <v>0</v>
      </c>
      <c r="I3360" s="31" t="s">
        <v>293</v>
      </c>
      <c r="J3360" s="31" t="s">
        <v>293</v>
      </c>
      <c r="K3360" s="31" t="s">
        <v>293</v>
      </c>
      <c r="L3360" s="31" t="s">
        <v>293</v>
      </c>
      <c r="M3360" s="31" t="s">
        <v>293</v>
      </c>
      <c r="N3360" s="31" t="s">
        <v>293</v>
      </c>
      <c r="O3360" s="31" t="s">
        <v>293</v>
      </c>
    </row>
    <row r="3361" spans="1:15" x14ac:dyDescent="0.35">
      <c r="A3361" t="s">
        <v>23</v>
      </c>
      <c r="B3361" t="s">
        <v>23</v>
      </c>
      <c r="C3361" t="s">
        <v>32</v>
      </c>
      <c r="D3361" t="s">
        <v>252</v>
      </c>
      <c r="E3361" t="s">
        <v>97</v>
      </c>
      <c r="F3361" t="s">
        <v>292</v>
      </c>
      <c r="G3361">
        <v>2014</v>
      </c>
      <c r="H3361" s="31">
        <v>956.80700000000002</v>
      </c>
      <c r="I3361" s="31" t="s">
        <v>293</v>
      </c>
      <c r="J3361" s="31" t="s">
        <v>293</v>
      </c>
      <c r="K3361" s="31" t="s">
        <v>293</v>
      </c>
      <c r="L3361" s="31" t="s">
        <v>293</v>
      </c>
      <c r="M3361" s="31" t="s">
        <v>293</v>
      </c>
      <c r="N3361" s="31" t="s">
        <v>293</v>
      </c>
      <c r="O3361" s="31" t="s">
        <v>293</v>
      </c>
    </row>
    <row r="3362" spans="1:15" x14ac:dyDescent="0.35">
      <c r="A3362" t="s">
        <v>38</v>
      </c>
      <c r="B3362" t="s">
        <v>38</v>
      </c>
      <c r="C3362" t="s">
        <v>39</v>
      </c>
      <c r="D3362" t="s">
        <v>294</v>
      </c>
      <c r="E3362" t="s">
        <v>97</v>
      </c>
      <c r="F3362" t="s">
        <v>292</v>
      </c>
      <c r="G3362">
        <v>2014</v>
      </c>
      <c r="H3362" s="31">
        <v>0</v>
      </c>
      <c r="I3362" s="31" t="s">
        <v>293</v>
      </c>
      <c r="J3362" s="31" t="s">
        <v>293</v>
      </c>
      <c r="K3362" s="31" t="s">
        <v>293</v>
      </c>
      <c r="L3362" s="31" t="s">
        <v>293</v>
      </c>
      <c r="M3362" s="31" t="s">
        <v>293</v>
      </c>
      <c r="N3362" s="31" t="s">
        <v>293</v>
      </c>
      <c r="O3362" s="31" t="s">
        <v>293</v>
      </c>
    </row>
    <row r="3363" spans="1:15" x14ac:dyDescent="0.35">
      <c r="A3363" t="s">
        <v>23</v>
      </c>
      <c r="B3363" t="s">
        <v>23</v>
      </c>
      <c r="C3363" t="s">
        <v>24</v>
      </c>
      <c r="D3363" t="s">
        <v>259</v>
      </c>
      <c r="E3363" t="s">
        <v>97</v>
      </c>
      <c r="F3363" t="s">
        <v>292</v>
      </c>
      <c r="G3363">
        <v>2014</v>
      </c>
      <c r="H3363" s="31">
        <v>0</v>
      </c>
      <c r="I3363" s="31" t="s">
        <v>293</v>
      </c>
      <c r="J3363" s="31" t="s">
        <v>293</v>
      </c>
      <c r="K3363" s="31" t="s">
        <v>293</v>
      </c>
      <c r="L3363" s="31" t="s">
        <v>293</v>
      </c>
      <c r="M3363" s="31" t="s">
        <v>293</v>
      </c>
      <c r="N3363" s="31" t="s">
        <v>293</v>
      </c>
      <c r="O3363" s="31" t="s">
        <v>293</v>
      </c>
    </row>
    <row r="3364" spans="1:15" x14ac:dyDescent="0.35">
      <c r="A3364" t="s">
        <v>27</v>
      </c>
      <c r="B3364" t="s">
        <v>27</v>
      </c>
      <c r="C3364" t="s">
        <v>24</v>
      </c>
      <c r="D3364" t="s">
        <v>270</v>
      </c>
      <c r="E3364" t="s">
        <v>97</v>
      </c>
      <c r="F3364" t="s">
        <v>292</v>
      </c>
      <c r="G3364">
        <v>2014</v>
      </c>
      <c r="H3364" s="31">
        <v>1.96</v>
      </c>
      <c r="I3364" s="31" t="s">
        <v>293</v>
      </c>
      <c r="J3364" s="31" t="s">
        <v>293</v>
      </c>
      <c r="K3364" s="31" t="s">
        <v>293</v>
      </c>
      <c r="L3364" s="31" t="s">
        <v>293</v>
      </c>
      <c r="M3364" s="31" t="s">
        <v>293</v>
      </c>
      <c r="N3364" s="31" t="s">
        <v>293</v>
      </c>
      <c r="O3364" s="31" t="s">
        <v>293</v>
      </c>
    </row>
    <row r="3365" spans="1:15" x14ac:dyDescent="0.35">
      <c r="A3365" t="s">
        <v>27</v>
      </c>
      <c r="B3365" t="s">
        <v>27</v>
      </c>
      <c r="C3365" t="s">
        <v>32</v>
      </c>
      <c r="D3365" t="s">
        <v>273</v>
      </c>
      <c r="E3365" t="s">
        <v>97</v>
      </c>
      <c r="F3365" t="s">
        <v>292</v>
      </c>
      <c r="G3365">
        <v>2014</v>
      </c>
      <c r="H3365" s="31">
        <v>107.982</v>
      </c>
      <c r="I3365" s="31" t="s">
        <v>293</v>
      </c>
      <c r="J3365" s="31" t="s">
        <v>293</v>
      </c>
      <c r="K3365" s="31" t="s">
        <v>293</v>
      </c>
      <c r="L3365" s="31" t="s">
        <v>293</v>
      </c>
      <c r="M3365" s="31" t="s">
        <v>293</v>
      </c>
      <c r="N3365" s="31" t="s">
        <v>293</v>
      </c>
      <c r="O3365" s="31" t="s">
        <v>293</v>
      </c>
    </row>
    <row r="3366" spans="1:15" x14ac:dyDescent="0.35">
      <c r="A3366" t="s">
        <v>23</v>
      </c>
      <c r="B3366" t="s">
        <v>23</v>
      </c>
      <c r="C3366" t="s">
        <v>32</v>
      </c>
      <c r="D3366" t="s">
        <v>33</v>
      </c>
      <c r="E3366" t="s">
        <v>97</v>
      </c>
      <c r="F3366" t="s">
        <v>292</v>
      </c>
      <c r="G3366">
        <v>2014</v>
      </c>
      <c r="H3366" s="31">
        <v>0</v>
      </c>
      <c r="I3366" s="31" t="s">
        <v>293</v>
      </c>
      <c r="J3366" s="31" t="s">
        <v>293</v>
      </c>
      <c r="K3366" s="31" t="s">
        <v>293</v>
      </c>
      <c r="L3366" s="31" t="s">
        <v>293</v>
      </c>
      <c r="M3366" s="31" t="s">
        <v>293</v>
      </c>
      <c r="N3366" s="31" t="s">
        <v>293</v>
      </c>
      <c r="O3366" s="31" t="s">
        <v>293</v>
      </c>
    </row>
    <row r="3367" spans="1:15" x14ac:dyDescent="0.35">
      <c r="A3367" t="s">
        <v>38</v>
      </c>
      <c r="B3367" t="s">
        <v>38</v>
      </c>
      <c r="C3367" t="s">
        <v>39</v>
      </c>
      <c r="D3367" t="s">
        <v>39</v>
      </c>
      <c r="E3367" t="s">
        <v>97</v>
      </c>
      <c r="F3367" t="s">
        <v>292</v>
      </c>
      <c r="G3367">
        <v>2014</v>
      </c>
      <c r="H3367" s="31">
        <v>0</v>
      </c>
      <c r="I3367" s="31" t="s">
        <v>293</v>
      </c>
      <c r="J3367" s="31" t="s">
        <v>293</v>
      </c>
      <c r="K3367" s="31" t="s">
        <v>293</v>
      </c>
      <c r="L3367" s="31" t="s">
        <v>293</v>
      </c>
      <c r="M3367" s="31" t="s">
        <v>293</v>
      </c>
      <c r="N3367" s="31" t="s">
        <v>293</v>
      </c>
      <c r="O3367" s="31" t="s">
        <v>293</v>
      </c>
    </row>
    <row r="3368" spans="1:15" x14ac:dyDescent="0.35">
      <c r="A3368" t="s">
        <v>38</v>
      </c>
      <c r="B3368" t="s">
        <v>38</v>
      </c>
      <c r="C3368" t="s">
        <v>39</v>
      </c>
      <c r="D3368" t="s">
        <v>295</v>
      </c>
      <c r="E3368" t="s">
        <v>97</v>
      </c>
      <c r="F3368" t="s">
        <v>292</v>
      </c>
      <c r="G3368">
        <v>2014</v>
      </c>
      <c r="H3368" s="31">
        <v>-0.16300000000000001</v>
      </c>
      <c r="I3368" s="31" t="s">
        <v>293</v>
      </c>
      <c r="J3368" s="31" t="s">
        <v>293</v>
      </c>
      <c r="K3368" s="31" t="s">
        <v>293</v>
      </c>
      <c r="L3368" s="31" t="s">
        <v>293</v>
      </c>
      <c r="M3368" s="31" t="s">
        <v>293</v>
      </c>
      <c r="N3368" s="31" t="s">
        <v>293</v>
      </c>
      <c r="O3368" s="31" t="s">
        <v>293</v>
      </c>
    </row>
    <row r="3369" spans="1:15" x14ac:dyDescent="0.35">
      <c r="A3369" t="s">
        <v>38</v>
      </c>
      <c r="B3369" t="s">
        <v>38</v>
      </c>
      <c r="C3369" t="s">
        <v>39</v>
      </c>
      <c r="D3369" t="s">
        <v>82</v>
      </c>
      <c r="E3369" t="s">
        <v>97</v>
      </c>
      <c r="F3369" t="s">
        <v>292</v>
      </c>
      <c r="G3369">
        <v>2014</v>
      </c>
      <c r="H3369" s="31">
        <v>0</v>
      </c>
      <c r="I3369" s="31" t="s">
        <v>293</v>
      </c>
      <c r="J3369" s="31" t="s">
        <v>293</v>
      </c>
      <c r="K3369" s="31" t="s">
        <v>293</v>
      </c>
      <c r="L3369" s="31" t="s">
        <v>293</v>
      </c>
      <c r="M3369" s="31" t="s">
        <v>293</v>
      </c>
      <c r="N3369" s="31" t="s">
        <v>293</v>
      </c>
      <c r="O3369" s="31" t="s">
        <v>293</v>
      </c>
    </row>
    <row r="3370" spans="1:15" x14ac:dyDescent="0.35">
      <c r="A3370" t="s">
        <v>38</v>
      </c>
      <c r="B3370" t="s">
        <v>38</v>
      </c>
      <c r="C3370" t="s">
        <v>39</v>
      </c>
      <c r="D3370" t="s">
        <v>83</v>
      </c>
      <c r="E3370" t="s">
        <v>97</v>
      </c>
      <c r="F3370" t="s">
        <v>292</v>
      </c>
      <c r="G3370">
        <v>2014</v>
      </c>
      <c r="H3370" s="31">
        <v>0</v>
      </c>
      <c r="I3370" s="31" t="s">
        <v>293</v>
      </c>
      <c r="J3370" s="31" t="s">
        <v>293</v>
      </c>
      <c r="K3370" s="31" t="s">
        <v>293</v>
      </c>
      <c r="L3370" s="31" t="s">
        <v>293</v>
      </c>
      <c r="M3370" s="31" t="s">
        <v>293</v>
      </c>
      <c r="N3370" s="31" t="s">
        <v>293</v>
      </c>
      <c r="O3370" s="31" t="s">
        <v>293</v>
      </c>
    </row>
    <row r="3371" spans="1:15" x14ac:dyDescent="0.35">
      <c r="A3371" t="s">
        <v>38</v>
      </c>
      <c r="B3371" t="s">
        <v>38</v>
      </c>
      <c r="C3371" t="s">
        <v>39</v>
      </c>
      <c r="D3371" t="s">
        <v>89</v>
      </c>
      <c r="E3371" t="s">
        <v>97</v>
      </c>
      <c r="F3371" t="s">
        <v>292</v>
      </c>
      <c r="G3371">
        <v>2014</v>
      </c>
      <c r="H3371" s="31">
        <v>0</v>
      </c>
      <c r="I3371" s="31" t="s">
        <v>293</v>
      </c>
      <c r="J3371" s="31" t="s">
        <v>293</v>
      </c>
      <c r="K3371" s="31" t="s">
        <v>293</v>
      </c>
      <c r="L3371" s="31" t="s">
        <v>293</v>
      </c>
      <c r="M3371" s="31" t="s">
        <v>293</v>
      </c>
      <c r="N3371" s="31" t="s">
        <v>293</v>
      </c>
      <c r="O3371" s="31" t="s">
        <v>293</v>
      </c>
    </row>
    <row r="3372" spans="1:15" x14ac:dyDescent="0.35">
      <c r="A3372" t="s">
        <v>23</v>
      </c>
      <c r="B3372" t="s">
        <v>23</v>
      </c>
      <c r="C3372" t="s">
        <v>32</v>
      </c>
      <c r="D3372" t="s">
        <v>111</v>
      </c>
      <c r="E3372" t="s">
        <v>97</v>
      </c>
      <c r="F3372" t="s">
        <v>292</v>
      </c>
      <c r="G3372">
        <v>2014</v>
      </c>
      <c r="H3372" s="31">
        <v>0</v>
      </c>
      <c r="I3372" s="31" t="s">
        <v>293</v>
      </c>
      <c r="J3372" s="31" t="s">
        <v>293</v>
      </c>
      <c r="K3372" s="31" t="s">
        <v>293</v>
      </c>
      <c r="L3372" s="31" t="s">
        <v>293</v>
      </c>
      <c r="M3372" s="31" t="s">
        <v>293</v>
      </c>
      <c r="N3372" s="31" t="s">
        <v>293</v>
      </c>
      <c r="O3372" s="31" t="s">
        <v>293</v>
      </c>
    </row>
    <row r="3373" spans="1:15" x14ac:dyDescent="0.35">
      <c r="A3373" t="s">
        <v>34</v>
      </c>
      <c r="B3373" t="s">
        <v>34</v>
      </c>
      <c r="C3373" t="s">
        <v>32</v>
      </c>
      <c r="D3373" t="s">
        <v>114</v>
      </c>
      <c r="E3373" t="s">
        <v>97</v>
      </c>
      <c r="F3373" t="s">
        <v>292</v>
      </c>
      <c r="G3373">
        <v>2014</v>
      </c>
      <c r="H3373" s="31">
        <v>0</v>
      </c>
      <c r="I3373" s="31" t="s">
        <v>293</v>
      </c>
      <c r="J3373" s="31" t="s">
        <v>293</v>
      </c>
      <c r="K3373" s="31" t="s">
        <v>293</v>
      </c>
      <c r="L3373" s="31" t="s">
        <v>293</v>
      </c>
      <c r="M3373" s="31" t="s">
        <v>293</v>
      </c>
      <c r="N3373" s="31" t="s">
        <v>293</v>
      </c>
      <c r="O3373" s="31" t="s">
        <v>293</v>
      </c>
    </row>
    <row r="3374" spans="1:15" x14ac:dyDescent="0.35">
      <c r="A3374" t="s">
        <v>38</v>
      </c>
      <c r="B3374" t="s">
        <v>38</v>
      </c>
      <c r="C3374" t="s">
        <v>39</v>
      </c>
      <c r="D3374" t="s">
        <v>115</v>
      </c>
      <c r="E3374" t="s">
        <v>97</v>
      </c>
      <c r="F3374" t="s">
        <v>292</v>
      </c>
      <c r="G3374">
        <v>2014</v>
      </c>
      <c r="H3374" s="31">
        <v>0</v>
      </c>
      <c r="I3374" s="31" t="s">
        <v>293</v>
      </c>
      <c r="J3374" s="31" t="s">
        <v>293</v>
      </c>
      <c r="K3374" s="31" t="s">
        <v>293</v>
      </c>
      <c r="L3374" s="31" t="s">
        <v>293</v>
      </c>
      <c r="M3374" s="31" t="s">
        <v>293</v>
      </c>
      <c r="N3374" s="31" t="s">
        <v>293</v>
      </c>
      <c r="O3374" s="31" t="s">
        <v>293</v>
      </c>
    </row>
    <row r="3375" spans="1:15" x14ac:dyDescent="0.35">
      <c r="A3375" t="s">
        <v>34</v>
      </c>
      <c r="B3375" t="s">
        <v>34</v>
      </c>
      <c r="C3375" t="s">
        <v>32</v>
      </c>
      <c r="D3375" t="s">
        <v>127</v>
      </c>
      <c r="E3375" t="s">
        <v>97</v>
      </c>
      <c r="F3375" t="s">
        <v>292</v>
      </c>
      <c r="G3375">
        <v>2014</v>
      </c>
      <c r="H3375" s="31">
        <v>0</v>
      </c>
      <c r="I3375" s="31" t="s">
        <v>293</v>
      </c>
      <c r="J3375" s="31" t="s">
        <v>293</v>
      </c>
      <c r="K3375" s="31" t="s">
        <v>293</v>
      </c>
      <c r="L3375" s="31" t="s">
        <v>293</v>
      </c>
      <c r="M3375" s="31" t="s">
        <v>293</v>
      </c>
      <c r="N3375" s="31" t="s">
        <v>293</v>
      </c>
      <c r="O3375" s="31" t="s">
        <v>293</v>
      </c>
    </row>
    <row r="3376" spans="1:15" x14ac:dyDescent="0.35">
      <c r="A3376" t="s">
        <v>38</v>
      </c>
      <c r="B3376" t="s">
        <v>38</v>
      </c>
      <c r="C3376" t="s">
        <v>39</v>
      </c>
      <c r="D3376" t="s">
        <v>134</v>
      </c>
      <c r="E3376" t="s">
        <v>97</v>
      </c>
      <c r="F3376" t="s">
        <v>292</v>
      </c>
      <c r="G3376">
        <v>2014</v>
      </c>
      <c r="H3376" s="31">
        <v>0</v>
      </c>
      <c r="I3376" s="31" t="s">
        <v>293</v>
      </c>
      <c r="J3376" s="31" t="s">
        <v>293</v>
      </c>
      <c r="K3376" s="31" t="s">
        <v>293</v>
      </c>
      <c r="L3376" s="31" t="s">
        <v>293</v>
      </c>
      <c r="M3376" s="31" t="s">
        <v>293</v>
      </c>
      <c r="N3376" s="31" t="s">
        <v>293</v>
      </c>
      <c r="O3376" s="31" t="s">
        <v>293</v>
      </c>
    </row>
    <row r="3377" spans="1:15" x14ac:dyDescent="0.35">
      <c r="A3377" t="s">
        <v>27</v>
      </c>
      <c r="B3377" t="s">
        <v>27</v>
      </c>
      <c r="C3377" t="s">
        <v>32</v>
      </c>
      <c r="D3377" t="s">
        <v>152</v>
      </c>
      <c r="E3377" t="s">
        <v>97</v>
      </c>
      <c r="F3377" t="s">
        <v>292</v>
      </c>
      <c r="G3377">
        <v>2014</v>
      </c>
      <c r="H3377" s="31">
        <v>0</v>
      </c>
      <c r="I3377" s="31" t="s">
        <v>293</v>
      </c>
      <c r="J3377" s="31" t="s">
        <v>293</v>
      </c>
      <c r="K3377" s="31" t="s">
        <v>293</v>
      </c>
      <c r="L3377" s="31" t="s">
        <v>293</v>
      </c>
      <c r="M3377" s="31" t="s">
        <v>293</v>
      </c>
      <c r="N3377" s="31" t="s">
        <v>293</v>
      </c>
      <c r="O3377" s="31" t="s">
        <v>293</v>
      </c>
    </row>
    <row r="3378" spans="1:15" x14ac:dyDescent="0.35">
      <c r="A3378" t="s">
        <v>23</v>
      </c>
      <c r="B3378" t="s">
        <v>23</v>
      </c>
      <c r="C3378" t="s">
        <v>32</v>
      </c>
      <c r="D3378" t="s">
        <v>173</v>
      </c>
      <c r="E3378" t="s">
        <v>97</v>
      </c>
      <c r="F3378" t="s">
        <v>292</v>
      </c>
      <c r="G3378">
        <v>2014</v>
      </c>
      <c r="H3378" s="31">
        <v>-15.683</v>
      </c>
      <c r="I3378" s="31" t="s">
        <v>293</v>
      </c>
      <c r="J3378" s="31" t="s">
        <v>293</v>
      </c>
      <c r="K3378" s="31" t="s">
        <v>293</v>
      </c>
      <c r="L3378" s="31" t="s">
        <v>293</v>
      </c>
      <c r="M3378" s="31" t="s">
        <v>293</v>
      </c>
      <c r="N3378" s="31" t="s">
        <v>293</v>
      </c>
      <c r="O3378" s="31" t="s">
        <v>293</v>
      </c>
    </row>
    <row r="3379" spans="1:15" x14ac:dyDescent="0.35">
      <c r="A3379" t="s">
        <v>27</v>
      </c>
      <c r="B3379" t="s">
        <v>27</v>
      </c>
      <c r="C3379" t="s">
        <v>32</v>
      </c>
      <c r="D3379" t="s">
        <v>179</v>
      </c>
      <c r="E3379" t="s">
        <v>97</v>
      </c>
      <c r="F3379" t="s">
        <v>292</v>
      </c>
      <c r="G3379">
        <v>2014</v>
      </c>
      <c r="H3379" s="31">
        <v>0</v>
      </c>
      <c r="I3379" s="31" t="s">
        <v>293</v>
      </c>
      <c r="J3379" s="31" t="s">
        <v>293</v>
      </c>
      <c r="K3379" s="31" t="s">
        <v>293</v>
      </c>
      <c r="L3379" s="31" t="s">
        <v>293</v>
      </c>
      <c r="M3379" s="31" t="s">
        <v>293</v>
      </c>
      <c r="N3379" s="31" t="s">
        <v>293</v>
      </c>
      <c r="O3379" s="31" t="s">
        <v>293</v>
      </c>
    </row>
    <row r="3380" spans="1:15" x14ac:dyDescent="0.35">
      <c r="A3380" t="s">
        <v>34</v>
      </c>
      <c r="B3380" t="s">
        <v>34</v>
      </c>
      <c r="C3380" t="s">
        <v>32</v>
      </c>
      <c r="D3380" t="s">
        <v>189</v>
      </c>
      <c r="E3380" t="s">
        <v>97</v>
      </c>
      <c r="F3380" t="s">
        <v>292</v>
      </c>
      <c r="G3380">
        <v>2014</v>
      </c>
      <c r="H3380" s="31">
        <v>0</v>
      </c>
      <c r="I3380" s="31" t="s">
        <v>293</v>
      </c>
      <c r="J3380" s="31" t="s">
        <v>293</v>
      </c>
      <c r="K3380" s="31" t="s">
        <v>293</v>
      </c>
      <c r="L3380" s="31" t="s">
        <v>293</v>
      </c>
      <c r="M3380" s="31" t="s">
        <v>293</v>
      </c>
      <c r="N3380" s="31" t="s">
        <v>293</v>
      </c>
      <c r="O3380" s="31" t="s">
        <v>293</v>
      </c>
    </row>
    <row r="3381" spans="1:15" x14ac:dyDescent="0.35">
      <c r="A3381" t="s">
        <v>34</v>
      </c>
      <c r="B3381" t="s">
        <v>34</v>
      </c>
      <c r="C3381" t="s">
        <v>32</v>
      </c>
      <c r="D3381" t="s">
        <v>192</v>
      </c>
      <c r="E3381" t="s">
        <v>97</v>
      </c>
      <c r="F3381" t="s">
        <v>292</v>
      </c>
      <c r="G3381">
        <v>2014</v>
      </c>
      <c r="H3381" s="31">
        <v>0</v>
      </c>
      <c r="I3381" s="31" t="s">
        <v>293</v>
      </c>
      <c r="J3381" s="31" t="s">
        <v>293</v>
      </c>
      <c r="K3381" s="31" t="s">
        <v>293</v>
      </c>
      <c r="L3381" s="31" t="s">
        <v>293</v>
      </c>
      <c r="M3381" s="31" t="s">
        <v>293</v>
      </c>
      <c r="N3381" s="31" t="s">
        <v>293</v>
      </c>
      <c r="O3381" s="31" t="s">
        <v>293</v>
      </c>
    </row>
    <row r="3382" spans="1:15" x14ac:dyDescent="0.35">
      <c r="A3382" t="s">
        <v>38</v>
      </c>
      <c r="B3382" t="s">
        <v>38</v>
      </c>
      <c r="C3382" t="s">
        <v>39</v>
      </c>
      <c r="D3382" t="s">
        <v>197</v>
      </c>
      <c r="E3382" t="s">
        <v>97</v>
      </c>
      <c r="F3382" t="s">
        <v>292</v>
      </c>
      <c r="G3382">
        <v>2014</v>
      </c>
      <c r="H3382" s="31">
        <v>0</v>
      </c>
      <c r="I3382" s="31" t="s">
        <v>293</v>
      </c>
      <c r="J3382" s="31" t="s">
        <v>293</v>
      </c>
      <c r="K3382" s="31" t="s">
        <v>293</v>
      </c>
      <c r="L3382" s="31" t="s">
        <v>293</v>
      </c>
      <c r="M3382" s="31" t="s">
        <v>293</v>
      </c>
      <c r="N3382" s="31" t="s">
        <v>293</v>
      </c>
      <c r="O3382" s="31" t="s">
        <v>293</v>
      </c>
    </row>
    <row r="3383" spans="1:15" x14ac:dyDescent="0.35">
      <c r="A3383" t="s">
        <v>38</v>
      </c>
      <c r="B3383" t="s">
        <v>38</v>
      </c>
      <c r="C3383" t="s">
        <v>39</v>
      </c>
      <c r="D3383" t="s">
        <v>198</v>
      </c>
      <c r="E3383" t="s">
        <v>97</v>
      </c>
      <c r="F3383" t="s">
        <v>292</v>
      </c>
      <c r="G3383">
        <v>2014</v>
      </c>
      <c r="H3383" s="31">
        <v>0</v>
      </c>
      <c r="I3383" s="31" t="s">
        <v>293</v>
      </c>
      <c r="J3383" s="31" t="s">
        <v>293</v>
      </c>
      <c r="K3383" s="31" t="s">
        <v>293</v>
      </c>
      <c r="L3383" s="31" t="s">
        <v>293</v>
      </c>
      <c r="M3383" s="31" t="s">
        <v>293</v>
      </c>
      <c r="N3383" s="31" t="s">
        <v>293</v>
      </c>
      <c r="O3383" s="31" t="s">
        <v>293</v>
      </c>
    </row>
    <row r="3384" spans="1:15" x14ac:dyDescent="0.35">
      <c r="A3384" t="s">
        <v>34</v>
      </c>
      <c r="B3384" t="s">
        <v>34</v>
      </c>
      <c r="C3384" t="s">
        <v>32</v>
      </c>
      <c r="D3384" t="s">
        <v>200</v>
      </c>
      <c r="E3384" t="s">
        <v>97</v>
      </c>
      <c r="F3384" t="s">
        <v>292</v>
      </c>
      <c r="G3384">
        <v>2014</v>
      </c>
      <c r="H3384" s="31">
        <v>0</v>
      </c>
      <c r="I3384" s="31" t="s">
        <v>293</v>
      </c>
      <c r="J3384" s="31" t="s">
        <v>293</v>
      </c>
      <c r="K3384" s="31" t="s">
        <v>293</v>
      </c>
      <c r="L3384" s="31" t="s">
        <v>293</v>
      </c>
      <c r="M3384" s="31" t="s">
        <v>293</v>
      </c>
      <c r="N3384" s="31" t="s">
        <v>293</v>
      </c>
      <c r="O3384" s="31" t="s">
        <v>293</v>
      </c>
    </row>
    <row r="3385" spans="1:15" x14ac:dyDescent="0.35">
      <c r="A3385" t="s">
        <v>34</v>
      </c>
      <c r="B3385" t="s">
        <v>34</v>
      </c>
      <c r="C3385" t="s">
        <v>32</v>
      </c>
      <c r="D3385" t="s">
        <v>204</v>
      </c>
      <c r="E3385" t="s">
        <v>97</v>
      </c>
      <c r="F3385" t="s">
        <v>292</v>
      </c>
      <c r="G3385">
        <v>2014</v>
      </c>
      <c r="H3385" s="31">
        <v>0</v>
      </c>
      <c r="I3385" s="31" t="s">
        <v>293</v>
      </c>
      <c r="J3385" s="31" t="s">
        <v>293</v>
      </c>
      <c r="K3385" s="31" t="s">
        <v>293</v>
      </c>
      <c r="L3385" s="31" t="s">
        <v>293</v>
      </c>
      <c r="M3385" s="31" t="s">
        <v>293</v>
      </c>
      <c r="N3385" s="31" t="s">
        <v>293</v>
      </c>
      <c r="O3385" s="31" t="s">
        <v>293</v>
      </c>
    </row>
    <row r="3386" spans="1:15" x14ac:dyDescent="0.35">
      <c r="A3386" t="s">
        <v>27</v>
      </c>
      <c r="B3386" t="s">
        <v>27</v>
      </c>
      <c r="C3386" t="s">
        <v>32</v>
      </c>
      <c r="D3386" t="s">
        <v>207</v>
      </c>
      <c r="E3386" t="s">
        <v>97</v>
      </c>
      <c r="F3386" t="s">
        <v>292</v>
      </c>
      <c r="G3386">
        <v>2014</v>
      </c>
      <c r="H3386" s="31">
        <v>0</v>
      </c>
      <c r="I3386" s="31" t="s">
        <v>293</v>
      </c>
      <c r="J3386" s="31" t="s">
        <v>293</v>
      </c>
      <c r="K3386" s="31" t="s">
        <v>293</v>
      </c>
      <c r="L3386" s="31" t="s">
        <v>293</v>
      </c>
      <c r="M3386" s="31" t="s">
        <v>293</v>
      </c>
      <c r="N3386" s="31" t="s">
        <v>293</v>
      </c>
      <c r="O3386" s="31" t="s">
        <v>293</v>
      </c>
    </row>
    <row r="3387" spans="1:15" x14ac:dyDescent="0.35">
      <c r="A3387" t="s">
        <v>38</v>
      </c>
      <c r="B3387" t="s">
        <v>38</v>
      </c>
      <c r="C3387" t="s">
        <v>39</v>
      </c>
      <c r="D3387" t="s">
        <v>211</v>
      </c>
      <c r="E3387" t="s">
        <v>97</v>
      </c>
      <c r="F3387" t="s">
        <v>292</v>
      </c>
      <c r="G3387">
        <v>2014</v>
      </c>
      <c r="H3387" s="31">
        <v>0</v>
      </c>
      <c r="I3387" s="31" t="s">
        <v>293</v>
      </c>
      <c r="J3387" s="31" t="s">
        <v>293</v>
      </c>
      <c r="K3387" s="31" t="s">
        <v>293</v>
      </c>
      <c r="L3387" s="31" t="s">
        <v>293</v>
      </c>
      <c r="M3387" s="31" t="s">
        <v>293</v>
      </c>
      <c r="N3387" s="31" t="s">
        <v>293</v>
      </c>
      <c r="O3387" s="31" t="s">
        <v>293</v>
      </c>
    </row>
    <row r="3388" spans="1:15" x14ac:dyDescent="0.35">
      <c r="A3388" t="s">
        <v>23</v>
      </c>
      <c r="B3388" t="s">
        <v>23</v>
      </c>
      <c r="C3388" t="s">
        <v>32</v>
      </c>
      <c r="D3388" t="s">
        <v>222</v>
      </c>
      <c r="E3388" t="s">
        <v>97</v>
      </c>
      <c r="F3388" t="s">
        <v>292</v>
      </c>
      <c r="G3388">
        <v>2014</v>
      </c>
      <c r="H3388" s="31">
        <v>0</v>
      </c>
      <c r="I3388" s="31" t="s">
        <v>293</v>
      </c>
      <c r="J3388" s="31" t="s">
        <v>293</v>
      </c>
      <c r="K3388" s="31" t="s">
        <v>293</v>
      </c>
      <c r="L3388" s="31" t="s">
        <v>293</v>
      </c>
      <c r="M3388" s="31" t="s">
        <v>293</v>
      </c>
      <c r="N3388" s="31" t="s">
        <v>293</v>
      </c>
      <c r="O3388" s="31" t="s">
        <v>293</v>
      </c>
    </row>
    <row r="3389" spans="1:15" x14ac:dyDescent="0.35">
      <c r="A3389" t="s">
        <v>27</v>
      </c>
      <c r="B3389" t="s">
        <v>27</v>
      </c>
      <c r="C3389" t="s">
        <v>32</v>
      </c>
      <c r="D3389" t="s">
        <v>234</v>
      </c>
      <c r="E3389" t="s">
        <v>97</v>
      </c>
      <c r="F3389" t="s">
        <v>292</v>
      </c>
      <c r="G3389">
        <v>2014</v>
      </c>
      <c r="H3389" s="31">
        <v>0</v>
      </c>
      <c r="I3389" s="31" t="s">
        <v>293</v>
      </c>
      <c r="J3389" s="31" t="s">
        <v>293</v>
      </c>
      <c r="K3389" s="31" t="s">
        <v>293</v>
      </c>
      <c r="L3389" s="31" t="s">
        <v>293</v>
      </c>
      <c r="M3389" s="31" t="s">
        <v>293</v>
      </c>
      <c r="N3389" s="31" t="s">
        <v>293</v>
      </c>
      <c r="O3389" s="31" t="s">
        <v>293</v>
      </c>
    </row>
    <row r="3390" spans="1:15" x14ac:dyDescent="0.35">
      <c r="A3390" t="s">
        <v>38</v>
      </c>
      <c r="B3390" t="s">
        <v>38</v>
      </c>
      <c r="C3390" t="s">
        <v>39</v>
      </c>
      <c r="D3390" t="s">
        <v>237</v>
      </c>
      <c r="E3390" t="s">
        <v>97</v>
      </c>
      <c r="F3390" t="s">
        <v>292</v>
      </c>
      <c r="G3390">
        <v>2014</v>
      </c>
      <c r="H3390" s="31">
        <v>0</v>
      </c>
      <c r="I3390" s="31" t="s">
        <v>293</v>
      </c>
      <c r="J3390" s="31" t="s">
        <v>293</v>
      </c>
      <c r="K3390" s="31" t="s">
        <v>293</v>
      </c>
      <c r="L3390" s="31" t="s">
        <v>293</v>
      </c>
      <c r="M3390" s="31" t="s">
        <v>293</v>
      </c>
      <c r="N3390" s="31" t="s">
        <v>293</v>
      </c>
      <c r="O3390" s="31" t="s">
        <v>293</v>
      </c>
    </row>
    <row r="3391" spans="1:15" x14ac:dyDescent="0.35">
      <c r="A3391" t="s">
        <v>38</v>
      </c>
      <c r="B3391" t="s">
        <v>38</v>
      </c>
      <c r="C3391" t="s">
        <v>39</v>
      </c>
      <c r="D3391" t="s">
        <v>254</v>
      </c>
      <c r="E3391" t="s">
        <v>97</v>
      </c>
      <c r="F3391" t="s">
        <v>292</v>
      </c>
      <c r="G3391">
        <v>2014</v>
      </c>
      <c r="H3391" s="31">
        <v>0</v>
      </c>
      <c r="I3391" s="31" t="s">
        <v>293</v>
      </c>
      <c r="J3391" s="31" t="s">
        <v>293</v>
      </c>
      <c r="K3391" s="31" t="s">
        <v>293</v>
      </c>
      <c r="L3391" s="31" t="s">
        <v>293</v>
      </c>
      <c r="M3391" s="31" t="s">
        <v>293</v>
      </c>
      <c r="N3391" s="31" t="s">
        <v>293</v>
      </c>
      <c r="O3391" s="31" t="s">
        <v>293</v>
      </c>
    </row>
    <row r="3392" spans="1:15" x14ac:dyDescent="0.35">
      <c r="A3392" t="s">
        <v>23</v>
      </c>
      <c r="B3392" t="s">
        <v>23</v>
      </c>
      <c r="C3392" t="s">
        <v>32</v>
      </c>
      <c r="D3392" t="s">
        <v>255</v>
      </c>
      <c r="E3392" t="s">
        <v>97</v>
      </c>
      <c r="F3392" t="s">
        <v>292</v>
      </c>
      <c r="G3392">
        <v>2014</v>
      </c>
      <c r="H3392" s="31">
        <v>0</v>
      </c>
      <c r="I3392" s="31" t="s">
        <v>293</v>
      </c>
      <c r="J3392" s="31" t="s">
        <v>293</v>
      </c>
      <c r="K3392" s="31" t="s">
        <v>293</v>
      </c>
      <c r="L3392" s="31" t="s">
        <v>293</v>
      </c>
      <c r="M3392" s="31" t="s">
        <v>293</v>
      </c>
      <c r="N3392" s="31" t="s">
        <v>293</v>
      </c>
      <c r="O3392" s="31" t="s">
        <v>293</v>
      </c>
    </row>
    <row r="3393" spans="1:15" x14ac:dyDescent="0.35">
      <c r="A3393" t="s">
        <v>23</v>
      </c>
      <c r="B3393" t="s">
        <v>23</v>
      </c>
      <c r="C3393" t="s">
        <v>32</v>
      </c>
      <c r="D3393" t="s">
        <v>261</v>
      </c>
      <c r="E3393" t="s">
        <v>97</v>
      </c>
      <c r="F3393" t="s">
        <v>292</v>
      </c>
      <c r="G3393">
        <v>2014</v>
      </c>
      <c r="H3393" s="31">
        <v>0</v>
      </c>
      <c r="I3393" s="31" t="s">
        <v>293</v>
      </c>
      <c r="J3393" s="31" t="s">
        <v>293</v>
      </c>
      <c r="K3393" s="31" t="s">
        <v>293</v>
      </c>
      <c r="L3393" s="31" t="s">
        <v>293</v>
      </c>
      <c r="M3393" s="31" t="s">
        <v>293</v>
      </c>
      <c r="N3393" s="31" t="s">
        <v>293</v>
      </c>
      <c r="O3393" s="31" t="s">
        <v>293</v>
      </c>
    </row>
    <row r="3394" spans="1:15" x14ac:dyDescent="0.35">
      <c r="A3394" t="s">
        <v>38</v>
      </c>
      <c r="B3394" t="s">
        <v>38</v>
      </c>
      <c r="C3394" t="s">
        <v>39</v>
      </c>
      <c r="D3394" t="s">
        <v>269</v>
      </c>
      <c r="E3394" t="s">
        <v>97</v>
      </c>
      <c r="F3394" t="s">
        <v>292</v>
      </c>
      <c r="G3394">
        <v>2014</v>
      </c>
      <c r="H3394" s="31">
        <v>0</v>
      </c>
      <c r="I3394" s="31" t="s">
        <v>293</v>
      </c>
      <c r="J3394" s="31" t="s">
        <v>293</v>
      </c>
      <c r="K3394" s="31" t="s">
        <v>293</v>
      </c>
      <c r="L3394" s="31" t="s">
        <v>293</v>
      </c>
      <c r="M3394" s="31" t="s">
        <v>293</v>
      </c>
      <c r="N3394" s="31" t="s">
        <v>293</v>
      </c>
      <c r="O3394" s="31" t="s">
        <v>293</v>
      </c>
    </row>
    <row r="3395" spans="1:15" x14ac:dyDescent="0.35">
      <c r="A3395" t="s">
        <v>27</v>
      </c>
      <c r="B3395" t="s">
        <v>27</v>
      </c>
      <c r="C3395" t="s">
        <v>32</v>
      </c>
      <c r="D3395" t="s">
        <v>271</v>
      </c>
      <c r="E3395" t="s">
        <v>97</v>
      </c>
      <c r="F3395" t="s">
        <v>292</v>
      </c>
      <c r="G3395">
        <v>2014</v>
      </c>
      <c r="H3395" s="31">
        <v>0</v>
      </c>
      <c r="I3395" s="31" t="s">
        <v>293</v>
      </c>
      <c r="J3395" s="31" t="s">
        <v>293</v>
      </c>
      <c r="K3395" s="31" t="s">
        <v>293</v>
      </c>
      <c r="L3395" s="31" t="s">
        <v>293</v>
      </c>
      <c r="M3395" s="31" t="s">
        <v>293</v>
      </c>
      <c r="N3395" s="31" t="s">
        <v>293</v>
      </c>
      <c r="O3395" s="31" t="s">
        <v>293</v>
      </c>
    </row>
    <row r="3396" spans="1:15" x14ac:dyDescent="0.35">
      <c r="A3396" t="s">
        <v>38</v>
      </c>
      <c r="B3396" t="s">
        <v>38</v>
      </c>
      <c r="C3396" t="s">
        <v>39</v>
      </c>
      <c r="D3396" t="s">
        <v>274</v>
      </c>
      <c r="E3396" t="s">
        <v>97</v>
      </c>
      <c r="F3396" t="s">
        <v>292</v>
      </c>
      <c r="G3396">
        <v>2014</v>
      </c>
      <c r="H3396" s="31">
        <v>0</v>
      </c>
      <c r="I3396" s="31" t="s">
        <v>293</v>
      </c>
      <c r="J3396" s="31" t="s">
        <v>293</v>
      </c>
      <c r="K3396" s="31" t="s">
        <v>293</v>
      </c>
      <c r="L3396" s="31" t="s">
        <v>293</v>
      </c>
      <c r="M3396" s="31" t="s">
        <v>293</v>
      </c>
      <c r="N3396" s="31" t="s">
        <v>293</v>
      </c>
      <c r="O3396" s="31" t="s">
        <v>293</v>
      </c>
    </row>
    <row r="3397" spans="1:15" x14ac:dyDescent="0.35">
      <c r="A3397" t="s">
        <v>30</v>
      </c>
      <c r="B3397" t="s">
        <v>30</v>
      </c>
      <c r="C3397" t="s">
        <v>30</v>
      </c>
      <c r="D3397" t="s">
        <v>31</v>
      </c>
      <c r="E3397" t="s">
        <v>97</v>
      </c>
      <c r="F3397" t="s">
        <v>292</v>
      </c>
      <c r="G3397">
        <v>2015</v>
      </c>
      <c r="H3397" s="31">
        <v>164757.83300000001</v>
      </c>
      <c r="I3397" s="31" t="s">
        <v>293</v>
      </c>
      <c r="J3397" s="31" t="s">
        <v>293</v>
      </c>
      <c r="K3397" s="31">
        <v>12131.769</v>
      </c>
      <c r="L3397" s="31" t="s">
        <v>293</v>
      </c>
      <c r="M3397" s="31" t="s">
        <v>293</v>
      </c>
      <c r="N3397" s="31" t="s">
        <v>293</v>
      </c>
      <c r="O3397" s="31" t="s">
        <v>293</v>
      </c>
    </row>
    <row r="3398" spans="1:15" x14ac:dyDescent="0.35">
      <c r="A3398" t="s">
        <v>38</v>
      </c>
      <c r="B3398" t="s">
        <v>38</v>
      </c>
      <c r="C3398" t="s">
        <v>39</v>
      </c>
      <c r="D3398" t="s">
        <v>39</v>
      </c>
      <c r="E3398" t="s">
        <v>97</v>
      </c>
      <c r="F3398" t="s">
        <v>292</v>
      </c>
      <c r="G3398">
        <v>2015</v>
      </c>
      <c r="H3398" s="31" t="s">
        <v>293</v>
      </c>
      <c r="I3398" s="31" t="s">
        <v>293</v>
      </c>
      <c r="J3398" s="31" t="s">
        <v>293</v>
      </c>
      <c r="K3398" s="31" t="s">
        <v>293</v>
      </c>
      <c r="L3398" s="31" t="s">
        <v>293</v>
      </c>
      <c r="M3398" s="31" t="s">
        <v>293</v>
      </c>
      <c r="N3398" s="31" t="s">
        <v>293</v>
      </c>
      <c r="O3398" s="31" t="s">
        <v>293</v>
      </c>
    </row>
    <row r="3399" spans="1:15" x14ac:dyDescent="0.35">
      <c r="A3399" t="s">
        <v>34</v>
      </c>
      <c r="B3399" t="s">
        <v>34</v>
      </c>
      <c r="C3399" t="s">
        <v>32</v>
      </c>
      <c r="D3399" t="s">
        <v>46</v>
      </c>
      <c r="E3399" t="s">
        <v>97</v>
      </c>
      <c r="F3399" t="s">
        <v>292</v>
      </c>
      <c r="G3399">
        <v>2015</v>
      </c>
      <c r="H3399" s="31">
        <v>2095.9</v>
      </c>
      <c r="I3399" s="31" t="s">
        <v>293</v>
      </c>
      <c r="J3399" s="31" t="s">
        <v>293</v>
      </c>
      <c r="K3399" s="31">
        <v>97.391999999999996</v>
      </c>
      <c r="L3399" s="31" t="s">
        <v>293</v>
      </c>
      <c r="M3399" s="31" t="s">
        <v>293</v>
      </c>
      <c r="N3399" s="31" t="s">
        <v>293</v>
      </c>
      <c r="O3399" s="31" t="s">
        <v>293</v>
      </c>
    </row>
    <row r="3400" spans="1:15" x14ac:dyDescent="0.35">
      <c r="A3400" t="s">
        <v>34</v>
      </c>
      <c r="B3400" t="s">
        <v>34</v>
      </c>
      <c r="C3400" t="s">
        <v>24</v>
      </c>
      <c r="D3400" t="s">
        <v>47</v>
      </c>
      <c r="E3400" t="s">
        <v>97</v>
      </c>
      <c r="F3400" t="s">
        <v>292</v>
      </c>
      <c r="G3400">
        <v>2015</v>
      </c>
      <c r="H3400" s="31">
        <v>206.00299999999999</v>
      </c>
      <c r="I3400" s="31" t="s">
        <v>293</v>
      </c>
      <c r="J3400" s="31" t="s">
        <v>293</v>
      </c>
      <c r="K3400" s="31">
        <v>29.738</v>
      </c>
      <c r="L3400" s="31" t="s">
        <v>293</v>
      </c>
      <c r="M3400" s="31" t="s">
        <v>293</v>
      </c>
      <c r="N3400" s="31" t="s">
        <v>293</v>
      </c>
      <c r="O3400" s="31" t="s">
        <v>293</v>
      </c>
    </row>
    <row r="3401" spans="1:15" x14ac:dyDescent="0.35">
      <c r="A3401" t="s">
        <v>34</v>
      </c>
      <c r="B3401" t="s">
        <v>34</v>
      </c>
      <c r="C3401" t="s">
        <v>24</v>
      </c>
      <c r="D3401" t="s">
        <v>54</v>
      </c>
      <c r="E3401" t="s">
        <v>97</v>
      </c>
      <c r="F3401" t="s">
        <v>292</v>
      </c>
      <c r="G3401">
        <v>2015</v>
      </c>
      <c r="H3401" s="31">
        <v>1095.6079999999999</v>
      </c>
      <c r="I3401" s="31" t="s">
        <v>293</v>
      </c>
      <c r="J3401" s="31" t="s">
        <v>293</v>
      </c>
      <c r="K3401" s="31">
        <v>62.152000000000001</v>
      </c>
      <c r="L3401" s="31" t="s">
        <v>293</v>
      </c>
      <c r="M3401" s="31" t="s">
        <v>293</v>
      </c>
      <c r="N3401" s="31" t="s">
        <v>293</v>
      </c>
      <c r="O3401" s="31" t="s">
        <v>293</v>
      </c>
    </row>
    <row r="3402" spans="1:15" x14ac:dyDescent="0.35">
      <c r="A3402" t="s">
        <v>34</v>
      </c>
      <c r="B3402" t="s">
        <v>34</v>
      </c>
      <c r="C3402" t="s">
        <v>57</v>
      </c>
      <c r="D3402" t="s">
        <v>74</v>
      </c>
      <c r="E3402" t="s">
        <v>97</v>
      </c>
      <c r="F3402" t="s">
        <v>292</v>
      </c>
      <c r="G3402">
        <v>2015</v>
      </c>
      <c r="H3402" s="31">
        <v>1314.056</v>
      </c>
      <c r="I3402" s="31" t="s">
        <v>293</v>
      </c>
      <c r="J3402" s="31" t="s">
        <v>293</v>
      </c>
      <c r="K3402" s="31">
        <v>122.223</v>
      </c>
      <c r="L3402" s="31" t="s">
        <v>293</v>
      </c>
      <c r="M3402" s="31" t="s">
        <v>293</v>
      </c>
      <c r="N3402" s="31" t="s">
        <v>293</v>
      </c>
      <c r="O3402" s="31" t="s">
        <v>293</v>
      </c>
    </row>
    <row r="3403" spans="1:15" x14ac:dyDescent="0.35">
      <c r="A3403" t="s">
        <v>34</v>
      </c>
      <c r="B3403" t="s">
        <v>34</v>
      </c>
      <c r="C3403" t="s">
        <v>41</v>
      </c>
      <c r="D3403" t="s">
        <v>78</v>
      </c>
      <c r="E3403" t="s">
        <v>97</v>
      </c>
      <c r="F3403" t="s">
        <v>292</v>
      </c>
      <c r="G3403">
        <v>2015</v>
      </c>
      <c r="H3403" s="31">
        <v>319.61900000000003</v>
      </c>
      <c r="I3403" s="31" t="s">
        <v>293</v>
      </c>
      <c r="J3403" s="31" t="s">
        <v>293</v>
      </c>
      <c r="K3403" s="31">
        <v>47.581000000000003</v>
      </c>
      <c r="L3403" s="31" t="s">
        <v>293</v>
      </c>
      <c r="M3403" s="31" t="s">
        <v>293</v>
      </c>
      <c r="N3403" s="31" t="s">
        <v>293</v>
      </c>
      <c r="O3403" s="31" t="s">
        <v>293</v>
      </c>
    </row>
    <row r="3404" spans="1:15" x14ac:dyDescent="0.35">
      <c r="A3404" t="s">
        <v>34</v>
      </c>
      <c r="B3404" t="s">
        <v>34</v>
      </c>
      <c r="C3404" t="s">
        <v>24</v>
      </c>
      <c r="D3404" t="s">
        <v>96</v>
      </c>
      <c r="E3404" t="s">
        <v>97</v>
      </c>
      <c r="F3404" t="s">
        <v>292</v>
      </c>
      <c r="G3404">
        <v>2015</v>
      </c>
      <c r="H3404" s="31">
        <v>886.09100000000001</v>
      </c>
      <c r="I3404" s="31" t="s">
        <v>293</v>
      </c>
      <c r="J3404" s="31" t="s">
        <v>293</v>
      </c>
      <c r="K3404" s="31">
        <v>68.992000000000004</v>
      </c>
      <c r="L3404" s="31" t="s">
        <v>293</v>
      </c>
      <c r="M3404" s="31" t="s">
        <v>293</v>
      </c>
      <c r="N3404" s="31" t="s">
        <v>293</v>
      </c>
      <c r="O3404" s="31" t="s">
        <v>293</v>
      </c>
    </row>
    <row r="3405" spans="1:15" x14ac:dyDescent="0.35">
      <c r="A3405" t="s">
        <v>34</v>
      </c>
      <c r="B3405" t="s">
        <v>34</v>
      </c>
      <c r="C3405" t="s">
        <v>24</v>
      </c>
      <c r="D3405" t="s">
        <v>97</v>
      </c>
      <c r="E3405" t="s">
        <v>97</v>
      </c>
      <c r="F3405" t="s">
        <v>292</v>
      </c>
      <c r="G3405">
        <v>2015</v>
      </c>
      <c r="H3405" s="31">
        <v>0</v>
      </c>
      <c r="I3405" s="31" t="s">
        <v>293</v>
      </c>
      <c r="J3405" s="31" t="s">
        <v>293</v>
      </c>
      <c r="K3405" s="31">
        <v>0</v>
      </c>
      <c r="L3405" s="31" t="s">
        <v>293</v>
      </c>
      <c r="M3405" s="31" t="s">
        <v>293</v>
      </c>
      <c r="N3405" s="31" t="s">
        <v>293</v>
      </c>
      <c r="O3405" s="31" t="s">
        <v>293</v>
      </c>
    </row>
    <row r="3406" spans="1:15" x14ac:dyDescent="0.35">
      <c r="A3406" t="s">
        <v>34</v>
      </c>
      <c r="B3406" t="s">
        <v>34</v>
      </c>
      <c r="C3406" t="s">
        <v>24</v>
      </c>
      <c r="D3406" t="s">
        <v>106</v>
      </c>
      <c r="E3406" t="s">
        <v>97</v>
      </c>
      <c r="F3406" t="s">
        <v>292</v>
      </c>
      <c r="G3406">
        <v>2015</v>
      </c>
      <c r="H3406" s="31">
        <v>243.77699999999999</v>
      </c>
      <c r="I3406" s="31" t="s">
        <v>293</v>
      </c>
      <c r="J3406" s="31" t="s">
        <v>293</v>
      </c>
      <c r="K3406" s="31">
        <v>15.464</v>
      </c>
      <c r="L3406" s="31" t="s">
        <v>293</v>
      </c>
      <c r="M3406" s="31" t="s">
        <v>293</v>
      </c>
      <c r="N3406" s="31" t="s">
        <v>293</v>
      </c>
      <c r="O3406" s="31" t="s">
        <v>293</v>
      </c>
    </row>
    <row r="3407" spans="1:15" x14ac:dyDescent="0.35">
      <c r="A3407" t="s">
        <v>34</v>
      </c>
      <c r="B3407" t="s">
        <v>34</v>
      </c>
      <c r="C3407" t="s">
        <v>24</v>
      </c>
      <c r="D3407" t="s">
        <v>112</v>
      </c>
      <c r="E3407" t="s">
        <v>97</v>
      </c>
      <c r="F3407" t="s">
        <v>292</v>
      </c>
      <c r="G3407">
        <v>2015</v>
      </c>
      <c r="H3407" s="31">
        <v>6473.06</v>
      </c>
      <c r="I3407" s="31" t="s">
        <v>293</v>
      </c>
      <c r="J3407" s="31" t="s">
        <v>293</v>
      </c>
      <c r="K3407" s="31">
        <v>483.24299999999999</v>
      </c>
      <c r="L3407" s="31" t="s">
        <v>293</v>
      </c>
      <c r="M3407" s="31" t="s">
        <v>293</v>
      </c>
      <c r="N3407" s="31" t="s">
        <v>293</v>
      </c>
      <c r="O3407" s="31" t="s">
        <v>293</v>
      </c>
    </row>
    <row r="3408" spans="1:15" x14ac:dyDescent="0.35">
      <c r="A3408" t="s">
        <v>34</v>
      </c>
      <c r="B3408" t="s">
        <v>34</v>
      </c>
      <c r="C3408" t="s">
        <v>24</v>
      </c>
      <c r="D3408" t="s">
        <v>113</v>
      </c>
      <c r="E3408" t="s">
        <v>97</v>
      </c>
      <c r="F3408" t="s">
        <v>292</v>
      </c>
      <c r="G3408">
        <v>2015</v>
      </c>
      <c r="H3408" s="31">
        <v>5901.3180000000002</v>
      </c>
      <c r="I3408" s="31" t="s">
        <v>293</v>
      </c>
      <c r="J3408" s="31" t="s">
        <v>293</v>
      </c>
      <c r="K3408" s="31">
        <v>532.30999999999995</v>
      </c>
      <c r="L3408" s="31" t="s">
        <v>293</v>
      </c>
      <c r="M3408" s="31" t="s">
        <v>293</v>
      </c>
      <c r="N3408" s="31" t="s">
        <v>293</v>
      </c>
      <c r="O3408" s="31" t="s">
        <v>293</v>
      </c>
    </row>
    <row r="3409" spans="1:15" x14ac:dyDescent="0.35">
      <c r="A3409" t="s">
        <v>34</v>
      </c>
      <c r="B3409" t="s">
        <v>34</v>
      </c>
      <c r="C3409" t="s">
        <v>24</v>
      </c>
      <c r="D3409" t="s">
        <v>119</v>
      </c>
      <c r="E3409" t="s">
        <v>97</v>
      </c>
      <c r="F3409" t="s">
        <v>292</v>
      </c>
      <c r="G3409">
        <v>2015</v>
      </c>
      <c r="H3409" s="31">
        <v>14553.441000000001</v>
      </c>
      <c r="I3409" s="31" t="s">
        <v>293</v>
      </c>
      <c r="J3409" s="31" t="s">
        <v>293</v>
      </c>
      <c r="K3409" s="31">
        <v>626.28200000000004</v>
      </c>
      <c r="L3409" s="31" t="s">
        <v>293</v>
      </c>
      <c r="M3409" s="31" t="s">
        <v>293</v>
      </c>
      <c r="N3409" s="31" t="s">
        <v>293</v>
      </c>
      <c r="O3409" s="31" t="s">
        <v>293</v>
      </c>
    </row>
    <row r="3410" spans="1:15" x14ac:dyDescent="0.35">
      <c r="A3410" t="s">
        <v>34</v>
      </c>
      <c r="B3410" t="s">
        <v>34</v>
      </c>
      <c r="C3410" t="s">
        <v>24</v>
      </c>
      <c r="D3410" t="s">
        <v>122</v>
      </c>
      <c r="E3410" t="s">
        <v>97</v>
      </c>
      <c r="F3410" t="s">
        <v>292</v>
      </c>
      <c r="G3410">
        <v>2015</v>
      </c>
      <c r="H3410" s="31">
        <v>234.114</v>
      </c>
      <c r="I3410" s="31" t="s">
        <v>293</v>
      </c>
      <c r="J3410" s="31" t="s">
        <v>293</v>
      </c>
      <c r="K3410" s="31">
        <v>-10.853999999999999</v>
      </c>
      <c r="L3410" s="31" t="s">
        <v>293</v>
      </c>
      <c r="M3410" s="31" t="s">
        <v>293</v>
      </c>
      <c r="N3410" s="31" t="s">
        <v>293</v>
      </c>
      <c r="O3410" s="31" t="s">
        <v>293</v>
      </c>
    </row>
    <row r="3411" spans="1:15" x14ac:dyDescent="0.35">
      <c r="A3411" t="s">
        <v>34</v>
      </c>
      <c r="B3411" t="s">
        <v>34</v>
      </c>
      <c r="C3411" t="s">
        <v>24</v>
      </c>
      <c r="D3411" t="s">
        <v>136</v>
      </c>
      <c r="E3411" t="s">
        <v>97</v>
      </c>
      <c r="F3411" t="s">
        <v>292</v>
      </c>
      <c r="G3411">
        <v>2015</v>
      </c>
      <c r="H3411" s="31">
        <v>649.78</v>
      </c>
      <c r="I3411" s="31" t="s">
        <v>293</v>
      </c>
      <c r="J3411" s="31" t="s">
        <v>293</v>
      </c>
      <c r="K3411" s="31">
        <v>58.881</v>
      </c>
      <c r="L3411" s="31" t="s">
        <v>293</v>
      </c>
      <c r="M3411" s="31" t="s">
        <v>293</v>
      </c>
      <c r="N3411" s="31" t="s">
        <v>293</v>
      </c>
      <c r="O3411" s="31" t="s">
        <v>293</v>
      </c>
    </row>
    <row r="3412" spans="1:15" x14ac:dyDescent="0.35">
      <c r="A3412" t="s">
        <v>34</v>
      </c>
      <c r="B3412" t="s">
        <v>34</v>
      </c>
      <c r="C3412" t="s">
        <v>24</v>
      </c>
      <c r="D3412" t="s">
        <v>137</v>
      </c>
      <c r="E3412" t="s">
        <v>97</v>
      </c>
      <c r="F3412" t="s">
        <v>292</v>
      </c>
      <c r="G3412">
        <v>2015</v>
      </c>
      <c r="H3412" s="31">
        <v>951.09799999999996</v>
      </c>
      <c r="I3412" s="31" t="s">
        <v>293</v>
      </c>
      <c r="J3412" s="31" t="s">
        <v>293</v>
      </c>
      <c r="K3412" s="31">
        <v>9.516</v>
      </c>
      <c r="L3412" s="31" t="s">
        <v>293</v>
      </c>
      <c r="M3412" s="31" t="s">
        <v>293</v>
      </c>
      <c r="N3412" s="31" t="s">
        <v>293</v>
      </c>
      <c r="O3412" s="31" t="s">
        <v>293</v>
      </c>
    </row>
    <row r="3413" spans="1:15" x14ac:dyDescent="0.35">
      <c r="A3413" t="s">
        <v>34</v>
      </c>
      <c r="B3413" t="s">
        <v>34</v>
      </c>
      <c r="C3413" t="s">
        <v>24</v>
      </c>
      <c r="D3413" t="s">
        <v>142</v>
      </c>
      <c r="E3413" t="s">
        <v>97</v>
      </c>
      <c r="F3413" t="s">
        <v>292</v>
      </c>
      <c r="G3413">
        <v>2015</v>
      </c>
      <c r="H3413" s="31">
        <v>1221.962</v>
      </c>
      <c r="I3413" s="31" t="s">
        <v>293</v>
      </c>
      <c r="J3413" s="31" t="s">
        <v>293</v>
      </c>
      <c r="K3413" s="31">
        <v>99.176000000000002</v>
      </c>
      <c r="L3413" s="31" t="s">
        <v>293</v>
      </c>
      <c r="M3413" s="31" t="s">
        <v>293</v>
      </c>
      <c r="N3413" s="31" t="s">
        <v>293</v>
      </c>
      <c r="O3413" s="31" t="s">
        <v>293</v>
      </c>
    </row>
    <row r="3414" spans="1:15" x14ac:dyDescent="0.35">
      <c r="A3414" t="s">
        <v>34</v>
      </c>
      <c r="B3414" t="s">
        <v>34</v>
      </c>
      <c r="C3414" t="s">
        <v>28</v>
      </c>
      <c r="D3414" t="s">
        <v>144</v>
      </c>
      <c r="E3414" t="s">
        <v>97</v>
      </c>
      <c r="F3414" t="s">
        <v>292</v>
      </c>
      <c r="G3414">
        <v>2015</v>
      </c>
      <c r="H3414" s="31">
        <v>105.71</v>
      </c>
      <c r="I3414" s="31" t="s">
        <v>293</v>
      </c>
      <c r="J3414" s="31" t="s">
        <v>293</v>
      </c>
      <c r="K3414" s="31" t="s">
        <v>293</v>
      </c>
      <c r="L3414" s="31" t="s">
        <v>293</v>
      </c>
      <c r="M3414" s="31" t="s">
        <v>293</v>
      </c>
      <c r="N3414" s="31" t="s">
        <v>293</v>
      </c>
      <c r="O3414" s="31" t="s">
        <v>293</v>
      </c>
    </row>
    <row r="3415" spans="1:15" x14ac:dyDescent="0.35">
      <c r="A3415" t="s">
        <v>34</v>
      </c>
      <c r="B3415" t="s">
        <v>34</v>
      </c>
      <c r="C3415" t="s">
        <v>24</v>
      </c>
      <c r="D3415" t="s">
        <v>145</v>
      </c>
      <c r="E3415" t="s">
        <v>97</v>
      </c>
      <c r="F3415" t="s">
        <v>292</v>
      </c>
      <c r="G3415">
        <v>2015</v>
      </c>
      <c r="H3415" s="31">
        <v>1091.654</v>
      </c>
      <c r="I3415" s="31" t="s">
        <v>293</v>
      </c>
      <c r="J3415" s="31" t="s">
        <v>293</v>
      </c>
      <c r="K3415" s="31">
        <v>81.332999999999998</v>
      </c>
      <c r="L3415" s="31" t="s">
        <v>293</v>
      </c>
      <c r="M3415" s="31" t="s">
        <v>293</v>
      </c>
      <c r="N3415" s="31" t="s">
        <v>293</v>
      </c>
      <c r="O3415" s="31" t="s">
        <v>293</v>
      </c>
    </row>
    <row r="3416" spans="1:15" x14ac:dyDescent="0.35">
      <c r="A3416" t="s">
        <v>34</v>
      </c>
      <c r="B3416" t="s">
        <v>34</v>
      </c>
      <c r="C3416" t="s">
        <v>32</v>
      </c>
      <c r="D3416" t="s">
        <v>147</v>
      </c>
      <c r="E3416" t="s">
        <v>97</v>
      </c>
      <c r="F3416" t="s">
        <v>292</v>
      </c>
      <c r="G3416">
        <v>2015</v>
      </c>
      <c r="H3416" s="31">
        <v>896.04700000000003</v>
      </c>
      <c r="I3416" s="31" t="s">
        <v>293</v>
      </c>
      <c r="J3416" s="31" t="s">
        <v>293</v>
      </c>
      <c r="K3416" s="31">
        <v>77.914000000000001</v>
      </c>
      <c r="L3416" s="31" t="s">
        <v>293</v>
      </c>
      <c r="M3416" s="31" t="s">
        <v>293</v>
      </c>
      <c r="N3416" s="31" t="s">
        <v>293</v>
      </c>
      <c r="O3416" s="31" t="s">
        <v>293</v>
      </c>
    </row>
    <row r="3417" spans="1:15" x14ac:dyDescent="0.35">
      <c r="A3417" t="s">
        <v>34</v>
      </c>
      <c r="B3417" t="s">
        <v>34</v>
      </c>
      <c r="C3417" t="s">
        <v>32</v>
      </c>
      <c r="D3417" t="s">
        <v>154</v>
      </c>
      <c r="E3417" t="s">
        <v>97</v>
      </c>
      <c r="F3417" t="s">
        <v>292</v>
      </c>
      <c r="G3417">
        <v>2015</v>
      </c>
      <c r="H3417" s="31">
        <v>362.22500000000002</v>
      </c>
      <c r="I3417" s="31" t="s">
        <v>293</v>
      </c>
      <c r="J3417" s="31" t="s">
        <v>293</v>
      </c>
      <c r="K3417" s="31">
        <v>24.088000000000001</v>
      </c>
      <c r="L3417" s="31" t="s">
        <v>293</v>
      </c>
      <c r="M3417" s="31" t="s">
        <v>293</v>
      </c>
      <c r="N3417" s="31" t="s">
        <v>293</v>
      </c>
      <c r="O3417" s="31" t="s">
        <v>293</v>
      </c>
    </row>
    <row r="3418" spans="1:15" x14ac:dyDescent="0.35">
      <c r="A3418" t="s">
        <v>34</v>
      </c>
      <c r="B3418" t="s">
        <v>34</v>
      </c>
      <c r="C3418" t="s">
        <v>24</v>
      </c>
      <c r="D3418" t="s">
        <v>159</v>
      </c>
      <c r="E3418" t="s">
        <v>97</v>
      </c>
      <c r="F3418" t="s">
        <v>292</v>
      </c>
      <c r="G3418">
        <v>2015</v>
      </c>
      <c r="H3418" s="31">
        <v>354.31900000000002</v>
      </c>
      <c r="I3418" s="31" t="s">
        <v>293</v>
      </c>
      <c r="J3418" s="31" t="s">
        <v>293</v>
      </c>
      <c r="K3418" s="31">
        <v>17.396999999999998</v>
      </c>
      <c r="L3418" s="31" t="s">
        <v>293</v>
      </c>
      <c r="M3418" s="31" t="s">
        <v>293</v>
      </c>
      <c r="N3418" s="31" t="s">
        <v>293</v>
      </c>
      <c r="O3418" s="31" t="s">
        <v>293</v>
      </c>
    </row>
    <row r="3419" spans="1:15" x14ac:dyDescent="0.35">
      <c r="A3419" t="s">
        <v>34</v>
      </c>
      <c r="B3419" t="s">
        <v>34</v>
      </c>
      <c r="C3419" t="s">
        <v>24</v>
      </c>
      <c r="D3419" t="s">
        <v>166</v>
      </c>
      <c r="E3419" t="s">
        <v>97</v>
      </c>
      <c r="F3419" t="s">
        <v>292</v>
      </c>
      <c r="G3419">
        <v>2015</v>
      </c>
      <c r="H3419" s="31">
        <v>881.40599999999995</v>
      </c>
      <c r="I3419" s="31" t="s">
        <v>293</v>
      </c>
      <c r="J3419" s="31" t="s">
        <v>293</v>
      </c>
      <c r="K3419" s="31">
        <v>48.176000000000002</v>
      </c>
      <c r="L3419" s="31" t="s">
        <v>293</v>
      </c>
      <c r="M3419" s="31" t="s">
        <v>293</v>
      </c>
      <c r="N3419" s="31" t="s">
        <v>293</v>
      </c>
      <c r="O3419" s="31" t="s">
        <v>293</v>
      </c>
    </row>
    <row r="3420" spans="1:15" x14ac:dyDescent="0.35">
      <c r="A3420" t="s">
        <v>23</v>
      </c>
      <c r="B3420" t="s">
        <v>23</v>
      </c>
      <c r="C3420" t="s">
        <v>41</v>
      </c>
      <c r="D3420" t="s">
        <v>178</v>
      </c>
      <c r="E3420" t="s">
        <v>97</v>
      </c>
      <c r="F3420" t="s">
        <v>292</v>
      </c>
      <c r="G3420">
        <v>2015</v>
      </c>
      <c r="H3420" s="31">
        <v>656.66200000000003</v>
      </c>
      <c r="I3420" s="31" t="s">
        <v>293</v>
      </c>
      <c r="J3420" s="31" t="s">
        <v>293</v>
      </c>
      <c r="K3420" s="31">
        <v>65.275000000000006</v>
      </c>
      <c r="L3420" s="31" t="s">
        <v>293</v>
      </c>
      <c r="M3420" s="31" t="s">
        <v>293</v>
      </c>
      <c r="N3420" s="31" t="s">
        <v>293</v>
      </c>
      <c r="O3420" s="31" t="s">
        <v>293</v>
      </c>
    </row>
    <row r="3421" spans="1:15" x14ac:dyDescent="0.35">
      <c r="A3421" t="s">
        <v>34</v>
      </c>
      <c r="B3421" t="s">
        <v>34</v>
      </c>
      <c r="C3421" t="s">
        <v>24</v>
      </c>
      <c r="D3421" t="s">
        <v>191</v>
      </c>
      <c r="E3421" t="s">
        <v>97</v>
      </c>
      <c r="F3421" t="s">
        <v>292</v>
      </c>
      <c r="G3421">
        <v>2015</v>
      </c>
      <c r="H3421" s="31">
        <v>10044.949000000001</v>
      </c>
      <c r="I3421" s="31" t="s">
        <v>293</v>
      </c>
      <c r="J3421" s="31" t="s">
        <v>293</v>
      </c>
      <c r="K3421" s="31">
        <v>104.232</v>
      </c>
      <c r="L3421" s="31" t="s">
        <v>293</v>
      </c>
      <c r="M3421" s="31" t="s">
        <v>293</v>
      </c>
      <c r="N3421" s="31" t="s">
        <v>293</v>
      </c>
      <c r="O3421" s="31" t="s">
        <v>293</v>
      </c>
    </row>
    <row r="3422" spans="1:15" x14ac:dyDescent="0.35">
      <c r="A3422" t="s">
        <v>34</v>
      </c>
      <c r="B3422" t="s">
        <v>34</v>
      </c>
      <c r="C3422" t="s">
        <v>32</v>
      </c>
      <c r="D3422" t="s">
        <v>193</v>
      </c>
      <c r="E3422" t="s">
        <v>97</v>
      </c>
      <c r="F3422" t="s">
        <v>292</v>
      </c>
      <c r="G3422">
        <v>2015</v>
      </c>
      <c r="H3422" s="31">
        <v>112.152</v>
      </c>
      <c r="I3422" s="31" t="s">
        <v>293</v>
      </c>
      <c r="J3422" s="31" t="s">
        <v>293</v>
      </c>
      <c r="K3422" s="31">
        <v>14.273999999999999</v>
      </c>
      <c r="L3422" s="31" t="s">
        <v>293</v>
      </c>
      <c r="M3422" s="31" t="s">
        <v>293</v>
      </c>
      <c r="N3422" s="31" t="s">
        <v>293</v>
      </c>
      <c r="O3422" s="31" t="s">
        <v>293</v>
      </c>
    </row>
    <row r="3423" spans="1:15" x14ac:dyDescent="0.35">
      <c r="A3423" t="s">
        <v>34</v>
      </c>
      <c r="B3423" t="s">
        <v>34</v>
      </c>
      <c r="C3423" t="s">
        <v>24</v>
      </c>
      <c r="D3423" t="s">
        <v>291</v>
      </c>
      <c r="E3423" t="s">
        <v>97</v>
      </c>
      <c r="F3423" t="s">
        <v>292</v>
      </c>
      <c r="G3423">
        <v>2015</v>
      </c>
      <c r="H3423" s="31">
        <v>6304.6850000000004</v>
      </c>
      <c r="I3423" s="31" t="s">
        <v>293</v>
      </c>
      <c r="J3423" s="31" t="s">
        <v>293</v>
      </c>
      <c r="K3423" s="31">
        <v>646.20699999999999</v>
      </c>
      <c r="L3423" s="31" t="s">
        <v>293</v>
      </c>
      <c r="M3423" s="31" t="s">
        <v>293</v>
      </c>
      <c r="N3423" s="31" t="s">
        <v>293</v>
      </c>
      <c r="O3423" s="31" t="s">
        <v>293</v>
      </c>
    </row>
    <row r="3424" spans="1:15" x14ac:dyDescent="0.35">
      <c r="A3424" t="s">
        <v>34</v>
      </c>
      <c r="B3424" t="s">
        <v>34</v>
      </c>
      <c r="C3424" t="s">
        <v>24</v>
      </c>
      <c r="D3424" t="s">
        <v>212</v>
      </c>
      <c r="E3424" t="s">
        <v>97</v>
      </c>
      <c r="F3424" t="s">
        <v>292</v>
      </c>
      <c r="G3424">
        <v>2015</v>
      </c>
      <c r="H3424" s="31">
        <v>3115.373</v>
      </c>
      <c r="I3424" s="31" t="s">
        <v>293</v>
      </c>
      <c r="J3424" s="31" t="s">
        <v>293</v>
      </c>
      <c r="K3424" s="31">
        <v>251.435</v>
      </c>
      <c r="L3424" s="31" t="s">
        <v>293</v>
      </c>
      <c r="M3424" s="31" t="s">
        <v>293</v>
      </c>
      <c r="N3424" s="31" t="s">
        <v>293</v>
      </c>
      <c r="O3424" s="31" t="s">
        <v>293</v>
      </c>
    </row>
    <row r="3425" spans="1:15" x14ac:dyDescent="0.35">
      <c r="A3425" t="s">
        <v>34</v>
      </c>
      <c r="B3425" t="s">
        <v>34</v>
      </c>
      <c r="C3425" t="s">
        <v>24</v>
      </c>
      <c r="D3425" t="s">
        <v>213</v>
      </c>
      <c r="E3425" t="s">
        <v>97</v>
      </c>
      <c r="F3425" t="s">
        <v>292</v>
      </c>
      <c r="G3425">
        <v>2015</v>
      </c>
      <c r="H3425" s="31">
        <v>238.79900000000001</v>
      </c>
      <c r="I3425" s="31" t="s">
        <v>293</v>
      </c>
      <c r="J3425" s="31" t="s">
        <v>293</v>
      </c>
      <c r="K3425" s="31">
        <v>30.928000000000001</v>
      </c>
      <c r="L3425" s="31" t="s">
        <v>293</v>
      </c>
      <c r="M3425" s="31" t="s">
        <v>293</v>
      </c>
      <c r="N3425" s="31" t="s">
        <v>293</v>
      </c>
      <c r="O3425" s="31" t="s">
        <v>293</v>
      </c>
    </row>
    <row r="3426" spans="1:15" x14ac:dyDescent="0.35">
      <c r="A3426" t="s">
        <v>34</v>
      </c>
      <c r="B3426" t="s">
        <v>34</v>
      </c>
      <c r="C3426" t="s">
        <v>24</v>
      </c>
      <c r="D3426" t="s">
        <v>232</v>
      </c>
      <c r="E3426" t="s">
        <v>97</v>
      </c>
      <c r="F3426" t="s">
        <v>292</v>
      </c>
      <c r="G3426">
        <v>2015</v>
      </c>
      <c r="H3426" s="31">
        <v>538.65300000000002</v>
      </c>
      <c r="I3426" s="31" t="s">
        <v>293</v>
      </c>
      <c r="J3426" s="31" t="s">
        <v>293</v>
      </c>
      <c r="K3426" s="31">
        <v>46.094000000000001</v>
      </c>
      <c r="L3426" s="31" t="s">
        <v>293</v>
      </c>
      <c r="M3426" s="31" t="s">
        <v>293</v>
      </c>
      <c r="N3426" s="31" t="s">
        <v>293</v>
      </c>
      <c r="O3426" s="31" t="s">
        <v>293</v>
      </c>
    </row>
    <row r="3427" spans="1:15" x14ac:dyDescent="0.35">
      <c r="A3427" t="s">
        <v>34</v>
      </c>
      <c r="B3427" t="s">
        <v>34</v>
      </c>
      <c r="C3427" t="s">
        <v>24</v>
      </c>
      <c r="D3427" t="s">
        <v>233</v>
      </c>
      <c r="E3427" t="s">
        <v>97</v>
      </c>
      <c r="F3427" t="s">
        <v>292</v>
      </c>
      <c r="G3427">
        <v>2015</v>
      </c>
      <c r="H3427" s="31">
        <v>39.384999999999998</v>
      </c>
      <c r="I3427" s="31" t="s">
        <v>293</v>
      </c>
      <c r="J3427" s="31" t="s">
        <v>293</v>
      </c>
      <c r="K3427" s="31">
        <v>19.329999999999998</v>
      </c>
      <c r="L3427" s="31" t="s">
        <v>293</v>
      </c>
      <c r="M3427" s="31" t="s">
        <v>293</v>
      </c>
      <c r="N3427" s="31" t="s">
        <v>293</v>
      </c>
      <c r="O3427" s="31" t="s">
        <v>293</v>
      </c>
    </row>
    <row r="3428" spans="1:15" x14ac:dyDescent="0.35">
      <c r="A3428" t="s">
        <v>34</v>
      </c>
      <c r="B3428" t="s">
        <v>34</v>
      </c>
      <c r="C3428" t="s">
        <v>24</v>
      </c>
      <c r="D3428" t="s">
        <v>239</v>
      </c>
      <c r="E3428" t="s">
        <v>97</v>
      </c>
      <c r="F3428" t="s">
        <v>292</v>
      </c>
      <c r="G3428">
        <v>2015</v>
      </c>
      <c r="H3428" s="31">
        <v>3043.4850000000001</v>
      </c>
      <c r="I3428" s="31" t="s">
        <v>293</v>
      </c>
      <c r="J3428" s="31" t="s">
        <v>293</v>
      </c>
      <c r="K3428" s="31">
        <v>217.38499999999999</v>
      </c>
      <c r="L3428" s="31" t="s">
        <v>293</v>
      </c>
      <c r="M3428" s="31" t="s">
        <v>293</v>
      </c>
      <c r="N3428" s="31" t="s">
        <v>293</v>
      </c>
      <c r="O3428" s="31" t="s">
        <v>293</v>
      </c>
    </row>
    <row r="3429" spans="1:15" x14ac:dyDescent="0.35">
      <c r="A3429" t="s">
        <v>34</v>
      </c>
      <c r="B3429" t="s">
        <v>34</v>
      </c>
      <c r="C3429" t="s">
        <v>24</v>
      </c>
      <c r="D3429" t="s">
        <v>246</v>
      </c>
      <c r="E3429" t="s">
        <v>97</v>
      </c>
      <c r="F3429" t="s">
        <v>292</v>
      </c>
      <c r="G3429">
        <v>2015</v>
      </c>
      <c r="H3429" s="31">
        <v>27177.306</v>
      </c>
      <c r="I3429" s="31" t="s">
        <v>293</v>
      </c>
      <c r="J3429" s="31" t="s">
        <v>293</v>
      </c>
      <c r="K3429" s="31">
        <v>978.23199999999997</v>
      </c>
      <c r="L3429" s="31" t="s">
        <v>293</v>
      </c>
      <c r="M3429" s="31" t="s">
        <v>293</v>
      </c>
      <c r="N3429" s="31" t="s">
        <v>293</v>
      </c>
      <c r="O3429" s="31" t="s">
        <v>293</v>
      </c>
    </row>
    <row r="3430" spans="1:15" x14ac:dyDescent="0.35">
      <c r="A3430" t="s">
        <v>34</v>
      </c>
      <c r="B3430" t="s">
        <v>34</v>
      </c>
      <c r="C3430" t="s">
        <v>24</v>
      </c>
      <c r="D3430" t="s">
        <v>247</v>
      </c>
      <c r="E3430" t="s">
        <v>97</v>
      </c>
      <c r="F3430" t="s">
        <v>292</v>
      </c>
      <c r="G3430">
        <v>2015</v>
      </c>
      <c r="H3430" s="31">
        <v>5062.0789999999997</v>
      </c>
      <c r="I3430" s="31" t="s">
        <v>293</v>
      </c>
      <c r="J3430" s="31" t="s">
        <v>293</v>
      </c>
      <c r="K3430" s="31">
        <v>2776.6379999999999</v>
      </c>
      <c r="L3430" s="31" t="s">
        <v>293</v>
      </c>
      <c r="M3430" s="31" t="s">
        <v>293</v>
      </c>
      <c r="N3430" s="31" t="s">
        <v>293</v>
      </c>
      <c r="O3430" s="31" t="s">
        <v>293</v>
      </c>
    </row>
    <row r="3431" spans="1:15" x14ac:dyDescent="0.35">
      <c r="A3431" t="s">
        <v>23</v>
      </c>
      <c r="B3431" t="s">
        <v>23</v>
      </c>
      <c r="C3431" t="s">
        <v>24</v>
      </c>
      <c r="D3431" t="s">
        <v>258</v>
      </c>
      <c r="E3431" t="s">
        <v>97</v>
      </c>
      <c r="F3431" t="s">
        <v>292</v>
      </c>
      <c r="G3431">
        <v>2015</v>
      </c>
      <c r="H3431" s="31">
        <v>546.26599999999996</v>
      </c>
      <c r="I3431" s="31" t="s">
        <v>293</v>
      </c>
      <c r="J3431" s="31" t="s">
        <v>293</v>
      </c>
      <c r="K3431" s="31">
        <v>88.322000000000003</v>
      </c>
      <c r="L3431" s="31" t="s">
        <v>293</v>
      </c>
      <c r="M3431" s="31" t="s">
        <v>293</v>
      </c>
      <c r="N3431" s="31" t="s">
        <v>293</v>
      </c>
      <c r="O3431" s="31" t="s">
        <v>293</v>
      </c>
    </row>
    <row r="3432" spans="1:15" x14ac:dyDescent="0.35">
      <c r="A3432" t="s">
        <v>34</v>
      </c>
      <c r="B3432" t="s">
        <v>34</v>
      </c>
      <c r="C3432" t="s">
        <v>24</v>
      </c>
      <c r="D3432" t="s">
        <v>265</v>
      </c>
      <c r="E3432" t="s">
        <v>97</v>
      </c>
      <c r="F3432" t="s">
        <v>292</v>
      </c>
      <c r="G3432">
        <v>2015</v>
      </c>
      <c r="H3432" s="31">
        <v>20838.798999999999</v>
      </c>
      <c r="I3432" s="31" t="s">
        <v>293</v>
      </c>
      <c r="J3432" s="31" t="s">
        <v>293</v>
      </c>
      <c r="K3432" s="31">
        <v>1326.6130000000001</v>
      </c>
      <c r="L3432" s="31" t="s">
        <v>293</v>
      </c>
      <c r="M3432" s="31" t="s">
        <v>293</v>
      </c>
      <c r="N3432" s="31" t="s">
        <v>293</v>
      </c>
      <c r="O3432" s="31" t="s">
        <v>293</v>
      </c>
    </row>
    <row r="3433" spans="1:15" x14ac:dyDescent="0.35">
      <c r="A3433" t="s">
        <v>34</v>
      </c>
      <c r="B3433" t="s">
        <v>34</v>
      </c>
      <c r="C3433" t="s">
        <v>57</v>
      </c>
      <c r="D3433" t="s">
        <v>266</v>
      </c>
      <c r="E3433" t="s">
        <v>97</v>
      </c>
      <c r="F3433" t="s">
        <v>292</v>
      </c>
      <c r="G3433">
        <v>2015</v>
      </c>
      <c r="H3433" s="31">
        <v>14322.986999999999</v>
      </c>
      <c r="I3433" s="31" t="s">
        <v>293</v>
      </c>
      <c r="J3433" s="31" t="s">
        <v>293</v>
      </c>
      <c r="K3433" s="31">
        <v>1172.421</v>
      </c>
      <c r="L3433" s="31" t="s">
        <v>293</v>
      </c>
      <c r="M3433" s="31" t="s">
        <v>293</v>
      </c>
      <c r="N3433" s="31" t="s">
        <v>293</v>
      </c>
      <c r="O3433" s="31" t="s">
        <v>293</v>
      </c>
    </row>
    <row r="3434" spans="1:15" x14ac:dyDescent="0.35">
      <c r="A3434" t="s">
        <v>38</v>
      </c>
      <c r="B3434" t="s">
        <v>38</v>
      </c>
      <c r="C3434" t="s">
        <v>39</v>
      </c>
      <c r="D3434" t="s">
        <v>39</v>
      </c>
      <c r="E3434" t="s">
        <v>97</v>
      </c>
      <c r="F3434" t="s">
        <v>292</v>
      </c>
      <c r="G3434">
        <v>2015</v>
      </c>
      <c r="H3434" s="31" t="s">
        <v>293</v>
      </c>
      <c r="I3434" s="31" t="s">
        <v>293</v>
      </c>
      <c r="J3434" s="31" t="s">
        <v>293</v>
      </c>
      <c r="K3434" s="31" t="s">
        <v>293</v>
      </c>
      <c r="L3434" s="31" t="s">
        <v>293</v>
      </c>
      <c r="M3434" s="31" t="s">
        <v>293</v>
      </c>
      <c r="N3434" s="31" t="s">
        <v>293</v>
      </c>
      <c r="O3434" s="31" t="s">
        <v>293</v>
      </c>
    </row>
    <row r="3435" spans="1:15" x14ac:dyDescent="0.35">
      <c r="A3435" t="s">
        <v>34</v>
      </c>
      <c r="B3435" t="s">
        <v>34</v>
      </c>
      <c r="C3435" t="s">
        <v>24</v>
      </c>
      <c r="D3435" t="s">
        <v>165</v>
      </c>
      <c r="E3435" t="s">
        <v>97</v>
      </c>
      <c r="F3435" t="s">
        <v>292</v>
      </c>
      <c r="G3435">
        <v>2015</v>
      </c>
      <c r="H3435" s="31">
        <v>545.53399999999999</v>
      </c>
      <c r="I3435" s="31" t="s">
        <v>293</v>
      </c>
      <c r="J3435" s="31" t="s">
        <v>293</v>
      </c>
      <c r="K3435" s="31">
        <v>17.693999999999999</v>
      </c>
      <c r="L3435" s="31" t="s">
        <v>293</v>
      </c>
      <c r="M3435" s="31" t="s">
        <v>293</v>
      </c>
      <c r="N3435" s="31" t="s">
        <v>293</v>
      </c>
      <c r="O3435" s="31" t="s">
        <v>293</v>
      </c>
    </row>
    <row r="3436" spans="1:15" x14ac:dyDescent="0.35">
      <c r="A3436" t="s">
        <v>23</v>
      </c>
      <c r="B3436" t="s">
        <v>23</v>
      </c>
      <c r="C3436" t="s">
        <v>24</v>
      </c>
      <c r="D3436" t="s">
        <v>25</v>
      </c>
      <c r="E3436" t="s">
        <v>97</v>
      </c>
      <c r="F3436" t="s">
        <v>292</v>
      </c>
      <c r="G3436">
        <v>2015</v>
      </c>
      <c r="H3436" s="31">
        <v>3.9529999999999998</v>
      </c>
      <c r="I3436" s="31" t="s">
        <v>293</v>
      </c>
      <c r="J3436" s="31" t="s">
        <v>293</v>
      </c>
      <c r="K3436" s="31" t="s">
        <v>293</v>
      </c>
      <c r="L3436" s="31" t="s">
        <v>293</v>
      </c>
      <c r="M3436" s="31" t="s">
        <v>293</v>
      </c>
      <c r="N3436" s="31" t="s">
        <v>293</v>
      </c>
      <c r="O3436" s="31" t="s">
        <v>293</v>
      </c>
    </row>
    <row r="3437" spans="1:15" x14ac:dyDescent="0.35">
      <c r="A3437" t="s">
        <v>34</v>
      </c>
      <c r="B3437" t="s">
        <v>34</v>
      </c>
      <c r="C3437" t="s">
        <v>24</v>
      </c>
      <c r="D3437" t="s">
        <v>35</v>
      </c>
      <c r="E3437" t="s">
        <v>97</v>
      </c>
      <c r="F3437" t="s">
        <v>292</v>
      </c>
      <c r="G3437">
        <v>2015</v>
      </c>
      <c r="H3437" s="31">
        <v>3.367</v>
      </c>
      <c r="I3437" s="31" t="s">
        <v>293</v>
      </c>
      <c r="J3437" s="31" t="s">
        <v>293</v>
      </c>
      <c r="K3437" s="31" t="s">
        <v>293</v>
      </c>
      <c r="L3437" s="31" t="s">
        <v>293</v>
      </c>
      <c r="M3437" s="31" t="s">
        <v>293</v>
      </c>
      <c r="N3437" s="31" t="s">
        <v>293</v>
      </c>
      <c r="O3437" s="31" t="s">
        <v>293</v>
      </c>
    </row>
    <row r="3438" spans="1:15" x14ac:dyDescent="0.35">
      <c r="A3438" t="s">
        <v>23</v>
      </c>
      <c r="B3438" t="s">
        <v>23</v>
      </c>
      <c r="C3438" t="s">
        <v>24</v>
      </c>
      <c r="D3438" t="s">
        <v>53</v>
      </c>
      <c r="E3438" t="s">
        <v>97</v>
      </c>
      <c r="F3438" t="s">
        <v>292</v>
      </c>
      <c r="G3438">
        <v>2015</v>
      </c>
      <c r="H3438" s="31" t="s">
        <v>293</v>
      </c>
      <c r="I3438" s="31" t="s">
        <v>293</v>
      </c>
      <c r="J3438" s="31" t="s">
        <v>293</v>
      </c>
      <c r="K3438" s="31" t="s">
        <v>293</v>
      </c>
      <c r="L3438" s="31" t="s">
        <v>293</v>
      </c>
      <c r="M3438" s="31" t="s">
        <v>293</v>
      </c>
      <c r="N3438" s="31" t="s">
        <v>293</v>
      </c>
      <c r="O3438" s="31" t="s">
        <v>293</v>
      </c>
    </row>
    <row r="3439" spans="1:15" x14ac:dyDescent="0.35">
      <c r="A3439" t="s">
        <v>23</v>
      </c>
      <c r="B3439" t="s">
        <v>23</v>
      </c>
      <c r="C3439" t="s">
        <v>24</v>
      </c>
      <c r="D3439" t="s">
        <v>62</v>
      </c>
      <c r="E3439" t="s">
        <v>97</v>
      </c>
      <c r="F3439" t="s">
        <v>292</v>
      </c>
      <c r="G3439">
        <v>2015</v>
      </c>
      <c r="H3439" s="31">
        <v>1.7569999999999999</v>
      </c>
      <c r="I3439" s="31" t="s">
        <v>293</v>
      </c>
      <c r="J3439" s="31" t="s">
        <v>293</v>
      </c>
      <c r="K3439" s="31" t="s">
        <v>293</v>
      </c>
      <c r="L3439" s="31" t="s">
        <v>293</v>
      </c>
      <c r="M3439" s="31" t="s">
        <v>293</v>
      </c>
      <c r="N3439" s="31" t="s">
        <v>293</v>
      </c>
      <c r="O3439" s="31" t="s">
        <v>293</v>
      </c>
    </row>
    <row r="3440" spans="1:15" x14ac:dyDescent="0.35">
      <c r="A3440" t="s">
        <v>23</v>
      </c>
      <c r="B3440" t="s">
        <v>23</v>
      </c>
      <c r="C3440" t="s">
        <v>24</v>
      </c>
      <c r="D3440" t="s">
        <v>68</v>
      </c>
      <c r="E3440" t="s">
        <v>97</v>
      </c>
      <c r="F3440" t="s">
        <v>292</v>
      </c>
      <c r="G3440">
        <v>2015</v>
      </c>
      <c r="H3440" s="31">
        <v>96.924999999999997</v>
      </c>
      <c r="I3440" s="31" t="s">
        <v>293</v>
      </c>
      <c r="J3440" s="31" t="s">
        <v>293</v>
      </c>
      <c r="K3440" s="31">
        <v>5.7990000000000004</v>
      </c>
      <c r="L3440" s="31" t="s">
        <v>293</v>
      </c>
      <c r="M3440" s="31" t="s">
        <v>293</v>
      </c>
      <c r="N3440" s="31" t="s">
        <v>293</v>
      </c>
      <c r="O3440" s="31" t="s">
        <v>293</v>
      </c>
    </row>
    <row r="3441" spans="1:15" x14ac:dyDescent="0.35">
      <c r="A3441" t="s">
        <v>34</v>
      </c>
      <c r="B3441" t="s">
        <v>34</v>
      </c>
      <c r="C3441" t="s">
        <v>24</v>
      </c>
      <c r="D3441" t="s">
        <v>92</v>
      </c>
      <c r="E3441" t="s">
        <v>97</v>
      </c>
      <c r="F3441" t="s">
        <v>292</v>
      </c>
      <c r="G3441">
        <v>2015</v>
      </c>
      <c r="H3441" s="31">
        <v>147.87700000000001</v>
      </c>
      <c r="I3441" s="31" t="s">
        <v>293</v>
      </c>
      <c r="J3441" s="31" t="s">
        <v>293</v>
      </c>
      <c r="K3441" s="31">
        <v>21.56</v>
      </c>
      <c r="L3441" s="31" t="s">
        <v>293</v>
      </c>
      <c r="M3441" s="31" t="s">
        <v>293</v>
      </c>
      <c r="N3441" s="31" t="s">
        <v>293</v>
      </c>
      <c r="O3441" s="31" t="s">
        <v>293</v>
      </c>
    </row>
    <row r="3442" spans="1:15" x14ac:dyDescent="0.35">
      <c r="A3442" t="s">
        <v>34</v>
      </c>
      <c r="B3442" t="s">
        <v>34</v>
      </c>
      <c r="C3442" t="s">
        <v>24</v>
      </c>
      <c r="D3442" t="s">
        <v>95</v>
      </c>
      <c r="E3442" t="s">
        <v>97</v>
      </c>
      <c r="F3442" t="s">
        <v>292</v>
      </c>
      <c r="G3442">
        <v>2015</v>
      </c>
      <c r="H3442" s="31">
        <v>131.77199999999999</v>
      </c>
      <c r="I3442" s="31" t="s">
        <v>293</v>
      </c>
      <c r="J3442" s="31" t="s">
        <v>293</v>
      </c>
      <c r="K3442" s="31">
        <v>29.292000000000002</v>
      </c>
      <c r="L3442" s="31" t="s">
        <v>293</v>
      </c>
      <c r="M3442" s="31" t="s">
        <v>293</v>
      </c>
      <c r="N3442" s="31" t="s">
        <v>293</v>
      </c>
      <c r="O3442" s="31" t="s">
        <v>293</v>
      </c>
    </row>
    <row r="3443" spans="1:15" x14ac:dyDescent="0.35">
      <c r="A3443" t="s">
        <v>34</v>
      </c>
      <c r="B3443" t="s">
        <v>34</v>
      </c>
      <c r="C3443" t="s">
        <v>24</v>
      </c>
      <c r="D3443" t="s">
        <v>110</v>
      </c>
      <c r="E3443" t="s">
        <v>97</v>
      </c>
      <c r="F3443" t="s">
        <v>292</v>
      </c>
      <c r="G3443">
        <v>2015</v>
      </c>
      <c r="H3443" s="31">
        <v>82.87</v>
      </c>
      <c r="I3443" s="31" t="s">
        <v>293</v>
      </c>
      <c r="J3443" s="31" t="s">
        <v>293</v>
      </c>
      <c r="K3443" s="31" t="s">
        <v>293</v>
      </c>
      <c r="L3443" s="31" t="s">
        <v>293</v>
      </c>
      <c r="M3443" s="31" t="s">
        <v>293</v>
      </c>
      <c r="N3443" s="31" t="s">
        <v>293</v>
      </c>
      <c r="O3443" s="31" t="s">
        <v>293</v>
      </c>
    </row>
    <row r="3444" spans="1:15" x14ac:dyDescent="0.35">
      <c r="A3444" t="s">
        <v>34</v>
      </c>
      <c r="B3444" t="s">
        <v>34</v>
      </c>
      <c r="C3444" t="s">
        <v>24</v>
      </c>
      <c r="D3444" t="s">
        <v>121</v>
      </c>
      <c r="E3444" t="s">
        <v>97</v>
      </c>
      <c r="F3444" t="s">
        <v>292</v>
      </c>
      <c r="G3444">
        <v>2015</v>
      </c>
      <c r="H3444" s="31" t="s">
        <v>293</v>
      </c>
      <c r="I3444" s="31" t="s">
        <v>293</v>
      </c>
      <c r="J3444" s="31" t="s">
        <v>293</v>
      </c>
      <c r="K3444" s="31" t="s">
        <v>293</v>
      </c>
      <c r="L3444" s="31" t="s">
        <v>293</v>
      </c>
      <c r="M3444" s="31" t="s">
        <v>293</v>
      </c>
      <c r="N3444" s="31" t="s">
        <v>293</v>
      </c>
      <c r="O3444" s="31" t="s">
        <v>293</v>
      </c>
    </row>
    <row r="3445" spans="1:15" x14ac:dyDescent="0.35">
      <c r="A3445" t="s">
        <v>38</v>
      </c>
      <c r="B3445" t="s">
        <v>38</v>
      </c>
      <c r="C3445" t="s">
        <v>39</v>
      </c>
      <c r="D3445" t="s">
        <v>129</v>
      </c>
      <c r="E3445" t="s">
        <v>97</v>
      </c>
      <c r="F3445" t="s">
        <v>292</v>
      </c>
      <c r="G3445">
        <v>2015</v>
      </c>
      <c r="H3445" s="31">
        <v>30.454000000000001</v>
      </c>
      <c r="I3445" s="31" t="s">
        <v>293</v>
      </c>
      <c r="J3445" s="31" t="s">
        <v>293</v>
      </c>
      <c r="K3445" s="31" t="s">
        <v>293</v>
      </c>
      <c r="L3445" s="31" t="s">
        <v>293</v>
      </c>
      <c r="M3445" s="31" t="s">
        <v>293</v>
      </c>
      <c r="N3445" s="31" t="s">
        <v>293</v>
      </c>
      <c r="O3445" s="31" t="s">
        <v>293</v>
      </c>
    </row>
    <row r="3446" spans="1:15" x14ac:dyDescent="0.35">
      <c r="A3446" t="s">
        <v>38</v>
      </c>
      <c r="B3446" t="s">
        <v>38</v>
      </c>
      <c r="C3446" t="s">
        <v>39</v>
      </c>
      <c r="D3446" t="s">
        <v>39</v>
      </c>
      <c r="E3446" t="s">
        <v>97</v>
      </c>
      <c r="F3446" t="s">
        <v>292</v>
      </c>
      <c r="G3446">
        <v>2015</v>
      </c>
      <c r="H3446" s="31">
        <v>0</v>
      </c>
      <c r="I3446" s="31" t="s">
        <v>293</v>
      </c>
      <c r="J3446" s="31" t="s">
        <v>293</v>
      </c>
      <c r="K3446" s="31" t="s">
        <v>293</v>
      </c>
      <c r="L3446" s="31" t="s">
        <v>293</v>
      </c>
      <c r="M3446" s="31" t="s">
        <v>293</v>
      </c>
      <c r="N3446" s="31" t="s">
        <v>293</v>
      </c>
      <c r="O3446" s="31" t="s">
        <v>293</v>
      </c>
    </row>
    <row r="3447" spans="1:15" x14ac:dyDescent="0.35">
      <c r="A3447" t="s">
        <v>34</v>
      </c>
      <c r="B3447" t="s">
        <v>34</v>
      </c>
      <c r="C3447" t="s">
        <v>24</v>
      </c>
      <c r="D3447" t="s">
        <v>143</v>
      </c>
      <c r="E3447" t="s">
        <v>97</v>
      </c>
      <c r="F3447" t="s">
        <v>292</v>
      </c>
      <c r="G3447">
        <v>2015</v>
      </c>
      <c r="H3447" s="31">
        <v>0</v>
      </c>
      <c r="I3447" s="31" t="s">
        <v>293</v>
      </c>
      <c r="J3447" s="31" t="s">
        <v>293</v>
      </c>
      <c r="K3447" s="31" t="s">
        <v>293</v>
      </c>
      <c r="L3447" s="31" t="s">
        <v>293</v>
      </c>
      <c r="M3447" s="31" t="s">
        <v>293</v>
      </c>
      <c r="N3447" s="31" t="s">
        <v>293</v>
      </c>
      <c r="O3447" s="31" t="s">
        <v>293</v>
      </c>
    </row>
    <row r="3448" spans="1:15" x14ac:dyDescent="0.35">
      <c r="A3448" t="s">
        <v>38</v>
      </c>
      <c r="B3448" t="s">
        <v>38</v>
      </c>
      <c r="C3448" t="s">
        <v>39</v>
      </c>
      <c r="D3448" t="s">
        <v>148</v>
      </c>
      <c r="E3448" t="s">
        <v>97</v>
      </c>
      <c r="F3448" t="s">
        <v>292</v>
      </c>
      <c r="G3448">
        <v>2015</v>
      </c>
      <c r="H3448" s="31">
        <v>-3.0750000000000002</v>
      </c>
      <c r="I3448" s="31" t="s">
        <v>293</v>
      </c>
      <c r="J3448" s="31" t="s">
        <v>293</v>
      </c>
      <c r="K3448" s="31" t="s">
        <v>293</v>
      </c>
      <c r="L3448" s="31" t="s">
        <v>293</v>
      </c>
      <c r="M3448" s="31" t="s">
        <v>293</v>
      </c>
      <c r="N3448" s="31" t="s">
        <v>293</v>
      </c>
      <c r="O3448" s="31" t="s">
        <v>293</v>
      </c>
    </row>
    <row r="3449" spans="1:15" x14ac:dyDescent="0.35">
      <c r="A3449" t="s">
        <v>23</v>
      </c>
      <c r="B3449" t="s">
        <v>23</v>
      </c>
      <c r="C3449" t="s">
        <v>24</v>
      </c>
      <c r="D3449" t="s">
        <v>155</v>
      </c>
      <c r="E3449" t="s">
        <v>97</v>
      </c>
      <c r="F3449" t="s">
        <v>292</v>
      </c>
      <c r="G3449">
        <v>2015</v>
      </c>
      <c r="H3449" s="31">
        <v>0</v>
      </c>
      <c r="I3449" s="31" t="s">
        <v>293</v>
      </c>
      <c r="J3449" s="31" t="s">
        <v>293</v>
      </c>
      <c r="K3449" s="31">
        <v>0</v>
      </c>
      <c r="L3449" s="31" t="s">
        <v>293</v>
      </c>
      <c r="M3449" s="31" t="s">
        <v>293</v>
      </c>
      <c r="N3449" s="31" t="s">
        <v>293</v>
      </c>
      <c r="O3449" s="31" t="s">
        <v>293</v>
      </c>
    </row>
    <row r="3450" spans="1:15" x14ac:dyDescent="0.35">
      <c r="A3450" t="s">
        <v>34</v>
      </c>
      <c r="B3450" t="s">
        <v>34</v>
      </c>
      <c r="C3450" t="s">
        <v>24</v>
      </c>
      <c r="D3450" t="s">
        <v>164</v>
      </c>
      <c r="E3450" t="s">
        <v>97</v>
      </c>
      <c r="F3450" t="s">
        <v>292</v>
      </c>
      <c r="G3450">
        <v>2015</v>
      </c>
      <c r="H3450" s="31">
        <v>0.14599999999999999</v>
      </c>
      <c r="I3450" s="31" t="s">
        <v>293</v>
      </c>
      <c r="J3450" s="31" t="s">
        <v>293</v>
      </c>
      <c r="K3450" s="31">
        <v>0</v>
      </c>
      <c r="L3450" s="31" t="s">
        <v>293</v>
      </c>
      <c r="M3450" s="31" t="s">
        <v>293</v>
      </c>
      <c r="N3450" s="31" t="s">
        <v>293</v>
      </c>
      <c r="O3450" s="31" t="s">
        <v>293</v>
      </c>
    </row>
    <row r="3451" spans="1:15" x14ac:dyDescent="0.35">
      <c r="A3451" t="s">
        <v>23</v>
      </c>
      <c r="B3451" t="s">
        <v>23</v>
      </c>
      <c r="C3451" t="s">
        <v>24</v>
      </c>
      <c r="D3451" t="s">
        <v>199</v>
      </c>
      <c r="E3451" t="s">
        <v>97</v>
      </c>
      <c r="F3451" t="s">
        <v>292</v>
      </c>
      <c r="G3451">
        <v>2015</v>
      </c>
      <c r="H3451" s="31">
        <v>9.2240000000000002</v>
      </c>
      <c r="I3451" s="31" t="s">
        <v>293</v>
      </c>
      <c r="J3451" s="31" t="s">
        <v>293</v>
      </c>
      <c r="K3451" s="31" t="s">
        <v>293</v>
      </c>
      <c r="L3451" s="31" t="s">
        <v>293</v>
      </c>
      <c r="M3451" s="31" t="s">
        <v>293</v>
      </c>
      <c r="N3451" s="31" t="s">
        <v>293</v>
      </c>
      <c r="O3451" s="31" t="s">
        <v>293</v>
      </c>
    </row>
    <row r="3452" spans="1:15" x14ac:dyDescent="0.35">
      <c r="A3452" t="s">
        <v>34</v>
      </c>
      <c r="B3452" t="s">
        <v>34</v>
      </c>
      <c r="C3452" t="s">
        <v>28</v>
      </c>
      <c r="D3452" t="s">
        <v>172</v>
      </c>
      <c r="E3452" t="s">
        <v>97</v>
      </c>
      <c r="F3452" t="s">
        <v>292</v>
      </c>
      <c r="G3452">
        <v>2015</v>
      </c>
      <c r="H3452" s="31">
        <v>83.748000000000005</v>
      </c>
      <c r="I3452" s="31" t="s">
        <v>293</v>
      </c>
      <c r="J3452" s="31" t="s">
        <v>293</v>
      </c>
      <c r="K3452" s="31">
        <v>1.6359999999999999</v>
      </c>
      <c r="L3452" s="31" t="s">
        <v>293</v>
      </c>
      <c r="M3452" s="31" t="s">
        <v>293</v>
      </c>
      <c r="N3452" s="31" t="s">
        <v>293</v>
      </c>
      <c r="O3452" s="31" t="s">
        <v>293</v>
      </c>
    </row>
    <row r="3453" spans="1:15" x14ac:dyDescent="0.35">
      <c r="A3453" t="s">
        <v>27</v>
      </c>
      <c r="B3453" t="s">
        <v>27</v>
      </c>
      <c r="C3453" t="s">
        <v>24</v>
      </c>
      <c r="D3453" t="s">
        <v>180</v>
      </c>
      <c r="E3453" t="s">
        <v>97</v>
      </c>
      <c r="F3453" t="s">
        <v>292</v>
      </c>
      <c r="G3453">
        <v>2015</v>
      </c>
      <c r="H3453" s="31">
        <v>0.73199999999999998</v>
      </c>
      <c r="I3453" s="31" t="s">
        <v>293</v>
      </c>
      <c r="J3453" s="31" t="s">
        <v>293</v>
      </c>
      <c r="K3453" s="31" t="s">
        <v>293</v>
      </c>
      <c r="L3453" s="31" t="s">
        <v>293</v>
      </c>
      <c r="M3453" s="31" t="s">
        <v>293</v>
      </c>
      <c r="N3453" s="31" t="s">
        <v>293</v>
      </c>
      <c r="O3453" s="31" t="s">
        <v>293</v>
      </c>
    </row>
    <row r="3454" spans="1:15" x14ac:dyDescent="0.35">
      <c r="A3454" t="s">
        <v>23</v>
      </c>
      <c r="B3454" t="s">
        <v>23</v>
      </c>
      <c r="C3454" t="s">
        <v>24</v>
      </c>
      <c r="D3454" t="s">
        <v>183</v>
      </c>
      <c r="E3454" t="s">
        <v>97</v>
      </c>
      <c r="F3454" t="s">
        <v>292</v>
      </c>
      <c r="G3454">
        <v>2015</v>
      </c>
      <c r="H3454" s="31">
        <v>0.29299999999999998</v>
      </c>
      <c r="I3454" s="31" t="s">
        <v>293</v>
      </c>
      <c r="J3454" s="31" t="s">
        <v>293</v>
      </c>
      <c r="K3454" s="31" t="s">
        <v>293</v>
      </c>
      <c r="L3454" s="31" t="s">
        <v>293</v>
      </c>
      <c r="M3454" s="31" t="s">
        <v>293</v>
      </c>
      <c r="N3454" s="31" t="s">
        <v>293</v>
      </c>
      <c r="O3454" s="31" t="s">
        <v>293</v>
      </c>
    </row>
    <row r="3455" spans="1:15" x14ac:dyDescent="0.35">
      <c r="A3455" t="s">
        <v>34</v>
      </c>
      <c r="B3455" t="s">
        <v>34</v>
      </c>
      <c r="C3455" t="s">
        <v>24</v>
      </c>
      <c r="D3455" t="s">
        <v>217</v>
      </c>
      <c r="E3455" t="s">
        <v>97</v>
      </c>
      <c r="F3455" t="s">
        <v>292</v>
      </c>
      <c r="G3455">
        <v>2015</v>
      </c>
      <c r="H3455" s="31">
        <v>380.38099999999997</v>
      </c>
      <c r="I3455" s="31" t="s">
        <v>293</v>
      </c>
      <c r="J3455" s="31" t="s">
        <v>293</v>
      </c>
      <c r="K3455" s="31">
        <v>28.696999999999999</v>
      </c>
      <c r="L3455" s="31" t="s">
        <v>293</v>
      </c>
      <c r="M3455" s="31" t="s">
        <v>293</v>
      </c>
      <c r="N3455" s="31" t="s">
        <v>293</v>
      </c>
      <c r="O3455" s="31" t="s">
        <v>293</v>
      </c>
    </row>
    <row r="3456" spans="1:15" x14ac:dyDescent="0.35">
      <c r="A3456" t="s">
        <v>23</v>
      </c>
      <c r="B3456" t="s">
        <v>23</v>
      </c>
      <c r="C3456" t="s">
        <v>24</v>
      </c>
      <c r="D3456" t="s">
        <v>218</v>
      </c>
      <c r="E3456" t="s">
        <v>97</v>
      </c>
      <c r="F3456" t="s">
        <v>292</v>
      </c>
      <c r="G3456">
        <v>2015</v>
      </c>
      <c r="H3456" s="31">
        <v>481.84500000000003</v>
      </c>
      <c r="I3456" s="31" t="s">
        <v>293</v>
      </c>
      <c r="J3456" s="31" t="s">
        <v>293</v>
      </c>
      <c r="K3456" s="31">
        <v>61.706000000000003</v>
      </c>
      <c r="L3456" s="31" t="s">
        <v>293</v>
      </c>
      <c r="M3456" s="31" t="s">
        <v>293</v>
      </c>
      <c r="N3456" s="31" t="s">
        <v>293</v>
      </c>
      <c r="O3456" s="31" t="s">
        <v>293</v>
      </c>
    </row>
    <row r="3457" spans="1:15" x14ac:dyDescent="0.35">
      <c r="A3457" t="s">
        <v>34</v>
      </c>
      <c r="B3457" t="s">
        <v>34</v>
      </c>
      <c r="C3457" t="s">
        <v>24</v>
      </c>
      <c r="D3457" t="s">
        <v>223</v>
      </c>
      <c r="E3457" t="s">
        <v>97</v>
      </c>
      <c r="F3457" t="s">
        <v>292</v>
      </c>
      <c r="G3457">
        <v>2015</v>
      </c>
      <c r="H3457" s="31">
        <v>0</v>
      </c>
      <c r="I3457" s="31" t="s">
        <v>293</v>
      </c>
      <c r="J3457" s="31" t="s">
        <v>293</v>
      </c>
      <c r="K3457" s="31" t="s">
        <v>293</v>
      </c>
      <c r="L3457" s="31" t="s">
        <v>293</v>
      </c>
      <c r="M3457" s="31" t="s">
        <v>293</v>
      </c>
      <c r="N3457" s="31" t="s">
        <v>293</v>
      </c>
      <c r="O3457" s="31" t="s">
        <v>293</v>
      </c>
    </row>
    <row r="3458" spans="1:15" x14ac:dyDescent="0.35">
      <c r="A3458" t="s">
        <v>23</v>
      </c>
      <c r="B3458" t="s">
        <v>23</v>
      </c>
      <c r="C3458" t="s">
        <v>24</v>
      </c>
      <c r="D3458" t="s">
        <v>227</v>
      </c>
      <c r="E3458" t="s">
        <v>97</v>
      </c>
      <c r="F3458" t="s">
        <v>292</v>
      </c>
      <c r="G3458">
        <v>2015</v>
      </c>
      <c r="H3458" s="31">
        <v>69.692999999999998</v>
      </c>
      <c r="I3458" s="31" t="s">
        <v>293</v>
      </c>
      <c r="J3458" s="31" t="s">
        <v>293</v>
      </c>
      <c r="K3458" s="31" t="s">
        <v>293</v>
      </c>
      <c r="L3458" s="31" t="s">
        <v>293</v>
      </c>
      <c r="M3458" s="31" t="s">
        <v>293</v>
      </c>
      <c r="N3458" s="31" t="s">
        <v>293</v>
      </c>
      <c r="O3458" s="31" t="s">
        <v>293</v>
      </c>
    </row>
    <row r="3459" spans="1:15" x14ac:dyDescent="0.35">
      <c r="A3459" t="s">
        <v>38</v>
      </c>
      <c r="B3459" t="s">
        <v>38</v>
      </c>
      <c r="C3459" t="s">
        <v>39</v>
      </c>
      <c r="D3459" t="s">
        <v>39</v>
      </c>
      <c r="E3459" t="s">
        <v>97</v>
      </c>
      <c r="F3459" t="s">
        <v>292</v>
      </c>
      <c r="G3459">
        <v>2015</v>
      </c>
      <c r="H3459" s="31" t="s">
        <v>293</v>
      </c>
      <c r="I3459" s="31" t="s">
        <v>293</v>
      </c>
      <c r="J3459" s="31" t="s">
        <v>293</v>
      </c>
      <c r="K3459" s="31" t="s">
        <v>293</v>
      </c>
      <c r="L3459" s="31" t="s">
        <v>293</v>
      </c>
      <c r="M3459" s="31" t="s">
        <v>293</v>
      </c>
      <c r="N3459" s="31" t="s">
        <v>293</v>
      </c>
      <c r="O3459" s="31" t="s">
        <v>293</v>
      </c>
    </row>
    <row r="3460" spans="1:15" x14ac:dyDescent="0.35">
      <c r="A3460" t="s">
        <v>27</v>
      </c>
      <c r="B3460" t="s">
        <v>27</v>
      </c>
      <c r="C3460" t="s">
        <v>24</v>
      </c>
      <c r="D3460" t="s">
        <v>263</v>
      </c>
      <c r="E3460" t="s">
        <v>97</v>
      </c>
      <c r="F3460" t="s">
        <v>292</v>
      </c>
      <c r="G3460">
        <v>2015</v>
      </c>
      <c r="H3460" s="31">
        <v>151.53700000000001</v>
      </c>
      <c r="I3460" s="31" t="s">
        <v>293</v>
      </c>
      <c r="J3460" s="31" t="s">
        <v>293</v>
      </c>
      <c r="K3460" s="31" t="s">
        <v>293</v>
      </c>
      <c r="L3460" s="31" t="s">
        <v>293</v>
      </c>
      <c r="M3460" s="31" t="s">
        <v>293</v>
      </c>
      <c r="N3460" s="31" t="s">
        <v>293</v>
      </c>
      <c r="O3460" s="31" t="s">
        <v>293</v>
      </c>
    </row>
    <row r="3461" spans="1:15" x14ac:dyDescent="0.35">
      <c r="A3461" t="s">
        <v>27</v>
      </c>
      <c r="B3461" t="s">
        <v>27</v>
      </c>
      <c r="C3461" t="s">
        <v>28</v>
      </c>
      <c r="D3461" t="s">
        <v>29</v>
      </c>
      <c r="E3461" t="s">
        <v>97</v>
      </c>
      <c r="F3461" t="s">
        <v>292</v>
      </c>
      <c r="G3461">
        <v>2015</v>
      </c>
      <c r="H3461" s="31" t="s">
        <v>293</v>
      </c>
      <c r="I3461" s="31" t="s">
        <v>293</v>
      </c>
      <c r="J3461" s="31" t="s">
        <v>293</v>
      </c>
      <c r="K3461" s="31" t="s">
        <v>293</v>
      </c>
      <c r="L3461" s="31" t="s">
        <v>293</v>
      </c>
      <c r="M3461" s="31" t="s">
        <v>293</v>
      </c>
      <c r="N3461" s="31" t="s">
        <v>293</v>
      </c>
      <c r="O3461" s="31" t="s">
        <v>293</v>
      </c>
    </row>
    <row r="3462" spans="1:15" x14ac:dyDescent="0.35">
      <c r="A3462" t="s">
        <v>27</v>
      </c>
      <c r="B3462" t="s">
        <v>27</v>
      </c>
      <c r="C3462" t="s">
        <v>28</v>
      </c>
      <c r="D3462" t="s">
        <v>102</v>
      </c>
      <c r="E3462" t="s">
        <v>97</v>
      </c>
      <c r="F3462" t="s">
        <v>292</v>
      </c>
      <c r="G3462">
        <v>2015</v>
      </c>
      <c r="H3462" s="31">
        <v>348.02300000000002</v>
      </c>
      <c r="I3462" s="31" t="s">
        <v>293</v>
      </c>
      <c r="J3462" s="31" t="s">
        <v>293</v>
      </c>
      <c r="K3462" s="31">
        <v>17.545000000000002</v>
      </c>
      <c r="L3462" s="31" t="s">
        <v>293</v>
      </c>
      <c r="M3462" s="31" t="s">
        <v>293</v>
      </c>
      <c r="N3462" s="31" t="s">
        <v>293</v>
      </c>
      <c r="O3462" s="31" t="s">
        <v>293</v>
      </c>
    </row>
    <row r="3463" spans="1:15" x14ac:dyDescent="0.35">
      <c r="A3463" t="s">
        <v>23</v>
      </c>
      <c r="B3463" t="s">
        <v>23</v>
      </c>
      <c r="C3463" t="s">
        <v>28</v>
      </c>
      <c r="D3463" t="s">
        <v>163</v>
      </c>
      <c r="E3463" t="s">
        <v>97</v>
      </c>
      <c r="F3463" t="s">
        <v>292</v>
      </c>
      <c r="G3463">
        <v>2015</v>
      </c>
      <c r="H3463" s="31">
        <v>0.14599999999999999</v>
      </c>
      <c r="I3463" s="31" t="s">
        <v>293</v>
      </c>
      <c r="J3463" s="31" t="s">
        <v>293</v>
      </c>
      <c r="K3463" s="31" t="s">
        <v>293</v>
      </c>
      <c r="L3463" s="31" t="s">
        <v>293</v>
      </c>
      <c r="M3463" s="31" t="s">
        <v>293</v>
      </c>
      <c r="N3463" s="31" t="s">
        <v>293</v>
      </c>
      <c r="O3463" s="31" t="s">
        <v>293</v>
      </c>
    </row>
    <row r="3464" spans="1:15" x14ac:dyDescent="0.35">
      <c r="A3464" t="s">
        <v>27</v>
      </c>
      <c r="B3464" t="s">
        <v>27</v>
      </c>
      <c r="C3464" t="s">
        <v>28</v>
      </c>
      <c r="D3464" t="s">
        <v>185</v>
      </c>
      <c r="E3464" t="s">
        <v>97</v>
      </c>
      <c r="F3464" t="s">
        <v>292</v>
      </c>
      <c r="G3464">
        <v>2015</v>
      </c>
      <c r="H3464" s="31">
        <v>38.067</v>
      </c>
      <c r="I3464" s="31" t="s">
        <v>293</v>
      </c>
      <c r="J3464" s="31" t="s">
        <v>293</v>
      </c>
      <c r="K3464" s="31">
        <v>1.4870000000000001</v>
      </c>
      <c r="L3464" s="31" t="s">
        <v>293</v>
      </c>
      <c r="M3464" s="31" t="s">
        <v>293</v>
      </c>
      <c r="N3464" s="31" t="s">
        <v>293</v>
      </c>
      <c r="O3464" s="31" t="s">
        <v>293</v>
      </c>
    </row>
    <row r="3465" spans="1:15" x14ac:dyDescent="0.35">
      <c r="A3465" t="s">
        <v>27</v>
      </c>
      <c r="B3465" t="s">
        <v>27</v>
      </c>
      <c r="C3465" t="s">
        <v>28</v>
      </c>
      <c r="D3465" t="s">
        <v>257</v>
      </c>
      <c r="E3465" t="s">
        <v>97</v>
      </c>
      <c r="F3465" t="s">
        <v>292</v>
      </c>
      <c r="G3465">
        <v>2015</v>
      </c>
      <c r="H3465" s="31">
        <v>8.1989999999999998</v>
      </c>
      <c r="I3465" s="31" t="s">
        <v>293</v>
      </c>
      <c r="J3465" s="31" t="s">
        <v>293</v>
      </c>
      <c r="K3465" s="31" t="s">
        <v>293</v>
      </c>
      <c r="L3465" s="31" t="s">
        <v>293</v>
      </c>
      <c r="M3465" s="31" t="s">
        <v>293</v>
      </c>
      <c r="N3465" s="31" t="s">
        <v>293</v>
      </c>
      <c r="O3465" s="31" t="s">
        <v>293</v>
      </c>
    </row>
    <row r="3466" spans="1:15" x14ac:dyDescent="0.35">
      <c r="A3466" t="s">
        <v>27</v>
      </c>
      <c r="B3466" t="s">
        <v>27</v>
      </c>
      <c r="C3466" t="s">
        <v>36</v>
      </c>
      <c r="D3466" t="s">
        <v>37</v>
      </c>
      <c r="E3466" t="s">
        <v>97</v>
      </c>
      <c r="F3466" t="s">
        <v>292</v>
      </c>
      <c r="G3466">
        <v>2015</v>
      </c>
      <c r="H3466" s="31" t="s">
        <v>293</v>
      </c>
      <c r="I3466" s="31" t="s">
        <v>293</v>
      </c>
      <c r="J3466" s="31" t="s">
        <v>293</v>
      </c>
      <c r="K3466" s="31" t="s">
        <v>293</v>
      </c>
      <c r="L3466" s="31" t="s">
        <v>293</v>
      </c>
      <c r="M3466" s="31" t="s">
        <v>293</v>
      </c>
      <c r="N3466" s="31" t="s">
        <v>293</v>
      </c>
      <c r="O3466" s="31" t="s">
        <v>293</v>
      </c>
    </row>
    <row r="3467" spans="1:15" x14ac:dyDescent="0.35">
      <c r="A3467" t="s">
        <v>27</v>
      </c>
      <c r="B3467" t="s">
        <v>27</v>
      </c>
      <c r="C3467" t="s">
        <v>36</v>
      </c>
      <c r="D3467" t="s">
        <v>56</v>
      </c>
      <c r="E3467" t="s">
        <v>97</v>
      </c>
      <c r="F3467" t="s">
        <v>292</v>
      </c>
      <c r="G3467">
        <v>2015</v>
      </c>
      <c r="H3467" s="31">
        <v>6.2960000000000003</v>
      </c>
      <c r="I3467" s="31" t="s">
        <v>293</v>
      </c>
      <c r="J3467" s="31" t="s">
        <v>293</v>
      </c>
      <c r="K3467" s="31" t="s">
        <v>293</v>
      </c>
      <c r="L3467" s="31" t="s">
        <v>293</v>
      </c>
      <c r="M3467" s="31" t="s">
        <v>293</v>
      </c>
      <c r="N3467" s="31" t="s">
        <v>293</v>
      </c>
      <c r="O3467" s="31" t="s">
        <v>293</v>
      </c>
    </row>
    <row r="3468" spans="1:15" x14ac:dyDescent="0.35">
      <c r="A3468" t="s">
        <v>23</v>
      </c>
      <c r="B3468" t="s">
        <v>23</v>
      </c>
      <c r="C3468" t="s">
        <v>36</v>
      </c>
      <c r="D3468" t="s">
        <v>63</v>
      </c>
      <c r="E3468" t="s">
        <v>97</v>
      </c>
      <c r="F3468" t="s">
        <v>292</v>
      </c>
      <c r="G3468">
        <v>2015</v>
      </c>
      <c r="H3468" s="31">
        <v>0.58599999999999997</v>
      </c>
      <c r="I3468" s="31" t="s">
        <v>293</v>
      </c>
      <c r="J3468" s="31" t="s">
        <v>293</v>
      </c>
      <c r="K3468" s="31" t="s">
        <v>293</v>
      </c>
      <c r="L3468" s="31" t="s">
        <v>293</v>
      </c>
      <c r="M3468" s="31" t="s">
        <v>293</v>
      </c>
      <c r="N3468" s="31" t="s">
        <v>293</v>
      </c>
      <c r="O3468" s="31" t="s">
        <v>293</v>
      </c>
    </row>
    <row r="3469" spans="1:15" x14ac:dyDescent="0.35">
      <c r="A3469" t="s">
        <v>38</v>
      </c>
      <c r="B3469" t="s">
        <v>38</v>
      </c>
      <c r="C3469" t="s">
        <v>39</v>
      </c>
      <c r="D3469" t="s">
        <v>65</v>
      </c>
      <c r="E3469" t="s">
        <v>97</v>
      </c>
      <c r="F3469" t="s">
        <v>292</v>
      </c>
      <c r="G3469">
        <v>2015</v>
      </c>
      <c r="H3469" s="31">
        <v>0</v>
      </c>
      <c r="I3469" s="31" t="s">
        <v>293</v>
      </c>
      <c r="J3469" s="31" t="s">
        <v>293</v>
      </c>
      <c r="K3469" s="31" t="s">
        <v>293</v>
      </c>
      <c r="L3469" s="31" t="s">
        <v>293</v>
      </c>
      <c r="M3469" s="31" t="s">
        <v>293</v>
      </c>
      <c r="N3469" s="31" t="s">
        <v>293</v>
      </c>
      <c r="O3469" s="31" t="s">
        <v>293</v>
      </c>
    </row>
    <row r="3470" spans="1:15" x14ac:dyDescent="0.35">
      <c r="A3470" t="s">
        <v>16</v>
      </c>
      <c r="B3470" t="s">
        <v>16</v>
      </c>
      <c r="C3470" t="s">
        <v>36</v>
      </c>
      <c r="D3470" t="s">
        <v>69</v>
      </c>
      <c r="E3470" t="s">
        <v>97</v>
      </c>
      <c r="F3470" t="s">
        <v>292</v>
      </c>
      <c r="G3470">
        <v>2015</v>
      </c>
      <c r="H3470" s="31">
        <v>4.2460000000000004</v>
      </c>
      <c r="I3470" s="31" t="s">
        <v>293</v>
      </c>
      <c r="J3470" s="31" t="s">
        <v>293</v>
      </c>
      <c r="K3470" s="31" t="s">
        <v>293</v>
      </c>
      <c r="L3470" s="31" t="s">
        <v>293</v>
      </c>
      <c r="M3470" s="31" t="s">
        <v>293</v>
      </c>
      <c r="N3470" s="31" t="s">
        <v>293</v>
      </c>
      <c r="O3470" s="31" t="s">
        <v>293</v>
      </c>
    </row>
    <row r="3471" spans="1:15" x14ac:dyDescent="0.35">
      <c r="A3471" t="s">
        <v>16</v>
      </c>
      <c r="B3471" t="s">
        <v>16</v>
      </c>
      <c r="C3471" t="s">
        <v>36</v>
      </c>
      <c r="D3471" t="s">
        <v>70</v>
      </c>
      <c r="E3471" t="s">
        <v>97</v>
      </c>
      <c r="F3471" t="s">
        <v>292</v>
      </c>
      <c r="G3471">
        <v>2015</v>
      </c>
      <c r="H3471" s="31">
        <v>-0.439</v>
      </c>
      <c r="I3471" s="31" t="s">
        <v>293</v>
      </c>
      <c r="J3471" s="31" t="s">
        <v>293</v>
      </c>
      <c r="K3471" s="31" t="s">
        <v>293</v>
      </c>
      <c r="L3471" s="31" t="s">
        <v>293</v>
      </c>
      <c r="M3471" s="31" t="s">
        <v>293</v>
      </c>
      <c r="N3471" s="31" t="s">
        <v>293</v>
      </c>
      <c r="O3471" s="31" t="s">
        <v>293</v>
      </c>
    </row>
    <row r="3472" spans="1:15" x14ac:dyDescent="0.35">
      <c r="A3472" t="s">
        <v>27</v>
      </c>
      <c r="B3472" t="s">
        <v>27</v>
      </c>
      <c r="C3472" t="s">
        <v>36</v>
      </c>
      <c r="D3472" t="s">
        <v>73</v>
      </c>
      <c r="E3472" t="s">
        <v>97</v>
      </c>
      <c r="F3472" t="s">
        <v>292</v>
      </c>
      <c r="G3472">
        <v>2015</v>
      </c>
      <c r="H3472" s="31">
        <v>17.861999999999998</v>
      </c>
      <c r="I3472" s="31" t="s">
        <v>293</v>
      </c>
      <c r="J3472" s="31" t="s">
        <v>293</v>
      </c>
      <c r="K3472" s="31" t="s">
        <v>293</v>
      </c>
      <c r="L3472" s="31" t="s">
        <v>293</v>
      </c>
      <c r="M3472" s="31" t="s">
        <v>293</v>
      </c>
      <c r="N3472" s="31" t="s">
        <v>293</v>
      </c>
      <c r="O3472" s="31" t="s">
        <v>293</v>
      </c>
    </row>
    <row r="3473" spans="1:15" x14ac:dyDescent="0.35">
      <c r="A3473" t="s">
        <v>27</v>
      </c>
      <c r="B3473" t="s">
        <v>27</v>
      </c>
      <c r="C3473" t="s">
        <v>36</v>
      </c>
      <c r="D3473" t="s">
        <v>71</v>
      </c>
      <c r="E3473" t="s">
        <v>97</v>
      </c>
      <c r="F3473" t="s">
        <v>292</v>
      </c>
      <c r="G3473">
        <v>2015</v>
      </c>
      <c r="H3473" s="31">
        <v>0.439</v>
      </c>
      <c r="I3473" s="31" t="s">
        <v>293</v>
      </c>
      <c r="J3473" s="31" t="s">
        <v>293</v>
      </c>
      <c r="K3473" s="31" t="s">
        <v>293</v>
      </c>
      <c r="L3473" s="31" t="s">
        <v>293</v>
      </c>
      <c r="M3473" s="31" t="s">
        <v>293</v>
      </c>
      <c r="N3473" s="31" t="s">
        <v>293</v>
      </c>
      <c r="O3473" s="31" t="s">
        <v>293</v>
      </c>
    </row>
    <row r="3474" spans="1:15" x14ac:dyDescent="0.35">
      <c r="A3474" t="s">
        <v>16</v>
      </c>
      <c r="B3474" t="s">
        <v>16</v>
      </c>
      <c r="C3474" t="s">
        <v>36</v>
      </c>
      <c r="D3474" t="s">
        <v>76</v>
      </c>
      <c r="E3474" t="s">
        <v>97</v>
      </c>
      <c r="F3474" t="s">
        <v>292</v>
      </c>
      <c r="G3474">
        <v>2015</v>
      </c>
      <c r="H3474" s="31">
        <v>0</v>
      </c>
      <c r="I3474" s="31" t="s">
        <v>293</v>
      </c>
      <c r="J3474" s="31" t="s">
        <v>293</v>
      </c>
      <c r="K3474" s="31" t="s">
        <v>293</v>
      </c>
      <c r="L3474" s="31" t="s">
        <v>293</v>
      </c>
      <c r="M3474" s="31" t="s">
        <v>293</v>
      </c>
      <c r="N3474" s="31" t="s">
        <v>293</v>
      </c>
      <c r="O3474" s="31" t="s">
        <v>293</v>
      </c>
    </row>
    <row r="3475" spans="1:15" x14ac:dyDescent="0.35">
      <c r="A3475" t="s">
        <v>16</v>
      </c>
      <c r="B3475" t="s">
        <v>16</v>
      </c>
      <c r="C3475" t="s">
        <v>36</v>
      </c>
      <c r="D3475" t="s">
        <v>77</v>
      </c>
      <c r="E3475" t="s">
        <v>97</v>
      </c>
      <c r="F3475" t="s">
        <v>292</v>
      </c>
      <c r="G3475">
        <v>2015</v>
      </c>
      <c r="H3475" s="31">
        <v>0</v>
      </c>
      <c r="I3475" s="31" t="s">
        <v>293</v>
      </c>
      <c r="J3475" s="31" t="s">
        <v>293</v>
      </c>
      <c r="K3475" s="31" t="s">
        <v>293</v>
      </c>
      <c r="L3475" s="31" t="s">
        <v>293</v>
      </c>
      <c r="M3475" s="31" t="s">
        <v>293</v>
      </c>
      <c r="N3475" s="31" t="s">
        <v>293</v>
      </c>
      <c r="O3475" s="31" t="s">
        <v>293</v>
      </c>
    </row>
    <row r="3476" spans="1:15" x14ac:dyDescent="0.35">
      <c r="A3476" t="s">
        <v>27</v>
      </c>
      <c r="B3476" t="s">
        <v>27</v>
      </c>
      <c r="C3476" t="s">
        <v>36</v>
      </c>
      <c r="D3476" t="s">
        <v>86</v>
      </c>
      <c r="E3476" t="s">
        <v>97</v>
      </c>
      <c r="F3476" t="s">
        <v>292</v>
      </c>
      <c r="G3476">
        <v>2015</v>
      </c>
      <c r="H3476" s="31">
        <v>0</v>
      </c>
      <c r="I3476" s="31" t="s">
        <v>293</v>
      </c>
      <c r="J3476" s="31" t="s">
        <v>293</v>
      </c>
      <c r="K3476" s="31" t="s">
        <v>293</v>
      </c>
      <c r="L3476" s="31" t="s">
        <v>293</v>
      </c>
      <c r="M3476" s="31" t="s">
        <v>293</v>
      </c>
      <c r="N3476" s="31" t="s">
        <v>293</v>
      </c>
      <c r="O3476" s="31" t="s">
        <v>293</v>
      </c>
    </row>
    <row r="3477" spans="1:15" x14ac:dyDescent="0.35">
      <c r="A3477" t="s">
        <v>27</v>
      </c>
      <c r="B3477" t="s">
        <v>27</v>
      </c>
      <c r="C3477" t="s">
        <v>36</v>
      </c>
      <c r="D3477" t="s">
        <v>88</v>
      </c>
      <c r="E3477" t="s">
        <v>97</v>
      </c>
      <c r="F3477" t="s">
        <v>292</v>
      </c>
      <c r="G3477">
        <v>2015</v>
      </c>
      <c r="H3477" s="31">
        <v>2.1960000000000002</v>
      </c>
      <c r="I3477" s="31" t="s">
        <v>293</v>
      </c>
      <c r="J3477" s="31" t="s">
        <v>293</v>
      </c>
      <c r="K3477" s="31" t="s">
        <v>293</v>
      </c>
      <c r="L3477" s="31" t="s">
        <v>293</v>
      </c>
      <c r="M3477" s="31" t="s">
        <v>293</v>
      </c>
      <c r="N3477" s="31" t="s">
        <v>293</v>
      </c>
      <c r="O3477" s="31" t="s">
        <v>293</v>
      </c>
    </row>
    <row r="3478" spans="1:15" x14ac:dyDescent="0.35">
      <c r="A3478" t="s">
        <v>16</v>
      </c>
      <c r="B3478" t="s">
        <v>16</v>
      </c>
      <c r="C3478" t="s">
        <v>36</v>
      </c>
      <c r="D3478" t="s">
        <v>87</v>
      </c>
      <c r="E3478" t="s">
        <v>97</v>
      </c>
      <c r="F3478" t="s">
        <v>292</v>
      </c>
      <c r="G3478">
        <v>2015</v>
      </c>
      <c r="H3478" s="31">
        <v>3.9529999999999998</v>
      </c>
      <c r="I3478" s="31" t="s">
        <v>293</v>
      </c>
      <c r="J3478" s="31" t="s">
        <v>293</v>
      </c>
      <c r="K3478" s="31" t="s">
        <v>293</v>
      </c>
      <c r="L3478" s="31" t="s">
        <v>293</v>
      </c>
      <c r="M3478" s="31" t="s">
        <v>293</v>
      </c>
      <c r="N3478" s="31" t="s">
        <v>293</v>
      </c>
      <c r="O3478" s="31" t="s">
        <v>293</v>
      </c>
    </row>
    <row r="3479" spans="1:15" x14ac:dyDescent="0.35">
      <c r="A3479" t="s">
        <v>27</v>
      </c>
      <c r="B3479" t="s">
        <v>27</v>
      </c>
      <c r="C3479" t="s">
        <v>36</v>
      </c>
      <c r="D3479" t="s">
        <v>91</v>
      </c>
      <c r="E3479" t="s">
        <v>97</v>
      </c>
      <c r="F3479" t="s">
        <v>292</v>
      </c>
      <c r="G3479">
        <v>2015</v>
      </c>
      <c r="H3479" s="31">
        <v>6.8810000000000002</v>
      </c>
      <c r="I3479" s="31" t="s">
        <v>293</v>
      </c>
      <c r="J3479" s="31" t="s">
        <v>293</v>
      </c>
      <c r="K3479" s="31" t="s">
        <v>293</v>
      </c>
      <c r="L3479" s="31" t="s">
        <v>293</v>
      </c>
      <c r="M3479" s="31" t="s">
        <v>293</v>
      </c>
      <c r="N3479" s="31" t="s">
        <v>293</v>
      </c>
      <c r="O3479" s="31" t="s">
        <v>293</v>
      </c>
    </row>
    <row r="3480" spans="1:15" x14ac:dyDescent="0.35">
      <c r="A3480" t="s">
        <v>27</v>
      </c>
      <c r="B3480" t="s">
        <v>27</v>
      </c>
      <c r="C3480" t="s">
        <v>28</v>
      </c>
      <c r="D3480" t="s">
        <v>98</v>
      </c>
      <c r="E3480" t="s">
        <v>97</v>
      </c>
      <c r="F3480" t="s">
        <v>292</v>
      </c>
      <c r="G3480">
        <v>2015</v>
      </c>
      <c r="H3480" s="31">
        <v>0</v>
      </c>
      <c r="I3480" s="31" t="s">
        <v>293</v>
      </c>
      <c r="J3480" s="31" t="s">
        <v>293</v>
      </c>
      <c r="K3480" s="31" t="s">
        <v>293</v>
      </c>
      <c r="L3480" s="31" t="s">
        <v>293</v>
      </c>
      <c r="M3480" s="31" t="s">
        <v>293</v>
      </c>
      <c r="N3480" s="31" t="s">
        <v>293</v>
      </c>
      <c r="O3480" s="31" t="s">
        <v>293</v>
      </c>
    </row>
    <row r="3481" spans="1:15" x14ac:dyDescent="0.35">
      <c r="A3481" t="s">
        <v>23</v>
      </c>
      <c r="B3481" t="s">
        <v>23</v>
      </c>
      <c r="C3481" t="s">
        <v>36</v>
      </c>
      <c r="D3481" t="s">
        <v>104</v>
      </c>
      <c r="E3481" t="s">
        <v>97</v>
      </c>
      <c r="F3481" t="s">
        <v>292</v>
      </c>
      <c r="G3481">
        <v>2015</v>
      </c>
      <c r="H3481" s="31">
        <v>0</v>
      </c>
      <c r="I3481" s="31" t="s">
        <v>293</v>
      </c>
      <c r="J3481" s="31" t="s">
        <v>293</v>
      </c>
      <c r="K3481" s="31" t="s">
        <v>293</v>
      </c>
      <c r="L3481" s="31" t="s">
        <v>293</v>
      </c>
      <c r="M3481" s="31" t="s">
        <v>293</v>
      </c>
      <c r="N3481" s="31" t="s">
        <v>293</v>
      </c>
      <c r="O3481" s="31" t="s">
        <v>293</v>
      </c>
    </row>
    <row r="3482" spans="1:15" x14ac:dyDescent="0.35">
      <c r="A3482" t="s">
        <v>16</v>
      </c>
      <c r="B3482" t="s">
        <v>16</v>
      </c>
      <c r="C3482" t="s">
        <v>36</v>
      </c>
      <c r="D3482" t="s">
        <v>105</v>
      </c>
      <c r="E3482" t="s">
        <v>97</v>
      </c>
      <c r="F3482" t="s">
        <v>292</v>
      </c>
      <c r="G3482">
        <v>2015</v>
      </c>
      <c r="H3482" s="31">
        <v>0</v>
      </c>
      <c r="I3482" s="31" t="s">
        <v>293</v>
      </c>
      <c r="J3482" s="31" t="s">
        <v>293</v>
      </c>
      <c r="K3482" s="31" t="s">
        <v>293</v>
      </c>
      <c r="L3482" s="31" t="s">
        <v>293</v>
      </c>
      <c r="M3482" s="31" t="s">
        <v>293</v>
      </c>
      <c r="N3482" s="31" t="s">
        <v>293</v>
      </c>
      <c r="O3482" s="31" t="s">
        <v>293</v>
      </c>
    </row>
    <row r="3483" spans="1:15" x14ac:dyDescent="0.35">
      <c r="A3483" t="s">
        <v>16</v>
      </c>
      <c r="B3483" t="s">
        <v>16</v>
      </c>
      <c r="C3483" t="s">
        <v>36</v>
      </c>
      <c r="D3483" t="s">
        <v>108</v>
      </c>
      <c r="E3483" t="s">
        <v>97</v>
      </c>
      <c r="F3483" t="s">
        <v>292</v>
      </c>
      <c r="G3483">
        <v>2015</v>
      </c>
      <c r="H3483" s="31">
        <v>0.14599999999999999</v>
      </c>
      <c r="I3483" s="31" t="s">
        <v>293</v>
      </c>
      <c r="J3483" s="31" t="s">
        <v>293</v>
      </c>
      <c r="K3483" s="31" t="s">
        <v>293</v>
      </c>
      <c r="L3483" s="31" t="s">
        <v>293</v>
      </c>
      <c r="M3483" s="31" t="s">
        <v>293</v>
      </c>
      <c r="N3483" s="31" t="s">
        <v>293</v>
      </c>
      <c r="O3483" s="31" t="s">
        <v>293</v>
      </c>
    </row>
    <row r="3484" spans="1:15" x14ac:dyDescent="0.35">
      <c r="A3484" t="s">
        <v>23</v>
      </c>
      <c r="B3484" t="s">
        <v>23</v>
      </c>
      <c r="C3484" t="s">
        <v>36</v>
      </c>
      <c r="D3484" t="s">
        <v>116</v>
      </c>
      <c r="E3484" t="s">
        <v>97</v>
      </c>
      <c r="F3484" t="s">
        <v>292</v>
      </c>
      <c r="G3484">
        <v>2015</v>
      </c>
      <c r="H3484" s="31">
        <v>0</v>
      </c>
      <c r="I3484" s="31" t="s">
        <v>293</v>
      </c>
      <c r="J3484" s="31" t="s">
        <v>293</v>
      </c>
      <c r="K3484" s="31" t="s">
        <v>293</v>
      </c>
      <c r="L3484" s="31" t="s">
        <v>293</v>
      </c>
      <c r="M3484" s="31" t="s">
        <v>293</v>
      </c>
      <c r="N3484" s="31" t="s">
        <v>293</v>
      </c>
      <c r="O3484" s="31" t="s">
        <v>293</v>
      </c>
    </row>
    <row r="3485" spans="1:15" x14ac:dyDescent="0.35">
      <c r="A3485" t="s">
        <v>16</v>
      </c>
      <c r="B3485" t="s">
        <v>16</v>
      </c>
      <c r="C3485" t="s">
        <v>36</v>
      </c>
      <c r="D3485" t="s">
        <v>117</v>
      </c>
      <c r="E3485" t="s">
        <v>97</v>
      </c>
      <c r="F3485" t="s">
        <v>292</v>
      </c>
      <c r="G3485">
        <v>2015</v>
      </c>
      <c r="H3485" s="31">
        <v>1.0249999999999999</v>
      </c>
      <c r="I3485" s="31" t="s">
        <v>293</v>
      </c>
      <c r="J3485" s="31" t="s">
        <v>293</v>
      </c>
      <c r="K3485" s="31" t="s">
        <v>293</v>
      </c>
      <c r="L3485" s="31" t="s">
        <v>293</v>
      </c>
      <c r="M3485" s="31" t="s">
        <v>293</v>
      </c>
      <c r="N3485" s="31" t="s">
        <v>293</v>
      </c>
      <c r="O3485" s="31" t="s">
        <v>293</v>
      </c>
    </row>
    <row r="3486" spans="1:15" x14ac:dyDescent="0.35">
      <c r="A3486" t="s">
        <v>27</v>
      </c>
      <c r="B3486" t="s">
        <v>27</v>
      </c>
      <c r="C3486" t="s">
        <v>36</v>
      </c>
      <c r="D3486" t="s">
        <v>120</v>
      </c>
      <c r="E3486" t="s">
        <v>97</v>
      </c>
      <c r="F3486" t="s">
        <v>292</v>
      </c>
      <c r="G3486">
        <v>2015</v>
      </c>
      <c r="H3486" s="31">
        <v>30.6</v>
      </c>
      <c r="I3486" s="31" t="s">
        <v>293</v>
      </c>
      <c r="J3486" s="31" t="s">
        <v>293</v>
      </c>
      <c r="K3486" s="31" t="s">
        <v>293</v>
      </c>
      <c r="L3486" s="31" t="s">
        <v>293</v>
      </c>
      <c r="M3486" s="31" t="s">
        <v>293</v>
      </c>
      <c r="N3486" s="31" t="s">
        <v>293</v>
      </c>
      <c r="O3486" s="31" t="s">
        <v>293</v>
      </c>
    </row>
    <row r="3487" spans="1:15" x14ac:dyDescent="0.35">
      <c r="A3487" t="s">
        <v>16</v>
      </c>
      <c r="B3487" t="s">
        <v>16</v>
      </c>
      <c r="C3487" t="s">
        <v>36</v>
      </c>
      <c r="D3487" t="s">
        <v>130</v>
      </c>
      <c r="E3487" t="s">
        <v>97</v>
      </c>
      <c r="F3487" t="s">
        <v>292</v>
      </c>
      <c r="G3487">
        <v>2015</v>
      </c>
      <c r="H3487" s="31">
        <v>0</v>
      </c>
      <c r="I3487" s="31" t="s">
        <v>293</v>
      </c>
      <c r="J3487" s="31" t="s">
        <v>293</v>
      </c>
      <c r="K3487" s="31" t="s">
        <v>293</v>
      </c>
      <c r="L3487" s="31" t="s">
        <v>293</v>
      </c>
      <c r="M3487" s="31" t="s">
        <v>293</v>
      </c>
      <c r="N3487" s="31" t="s">
        <v>293</v>
      </c>
      <c r="O3487" s="31" t="s">
        <v>293</v>
      </c>
    </row>
    <row r="3488" spans="1:15" x14ac:dyDescent="0.35">
      <c r="A3488" t="s">
        <v>16</v>
      </c>
      <c r="B3488" t="s">
        <v>16</v>
      </c>
      <c r="C3488" t="s">
        <v>36</v>
      </c>
      <c r="D3488" t="s">
        <v>131</v>
      </c>
      <c r="E3488" t="s">
        <v>97</v>
      </c>
      <c r="F3488" t="s">
        <v>292</v>
      </c>
      <c r="G3488">
        <v>2015</v>
      </c>
      <c r="H3488" s="31">
        <v>0</v>
      </c>
      <c r="I3488" s="31" t="s">
        <v>293</v>
      </c>
      <c r="J3488" s="31" t="s">
        <v>293</v>
      </c>
      <c r="K3488" s="31" t="s">
        <v>293</v>
      </c>
      <c r="L3488" s="31" t="s">
        <v>293</v>
      </c>
      <c r="M3488" s="31" t="s">
        <v>293</v>
      </c>
      <c r="N3488" s="31" t="s">
        <v>293</v>
      </c>
      <c r="O3488" s="31" t="s">
        <v>293</v>
      </c>
    </row>
    <row r="3489" spans="1:15" x14ac:dyDescent="0.35">
      <c r="A3489" t="s">
        <v>27</v>
      </c>
      <c r="B3489" t="s">
        <v>27</v>
      </c>
      <c r="C3489" t="s">
        <v>36</v>
      </c>
      <c r="D3489" t="s">
        <v>151</v>
      </c>
      <c r="E3489" t="s">
        <v>97</v>
      </c>
      <c r="F3489" t="s">
        <v>292</v>
      </c>
      <c r="G3489">
        <v>2015</v>
      </c>
      <c r="H3489" s="31">
        <v>21.23</v>
      </c>
      <c r="I3489" s="31" t="s">
        <v>293</v>
      </c>
      <c r="J3489" s="31" t="s">
        <v>293</v>
      </c>
      <c r="K3489" s="31" t="s">
        <v>293</v>
      </c>
      <c r="L3489" s="31" t="s">
        <v>293</v>
      </c>
      <c r="M3489" s="31" t="s">
        <v>293</v>
      </c>
      <c r="N3489" s="31" t="s">
        <v>293</v>
      </c>
      <c r="O3489" s="31" t="s">
        <v>293</v>
      </c>
    </row>
    <row r="3490" spans="1:15" x14ac:dyDescent="0.35">
      <c r="A3490" t="s">
        <v>27</v>
      </c>
      <c r="B3490" t="s">
        <v>27</v>
      </c>
      <c r="C3490" t="s">
        <v>36</v>
      </c>
      <c r="D3490" t="s">
        <v>161</v>
      </c>
      <c r="E3490" t="s">
        <v>97</v>
      </c>
      <c r="F3490" t="s">
        <v>292</v>
      </c>
      <c r="G3490">
        <v>2015</v>
      </c>
      <c r="H3490" s="31">
        <v>0</v>
      </c>
      <c r="I3490" s="31" t="s">
        <v>293</v>
      </c>
      <c r="J3490" s="31" t="s">
        <v>293</v>
      </c>
      <c r="K3490" s="31" t="s">
        <v>293</v>
      </c>
      <c r="L3490" s="31" t="s">
        <v>293</v>
      </c>
      <c r="M3490" s="31" t="s">
        <v>293</v>
      </c>
      <c r="N3490" s="31" t="s">
        <v>293</v>
      </c>
      <c r="O3490" s="31" t="s">
        <v>293</v>
      </c>
    </row>
    <row r="3491" spans="1:15" x14ac:dyDescent="0.35">
      <c r="A3491" t="s">
        <v>16</v>
      </c>
      <c r="B3491" t="s">
        <v>16</v>
      </c>
      <c r="C3491" t="s">
        <v>36</v>
      </c>
      <c r="D3491" t="s">
        <v>162</v>
      </c>
      <c r="E3491" t="s">
        <v>97</v>
      </c>
      <c r="F3491" t="s">
        <v>292</v>
      </c>
      <c r="G3491">
        <v>2015</v>
      </c>
      <c r="H3491" s="31">
        <v>50.366</v>
      </c>
      <c r="I3491" s="31" t="s">
        <v>293</v>
      </c>
      <c r="J3491" s="31" t="s">
        <v>293</v>
      </c>
      <c r="K3491" s="31" t="s">
        <v>293</v>
      </c>
      <c r="L3491" s="31" t="s">
        <v>293</v>
      </c>
      <c r="M3491" s="31" t="s">
        <v>293</v>
      </c>
      <c r="N3491" s="31" t="s">
        <v>293</v>
      </c>
      <c r="O3491" s="31" t="s">
        <v>293</v>
      </c>
    </row>
    <row r="3492" spans="1:15" x14ac:dyDescent="0.35">
      <c r="A3492" t="s">
        <v>16</v>
      </c>
      <c r="B3492" t="s">
        <v>16</v>
      </c>
      <c r="C3492" t="s">
        <v>36</v>
      </c>
      <c r="D3492" t="s">
        <v>167</v>
      </c>
      <c r="E3492" t="s">
        <v>97</v>
      </c>
      <c r="F3492" t="s">
        <v>292</v>
      </c>
      <c r="G3492">
        <v>2015</v>
      </c>
      <c r="H3492" s="31">
        <v>-0.14599999999999999</v>
      </c>
      <c r="I3492" s="31" t="s">
        <v>293</v>
      </c>
      <c r="J3492" s="31" t="s">
        <v>293</v>
      </c>
      <c r="K3492" s="31" t="s">
        <v>293</v>
      </c>
      <c r="L3492" s="31" t="s">
        <v>293</v>
      </c>
      <c r="M3492" s="31" t="s">
        <v>293</v>
      </c>
      <c r="N3492" s="31" t="s">
        <v>293</v>
      </c>
      <c r="O3492" s="31" t="s">
        <v>293</v>
      </c>
    </row>
    <row r="3493" spans="1:15" x14ac:dyDescent="0.35">
      <c r="A3493" t="s">
        <v>16</v>
      </c>
      <c r="B3493" t="s">
        <v>16</v>
      </c>
      <c r="C3493" t="s">
        <v>36</v>
      </c>
      <c r="D3493" t="s">
        <v>168</v>
      </c>
      <c r="E3493" t="s">
        <v>97</v>
      </c>
      <c r="F3493" t="s">
        <v>292</v>
      </c>
      <c r="G3493">
        <v>2015</v>
      </c>
      <c r="H3493" s="31">
        <v>14.202</v>
      </c>
      <c r="I3493" s="31" t="s">
        <v>293</v>
      </c>
      <c r="J3493" s="31" t="s">
        <v>293</v>
      </c>
      <c r="K3493" s="31" t="s">
        <v>293</v>
      </c>
      <c r="L3493" s="31" t="s">
        <v>293</v>
      </c>
      <c r="M3493" s="31" t="s">
        <v>293</v>
      </c>
      <c r="N3493" s="31" t="s">
        <v>293</v>
      </c>
      <c r="O3493" s="31" t="s">
        <v>293</v>
      </c>
    </row>
    <row r="3494" spans="1:15" x14ac:dyDescent="0.35">
      <c r="A3494" t="s">
        <v>16</v>
      </c>
      <c r="B3494" t="s">
        <v>16</v>
      </c>
      <c r="C3494" t="s">
        <v>36</v>
      </c>
      <c r="D3494" t="s">
        <v>171</v>
      </c>
      <c r="E3494" t="s">
        <v>97</v>
      </c>
      <c r="F3494" t="s">
        <v>292</v>
      </c>
      <c r="G3494">
        <v>2015</v>
      </c>
      <c r="H3494" s="31">
        <v>0</v>
      </c>
      <c r="I3494" s="31" t="s">
        <v>293</v>
      </c>
      <c r="J3494" s="31" t="s">
        <v>293</v>
      </c>
      <c r="K3494" s="31" t="s">
        <v>293</v>
      </c>
      <c r="L3494" s="31" t="s">
        <v>293</v>
      </c>
      <c r="M3494" s="31" t="s">
        <v>293</v>
      </c>
      <c r="N3494" s="31" t="s">
        <v>293</v>
      </c>
      <c r="O3494" s="31" t="s">
        <v>293</v>
      </c>
    </row>
    <row r="3495" spans="1:15" x14ac:dyDescent="0.35">
      <c r="A3495" t="s">
        <v>27</v>
      </c>
      <c r="B3495" t="s">
        <v>27</v>
      </c>
      <c r="C3495" t="s">
        <v>36</v>
      </c>
      <c r="D3495" t="s">
        <v>175</v>
      </c>
      <c r="E3495" t="s">
        <v>97</v>
      </c>
      <c r="F3495" t="s">
        <v>292</v>
      </c>
      <c r="G3495">
        <v>2015</v>
      </c>
      <c r="H3495" s="31">
        <v>5.71</v>
      </c>
      <c r="I3495" s="31" t="s">
        <v>293</v>
      </c>
      <c r="J3495" s="31" t="s">
        <v>293</v>
      </c>
      <c r="K3495" s="31" t="s">
        <v>293</v>
      </c>
      <c r="L3495" s="31" t="s">
        <v>293</v>
      </c>
      <c r="M3495" s="31" t="s">
        <v>293</v>
      </c>
      <c r="N3495" s="31" t="s">
        <v>293</v>
      </c>
      <c r="O3495" s="31" t="s">
        <v>293</v>
      </c>
    </row>
    <row r="3496" spans="1:15" x14ac:dyDescent="0.35">
      <c r="A3496" t="s">
        <v>34</v>
      </c>
      <c r="B3496" t="s">
        <v>34</v>
      </c>
      <c r="C3496" t="s">
        <v>36</v>
      </c>
      <c r="D3496" t="s">
        <v>176</v>
      </c>
      <c r="E3496" t="s">
        <v>97</v>
      </c>
      <c r="F3496" t="s">
        <v>292</v>
      </c>
      <c r="G3496">
        <v>2015</v>
      </c>
      <c r="H3496" s="31">
        <v>7.4669999999999996</v>
      </c>
      <c r="I3496" s="31" t="s">
        <v>293</v>
      </c>
      <c r="J3496" s="31" t="s">
        <v>293</v>
      </c>
      <c r="K3496" s="31" t="s">
        <v>293</v>
      </c>
      <c r="L3496" s="31" t="s">
        <v>293</v>
      </c>
      <c r="M3496" s="31" t="s">
        <v>293</v>
      </c>
      <c r="N3496" s="31" t="s">
        <v>293</v>
      </c>
      <c r="O3496" s="31" t="s">
        <v>293</v>
      </c>
    </row>
    <row r="3497" spans="1:15" x14ac:dyDescent="0.35">
      <c r="A3497" t="s">
        <v>16</v>
      </c>
      <c r="B3497" t="s">
        <v>16</v>
      </c>
      <c r="C3497" t="s">
        <v>36</v>
      </c>
      <c r="D3497" t="s">
        <v>186</v>
      </c>
      <c r="E3497" t="s">
        <v>97</v>
      </c>
      <c r="F3497" t="s">
        <v>292</v>
      </c>
      <c r="G3497">
        <v>2015</v>
      </c>
      <c r="H3497" s="31">
        <v>6.7350000000000003</v>
      </c>
      <c r="I3497" s="31" t="s">
        <v>293</v>
      </c>
      <c r="J3497" s="31" t="s">
        <v>293</v>
      </c>
      <c r="K3497" s="31" t="s">
        <v>293</v>
      </c>
      <c r="L3497" s="31" t="s">
        <v>293</v>
      </c>
      <c r="M3497" s="31" t="s">
        <v>293</v>
      </c>
      <c r="N3497" s="31" t="s">
        <v>293</v>
      </c>
      <c r="O3497" s="31" t="s">
        <v>293</v>
      </c>
    </row>
    <row r="3498" spans="1:15" x14ac:dyDescent="0.35">
      <c r="A3498" t="s">
        <v>23</v>
      </c>
      <c r="B3498" t="s">
        <v>23</v>
      </c>
      <c r="C3498" t="s">
        <v>36</v>
      </c>
      <c r="D3498" t="s">
        <v>188</v>
      </c>
      <c r="E3498" t="s">
        <v>97</v>
      </c>
      <c r="F3498" t="s">
        <v>292</v>
      </c>
      <c r="G3498">
        <v>2015</v>
      </c>
      <c r="H3498" s="31">
        <v>0.58599999999999997</v>
      </c>
      <c r="I3498" s="31" t="s">
        <v>293</v>
      </c>
      <c r="J3498" s="31" t="s">
        <v>293</v>
      </c>
      <c r="K3498" s="31" t="s">
        <v>293</v>
      </c>
      <c r="L3498" s="31" t="s">
        <v>293</v>
      </c>
      <c r="M3498" s="31" t="s">
        <v>293</v>
      </c>
      <c r="N3498" s="31" t="s">
        <v>293</v>
      </c>
      <c r="O3498" s="31" t="s">
        <v>293</v>
      </c>
    </row>
    <row r="3499" spans="1:15" x14ac:dyDescent="0.35">
      <c r="A3499" t="s">
        <v>16</v>
      </c>
      <c r="B3499" t="s">
        <v>16</v>
      </c>
      <c r="C3499" t="s">
        <v>36</v>
      </c>
      <c r="D3499" t="s">
        <v>195</v>
      </c>
      <c r="E3499" t="s">
        <v>97</v>
      </c>
      <c r="F3499" t="s">
        <v>292</v>
      </c>
      <c r="G3499">
        <v>2015</v>
      </c>
      <c r="H3499" s="31">
        <v>1.0249999999999999</v>
      </c>
      <c r="I3499" s="31" t="s">
        <v>293</v>
      </c>
      <c r="J3499" s="31" t="s">
        <v>293</v>
      </c>
      <c r="K3499" s="31" t="s">
        <v>293</v>
      </c>
      <c r="L3499" s="31" t="s">
        <v>293</v>
      </c>
      <c r="M3499" s="31" t="s">
        <v>293</v>
      </c>
      <c r="N3499" s="31" t="s">
        <v>293</v>
      </c>
      <c r="O3499" s="31" t="s">
        <v>293</v>
      </c>
    </row>
    <row r="3500" spans="1:15" x14ac:dyDescent="0.35">
      <c r="A3500" t="s">
        <v>27</v>
      </c>
      <c r="B3500" t="s">
        <v>27</v>
      </c>
      <c r="C3500" t="s">
        <v>36</v>
      </c>
      <c r="D3500" t="s">
        <v>196</v>
      </c>
      <c r="E3500" t="s">
        <v>97</v>
      </c>
      <c r="F3500" t="s">
        <v>292</v>
      </c>
      <c r="G3500">
        <v>2015</v>
      </c>
      <c r="H3500" s="31">
        <v>37.774999999999999</v>
      </c>
      <c r="I3500" s="31" t="s">
        <v>293</v>
      </c>
      <c r="J3500" s="31" t="s">
        <v>293</v>
      </c>
      <c r="K3500" s="31">
        <v>1.3380000000000001</v>
      </c>
      <c r="L3500" s="31" t="s">
        <v>293</v>
      </c>
      <c r="M3500" s="31" t="s">
        <v>293</v>
      </c>
      <c r="N3500" s="31" t="s">
        <v>293</v>
      </c>
      <c r="O3500" s="31" t="s">
        <v>293</v>
      </c>
    </row>
    <row r="3501" spans="1:15" x14ac:dyDescent="0.35">
      <c r="A3501" t="s">
        <v>16</v>
      </c>
      <c r="B3501" t="s">
        <v>16</v>
      </c>
      <c r="C3501" t="s">
        <v>36</v>
      </c>
      <c r="D3501" t="s">
        <v>219</v>
      </c>
      <c r="E3501" t="s">
        <v>97</v>
      </c>
      <c r="F3501" t="s">
        <v>292</v>
      </c>
      <c r="G3501">
        <v>2015</v>
      </c>
      <c r="H3501" s="31">
        <v>-1.3180000000000001</v>
      </c>
      <c r="I3501" s="31" t="s">
        <v>293</v>
      </c>
      <c r="J3501" s="31" t="s">
        <v>293</v>
      </c>
      <c r="K3501" s="31" t="s">
        <v>293</v>
      </c>
      <c r="L3501" s="31" t="s">
        <v>293</v>
      </c>
      <c r="M3501" s="31" t="s">
        <v>293</v>
      </c>
      <c r="N3501" s="31" t="s">
        <v>293</v>
      </c>
      <c r="O3501" s="31" t="s">
        <v>293</v>
      </c>
    </row>
    <row r="3502" spans="1:15" x14ac:dyDescent="0.35">
      <c r="A3502" t="s">
        <v>38</v>
      </c>
      <c r="B3502" t="s">
        <v>38</v>
      </c>
      <c r="C3502" t="s">
        <v>39</v>
      </c>
      <c r="D3502" t="s">
        <v>220</v>
      </c>
      <c r="E3502" t="s">
        <v>97</v>
      </c>
      <c r="F3502" t="s">
        <v>292</v>
      </c>
      <c r="G3502">
        <v>2015</v>
      </c>
      <c r="H3502" s="31">
        <v>0</v>
      </c>
      <c r="I3502" s="31" t="s">
        <v>293</v>
      </c>
      <c r="J3502" s="31" t="s">
        <v>293</v>
      </c>
      <c r="K3502" s="31" t="s">
        <v>293</v>
      </c>
      <c r="L3502" s="31" t="s">
        <v>293</v>
      </c>
      <c r="M3502" s="31" t="s">
        <v>293</v>
      </c>
      <c r="N3502" s="31" t="s">
        <v>293</v>
      </c>
      <c r="O3502" s="31" t="s">
        <v>293</v>
      </c>
    </row>
    <row r="3503" spans="1:15" x14ac:dyDescent="0.35">
      <c r="A3503" t="s">
        <v>27</v>
      </c>
      <c r="B3503" t="s">
        <v>27</v>
      </c>
      <c r="C3503" t="s">
        <v>36</v>
      </c>
      <c r="D3503" t="s">
        <v>224</v>
      </c>
      <c r="E3503" t="s">
        <v>97</v>
      </c>
      <c r="F3503" t="s">
        <v>292</v>
      </c>
      <c r="G3503">
        <v>2015</v>
      </c>
      <c r="H3503" s="31">
        <v>0</v>
      </c>
      <c r="I3503" s="31" t="s">
        <v>293</v>
      </c>
      <c r="J3503" s="31" t="s">
        <v>293</v>
      </c>
      <c r="K3503" s="31" t="s">
        <v>293</v>
      </c>
      <c r="L3503" s="31" t="s">
        <v>293</v>
      </c>
      <c r="M3503" s="31" t="s">
        <v>293</v>
      </c>
      <c r="N3503" s="31" t="s">
        <v>293</v>
      </c>
      <c r="O3503" s="31" t="s">
        <v>293</v>
      </c>
    </row>
    <row r="3504" spans="1:15" x14ac:dyDescent="0.35">
      <c r="A3504" t="s">
        <v>27</v>
      </c>
      <c r="B3504" t="s">
        <v>27</v>
      </c>
      <c r="C3504" t="s">
        <v>36</v>
      </c>
      <c r="D3504" t="s">
        <v>226</v>
      </c>
      <c r="E3504" t="s">
        <v>97</v>
      </c>
      <c r="F3504" t="s">
        <v>292</v>
      </c>
      <c r="G3504">
        <v>2015</v>
      </c>
      <c r="H3504" s="31">
        <v>1.0249999999999999</v>
      </c>
      <c r="I3504" s="31" t="s">
        <v>293</v>
      </c>
      <c r="J3504" s="31" t="s">
        <v>293</v>
      </c>
      <c r="K3504" s="31" t="s">
        <v>293</v>
      </c>
      <c r="L3504" s="31" t="s">
        <v>293</v>
      </c>
      <c r="M3504" s="31" t="s">
        <v>293</v>
      </c>
      <c r="N3504" s="31" t="s">
        <v>293</v>
      </c>
      <c r="O3504" s="31" t="s">
        <v>293</v>
      </c>
    </row>
    <row r="3505" spans="1:15" x14ac:dyDescent="0.35">
      <c r="A3505" t="s">
        <v>34</v>
      </c>
      <c r="B3505" t="s">
        <v>34</v>
      </c>
      <c r="C3505" t="s">
        <v>36</v>
      </c>
      <c r="D3505" t="s">
        <v>228</v>
      </c>
      <c r="E3505" t="s">
        <v>97</v>
      </c>
      <c r="F3505" t="s">
        <v>292</v>
      </c>
      <c r="G3505">
        <v>2015</v>
      </c>
      <c r="H3505" s="31">
        <v>2.9279999999999999</v>
      </c>
      <c r="I3505" s="31" t="s">
        <v>293</v>
      </c>
      <c r="J3505" s="31" t="s">
        <v>293</v>
      </c>
      <c r="K3505" s="31" t="s">
        <v>293</v>
      </c>
      <c r="L3505" s="31" t="s">
        <v>293</v>
      </c>
      <c r="M3505" s="31" t="s">
        <v>293</v>
      </c>
      <c r="N3505" s="31" t="s">
        <v>293</v>
      </c>
      <c r="O3505" s="31" t="s">
        <v>293</v>
      </c>
    </row>
    <row r="3506" spans="1:15" x14ac:dyDescent="0.35">
      <c r="A3506" t="s">
        <v>16</v>
      </c>
      <c r="B3506" t="s">
        <v>16</v>
      </c>
      <c r="C3506" t="s">
        <v>36</v>
      </c>
      <c r="D3506" t="s">
        <v>229</v>
      </c>
      <c r="E3506" t="s">
        <v>97</v>
      </c>
      <c r="F3506" t="s">
        <v>292</v>
      </c>
      <c r="G3506">
        <v>2015</v>
      </c>
      <c r="H3506" s="31">
        <v>1.7569999999999999</v>
      </c>
      <c r="I3506" s="31" t="s">
        <v>293</v>
      </c>
      <c r="J3506" s="31" t="s">
        <v>293</v>
      </c>
      <c r="K3506" s="31" t="s">
        <v>293</v>
      </c>
      <c r="L3506" s="31" t="s">
        <v>293</v>
      </c>
      <c r="M3506" s="31" t="s">
        <v>293</v>
      </c>
      <c r="N3506" s="31" t="s">
        <v>293</v>
      </c>
      <c r="O3506" s="31" t="s">
        <v>293</v>
      </c>
    </row>
    <row r="3507" spans="1:15" x14ac:dyDescent="0.35">
      <c r="A3507" t="s">
        <v>16</v>
      </c>
      <c r="B3507" t="s">
        <v>16</v>
      </c>
      <c r="C3507" t="s">
        <v>36</v>
      </c>
      <c r="D3507" t="s">
        <v>235</v>
      </c>
      <c r="E3507" t="s">
        <v>97</v>
      </c>
      <c r="F3507" t="s">
        <v>292</v>
      </c>
      <c r="G3507">
        <v>2015</v>
      </c>
      <c r="H3507" s="31">
        <v>0</v>
      </c>
      <c r="I3507" s="31" t="s">
        <v>293</v>
      </c>
      <c r="J3507" s="31" t="s">
        <v>293</v>
      </c>
      <c r="K3507" s="31" t="s">
        <v>293</v>
      </c>
      <c r="L3507" s="31" t="s">
        <v>293</v>
      </c>
      <c r="M3507" s="31" t="s">
        <v>293</v>
      </c>
      <c r="N3507" s="31" t="s">
        <v>293</v>
      </c>
      <c r="O3507" s="31" t="s">
        <v>293</v>
      </c>
    </row>
    <row r="3508" spans="1:15" x14ac:dyDescent="0.35">
      <c r="A3508" t="s">
        <v>23</v>
      </c>
      <c r="B3508" t="s">
        <v>23</v>
      </c>
      <c r="C3508" t="s">
        <v>36</v>
      </c>
      <c r="D3508" t="s">
        <v>236</v>
      </c>
      <c r="E3508" t="s">
        <v>97</v>
      </c>
      <c r="F3508" t="s">
        <v>292</v>
      </c>
      <c r="G3508">
        <v>2015</v>
      </c>
      <c r="H3508" s="31">
        <v>297.36500000000001</v>
      </c>
      <c r="I3508" s="31" t="s">
        <v>293</v>
      </c>
      <c r="J3508" s="31" t="s">
        <v>293</v>
      </c>
      <c r="K3508" s="31">
        <v>18.585999999999999</v>
      </c>
      <c r="L3508" s="31" t="s">
        <v>293</v>
      </c>
      <c r="M3508" s="31" t="s">
        <v>293</v>
      </c>
      <c r="N3508" s="31" t="s">
        <v>293</v>
      </c>
      <c r="O3508" s="31" t="s">
        <v>293</v>
      </c>
    </row>
    <row r="3509" spans="1:15" x14ac:dyDescent="0.35">
      <c r="A3509" t="s">
        <v>16</v>
      </c>
      <c r="B3509" t="s">
        <v>16</v>
      </c>
      <c r="C3509" t="s">
        <v>36</v>
      </c>
      <c r="D3509" t="s">
        <v>238</v>
      </c>
      <c r="E3509" t="s">
        <v>97</v>
      </c>
      <c r="F3509" t="s">
        <v>292</v>
      </c>
      <c r="G3509">
        <v>2015</v>
      </c>
      <c r="H3509" s="31">
        <v>0</v>
      </c>
      <c r="I3509" s="31" t="s">
        <v>293</v>
      </c>
      <c r="J3509" s="31" t="s">
        <v>293</v>
      </c>
      <c r="K3509" s="31" t="s">
        <v>293</v>
      </c>
      <c r="L3509" s="31" t="s">
        <v>293</v>
      </c>
      <c r="M3509" s="31" t="s">
        <v>293</v>
      </c>
      <c r="N3509" s="31" t="s">
        <v>293</v>
      </c>
      <c r="O3509" s="31" t="s">
        <v>293</v>
      </c>
    </row>
    <row r="3510" spans="1:15" x14ac:dyDescent="0.35">
      <c r="A3510" t="s">
        <v>16</v>
      </c>
      <c r="B3510" t="s">
        <v>16</v>
      </c>
      <c r="C3510" t="s">
        <v>36</v>
      </c>
      <c r="D3510" t="s">
        <v>244</v>
      </c>
      <c r="E3510" t="s">
        <v>97</v>
      </c>
      <c r="F3510" t="s">
        <v>292</v>
      </c>
      <c r="G3510">
        <v>2015</v>
      </c>
      <c r="H3510" s="31">
        <v>0</v>
      </c>
      <c r="I3510" s="31" t="s">
        <v>293</v>
      </c>
      <c r="J3510" s="31" t="s">
        <v>293</v>
      </c>
      <c r="K3510" s="31" t="s">
        <v>293</v>
      </c>
      <c r="L3510" s="31" t="s">
        <v>293</v>
      </c>
      <c r="M3510" s="31" t="s">
        <v>293</v>
      </c>
      <c r="N3510" s="31" t="s">
        <v>293</v>
      </c>
      <c r="O3510" s="31" t="s">
        <v>293</v>
      </c>
    </row>
    <row r="3511" spans="1:15" x14ac:dyDescent="0.35">
      <c r="A3511" t="s">
        <v>27</v>
      </c>
      <c r="B3511" t="s">
        <v>27</v>
      </c>
      <c r="C3511" t="s">
        <v>36</v>
      </c>
      <c r="D3511" t="s">
        <v>107</v>
      </c>
      <c r="E3511" t="s">
        <v>97</v>
      </c>
      <c r="F3511" t="s">
        <v>292</v>
      </c>
      <c r="G3511">
        <v>2015</v>
      </c>
      <c r="H3511" s="31">
        <v>14.788</v>
      </c>
      <c r="I3511" s="31" t="s">
        <v>293</v>
      </c>
      <c r="J3511" s="31" t="s">
        <v>293</v>
      </c>
      <c r="K3511" s="31" t="s">
        <v>293</v>
      </c>
      <c r="L3511" s="31" t="s">
        <v>293</v>
      </c>
      <c r="M3511" s="31" t="s">
        <v>293</v>
      </c>
      <c r="N3511" s="31" t="s">
        <v>293</v>
      </c>
      <c r="O3511" s="31" t="s">
        <v>293</v>
      </c>
    </row>
    <row r="3512" spans="1:15" x14ac:dyDescent="0.35">
      <c r="A3512" t="s">
        <v>27</v>
      </c>
      <c r="B3512" t="s">
        <v>27</v>
      </c>
      <c r="C3512" t="s">
        <v>36</v>
      </c>
      <c r="D3512" t="s">
        <v>251</v>
      </c>
      <c r="E3512" t="s">
        <v>97</v>
      </c>
      <c r="F3512" t="s">
        <v>292</v>
      </c>
      <c r="G3512">
        <v>2015</v>
      </c>
      <c r="H3512" s="31">
        <v>5.8570000000000002</v>
      </c>
      <c r="I3512" s="31" t="s">
        <v>293</v>
      </c>
      <c r="J3512" s="31" t="s">
        <v>293</v>
      </c>
      <c r="K3512" s="31" t="s">
        <v>293</v>
      </c>
      <c r="L3512" s="31" t="s">
        <v>293</v>
      </c>
      <c r="M3512" s="31" t="s">
        <v>293</v>
      </c>
      <c r="N3512" s="31" t="s">
        <v>293</v>
      </c>
      <c r="O3512" s="31" t="s">
        <v>293</v>
      </c>
    </row>
    <row r="3513" spans="1:15" x14ac:dyDescent="0.35">
      <c r="A3513" t="s">
        <v>16</v>
      </c>
      <c r="B3513" t="s">
        <v>16</v>
      </c>
      <c r="C3513" t="s">
        <v>36</v>
      </c>
      <c r="D3513" t="s">
        <v>253</v>
      </c>
      <c r="E3513" t="s">
        <v>97</v>
      </c>
      <c r="F3513" t="s">
        <v>292</v>
      </c>
      <c r="G3513">
        <v>2015</v>
      </c>
      <c r="H3513" s="31">
        <v>2.782</v>
      </c>
      <c r="I3513" s="31" t="s">
        <v>293</v>
      </c>
      <c r="J3513" s="31" t="s">
        <v>293</v>
      </c>
      <c r="K3513" s="31" t="s">
        <v>293</v>
      </c>
      <c r="L3513" s="31" t="s">
        <v>293</v>
      </c>
      <c r="M3513" s="31" t="s">
        <v>293</v>
      </c>
      <c r="N3513" s="31" t="s">
        <v>293</v>
      </c>
      <c r="O3513" s="31" t="s">
        <v>293</v>
      </c>
    </row>
    <row r="3514" spans="1:15" x14ac:dyDescent="0.35">
      <c r="A3514" t="s">
        <v>16</v>
      </c>
      <c r="B3514" t="s">
        <v>16</v>
      </c>
      <c r="C3514" t="s">
        <v>36</v>
      </c>
      <c r="D3514" t="s">
        <v>262</v>
      </c>
      <c r="E3514" t="s">
        <v>97</v>
      </c>
      <c r="F3514" t="s">
        <v>292</v>
      </c>
      <c r="G3514">
        <v>2015</v>
      </c>
      <c r="H3514" s="31">
        <v>8.4920000000000009</v>
      </c>
      <c r="I3514" s="31" t="s">
        <v>293</v>
      </c>
      <c r="J3514" s="31" t="s">
        <v>293</v>
      </c>
      <c r="K3514" s="31" t="s">
        <v>293</v>
      </c>
      <c r="L3514" s="31" t="s">
        <v>293</v>
      </c>
      <c r="M3514" s="31" t="s">
        <v>293</v>
      </c>
      <c r="N3514" s="31" t="s">
        <v>293</v>
      </c>
      <c r="O3514" s="31" t="s">
        <v>293</v>
      </c>
    </row>
    <row r="3515" spans="1:15" x14ac:dyDescent="0.35">
      <c r="A3515" t="s">
        <v>27</v>
      </c>
      <c r="B3515" t="s">
        <v>27</v>
      </c>
      <c r="C3515" t="s">
        <v>36</v>
      </c>
      <c r="D3515" t="s">
        <v>278</v>
      </c>
      <c r="E3515" t="s">
        <v>97</v>
      </c>
      <c r="F3515" t="s">
        <v>292</v>
      </c>
      <c r="G3515">
        <v>2015</v>
      </c>
      <c r="H3515" s="31">
        <v>-1.903</v>
      </c>
      <c r="I3515" s="31" t="s">
        <v>293</v>
      </c>
      <c r="J3515" s="31" t="s">
        <v>293</v>
      </c>
      <c r="K3515" s="31" t="s">
        <v>293</v>
      </c>
      <c r="L3515" s="31" t="s">
        <v>293</v>
      </c>
      <c r="M3515" s="31" t="s">
        <v>293</v>
      </c>
      <c r="N3515" s="31" t="s">
        <v>293</v>
      </c>
      <c r="O3515" s="31" t="s">
        <v>293</v>
      </c>
    </row>
    <row r="3516" spans="1:15" x14ac:dyDescent="0.35">
      <c r="A3516" t="s">
        <v>27</v>
      </c>
      <c r="B3516" t="s">
        <v>27</v>
      </c>
      <c r="C3516" t="s">
        <v>36</v>
      </c>
      <c r="D3516" t="s">
        <v>279</v>
      </c>
      <c r="E3516" t="s">
        <v>97</v>
      </c>
      <c r="F3516" t="s">
        <v>292</v>
      </c>
      <c r="G3516">
        <v>2015</v>
      </c>
      <c r="H3516" s="31">
        <v>0.439</v>
      </c>
      <c r="I3516" s="31" t="s">
        <v>293</v>
      </c>
      <c r="J3516" s="31" t="s">
        <v>293</v>
      </c>
      <c r="K3516" s="31" t="s">
        <v>293</v>
      </c>
      <c r="L3516" s="31" t="s">
        <v>293</v>
      </c>
      <c r="M3516" s="31" t="s">
        <v>293</v>
      </c>
      <c r="N3516" s="31" t="s">
        <v>293</v>
      </c>
      <c r="O3516" s="31" t="s">
        <v>293</v>
      </c>
    </row>
    <row r="3517" spans="1:15" x14ac:dyDescent="0.35">
      <c r="A3517" t="s">
        <v>34</v>
      </c>
      <c r="B3517" t="s">
        <v>34</v>
      </c>
      <c r="C3517" t="s">
        <v>24</v>
      </c>
      <c r="D3517" t="s">
        <v>123</v>
      </c>
      <c r="E3517" t="s">
        <v>97</v>
      </c>
      <c r="F3517" t="s">
        <v>292</v>
      </c>
      <c r="G3517">
        <v>2015</v>
      </c>
      <c r="H3517" s="31">
        <v>192.09399999999999</v>
      </c>
      <c r="I3517" s="31" t="s">
        <v>293</v>
      </c>
      <c r="J3517" s="31" t="s">
        <v>293</v>
      </c>
      <c r="K3517" s="31" t="s">
        <v>293</v>
      </c>
      <c r="L3517" s="31" t="s">
        <v>293</v>
      </c>
      <c r="M3517" s="31" t="s">
        <v>293</v>
      </c>
      <c r="N3517" s="31" t="s">
        <v>293</v>
      </c>
      <c r="O3517" s="31" t="s">
        <v>293</v>
      </c>
    </row>
    <row r="3518" spans="1:15" x14ac:dyDescent="0.35">
      <c r="A3518" t="s">
        <v>38</v>
      </c>
      <c r="B3518" t="s">
        <v>38</v>
      </c>
      <c r="C3518" t="s">
        <v>39</v>
      </c>
      <c r="D3518" t="s">
        <v>40</v>
      </c>
      <c r="E3518" t="s">
        <v>97</v>
      </c>
      <c r="F3518" t="s">
        <v>292</v>
      </c>
      <c r="G3518">
        <v>2015</v>
      </c>
      <c r="H3518" s="31">
        <v>0</v>
      </c>
      <c r="I3518" s="31" t="s">
        <v>293</v>
      </c>
      <c r="J3518" s="31" t="s">
        <v>293</v>
      </c>
      <c r="K3518" s="31" t="s">
        <v>293</v>
      </c>
      <c r="L3518" s="31" t="s">
        <v>293</v>
      </c>
      <c r="M3518" s="31" t="s">
        <v>293</v>
      </c>
      <c r="N3518" s="31" t="s">
        <v>293</v>
      </c>
      <c r="O3518" s="31" t="s">
        <v>293</v>
      </c>
    </row>
    <row r="3519" spans="1:15" x14ac:dyDescent="0.35">
      <c r="A3519" t="s">
        <v>34</v>
      </c>
      <c r="B3519" t="s">
        <v>34</v>
      </c>
      <c r="C3519" t="s">
        <v>41</v>
      </c>
      <c r="D3519" t="s">
        <v>42</v>
      </c>
      <c r="E3519" t="s">
        <v>97</v>
      </c>
      <c r="F3519" t="s">
        <v>292</v>
      </c>
      <c r="G3519">
        <v>2015</v>
      </c>
      <c r="H3519" s="31">
        <v>0.878</v>
      </c>
      <c r="I3519" s="31" t="s">
        <v>293</v>
      </c>
      <c r="J3519" s="31" t="s">
        <v>293</v>
      </c>
      <c r="K3519" s="31" t="s">
        <v>293</v>
      </c>
      <c r="L3519" s="31" t="s">
        <v>293</v>
      </c>
      <c r="M3519" s="31" t="s">
        <v>293</v>
      </c>
      <c r="N3519" s="31" t="s">
        <v>293</v>
      </c>
      <c r="O3519" s="31" t="s">
        <v>293</v>
      </c>
    </row>
    <row r="3520" spans="1:15" x14ac:dyDescent="0.35">
      <c r="A3520" t="s">
        <v>34</v>
      </c>
      <c r="B3520" t="s">
        <v>34</v>
      </c>
      <c r="C3520" t="s">
        <v>41</v>
      </c>
      <c r="D3520" t="s">
        <v>45</v>
      </c>
      <c r="E3520" t="s">
        <v>97</v>
      </c>
      <c r="F3520" t="s">
        <v>292</v>
      </c>
      <c r="G3520">
        <v>2015</v>
      </c>
      <c r="H3520" s="31">
        <v>0</v>
      </c>
      <c r="I3520" s="31" t="s">
        <v>293</v>
      </c>
      <c r="J3520" s="31" t="s">
        <v>293</v>
      </c>
      <c r="K3520" s="31" t="s">
        <v>293</v>
      </c>
      <c r="L3520" s="31" t="s">
        <v>293</v>
      </c>
      <c r="M3520" s="31" t="s">
        <v>293</v>
      </c>
      <c r="N3520" s="31" t="s">
        <v>293</v>
      </c>
      <c r="O3520" s="31" t="s">
        <v>293</v>
      </c>
    </row>
    <row r="3521" spans="1:15" x14ac:dyDescent="0.35">
      <c r="A3521" t="s">
        <v>34</v>
      </c>
      <c r="B3521" t="s">
        <v>34</v>
      </c>
      <c r="C3521" t="s">
        <v>41</v>
      </c>
      <c r="D3521" t="s">
        <v>49</v>
      </c>
      <c r="E3521" t="s">
        <v>97</v>
      </c>
      <c r="F3521" t="s">
        <v>292</v>
      </c>
      <c r="G3521">
        <v>2015</v>
      </c>
      <c r="H3521" s="31">
        <v>16.398</v>
      </c>
      <c r="I3521" s="31" t="s">
        <v>293</v>
      </c>
      <c r="J3521" s="31" t="s">
        <v>293</v>
      </c>
      <c r="K3521" s="31" t="s">
        <v>293</v>
      </c>
      <c r="L3521" s="31" t="s">
        <v>293</v>
      </c>
      <c r="M3521" s="31" t="s">
        <v>293</v>
      </c>
      <c r="N3521" s="31" t="s">
        <v>293</v>
      </c>
      <c r="O3521" s="31" t="s">
        <v>293</v>
      </c>
    </row>
    <row r="3522" spans="1:15" x14ac:dyDescent="0.35">
      <c r="A3522" t="s">
        <v>34</v>
      </c>
      <c r="B3522" t="s">
        <v>34</v>
      </c>
      <c r="C3522" t="s">
        <v>41</v>
      </c>
      <c r="D3522" t="s">
        <v>52</v>
      </c>
      <c r="E3522" t="s">
        <v>97</v>
      </c>
      <c r="F3522" t="s">
        <v>292</v>
      </c>
      <c r="G3522">
        <v>2015</v>
      </c>
      <c r="H3522" s="31">
        <v>0</v>
      </c>
      <c r="I3522" s="31" t="s">
        <v>293</v>
      </c>
      <c r="J3522" s="31" t="s">
        <v>293</v>
      </c>
      <c r="K3522" s="31" t="s">
        <v>293</v>
      </c>
      <c r="L3522" s="31" t="s">
        <v>293</v>
      </c>
      <c r="M3522" s="31" t="s">
        <v>293</v>
      </c>
      <c r="N3522" s="31" t="s">
        <v>293</v>
      </c>
      <c r="O3522" s="31" t="s">
        <v>293</v>
      </c>
    </row>
    <row r="3523" spans="1:15" x14ac:dyDescent="0.35">
      <c r="A3523" t="s">
        <v>23</v>
      </c>
      <c r="B3523" t="s">
        <v>23</v>
      </c>
      <c r="C3523" t="s">
        <v>41</v>
      </c>
      <c r="D3523" t="s">
        <v>55</v>
      </c>
      <c r="E3523" t="s">
        <v>97</v>
      </c>
      <c r="F3523" t="s">
        <v>292</v>
      </c>
      <c r="G3523">
        <v>2015</v>
      </c>
      <c r="H3523" s="31">
        <v>0.73199999999999998</v>
      </c>
      <c r="I3523" s="31" t="s">
        <v>293</v>
      </c>
      <c r="J3523" s="31" t="s">
        <v>293</v>
      </c>
      <c r="K3523" s="31" t="s">
        <v>293</v>
      </c>
      <c r="L3523" s="31" t="s">
        <v>293</v>
      </c>
      <c r="M3523" s="31" t="s">
        <v>293</v>
      </c>
      <c r="N3523" s="31" t="s">
        <v>293</v>
      </c>
      <c r="O3523" s="31" t="s">
        <v>293</v>
      </c>
    </row>
    <row r="3524" spans="1:15" x14ac:dyDescent="0.35">
      <c r="A3524" t="s">
        <v>34</v>
      </c>
      <c r="B3524" t="s">
        <v>34</v>
      </c>
      <c r="C3524" t="s">
        <v>57</v>
      </c>
      <c r="D3524" t="s">
        <v>58</v>
      </c>
      <c r="E3524" t="s">
        <v>97</v>
      </c>
      <c r="F3524" t="s">
        <v>292</v>
      </c>
      <c r="G3524">
        <v>2015</v>
      </c>
      <c r="H3524" s="31" t="s">
        <v>293</v>
      </c>
      <c r="I3524" s="31" t="s">
        <v>293</v>
      </c>
      <c r="J3524" s="31" t="s">
        <v>293</v>
      </c>
      <c r="K3524" s="31" t="s">
        <v>293</v>
      </c>
      <c r="L3524" s="31" t="s">
        <v>293</v>
      </c>
      <c r="M3524" s="31" t="s">
        <v>293</v>
      </c>
      <c r="N3524" s="31" t="s">
        <v>293</v>
      </c>
      <c r="O3524" s="31" t="s">
        <v>293</v>
      </c>
    </row>
    <row r="3525" spans="1:15" x14ac:dyDescent="0.35">
      <c r="A3525" t="s">
        <v>38</v>
      </c>
      <c r="B3525" t="s">
        <v>38</v>
      </c>
      <c r="C3525" t="s">
        <v>39</v>
      </c>
      <c r="D3525" t="s">
        <v>61</v>
      </c>
      <c r="E3525" t="s">
        <v>97</v>
      </c>
      <c r="F3525" t="s">
        <v>292</v>
      </c>
      <c r="G3525">
        <v>2015</v>
      </c>
      <c r="H3525" s="31">
        <v>0</v>
      </c>
      <c r="I3525" s="31" t="s">
        <v>293</v>
      </c>
      <c r="J3525" s="31" t="s">
        <v>293</v>
      </c>
      <c r="K3525" s="31" t="s">
        <v>293</v>
      </c>
      <c r="L3525" s="31" t="s">
        <v>293</v>
      </c>
      <c r="M3525" s="31" t="s">
        <v>293</v>
      </c>
      <c r="N3525" s="31" t="s">
        <v>293</v>
      </c>
      <c r="O3525" s="31" t="s">
        <v>293</v>
      </c>
    </row>
    <row r="3526" spans="1:15" x14ac:dyDescent="0.35">
      <c r="A3526" t="s">
        <v>34</v>
      </c>
      <c r="B3526" t="s">
        <v>34</v>
      </c>
      <c r="C3526" t="s">
        <v>41</v>
      </c>
      <c r="D3526" t="s">
        <v>75</v>
      </c>
      <c r="E3526" t="s">
        <v>97</v>
      </c>
      <c r="F3526" t="s">
        <v>292</v>
      </c>
      <c r="G3526">
        <v>2015</v>
      </c>
      <c r="H3526" s="31">
        <v>769.98500000000001</v>
      </c>
      <c r="I3526" s="31" t="s">
        <v>293</v>
      </c>
      <c r="J3526" s="31" t="s">
        <v>293</v>
      </c>
      <c r="K3526" s="31" t="s">
        <v>293</v>
      </c>
      <c r="L3526" s="31" t="s">
        <v>293</v>
      </c>
      <c r="M3526" s="31" t="s">
        <v>293</v>
      </c>
      <c r="N3526" s="31" t="s">
        <v>293</v>
      </c>
      <c r="O3526" s="31" t="s">
        <v>293</v>
      </c>
    </row>
    <row r="3527" spans="1:15" x14ac:dyDescent="0.35">
      <c r="A3527" t="s">
        <v>23</v>
      </c>
      <c r="B3527" t="s">
        <v>23</v>
      </c>
      <c r="C3527" t="s">
        <v>41</v>
      </c>
      <c r="D3527" t="s">
        <v>90</v>
      </c>
      <c r="E3527" t="s">
        <v>97</v>
      </c>
      <c r="F3527" t="s">
        <v>292</v>
      </c>
      <c r="G3527">
        <v>2015</v>
      </c>
      <c r="H3527" s="31">
        <v>124.744</v>
      </c>
      <c r="I3527" s="31" t="s">
        <v>293</v>
      </c>
      <c r="J3527" s="31" t="s">
        <v>293</v>
      </c>
      <c r="K3527" s="31" t="s">
        <v>293</v>
      </c>
      <c r="L3527" s="31" t="s">
        <v>293</v>
      </c>
      <c r="M3527" s="31" t="s">
        <v>293</v>
      </c>
      <c r="N3527" s="31" t="s">
        <v>293</v>
      </c>
      <c r="O3527" s="31" t="s">
        <v>293</v>
      </c>
    </row>
    <row r="3528" spans="1:15" x14ac:dyDescent="0.35">
      <c r="A3528" t="s">
        <v>23</v>
      </c>
      <c r="B3528" t="s">
        <v>23</v>
      </c>
      <c r="C3528" t="s">
        <v>41</v>
      </c>
      <c r="D3528" t="s">
        <v>93</v>
      </c>
      <c r="E3528" t="s">
        <v>97</v>
      </c>
      <c r="F3528" t="s">
        <v>292</v>
      </c>
      <c r="G3528">
        <v>2015</v>
      </c>
      <c r="H3528" s="31">
        <v>0</v>
      </c>
      <c r="I3528" s="31" t="s">
        <v>293</v>
      </c>
      <c r="J3528" s="31" t="s">
        <v>293</v>
      </c>
      <c r="K3528" s="31" t="s">
        <v>293</v>
      </c>
      <c r="L3528" s="31" t="s">
        <v>293</v>
      </c>
      <c r="M3528" s="31" t="s">
        <v>293</v>
      </c>
      <c r="N3528" s="31" t="s">
        <v>293</v>
      </c>
      <c r="O3528" s="31" t="s">
        <v>293</v>
      </c>
    </row>
    <row r="3529" spans="1:15" x14ac:dyDescent="0.35">
      <c r="A3529" t="s">
        <v>34</v>
      </c>
      <c r="B3529" t="s">
        <v>34</v>
      </c>
      <c r="C3529" t="s">
        <v>41</v>
      </c>
      <c r="D3529" t="s">
        <v>94</v>
      </c>
      <c r="E3529" t="s">
        <v>97</v>
      </c>
      <c r="F3529" t="s">
        <v>292</v>
      </c>
      <c r="G3529">
        <v>2015</v>
      </c>
      <c r="H3529" s="31">
        <v>0</v>
      </c>
      <c r="I3529" s="31" t="s">
        <v>293</v>
      </c>
      <c r="J3529" s="31" t="s">
        <v>293</v>
      </c>
      <c r="K3529" s="31" t="s">
        <v>293</v>
      </c>
      <c r="L3529" s="31" t="s">
        <v>293</v>
      </c>
      <c r="M3529" s="31" t="s">
        <v>293</v>
      </c>
      <c r="N3529" s="31" t="s">
        <v>293</v>
      </c>
      <c r="O3529" s="31" t="s">
        <v>293</v>
      </c>
    </row>
    <row r="3530" spans="1:15" x14ac:dyDescent="0.35">
      <c r="A3530" t="s">
        <v>23</v>
      </c>
      <c r="B3530" t="s">
        <v>23</v>
      </c>
      <c r="C3530" t="s">
        <v>41</v>
      </c>
      <c r="D3530" t="s">
        <v>99</v>
      </c>
      <c r="E3530" t="s">
        <v>97</v>
      </c>
      <c r="F3530" t="s">
        <v>292</v>
      </c>
      <c r="G3530">
        <v>2015</v>
      </c>
      <c r="H3530" s="31">
        <v>0</v>
      </c>
      <c r="I3530" s="31" t="s">
        <v>293</v>
      </c>
      <c r="J3530" s="31" t="s">
        <v>293</v>
      </c>
      <c r="K3530" s="31" t="s">
        <v>293</v>
      </c>
      <c r="L3530" s="31" t="s">
        <v>293</v>
      </c>
      <c r="M3530" s="31" t="s">
        <v>293</v>
      </c>
      <c r="N3530" s="31" t="s">
        <v>293</v>
      </c>
      <c r="O3530" s="31" t="s">
        <v>293</v>
      </c>
    </row>
    <row r="3531" spans="1:15" x14ac:dyDescent="0.35">
      <c r="A3531" t="s">
        <v>23</v>
      </c>
      <c r="B3531" t="s">
        <v>23</v>
      </c>
      <c r="C3531" t="s">
        <v>41</v>
      </c>
      <c r="D3531" t="s">
        <v>100</v>
      </c>
      <c r="E3531" t="s">
        <v>97</v>
      </c>
      <c r="F3531" t="s">
        <v>292</v>
      </c>
      <c r="G3531">
        <v>2015</v>
      </c>
      <c r="H3531" s="31">
        <v>40.555999999999997</v>
      </c>
      <c r="I3531" s="31" t="s">
        <v>293</v>
      </c>
      <c r="J3531" s="31" t="s">
        <v>293</v>
      </c>
      <c r="K3531" s="31" t="s">
        <v>293</v>
      </c>
      <c r="L3531" s="31" t="s">
        <v>293</v>
      </c>
      <c r="M3531" s="31" t="s">
        <v>293</v>
      </c>
      <c r="N3531" s="31" t="s">
        <v>293</v>
      </c>
      <c r="O3531" s="31" t="s">
        <v>293</v>
      </c>
    </row>
    <row r="3532" spans="1:15" x14ac:dyDescent="0.35">
      <c r="A3532" t="s">
        <v>27</v>
      </c>
      <c r="B3532" t="s">
        <v>27</v>
      </c>
      <c r="C3532" t="s">
        <v>41</v>
      </c>
      <c r="D3532" t="s">
        <v>103</v>
      </c>
      <c r="E3532" t="s">
        <v>97</v>
      </c>
      <c r="F3532" t="s">
        <v>292</v>
      </c>
      <c r="G3532">
        <v>2015</v>
      </c>
      <c r="H3532" s="31">
        <v>2.0499999999999998</v>
      </c>
      <c r="I3532" s="31" t="s">
        <v>293</v>
      </c>
      <c r="J3532" s="31" t="s">
        <v>293</v>
      </c>
      <c r="K3532" s="31" t="s">
        <v>293</v>
      </c>
      <c r="L3532" s="31" t="s">
        <v>293</v>
      </c>
      <c r="M3532" s="31" t="s">
        <v>293</v>
      </c>
      <c r="N3532" s="31" t="s">
        <v>293</v>
      </c>
      <c r="O3532" s="31" t="s">
        <v>293</v>
      </c>
    </row>
    <row r="3533" spans="1:15" x14ac:dyDescent="0.35">
      <c r="A3533" t="s">
        <v>23</v>
      </c>
      <c r="B3533" t="s">
        <v>23</v>
      </c>
      <c r="C3533" t="s">
        <v>41</v>
      </c>
      <c r="D3533" t="s">
        <v>124</v>
      </c>
      <c r="E3533" t="s">
        <v>97</v>
      </c>
      <c r="F3533" t="s">
        <v>292</v>
      </c>
      <c r="G3533">
        <v>2015</v>
      </c>
      <c r="H3533" s="31">
        <v>0</v>
      </c>
      <c r="I3533" s="31" t="s">
        <v>293</v>
      </c>
      <c r="J3533" s="31" t="s">
        <v>293</v>
      </c>
      <c r="K3533" s="31" t="s">
        <v>293</v>
      </c>
      <c r="L3533" s="31" t="s">
        <v>293</v>
      </c>
      <c r="M3533" s="31" t="s">
        <v>293</v>
      </c>
      <c r="N3533" s="31" t="s">
        <v>293</v>
      </c>
      <c r="O3533" s="31" t="s">
        <v>293</v>
      </c>
    </row>
    <row r="3534" spans="1:15" x14ac:dyDescent="0.35">
      <c r="A3534" t="s">
        <v>23</v>
      </c>
      <c r="B3534" t="s">
        <v>23</v>
      </c>
      <c r="C3534" t="s">
        <v>41</v>
      </c>
      <c r="D3534" t="s">
        <v>128</v>
      </c>
      <c r="E3534" t="s">
        <v>97</v>
      </c>
      <c r="F3534" t="s">
        <v>292</v>
      </c>
      <c r="G3534">
        <v>2015</v>
      </c>
      <c r="H3534" s="31">
        <v>0.29299999999999998</v>
      </c>
      <c r="I3534" s="31" t="s">
        <v>293</v>
      </c>
      <c r="J3534" s="31" t="s">
        <v>293</v>
      </c>
      <c r="K3534" s="31" t="s">
        <v>293</v>
      </c>
      <c r="L3534" s="31" t="s">
        <v>293</v>
      </c>
      <c r="M3534" s="31" t="s">
        <v>293</v>
      </c>
      <c r="N3534" s="31" t="s">
        <v>293</v>
      </c>
      <c r="O3534" s="31" t="s">
        <v>293</v>
      </c>
    </row>
    <row r="3535" spans="1:15" x14ac:dyDescent="0.35">
      <c r="A3535" t="s">
        <v>16</v>
      </c>
      <c r="B3535" t="s">
        <v>16</v>
      </c>
      <c r="C3535" t="s">
        <v>41</v>
      </c>
      <c r="D3535" t="s">
        <v>133</v>
      </c>
      <c r="E3535" t="s">
        <v>97</v>
      </c>
      <c r="F3535" t="s">
        <v>292</v>
      </c>
      <c r="G3535">
        <v>2015</v>
      </c>
      <c r="H3535" s="31">
        <v>0</v>
      </c>
      <c r="I3535" s="31" t="s">
        <v>293</v>
      </c>
      <c r="J3535" s="31" t="s">
        <v>293</v>
      </c>
      <c r="K3535" s="31" t="s">
        <v>293</v>
      </c>
      <c r="L3535" s="31" t="s">
        <v>293</v>
      </c>
      <c r="M3535" s="31" t="s">
        <v>293</v>
      </c>
      <c r="N3535" s="31" t="s">
        <v>293</v>
      </c>
      <c r="O3535" s="31" t="s">
        <v>293</v>
      </c>
    </row>
    <row r="3536" spans="1:15" x14ac:dyDescent="0.35">
      <c r="A3536" t="s">
        <v>27</v>
      </c>
      <c r="B3536" t="s">
        <v>27</v>
      </c>
      <c r="C3536" t="s">
        <v>41</v>
      </c>
      <c r="D3536" t="s">
        <v>135</v>
      </c>
      <c r="E3536" t="s">
        <v>97</v>
      </c>
      <c r="F3536" t="s">
        <v>292</v>
      </c>
      <c r="G3536">
        <v>2015</v>
      </c>
      <c r="H3536" s="31" t="s">
        <v>293</v>
      </c>
      <c r="I3536" s="31" t="s">
        <v>293</v>
      </c>
      <c r="J3536" s="31" t="s">
        <v>293</v>
      </c>
      <c r="K3536" s="31" t="s">
        <v>293</v>
      </c>
      <c r="L3536" s="31" t="s">
        <v>293</v>
      </c>
      <c r="M3536" s="31" t="s">
        <v>293</v>
      </c>
      <c r="N3536" s="31" t="s">
        <v>293</v>
      </c>
      <c r="O3536" s="31" t="s">
        <v>293</v>
      </c>
    </row>
    <row r="3537" spans="1:15" x14ac:dyDescent="0.35">
      <c r="A3537" t="s">
        <v>23</v>
      </c>
      <c r="B3537" t="s">
        <v>23</v>
      </c>
      <c r="C3537" t="s">
        <v>41</v>
      </c>
      <c r="D3537" t="s">
        <v>146</v>
      </c>
      <c r="E3537" t="s">
        <v>97</v>
      </c>
      <c r="F3537" t="s">
        <v>292</v>
      </c>
      <c r="G3537">
        <v>2015</v>
      </c>
      <c r="H3537" s="31">
        <v>-1.0249999999999999</v>
      </c>
      <c r="I3537" s="31" t="s">
        <v>293</v>
      </c>
      <c r="J3537" s="31" t="s">
        <v>293</v>
      </c>
      <c r="K3537" s="31" t="s">
        <v>293</v>
      </c>
      <c r="L3537" s="31" t="s">
        <v>293</v>
      </c>
      <c r="M3537" s="31" t="s">
        <v>293</v>
      </c>
      <c r="N3537" s="31" t="s">
        <v>293</v>
      </c>
      <c r="O3537" s="31" t="s">
        <v>293</v>
      </c>
    </row>
    <row r="3538" spans="1:15" x14ac:dyDescent="0.35">
      <c r="A3538" t="s">
        <v>38</v>
      </c>
      <c r="B3538" t="s">
        <v>38</v>
      </c>
      <c r="C3538" t="s">
        <v>39</v>
      </c>
      <c r="D3538" t="s">
        <v>184</v>
      </c>
      <c r="E3538" t="s">
        <v>97</v>
      </c>
      <c r="F3538" t="s">
        <v>292</v>
      </c>
      <c r="G3538">
        <v>2015</v>
      </c>
      <c r="H3538" s="31">
        <v>0</v>
      </c>
      <c r="I3538" s="31" t="s">
        <v>293</v>
      </c>
      <c r="J3538" s="31" t="s">
        <v>293</v>
      </c>
      <c r="K3538" s="31" t="s">
        <v>293</v>
      </c>
      <c r="L3538" s="31" t="s">
        <v>293</v>
      </c>
      <c r="M3538" s="31" t="s">
        <v>293</v>
      </c>
      <c r="N3538" s="31" t="s">
        <v>293</v>
      </c>
      <c r="O3538" s="31" t="s">
        <v>293</v>
      </c>
    </row>
    <row r="3539" spans="1:15" x14ac:dyDescent="0.35">
      <c r="A3539" t="s">
        <v>38</v>
      </c>
      <c r="B3539" t="s">
        <v>38</v>
      </c>
      <c r="C3539" t="s">
        <v>39</v>
      </c>
      <c r="D3539" t="s">
        <v>39</v>
      </c>
      <c r="E3539" t="s">
        <v>97</v>
      </c>
      <c r="F3539" t="s">
        <v>292</v>
      </c>
      <c r="G3539">
        <v>2015</v>
      </c>
      <c r="H3539" s="31" t="s">
        <v>293</v>
      </c>
      <c r="I3539" s="31" t="s">
        <v>293</v>
      </c>
      <c r="J3539" s="31" t="s">
        <v>293</v>
      </c>
      <c r="K3539" s="31" t="s">
        <v>293</v>
      </c>
      <c r="L3539" s="31" t="s">
        <v>293</v>
      </c>
      <c r="M3539" s="31" t="s">
        <v>293</v>
      </c>
      <c r="N3539" s="31" t="s">
        <v>293</v>
      </c>
      <c r="O3539" s="31" t="s">
        <v>293</v>
      </c>
    </row>
    <row r="3540" spans="1:15" x14ac:dyDescent="0.35">
      <c r="A3540" t="s">
        <v>27</v>
      </c>
      <c r="B3540" t="s">
        <v>27</v>
      </c>
      <c r="C3540" t="s">
        <v>41</v>
      </c>
      <c r="D3540" t="s">
        <v>194</v>
      </c>
      <c r="E3540" t="s">
        <v>97</v>
      </c>
      <c r="F3540" t="s">
        <v>292</v>
      </c>
      <c r="G3540">
        <v>2015</v>
      </c>
      <c r="H3540" s="31">
        <v>13.324</v>
      </c>
      <c r="I3540" s="31" t="s">
        <v>293</v>
      </c>
      <c r="J3540" s="31" t="s">
        <v>293</v>
      </c>
      <c r="K3540" s="31" t="s">
        <v>293</v>
      </c>
      <c r="L3540" s="31" t="s">
        <v>293</v>
      </c>
      <c r="M3540" s="31" t="s">
        <v>293</v>
      </c>
      <c r="N3540" s="31" t="s">
        <v>293</v>
      </c>
      <c r="O3540" s="31" t="s">
        <v>293</v>
      </c>
    </row>
    <row r="3541" spans="1:15" x14ac:dyDescent="0.35">
      <c r="A3541" t="s">
        <v>34</v>
      </c>
      <c r="B3541" t="s">
        <v>34</v>
      </c>
      <c r="C3541" t="s">
        <v>41</v>
      </c>
      <c r="D3541" t="s">
        <v>206</v>
      </c>
      <c r="E3541" t="s">
        <v>97</v>
      </c>
      <c r="F3541" t="s">
        <v>292</v>
      </c>
      <c r="G3541">
        <v>2015</v>
      </c>
      <c r="H3541" s="31">
        <v>54.612000000000002</v>
      </c>
      <c r="I3541" s="31" t="s">
        <v>293</v>
      </c>
      <c r="J3541" s="31" t="s">
        <v>293</v>
      </c>
      <c r="K3541" s="31" t="s">
        <v>293</v>
      </c>
      <c r="L3541" s="31" t="s">
        <v>293</v>
      </c>
      <c r="M3541" s="31" t="s">
        <v>293</v>
      </c>
      <c r="N3541" s="31" t="s">
        <v>293</v>
      </c>
      <c r="O3541" s="31" t="s">
        <v>293</v>
      </c>
    </row>
    <row r="3542" spans="1:15" x14ac:dyDescent="0.35">
      <c r="A3542" t="s">
        <v>34</v>
      </c>
      <c r="B3542" t="s">
        <v>34</v>
      </c>
      <c r="C3542" t="s">
        <v>41</v>
      </c>
      <c r="D3542" t="s">
        <v>241</v>
      </c>
      <c r="E3542" t="s">
        <v>97</v>
      </c>
      <c r="F3542" t="s">
        <v>292</v>
      </c>
      <c r="G3542">
        <v>2015</v>
      </c>
      <c r="H3542" s="31">
        <v>0</v>
      </c>
      <c r="I3542" s="31" t="s">
        <v>293</v>
      </c>
      <c r="J3542" s="31" t="s">
        <v>293</v>
      </c>
      <c r="K3542" s="31" t="s">
        <v>293</v>
      </c>
      <c r="L3542" s="31" t="s">
        <v>293</v>
      </c>
      <c r="M3542" s="31" t="s">
        <v>293</v>
      </c>
      <c r="N3542" s="31" t="s">
        <v>293</v>
      </c>
      <c r="O3542" s="31" t="s">
        <v>293</v>
      </c>
    </row>
    <row r="3543" spans="1:15" x14ac:dyDescent="0.35">
      <c r="A3543" t="s">
        <v>23</v>
      </c>
      <c r="B3543" t="s">
        <v>23</v>
      </c>
      <c r="C3543" t="s">
        <v>41</v>
      </c>
      <c r="D3543" t="s">
        <v>242</v>
      </c>
      <c r="E3543" t="s">
        <v>97</v>
      </c>
      <c r="F3543" t="s">
        <v>292</v>
      </c>
      <c r="G3543">
        <v>2015</v>
      </c>
      <c r="H3543" s="31">
        <v>0</v>
      </c>
      <c r="I3543" s="31" t="s">
        <v>293</v>
      </c>
      <c r="J3543" s="31" t="s">
        <v>293</v>
      </c>
      <c r="K3543" s="31" t="s">
        <v>293</v>
      </c>
      <c r="L3543" s="31" t="s">
        <v>293</v>
      </c>
      <c r="M3543" s="31" t="s">
        <v>293</v>
      </c>
      <c r="N3543" s="31" t="s">
        <v>293</v>
      </c>
      <c r="O3543" s="31" t="s">
        <v>293</v>
      </c>
    </row>
    <row r="3544" spans="1:15" x14ac:dyDescent="0.35">
      <c r="A3544" t="s">
        <v>23</v>
      </c>
      <c r="B3544" t="s">
        <v>23</v>
      </c>
      <c r="C3544" t="s">
        <v>41</v>
      </c>
      <c r="D3544" t="s">
        <v>243</v>
      </c>
      <c r="E3544" t="s">
        <v>97</v>
      </c>
      <c r="F3544" t="s">
        <v>292</v>
      </c>
      <c r="G3544">
        <v>2015</v>
      </c>
      <c r="H3544" s="31">
        <v>16.837</v>
      </c>
      <c r="I3544" s="31" t="s">
        <v>293</v>
      </c>
      <c r="J3544" s="31" t="s">
        <v>293</v>
      </c>
      <c r="K3544" s="31" t="s">
        <v>293</v>
      </c>
      <c r="L3544" s="31" t="s">
        <v>293</v>
      </c>
      <c r="M3544" s="31" t="s">
        <v>293</v>
      </c>
      <c r="N3544" s="31" t="s">
        <v>293</v>
      </c>
      <c r="O3544" s="31" t="s">
        <v>293</v>
      </c>
    </row>
    <row r="3545" spans="1:15" x14ac:dyDescent="0.35">
      <c r="A3545" t="s">
        <v>34</v>
      </c>
      <c r="B3545" t="s">
        <v>34</v>
      </c>
      <c r="C3545" t="s">
        <v>41</v>
      </c>
      <c r="D3545" t="s">
        <v>231</v>
      </c>
      <c r="E3545" t="s">
        <v>97</v>
      </c>
      <c r="F3545" t="s">
        <v>292</v>
      </c>
      <c r="G3545">
        <v>2015</v>
      </c>
      <c r="H3545" s="31">
        <v>0</v>
      </c>
      <c r="I3545" s="31" t="s">
        <v>293</v>
      </c>
      <c r="J3545" s="31" t="s">
        <v>293</v>
      </c>
      <c r="K3545" s="31" t="s">
        <v>293</v>
      </c>
      <c r="L3545" s="31" t="s">
        <v>293</v>
      </c>
      <c r="M3545" s="31" t="s">
        <v>293</v>
      </c>
      <c r="N3545" s="31" t="s">
        <v>293</v>
      </c>
      <c r="O3545" s="31" t="s">
        <v>293</v>
      </c>
    </row>
    <row r="3546" spans="1:15" x14ac:dyDescent="0.35">
      <c r="A3546" t="s">
        <v>34</v>
      </c>
      <c r="B3546" t="s">
        <v>34</v>
      </c>
      <c r="C3546" t="s">
        <v>41</v>
      </c>
      <c r="D3546" t="s">
        <v>256</v>
      </c>
      <c r="E3546" t="s">
        <v>97</v>
      </c>
      <c r="F3546" t="s">
        <v>292</v>
      </c>
      <c r="G3546">
        <v>2015</v>
      </c>
      <c r="H3546" s="31">
        <v>0</v>
      </c>
      <c r="I3546" s="31" t="s">
        <v>293</v>
      </c>
      <c r="J3546" s="31" t="s">
        <v>293</v>
      </c>
      <c r="K3546" s="31" t="s">
        <v>293</v>
      </c>
      <c r="L3546" s="31" t="s">
        <v>293</v>
      </c>
      <c r="M3546" s="31" t="s">
        <v>293</v>
      </c>
      <c r="N3546" s="31" t="s">
        <v>293</v>
      </c>
      <c r="O3546" s="31" t="s">
        <v>293</v>
      </c>
    </row>
    <row r="3547" spans="1:15" x14ac:dyDescent="0.35">
      <c r="A3547" t="s">
        <v>34</v>
      </c>
      <c r="B3547" t="s">
        <v>34</v>
      </c>
      <c r="C3547" t="s">
        <v>41</v>
      </c>
      <c r="D3547" t="s">
        <v>260</v>
      </c>
      <c r="E3547" t="s">
        <v>97</v>
      </c>
      <c r="F3547" t="s">
        <v>292</v>
      </c>
      <c r="G3547">
        <v>2015</v>
      </c>
      <c r="H3547" s="31">
        <v>0</v>
      </c>
      <c r="I3547" s="31" t="s">
        <v>293</v>
      </c>
      <c r="J3547" s="31" t="s">
        <v>293</v>
      </c>
      <c r="K3547" s="31" t="s">
        <v>293</v>
      </c>
      <c r="L3547" s="31" t="s">
        <v>293</v>
      </c>
      <c r="M3547" s="31" t="s">
        <v>293</v>
      </c>
      <c r="N3547" s="31" t="s">
        <v>293</v>
      </c>
      <c r="O3547" s="31" t="s">
        <v>293</v>
      </c>
    </row>
    <row r="3548" spans="1:15" x14ac:dyDescent="0.35">
      <c r="A3548" t="s">
        <v>38</v>
      </c>
      <c r="B3548" t="s">
        <v>38</v>
      </c>
      <c r="C3548" t="s">
        <v>39</v>
      </c>
      <c r="D3548" t="s">
        <v>66</v>
      </c>
      <c r="E3548" t="s">
        <v>97</v>
      </c>
      <c r="F3548" t="s">
        <v>292</v>
      </c>
      <c r="G3548">
        <v>2015</v>
      </c>
      <c r="H3548" s="31">
        <v>395.75400000000002</v>
      </c>
      <c r="I3548" s="31" t="s">
        <v>293</v>
      </c>
      <c r="J3548" s="31" t="s">
        <v>293</v>
      </c>
      <c r="K3548" s="31" t="s">
        <v>293</v>
      </c>
      <c r="L3548" s="31" t="s">
        <v>293</v>
      </c>
      <c r="M3548" s="31" t="s">
        <v>293</v>
      </c>
      <c r="N3548" s="31" t="s">
        <v>293</v>
      </c>
      <c r="O3548" s="31" t="s">
        <v>293</v>
      </c>
    </row>
    <row r="3549" spans="1:15" x14ac:dyDescent="0.35">
      <c r="A3549" t="s">
        <v>38</v>
      </c>
      <c r="B3549" t="s">
        <v>38</v>
      </c>
      <c r="C3549" t="s">
        <v>39</v>
      </c>
      <c r="D3549" t="s">
        <v>267</v>
      </c>
      <c r="E3549" t="s">
        <v>97</v>
      </c>
      <c r="F3549" t="s">
        <v>292</v>
      </c>
      <c r="G3549">
        <v>2015</v>
      </c>
      <c r="H3549" s="31">
        <v>1.903</v>
      </c>
      <c r="I3549" s="31" t="s">
        <v>293</v>
      </c>
      <c r="J3549" s="31" t="s">
        <v>293</v>
      </c>
      <c r="K3549" s="31" t="s">
        <v>293</v>
      </c>
      <c r="L3549" s="31" t="s">
        <v>293</v>
      </c>
      <c r="M3549" s="31" t="s">
        <v>293</v>
      </c>
      <c r="N3549" s="31" t="s">
        <v>293</v>
      </c>
      <c r="O3549" s="31" t="s">
        <v>293</v>
      </c>
    </row>
    <row r="3550" spans="1:15" x14ac:dyDescent="0.35">
      <c r="A3550" t="s">
        <v>23</v>
      </c>
      <c r="B3550" t="s">
        <v>23</v>
      </c>
      <c r="C3550" t="s">
        <v>41</v>
      </c>
      <c r="D3550" t="s">
        <v>43</v>
      </c>
      <c r="E3550" t="s">
        <v>97</v>
      </c>
      <c r="F3550" t="s">
        <v>292</v>
      </c>
      <c r="G3550">
        <v>2015</v>
      </c>
      <c r="H3550" s="31">
        <v>174.96299999999999</v>
      </c>
      <c r="I3550" s="31" t="s">
        <v>293</v>
      </c>
      <c r="J3550" s="31" t="s">
        <v>293</v>
      </c>
      <c r="K3550" s="31">
        <v>-4.0149999999999997</v>
      </c>
      <c r="L3550" s="31" t="s">
        <v>293</v>
      </c>
      <c r="M3550" s="31" t="s">
        <v>293</v>
      </c>
      <c r="N3550" s="31" t="s">
        <v>293</v>
      </c>
      <c r="O3550" s="31" t="s">
        <v>293</v>
      </c>
    </row>
    <row r="3551" spans="1:15" x14ac:dyDescent="0.35">
      <c r="A3551" t="s">
        <v>27</v>
      </c>
      <c r="B3551" t="s">
        <v>27</v>
      </c>
      <c r="C3551" t="s">
        <v>41</v>
      </c>
      <c r="D3551" t="s">
        <v>60</v>
      </c>
      <c r="E3551" t="s">
        <v>97</v>
      </c>
      <c r="F3551" t="s">
        <v>292</v>
      </c>
      <c r="G3551">
        <v>2015</v>
      </c>
      <c r="H3551" s="31">
        <v>1.464</v>
      </c>
      <c r="I3551" s="31" t="s">
        <v>293</v>
      </c>
      <c r="J3551" s="31" t="s">
        <v>293</v>
      </c>
      <c r="K3551" s="31" t="s">
        <v>293</v>
      </c>
      <c r="L3551" s="31" t="s">
        <v>293</v>
      </c>
      <c r="M3551" s="31" t="s">
        <v>293</v>
      </c>
      <c r="N3551" s="31" t="s">
        <v>293</v>
      </c>
      <c r="O3551" s="31" t="s">
        <v>293</v>
      </c>
    </row>
    <row r="3552" spans="1:15" x14ac:dyDescent="0.35">
      <c r="A3552" t="s">
        <v>23</v>
      </c>
      <c r="B3552" t="s">
        <v>23</v>
      </c>
      <c r="C3552" t="s">
        <v>41</v>
      </c>
      <c r="D3552" t="s">
        <v>64</v>
      </c>
      <c r="E3552" t="s">
        <v>97</v>
      </c>
      <c r="F3552" t="s">
        <v>292</v>
      </c>
      <c r="G3552">
        <v>2015</v>
      </c>
      <c r="H3552" s="31">
        <v>1284.627</v>
      </c>
      <c r="I3552" s="31" t="s">
        <v>293</v>
      </c>
      <c r="J3552" s="31" t="s">
        <v>293</v>
      </c>
      <c r="K3552" s="31">
        <v>10.706</v>
      </c>
      <c r="L3552" s="31" t="s">
        <v>293</v>
      </c>
      <c r="M3552" s="31" t="s">
        <v>293</v>
      </c>
      <c r="N3552" s="31" t="s">
        <v>293</v>
      </c>
      <c r="O3552" s="31" t="s">
        <v>293</v>
      </c>
    </row>
    <row r="3553" spans="1:15" x14ac:dyDescent="0.35">
      <c r="A3553" t="s">
        <v>23</v>
      </c>
      <c r="B3553" t="s">
        <v>23</v>
      </c>
      <c r="C3553" t="s">
        <v>41</v>
      </c>
      <c r="D3553" t="s">
        <v>85</v>
      </c>
      <c r="E3553" t="s">
        <v>97</v>
      </c>
      <c r="F3553" t="s">
        <v>292</v>
      </c>
      <c r="G3553">
        <v>2015</v>
      </c>
      <c r="H3553" s="31">
        <v>55.198</v>
      </c>
      <c r="I3553" s="31" t="s">
        <v>293</v>
      </c>
      <c r="J3553" s="31" t="s">
        <v>293</v>
      </c>
      <c r="K3553" s="31" t="s">
        <v>293</v>
      </c>
      <c r="L3553" s="31" t="s">
        <v>293</v>
      </c>
      <c r="M3553" s="31" t="s">
        <v>293</v>
      </c>
      <c r="N3553" s="31" t="s">
        <v>293</v>
      </c>
      <c r="O3553" s="31" t="s">
        <v>293</v>
      </c>
    </row>
    <row r="3554" spans="1:15" x14ac:dyDescent="0.35">
      <c r="A3554" t="s">
        <v>23</v>
      </c>
      <c r="B3554" t="s">
        <v>23</v>
      </c>
      <c r="C3554" t="s">
        <v>41</v>
      </c>
      <c r="D3554" t="s">
        <v>101</v>
      </c>
      <c r="E3554" t="s">
        <v>97</v>
      </c>
      <c r="F3554" t="s">
        <v>292</v>
      </c>
      <c r="G3554">
        <v>2015</v>
      </c>
      <c r="H3554" s="31">
        <v>2.782</v>
      </c>
      <c r="I3554" s="31" t="s">
        <v>293</v>
      </c>
      <c r="J3554" s="31" t="s">
        <v>293</v>
      </c>
      <c r="K3554" s="31" t="s">
        <v>293</v>
      </c>
      <c r="L3554" s="31" t="s">
        <v>293</v>
      </c>
      <c r="M3554" s="31" t="s">
        <v>293</v>
      </c>
      <c r="N3554" s="31" t="s">
        <v>293</v>
      </c>
      <c r="O3554" s="31" t="s">
        <v>293</v>
      </c>
    </row>
    <row r="3555" spans="1:15" x14ac:dyDescent="0.35">
      <c r="A3555" t="s">
        <v>38</v>
      </c>
      <c r="B3555" t="s">
        <v>38</v>
      </c>
      <c r="C3555" t="s">
        <v>39</v>
      </c>
      <c r="D3555" t="s">
        <v>201</v>
      </c>
      <c r="E3555" t="s">
        <v>97</v>
      </c>
      <c r="F3555" t="s">
        <v>292</v>
      </c>
      <c r="G3555">
        <v>2015</v>
      </c>
      <c r="H3555" s="31">
        <v>0</v>
      </c>
      <c r="I3555" s="31" t="s">
        <v>293</v>
      </c>
      <c r="J3555" s="31" t="s">
        <v>293</v>
      </c>
      <c r="K3555" s="31" t="s">
        <v>293</v>
      </c>
      <c r="L3555" s="31" t="s">
        <v>293</v>
      </c>
      <c r="M3555" s="31" t="s">
        <v>293</v>
      </c>
      <c r="N3555" s="31" t="s">
        <v>293</v>
      </c>
      <c r="O3555" s="31" t="s">
        <v>293</v>
      </c>
    </row>
    <row r="3556" spans="1:15" x14ac:dyDescent="0.35">
      <c r="A3556" t="s">
        <v>23</v>
      </c>
      <c r="B3556" t="s">
        <v>23</v>
      </c>
      <c r="C3556" t="s">
        <v>41</v>
      </c>
      <c r="D3556" t="s">
        <v>132</v>
      </c>
      <c r="E3556" t="s">
        <v>97</v>
      </c>
      <c r="F3556" t="s">
        <v>292</v>
      </c>
      <c r="G3556">
        <v>2015</v>
      </c>
      <c r="H3556" s="31">
        <v>0</v>
      </c>
      <c r="I3556" s="31" t="s">
        <v>293</v>
      </c>
      <c r="J3556" s="31" t="s">
        <v>293</v>
      </c>
      <c r="K3556" s="31" t="s">
        <v>293</v>
      </c>
      <c r="L3556" s="31" t="s">
        <v>293</v>
      </c>
      <c r="M3556" s="31" t="s">
        <v>293</v>
      </c>
      <c r="N3556" s="31" t="s">
        <v>293</v>
      </c>
      <c r="O3556" s="31" t="s">
        <v>293</v>
      </c>
    </row>
    <row r="3557" spans="1:15" x14ac:dyDescent="0.35">
      <c r="A3557" t="s">
        <v>23</v>
      </c>
      <c r="B3557" t="s">
        <v>23</v>
      </c>
      <c r="C3557" t="s">
        <v>41</v>
      </c>
      <c r="D3557" t="s">
        <v>208</v>
      </c>
      <c r="E3557" t="s">
        <v>97</v>
      </c>
      <c r="F3557" t="s">
        <v>292</v>
      </c>
      <c r="G3557">
        <v>2015</v>
      </c>
      <c r="H3557" s="31">
        <v>1.611</v>
      </c>
      <c r="I3557" s="31" t="s">
        <v>293</v>
      </c>
      <c r="J3557" s="31" t="s">
        <v>293</v>
      </c>
      <c r="K3557" s="31" t="s">
        <v>293</v>
      </c>
      <c r="L3557" s="31" t="s">
        <v>293</v>
      </c>
      <c r="M3557" s="31" t="s">
        <v>293</v>
      </c>
      <c r="N3557" s="31" t="s">
        <v>293</v>
      </c>
      <c r="O3557" s="31" t="s">
        <v>293</v>
      </c>
    </row>
    <row r="3558" spans="1:15" x14ac:dyDescent="0.35">
      <c r="A3558" t="s">
        <v>23</v>
      </c>
      <c r="B3558" t="s">
        <v>23</v>
      </c>
      <c r="C3558" t="s">
        <v>41</v>
      </c>
      <c r="D3558" t="s">
        <v>209</v>
      </c>
      <c r="E3558" t="s">
        <v>97</v>
      </c>
      <c r="F3558" t="s">
        <v>292</v>
      </c>
      <c r="G3558">
        <v>2015</v>
      </c>
      <c r="H3558" s="31">
        <v>84.772999999999996</v>
      </c>
      <c r="I3558" s="31" t="s">
        <v>293</v>
      </c>
      <c r="J3558" s="31" t="s">
        <v>293</v>
      </c>
      <c r="K3558" s="31" t="s">
        <v>293</v>
      </c>
      <c r="L3558" s="31" t="s">
        <v>293</v>
      </c>
      <c r="M3558" s="31" t="s">
        <v>293</v>
      </c>
      <c r="N3558" s="31" t="s">
        <v>293</v>
      </c>
      <c r="O3558" s="31" t="s">
        <v>293</v>
      </c>
    </row>
    <row r="3559" spans="1:15" x14ac:dyDescent="0.35">
      <c r="A3559" t="s">
        <v>23</v>
      </c>
      <c r="B3559" t="s">
        <v>23</v>
      </c>
      <c r="C3559" t="s">
        <v>41</v>
      </c>
      <c r="D3559" t="s">
        <v>245</v>
      </c>
      <c r="E3559" t="s">
        <v>97</v>
      </c>
      <c r="F3559" t="s">
        <v>292</v>
      </c>
      <c r="G3559">
        <v>2015</v>
      </c>
      <c r="H3559" s="31">
        <v>0</v>
      </c>
      <c r="I3559" s="31" t="s">
        <v>293</v>
      </c>
      <c r="J3559" s="31" t="s">
        <v>293</v>
      </c>
      <c r="K3559" s="31" t="s">
        <v>293</v>
      </c>
      <c r="L3559" s="31" t="s">
        <v>293</v>
      </c>
      <c r="M3559" s="31" t="s">
        <v>293</v>
      </c>
      <c r="N3559" s="31" t="s">
        <v>293</v>
      </c>
      <c r="O3559" s="31" t="s">
        <v>293</v>
      </c>
    </row>
    <row r="3560" spans="1:15" x14ac:dyDescent="0.35">
      <c r="A3560" t="s">
        <v>34</v>
      </c>
      <c r="B3560" t="s">
        <v>34</v>
      </c>
      <c r="C3560" t="s">
        <v>41</v>
      </c>
      <c r="D3560" t="s">
        <v>268</v>
      </c>
      <c r="E3560" t="s">
        <v>97</v>
      </c>
      <c r="F3560" t="s">
        <v>292</v>
      </c>
      <c r="G3560">
        <v>2015</v>
      </c>
      <c r="H3560" s="31">
        <v>50.22</v>
      </c>
      <c r="I3560" s="31" t="s">
        <v>293</v>
      </c>
      <c r="J3560" s="31" t="s">
        <v>293</v>
      </c>
      <c r="K3560" s="31">
        <v>-5.0549999999999997</v>
      </c>
      <c r="L3560" s="31" t="s">
        <v>293</v>
      </c>
      <c r="M3560" s="31" t="s">
        <v>293</v>
      </c>
      <c r="N3560" s="31" t="s">
        <v>293</v>
      </c>
      <c r="O3560" s="31" t="s">
        <v>293</v>
      </c>
    </row>
    <row r="3561" spans="1:15" x14ac:dyDescent="0.35">
      <c r="A3561" t="s">
        <v>23</v>
      </c>
      <c r="B3561" t="s">
        <v>23</v>
      </c>
      <c r="C3561" t="s">
        <v>41</v>
      </c>
      <c r="D3561" t="s">
        <v>272</v>
      </c>
      <c r="E3561" t="s">
        <v>97</v>
      </c>
      <c r="F3561" t="s">
        <v>292</v>
      </c>
      <c r="G3561">
        <v>2015</v>
      </c>
      <c r="H3561" s="31">
        <v>7.4669999999999996</v>
      </c>
      <c r="I3561" s="31" t="s">
        <v>293</v>
      </c>
      <c r="J3561" s="31" t="s">
        <v>293</v>
      </c>
      <c r="K3561" s="31">
        <v>-1.0409999999999999</v>
      </c>
      <c r="L3561" s="31" t="s">
        <v>293</v>
      </c>
      <c r="M3561" s="31" t="s">
        <v>293</v>
      </c>
      <c r="N3561" s="31" t="s">
        <v>293</v>
      </c>
      <c r="O3561" s="31" t="s">
        <v>293</v>
      </c>
    </row>
    <row r="3562" spans="1:15" x14ac:dyDescent="0.35">
      <c r="A3562" t="s">
        <v>34</v>
      </c>
      <c r="B3562" t="s">
        <v>34</v>
      </c>
      <c r="C3562" t="s">
        <v>28</v>
      </c>
      <c r="D3562" t="s">
        <v>50</v>
      </c>
      <c r="E3562" t="s">
        <v>97</v>
      </c>
      <c r="F3562" t="s">
        <v>292</v>
      </c>
      <c r="G3562">
        <v>2015</v>
      </c>
      <c r="H3562" s="31">
        <v>55.051000000000002</v>
      </c>
      <c r="I3562" s="31" t="s">
        <v>293</v>
      </c>
      <c r="J3562" s="31" t="s">
        <v>293</v>
      </c>
      <c r="K3562" s="31" t="s">
        <v>293</v>
      </c>
      <c r="L3562" s="31" t="s">
        <v>293</v>
      </c>
      <c r="M3562" s="31" t="s">
        <v>293</v>
      </c>
      <c r="N3562" s="31" t="s">
        <v>293</v>
      </c>
      <c r="O3562" s="31" t="s">
        <v>293</v>
      </c>
    </row>
    <row r="3563" spans="1:15" x14ac:dyDescent="0.35">
      <c r="A3563" t="s">
        <v>23</v>
      </c>
      <c r="B3563" t="s">
        <v>23</v>
      </c>
      <c r="C3563" t="s">
        <v>28</v>
      </c>
      <c r="D3563" t="s">
        <v>141</v>
      </c>
      <c r="E3563" t="s">
        <v>97</v>
      </c>
      <c r="F3563" t="s">
        <v>292</v>
      </c>
      <c r="G3563">
        <v>2015</v>
      </c>
      <c r="H3563" s="31">
        <v>0.14599999999999999</v>
      </c>
      <c r="I3563" s="31" t="s">
        <v>293</v>
      </c>
      <c r="J3563" s="31" t="s">
        <v>293</v>
      </c>
      <c r="K3563" s="31" t="s">
        <v>293</v>
      </c>
      <c r="L3563" s="31" t="s">
        <v>293</v>
      </c>
      <c r="M3563" s="31" t="s">
        <v>293</v>
      </c>
      <c r="N3563" s="31" t="s">
        <v>293</v>
      </c>
      <c r="O3563" s="31" t="s">
        <v>293</v>
      </c>
    </row>
    <row r="3564" spans="1:15" x14ac:dyDescent="0.35">
      <c r="A3564" t="s">
        <v>34</v>
      </c>
      <c r="B3564" t="s">
        <v>34</v>
      </c>
      <c r="C3564" t="s">
        <v>28</v>
      </c>
      <c r="D3564" t="s">
        <v>156</v>
      </c>
      <c r="E3564" t="s">
        <v>97</v>
      </c>
      <c r="F3564" t="s">
        <v>292</v>
      </c>
      <c r="G3564">
        <v>2015</v>
      </c>
      <c r="H3564" s="31">
        <v>9.3699999999999992</v>
      </c>
      <c r="I3564" s="31" t="s">
        <v>293</v>
      </c>
      <c r="J3564" s="31" t="s">
        <v>293</v>
      </c>
      <c r="K3564" s="31" t="s">
        <v>293</v>
      </c>
      <c r="L3564" s="31" t="s">
        <v>293</v>
      </c>
      <c r="M3564" s="31" t="s">
        <v>293</v>
      </c>
      <c r="N3564" s="31" t="s">
        <v>293</v>
      </c>
      <c r="O3564" s="31" t="s">
        <v>293</v>
      </c>
    </row>
    <row r="3565" spans="1:15" x14ac:dyDescent="0.35">
      <c r="A3565" t="s">
        <v>34</v>
      </c>
      <c r="B3565" t="s">
        <v>34</v>
      </c>
      <c r="C3565" t="s">
        <v>28</v>
      </c>
      <c r="D3565" t="s">
        <v>202</v>
      </c>
      <c r="E3565" t="s">
        <v>97</v>
      </c>
      <c r="F3565" t="s">
        <v>292</v>
      </c>
      <c r="G3565">
        <v>2015</v>
      </c>
      <c r="H3565" s="31">
        <v>20.498000000000001</v>
      </c>
      <c r="I3565" s="31" t="s">
        <v>293</v>
      </c>
      <c r="J3565" s="31" t="s">
        <v>293</v>
      </c>
      <c r="K3565" s="31" t="s">
        <v>293</v>
      </c>
      <c r="L3565" s="31" t="s">
        <v>293</v>
      </c>
      <c r="M3565" s="31" t="s">
        <v>293</v>
      </c>
      <c r="N3565" s="31" t="s">
        <v>293</v>
      </c>
      <c r="O3565" s="31" t="s">
        <v>293</v>
      </c>
    </row>
    <row r="3566" spans="1:15" x14ac:dyDescent="0.35">
      <c r="A3566" t="s">
        <v>34</v>
      </c>
      <c r="B3566" t="s">
        <v>34</v>
      </c>
      <c r="C3566" t="s">
        <v>28</v>
      </c>
      <c r="D3566" t="s">
        <v>215</v>
      </c>
      <c r="E3566" t="s">
        <v>97</v>
      </c>
      <c r="F3566" t="s">
        <v>292</v>
      </c>
      <c r="G3566">
        <v>2015</v>
      </c>
      <c r="H3566" s="31" t="s">
        <v>293</v>
      </c>
      <c r="I3566" s="31" t="s">
        <v>293</v>
      </c>
      <c r="J3566" s="31" t="s">
        <v>293</v>
      </c>
      <c r="K3566" s="31" t="s">
        <v>293</v>
      </c>
      <c r="L3566" s="31" t="s">
        <v>293</v>
      </c>
      <c r="M3566" s="31" t="s">
        <v>293</v>
      </c>
      <c r="N3566" s="31" t="s">
        <v>293</v>
      </c>
      <c r="O3566" s="31" t="s">
        <v>293</v>
      </c>
    </row>
    <row r="3567" spans="1:15" x14ac:dyDescent="0.35">
      <c r="A3567" t="s">
        <v>34</v>
      </c>
      <c r="B3567" t="s">
        <v>34</v>
      </c>
      <c r="C3567" t="s">
        <v>28</v>
      </c>
      <c r="D3567" t="s">
        <v>225</v>
      </c>
      <c r="E3567" t="s">
        <v>97</v>
      </c>
      <c r="F3567" t="s">
        <v>292</v>
      </c>
      <c r="G3567">
        <v>2015</v>
      </c>
      <c r="H3567" s="31">
        <v>169.69300000000001</v>
      </c>
      <c r="I3567" s="31" t="s">
        <v>293</v>
      </c>
      <c r="J3567" s="31" t="s">
        <v>293</v>
      </c>
      <c r="K3567" s="31" t="s">
        <v>293</v>
      </c>
      <c r="L3567" s="31" t="s">
        <v>293</v>
      </c>
      <c r="M3567" s="31" t="s">
        <v>293</v>
      </c>
      <c r="N3567" s="31" t="s">
        <v>293</v>
      </c>
      <c r="O3567" s="31" t="s">
        <v>293</v>
      </c>
    </row>
    <row r="3568" spans="1:15" x14ac:dyDescent="0.35">
      <c r="A3568" t="s">
        <v>34</v>
      </c>
      <c r="B3568" t="s">
        <v>34</v>
      </c>
      <c r="C3568" t="s">
        <v>28</v>
      </c>
      <c r="D3568" t="s">
        <v>264</v>
      </c>
      <c r="E3568" t="s">
        <v>97</v>
      </c>
      <c r="F3568" t="s">
        <v>292</v>
      </c>
      <c r="G3568">
        <v>2015</v>
      </c>
      <c r="H3568" s="31">
        <v>245.827</v>
      </c>
      <c r="I3568" s="31" t="s">
        <v>293</v>
      </c>
      <c r="J3568" s="31" t="s">
        <v>293</v>
      </c>
      <c r="K3568" s="31" t="s">
        <v>293</v>
      </c>
      <c r="L3568" s="31" t="s">
        <v>293</v>
      </c>
      <c r="M3568" s="31" t="s">
        <v>293</v>
      </c>
      <c r="N3568" s="31" t="s">
        <v>293</v>
      </c>
      <c r="O3568" s="31" t="s">
        <v>293</v>
      </c>
    </row>
    <row r="3569" spans="1:15" x14ac:dyDescent="0.35">
      <c r="A3569" t="s">
        <v>16</v>
      </c>
      <c r="B3569" t="s">
        <v>16</v>
      </c>
      <c r="C3569" t="s">
        <v>28</v>
      </c>
      <c r="D3569" t="s">
        <v>277</v>
      </c>
      <c r="E3569" t="s">
        <v>97</v>
      </c>
      <c r="F3569" t="s">
        <v>292</v>
      </c>
      <c r="G3569">
        <v>2015</v>
      </c>
      <c r="H3569" s="31">
        <v>0</v>
      </c>
      <c r="I3569" s="31" t="s">
        <v>293</v>
      </c>
      <c r="J3569" s="31" t="s">
        <v>293</v>
      </c>
      <c r="K3569" s="31" t="s">
        <v>293</v>
      </c>
      <c r="L3569" s="31" t="s">
        <v>293</v>
      </c>
      <c r="M3569" s="31" t="s">
        <v>293</v>
      </c>
      <c r="N3569" s="31" t="s">
        <v>293</v>
      </c>
      <c r="O3569" s="31" t="s">
        <v>293</v>
      </c>
    </row>
    <row r="3570" spans="1:15" x14ac:dyDescent="0.35">
      <c r="A3570" t="s">
        <v>23</v>
      </c>
      <c r="B3570" t="s">
        <v>23</v>
      </c>
      <c r="C3570" t="s">
        <v>24</v>
      </c>
      <c r="D3570" t="s">
        <v>44</v>
      </c>
      <c r="E3570" t="s">
        <v>97</v>
      </c>
      <c r="F3570" t="s">
        <v>292</v>
      </c>
      <c r="G3570">
        <v>2015</v>
      </c>
      <c r="H3570" s="31">
        <v>0.14599999999999999</v>
      </c>
      <c r="I3570" s="31" t="s">
        <v>293</v>
      </c>
      <c r="J3570" s="31" t="s">
        <v>293</v>
      </c>
      <c r="K3570" s="31" t="s">
        <v>293</v>
      </c>
      <c r="L3570" s="31" t="s">
        <v>293</v>
      </c>
      <c r="M3570" s="31" t="s">
        <v>293</v>
      </c>
      <c r="N3570" s="31" t="s">
        <v>293</v>
      </c>
      <c r="O3570" s="31" t="s">
        <v>293</v>
      </c>
    </row>
    <row r="3571" spans="1:15" x14ac:dyDescent="0.35">
      <c r="A3571" t="s">
        <v>23</v>
      </c>
      <c r="B3571" t="s">
        <v>23</v>
      </c>
      <c r="C3571" t="s">
        <v>24</v>
      </c>
      <c r="D3571" t="s">
        <v>48</v>
      </c>
      <c r="E3571" t="s">
        <v>97</v>
      </c>
      <c r="F3571" t="s">
        <v>292</v>
      </c>
      <c r="G3571">
        <v>2015</v>
      </c>
      <c r="H3571" s="31">
        <v>3.2210000000000001</v>
      </c>
      <c r="I3571" s="31" t="s">
        <v>293</v>
      </c>
      <c r="J3571" s="31" t="s">
        <v>293</v>
      </c>
      <c r="K3571" s="31" t="s">
        <v>293</v>
      </c>
      <c r="L3571" s="31" t="s">
        <v>293</v>
      </c>
      <c r="M3571" s="31" t="s">
        <v>293</v>
      </c>
      <c r="N3571" s="31" t="s">
        <v>293</v>
      </c>
      <c r="O3571" s="31" t="s">
        <v>293</v>
      </c>
    </row>
    <row r="3572" spans="1:15" x14ac:dyDescent="0.35">
      <c r="A3572" t="s">
        <v>23</v>
      </c>
      <c r="B3572" t="s">
        <v>23</v>
      </c>
      <c r="C3572" t="s">
        <v>24</v>
      </c>
      <c r="D3572" t="s">
        <v>118</v>
      </c>
      <c r="E3572" t="s">
        <v>97</v>
      </c>
      <c r="F3572" t="s">
        <v>292</v>
      </c>
      <c r="G3572">
        <v>2015</v>
      </c>
      <c r="H3572" s="31">
        <v>3.2210000000000001</v>
      </c>
      <c r="I3572" s="31" t="s">
        <v>293</v>
      </c>
      <c r="J3572" s="31" t="s">
        <v>293</v>
      </c>
      <c r="K3572" s="31" t="s">
        <v>293</v>
      </c>
      <c r="L3572" s="31" t="s">
        <v>293</v>
      </c>
      <c r="M3572" s="31" t="s">
        <v>293</v>
      </c>
      <c r="N3572" s="31" t="s">
        <v>293</v>
      </c>
      <c r="O3572" s="31" t="s">
        <v>293</v>
      </c>
    </row>
    <row r="3573" spans="1:15" x14ac:dyDescent="0.35">
      <c r="A3573" t="s">
        <v>23</v>
      </c>
      <c r="B3573" t="s">
        <v>23</v>
      </c>
      <c r="C3573" t="s">
        <v>28</v>
      </c>
      <c r="D3573" t="s">
        <v>149</v>
      </c>
      <c r="E3573" t="s">
        <v>97</v>
      </c>
      <c r="F3573" t="s">
        <v>292</v>
      </c>
      <c r="G3573">
        <v>2015</v>
      </c>
      <c r="H3573" s="31">
        <v>16.545000000000002</v>
      </c>
      <c r="I3573" s="31" t="s">
        <v>293</v>
      </c>
      <c r="J3573" s="31" t="s">
        <v>293</v>
      </c>
      <c r="K3573" s="31" t="s">
        <v>293</v>
      </c>
      <c r="L3573" s="31" t="s">
        <v>293</v>
      </c>
      <c r="M3573" s="31" t="s">
        <v>293</v>
      </c>
      <c r="N3573" s="31" t="s">
        <v>293</v>
      </c>
      <c r="O3573" s="31" t="s">
        <v>293</v>
      </c>
    </row>
    <row r="3574" spans="1:15" x14ac:dyDescent="0.35">
      <c r="A3574" t="s">
        <v>23</v>
      </c>
      <c r="B3574" t="s">
        <v>23</v>
      </c>
      <c r="C3574" t="s">
        <v>28</v>
      </c>
      <c r="D3574" t="s">
        <v>160</v>
      </c>
      <c r="E3574" t="s">
        <v>97</v>
      </c>
      <c r="F3574" t="s">
        <v>292</v>
      </c>
      <c r="G3574">
        <v>2015</v>
      </c>
      <c r="H3574" s="31">
        <v>39.091999999999999</v>
      </c>
      <c r="I3574" s="31" t="s">
        <v>293</v>
      </c>
      <c r="J3574" s="31" t="s">
        <v>293</v>
      </c>
      <c r="K3574" s="31" t="s">
        <v>293</v>
      </c>
      <c r="L3574" s="31" t="s">
        <v>293</v>
      </c>
      <c r="M3574" s="31" t="s">
        <v>293</v>
      </c>
      <c r="N3574" s="31" t="s">
        <v>293</v>
      </c>
      <c r="O3574" s="31" t="s">
        <v>293</v>
      </c>
    </row>
    <row r="3575" spans="1:15" x14ac:dyDescent="0.35">
      <c r="A3575" t="s">
        <v>27</v>
      </c>
      <c r="B3575" t="s">
        <v>27</v>
      </c>
      <c r="C3575" t="s">
        <v>28</v>
      </c>
      <c r="D3575" t="s">
        <v>205</v>
      </c>
      <c r="E3575" t="s">
        <v>97</v>
      </c>
      <c r="F3575" t="s">
        <v>292</v>
      </c>
      <c r="G3575">
        <v>2015</v>
      </c>
      <c r="H3575" s="31">
        <v>0</v>
      </c>
      <c r="I3575" s="31" t="s">
        <v>293</v>
      </c>
      <c r="J3575" s="31" t="s">
        <v>293</v>
      </c>
      <c r="K3575" s="31" t="s">
        <v>293</v>
      </c>
      <c r="L3575" s="31" t="s">
        <v>293</v>
      </c>
      <c r="M3575" s="31" t="s">
        <v>293</v>
      </c>
      <c r="N3575" s="31" t="s">
        <v>293</v>
      </c>
      <c r="O3575" s="31" t="s">
        <v>293</v>
      </c>
    </row>
    <row r="3576" spans="1:15" x14ac:dyDescent="0.35">
      <c r="A3576" t="s">
        <v>16</v>
      </c>
      <c r="B3576" t="s">
        <v>16</v>
      </c>
      <c r="C3576" t="s">
        <v>28</v>
      </c>
      <c r="D3576" t="s">
        <v>248</v>
      </c>
      <c r="E3576" t="s">
        <v>97</v>
      </c>
      <c r="F3576" t="s">
        <v>292</v>
      </c>
      <c r="G3576">
        <v>2015</v>
      </c>
      <c r="H3576" s="31">
        <v>0.29299999999999998</v>
      </c>
      <c r="I3576" s="31" t="s">
        <v>293</v>
      </c>
      <c r="J3576" s="31" t="s">
        <v>293</v>
      </c>
      <c r="K3576" s="31" t="s">
        <v>293</v>
      </c>
      <c r="L3576" s="31" t="s">
        <v>293</v>
      </c>
      <c r="M3576" s="31" t="s">
        <v>293</v>
      </c>
      <c r="N3576" s="31" t="s">
        <v>293</v>
      </c>
      <c r="O3576" s="31" t="s">
        <v>293</v>
      </c>
    </row>
    <row r="3577" spans="1:15" x14ac:dyDescent="0.35">
      <c r="A3577" t="s">
        <v>16</v>
      </c>
      <c r="B3577" t="s">
        <v>16</v>
      </c>
      <c r="C3577" t="s">
        <v>17</v>
      </c>
      <c r="D3577" t="s">
        <v>18</v>
      </c>
      <c r="E3577" t="s">
        <v>97</v>
      </c>
      <c r="F3577" t="s">
        <v>292</v>
      </c>
      <c r="G3577">
        <v>2015</v>
      </c>
      <c r="H3577" s="31">
        <v>0</v>
      </c>
      <c r="I3577" s="31" t="s">
        <v>293</v>
      </c>
      <c r="J3577" s="31" t="s">
        <v>293</v>
      </c>
      <c r="K3577" s="31" t="s">
        <v>293</v>
      </c>
      <c r="L3577" s="31" t="s">
        <v>293</v>
      </c>
      <c r="M3577" s="31" t="s">
        <v>293</v>
      </c>
      <c r="N3577" s="31" t="s">
        <v>293</v>
      </c>
      <c r="O3577" s="31" t="s">
        <v>293</v>
      </c>
    </row>
    <row r="3578" spans="1:15" x14ac:dyDescent="0.35">
      <c r="A3578" t="s">
        <v>27</v>
      </c>
      <c r="B3578" t="s">
        <v>27</v>
      </c>
      <c r="C3578" t="s">
        <v>17</v>
      </c>
      <c r="D3578" t="s">
        <v>51</v>
      </c>
      <c r="E3578" t="s">
        <v>97</v>
      </c>
      <c r="F3578" t="s">
        <v>292</v>
      </c>
      <c r="G3578">
        <v>2015</v>
      </c>
      <c r="H3578" s="31">
        <v>-34.113999999999997</v>
      </c>
      <c r="I3578" s="31" t="s">
        <v>293</v>
      </c>
      <c r="J3578" s="31" t="s">
        <v>293</v>
      </c>
      <c r="K3578" s="31" t="s">
        <v>293</v>
      </c>
      <c r="L3578" s="31" t="s">
        <v>293</v>
      </c>
      <c r="M3578" s="31" t="s">
        <v>293</v>
      </c>
      <c r="N3578" s="31" t="s">
        <v>293</v>
      </c>
      <c r="O3578" s="31" t="s">
        <v>293</v>
      </c>
    </row>
    <row r="3579" spans="1:15" x14ac:dyDescent="0.35">
      <c r="A3579" t="s">
        <v>27</v>
      </c>
      <c r="B3579" t="s">
        <v>27</v>
      </c>
      <c r="C3579" t="s">
        <v>17</v>
      </c>
      <c r="D3579" t="s">
        <v>59</v>
      </c>
      <c r="E3579" t="s">
        <v>97</v>
      </c>
      <c r="F3579" t="s">
        <v>292</v>
      </c>
      <c r="G3579">
        <v>2015</v>
      </c>
      <c r="H3579" s="31">
        <v>0</v>
      </c>
      <c r="I3579" s="31" t="s">
        <v>293</v>
      </c>
      <c r="J3579" s="31" t="s">
        <v>293</v>
      </c>
      <c r="K3579" s="31" t="s">
        <v>293</v>
      </c>
      <c r="L3579" s="31" t="s">
        <v>293</v>
      </c>
      <c r="M3579" s="31" t="s">
        <v>293</v>
      </c>
      <c r="N3579" s="31" t="s">
        <v>293</v>
      </c>
      <c r="O3579" s="31" t="s">
        <v>293</v>
      </c>
    </row>
    <row r="3580" spans="1:15" x14ac:dyDescent="0.35">
      <c r="A3580" t="s">
        <v>34</v>
      </c>
      <c r="B3580" t="s">
        <v>34</v>
      </c>
      <c r="C3580" t="s">
        <v>32</v>
      </c>
      <c r="D3580" t="s">
        <v>67</v>
      </c>
      <c r="E3580" t="s">
        <v>97</v>
      </c>
      <c r="F3580" t="s">
        <v>292</v>
      </c>
      <c r="G3580">
        <v>2015</v>
      </c>
      <c r="H3580" s="31">
        <v>2.9279999999999999</v>
      </c>
      <c r="I3580" s="31" t="s">
        <v>293</v>
      </c>
      <c r="J3580" s="31" t="s">
        <v>293</v>
      </c>
      <c r="K3580" s="31" t="s">
        <v>293</v>
      </c>
      <c r="L3580" s="31" t="s">
        <v>293</v>
      </c>
      <c r="M3580" s="31" t="s">
        <v>293</v>
      </c>
      <c r="N3580" s="31" t="s">
        <v>293</v>
      </c>
      <c r="O3580" s="31" t="s">
        <v>293</v>
      </c>
    </row>
    <row r="3581" spans="1:15" x14ac:dyDescent="0.35">
      <c r="A3581" t="s">
        <v>27</v>
      </c>
      <c r="B3581" t="s">
        <v>27</v>
      </c>
      <c r="C3581" t="s">
        <v>32</v>
      </c>
      <c r="D3581" t="s">
        <v>72</v>
      </c>
      <c r="E3581" t="s">
        <v>97</v>
      </c>
      <c r="F3581" t="s">
        <v>292</v>
      </c>
      <c r="G3581">
        <v>2015</v>
      </c>
      <c r="H3581" s="31" t="s">
        <v>293</v>
      </c>
      <c r="I3581" s="31" t="s">
        <v>293</v>
      </c>
      <c r="J3581" s="31" t="s">
        <v>293</v>
      </c>
      <c r="K3581" s="31" t="s">
        <v>293</v>
      </c>
      <c r="L3581" s="31" t="s">
        <v>293</v>
      </c>
      <c r="M3581" s="31" t="s">
        <v>293</v>
      </c>
      <c r="N3581" s="31" t="s">
        <v>293</v>
      </c>
      <c r="O3581" s="31" t="s">
        <v>293</v>
      </c>
    </row>
    <row r="3582" spans="1:15" x14ac:dyDescent="0.35">
      <c r="A3582" t="s">
        <v>23</v>
      </c>
      <c r="B3582" t="s">
        <v>23</v>
      </c>
      <c r="C3582" t="s">
        <v>32</v>
      </c>
      <c r="D3582" t="s">
        <v>81</v>
      </c>
      <c r="E3582" t="s">
        <v>97</v>
      </c>
      <c r="F3582" t="s">
        <v>292</v>
      </c>
      <c r="G3582">
        <v>2015</v>
      </c>
      <c r="H3582" s="31">
        <v>4154.4660000000003</v>
      </c>
      <c r="I3582" s="31" t="s">
        <v>293</v>
      </c>
      <c r="J3582" s="31" t="s">
        <v>293</v>
      </c>
      <c r="K3582" s="31">
        <v>350.31400000000002</v>
      </c>
      <c r="L3582" s="31" t="s">
        <v>293</v>
      </c>
      <c r="M3582" s="31" t="s">
        <v>293</v>
      </c>
      <c r="N3582" s="31" t="s">
        <v>293</v>
      </c>
      <c r="O3582" s="31" t="s">
        <v>293</v>
      </c>
    </row>
    <row r="3583" spans="1:15" x14ac:dyDescent="0.35">
      <c r="A3583" t="s">
        <v>34</v>
      </c>
      <c r="B3583" t="s">
        <v>34</v>
      </c>
      <c r="C3583" t="s">
        <v>32</v>
      </c>
      <c r="D3583" t="s">
        <v>79</v>
      </c>
      <c r="E3583" t="s">
        <v>97</v>
      </c>
      <c r="F3583" t="s">
        <v>292</v>
      </c>
      <c r="G3583">
        <v>2015</v>
      </c>
      <c r="H3583" s="31">
        <v>3255.6370000000002</v>
      </c>
      <c r="I3583" s="31" t="s">
        <v>293</v>
      </c>
      <c r="J3583" s="31" t="s">
        <v>293</v>
      </c>
      <c r="K3583" s="31">
        <v>147.203</v>
      </c>
      <c r="L3583" s="31" t="s">
        <v>293</v>
      </c>
      <c r="M3583" s="31" t="s">
        <v>293</v>
      </c>
      <c r="N3583" s="31" t="s">
        <v>293</v>
      </c>
      <c r="O3583" s="31" t="s">
        <v>293</v>
      </c>
    </row>
    <row r="3584" spans="1:15" x14ac:dyDescent="0.35">
      <c r="A3584" t="s">
        <v>27</v>
      </c>
      <c r="B3584" t="s">
        <v>27</v>
      </c>
      <c r="C3584" t="s">
        <v>17</v>
      </c>
      <c r="D3584" t="s">
        <v>138</v>
      </c>
      <c r="E3584" t="s">
        <v>97</v>
      </c>
      <c r="F3584" t="s">
        <v>292</v>
      </c>
      <c r="G3584">
        <v>2015</v>
      </c>
      <c r="H3584" s="31">
        <v>744.51</v>
      </c>
      <c r="I3584" s="31" t="s">
        <v>293</v>
      </c>
      <c r="J3584" s="31" t="s">
        <v>293</v>
      </c>
      <c r="K3584" s="31">
        <v>45.648000000000003</v>
      </c>
      <c r="L3584" s="31" t="s">
        <v>293</v>
      </c>
      <c r="M3584" s="31" t="s">
        <v>293</v>
      </c>
      <c r="N3584" s="31" t="s">
        <v>293</v>
      </c>
      <c r="O3584" s="31" t="s">
        <v>293</v>
      </c>
    </row>
    <row r="3585" spans="1:15" x14ac:dyDescent="0.35">
      <c r="A3585" t="s">
        <v>23</v>
      </c>
      <c r="B3585" t="s">
        <v>23</v>
      </c>
      <c r="C3585" t="s">
        <v>32</v>
      </c>
      <c r="D3585" t="s">
        <v>139</v>
      </c>
      <c r="E3585" t="s">
        <v>97</v>
      </c>
      <c r="F3585" t="s">
        <v>292</v>
      </c>
      <c r="G3585">
        <v>2015</v>
      </c>
      <c r="H3585" s="31">
        <v>143.19200000000001</v>
      </c>
      <c r="I3585" s="31" t="s">
        <v>293</v>
      </c>
      <c r="J3585" s="31" t="s">
        <v>293</v>
      </c>
      <c r="K3585" s="31">
        <v>21.856999999999999</v>
      </c>
      <c r="L3585" s="31" t="s">
        <v>293</v>
      </c>
      <c r="M3585" s="31" t="s">
        <v>293</v>
      </c>
      <c r="N3585" s="31" t="s">
        <v>293</v>
      </c>
      <c r="O3585" s="31" t="s">
        <v>293</v>
      </c>
    </row>
    <row r="3586" spans="1:15" x14ac:dyDescent="0.35">
      <c r="A3586" t="s">
        <v>23</v>
      </c>
      <c r="B3586" t="s">
        <v>23</v>
      </c>
      <c r="C3586" t="s">
        <v>28</v>
      </c>
      <c r="D3586" t="s">
        <v>140</v>
      </c>
      <c r="E3586" t="s">
        <v>97</v>
      </c>
      <c r="F3586" t="s">
        <v>292</v>
      </c>
      <c r="G3586">
        <v>2015</v>
      </c>
      <c r="H3586" s="31">
        <v>44.802</v>
      </c>
      <c r="I3586" s="31" t="s">
        <v>293</v>
      </c>
      <c r="J3586" s="31" t="s">
        <v>293</v>
      </c>
      <c r="K3586" s="31" t="s">
        <v>293</v>
      </c>
      <c r="L3586" s="31" t="s">
        <v>293</v>
      </c>
      <c r="M3586" s="31" t="s">
        <v>293</v>
      </c>
      <c r="N3586" s="31" t="s">
        <v>293</v>
      </c>
      <c r="O3586" s="31" t="s">
        <v>293</v>
      </c>
    </row>
    <row r="3587" spans="1:15" x14ac:dyDescent="0.35">
      <c r="A3587" t="s">
        <v>23</v>
      </c>
      <c r="B3587" t="s">
        <v>23</v>
      </c>
      <c r="C3587" t="s">
        <v>24</v>
      </c>
      <c r="D3587" t="s">
        <v>150</v>
      </c>
      <c r="E3587" t="s">
        <v>97</v>
      </c>
      <c r="F3587" t="s">
        <v>292</v>
      </c>
      <c r="G3587">
        <v>2015</v>
      </c>
      <c r="H3587" s="31">
        <v>0.58599999999999997</v>
      </c>
      <c r="I3587" s="31" t="s">
        <v>293</v>
      </c>
      <c r="J3587" s="31" t="s">
        <v>293</v>
      </c>
      <c r="K3587" s="31" t="s">
        <v>293</v>
      </c>
      <c r="L3587" s="31" t="s">
        <v>293</v>
      </c>
      <c r="M3587" s="31" t="s">
        <v>293</v>
      </c>
      <c r="N3587" s="31" t="s">
        <v>293</v>
      </c>
      <c r="O3587" s="31" t="s">
        <v>293</v>
      </c>
    </row>
    <row r="3588" spans="1:15" x14ac:dyDescent="0.35">
      <c r="A3588" t="s">
        <v>16</v>
      </c>
      <c r="B3588" t="s">
        <v>16</v>
      </c>
      <c r="C3588" t="s">
        <v>32</v>
      </c>
      <c r="D3588" t="s">
        <v>153</v>
      </c>
      <c r="E3588" t="s">
        <v>97</v>
      </c>
      <c r="F3588" t="s">
        <v>292</v>
      </c>
      <c r="G3588">
        <v>2015</v>
      </c>
      <c r="H3588" s="31">
        <v>0</v>
      </c>
      <c r="I3588" s="31" t="s">
        <v>293</v>
      </c>
      <c r="J3588" s="31" t="s">
        <v>293</v>
      </c>
      <c r="K3588" s="31" t="s">
        <v>293</v>
      </c>
      <c r="L3588" s="31" t="s">
        <v>293</v>
      </c>
      <c r="M3588" s="31" t="s">
        <v>293</v>
      </c>
      <c r="N3588" s="31" t="s">
        <v>293</v>
      </c>
      <c r="O3588" s="31" t="s">
        <v>293</v>
      </c>
    </row>
    <row r="3589" spans="1:15" x14ac:dyDescent="0.35">
      <c r="A3589" t="s">
        <v>27</v>
      </c>
      <c r="B3589" t="s">
        <v>27</v>
      </c>
      <c r="C3589" t="s">
        <v>24</v>
      </c>
      <c r="D3589" t="s">
        <v>157</v>
      </c>
      <c r="E3589" t="s">
        <v>97</v>
      </c>
      <c r="F3589" t="s">
        <v>292</v>
      </c>
      <c r="G3589">
        <v>2015</v>
      </c>
      <c r="H3589" s="31">
        <v>0</v>
      </c>
      <c r="I3589" s="31" t="s">
        <v>293</v>
      </c>
      <c r="J3589" s="31" t="s">
        <v>293</v>
      </c>
      <c r="K3589" s="31" t="s">
        <v>293</v>
      </c>
      <c r="L3589" s="31" t="s">
        <v>293</v>
      </c>
      <c r="M3589" s="31" t="s">
        <v>293</v>
      </c>
      <c r="N3589" s="31" t="s">
        <v>293</v>
      </c>
      <c r="O3589" s="31" t="s">
        <v>293</v>
      </c>
    </row>
    <row r="3590" spans="1:15" x14ac:dyDescent="0.35">
      <c r="A3590" t="s">
        <v>27</v>
      </c>
      <c r="B3590" t="s">
        <v>27</v>
      </c>
      <c r="C3590" t="s">
        <v>32</v>
      </c>
      <c r="D3590" t="s">
        <v>158</v>
      </c>
      <c r="E3590" t="s">
        <v>97</v>
      </c>
      <c r="F3590" t="s">
        <v>292</v>
      </c>
      <c r="G3590">
        <v>2015</v>
      </c>
      <c r="H3590" s="31">
        <v>2.782</v>
      </c>
      <c r="I3590" s="31" t="s">
        <v>293</v>
      </c>
      <c r="J3590" s="31" t="s">
        <v>293</v>
      </c>
      <c r="K3590" s="31" t="s">
        <v>293</v>
      </c>
      <c r="L3590" s="31" t="s">
        <v>293</v>
      </c>
      <c r="M3590" s="31" t="s">
        <v>293</v>
      </c>
      <c r="N3590" s="31" t="s">
        <v>293</v>
      </c>
      <c r="O3590" s="31" t="s">
        <v>293</v>
      </c>
    </row>
    <row r="3591" spans="1:15" x14ac:dyDescent="0.35">
      <c r="A3591" t="s">
        <v>34</v>
      </c>
      <c r="B3591" t="s">
        <v>34</v>
      </c>
      <c r="C3591" t="s">
        <v>32</v>
      </c>
      <c r="D3591" t="s">
        <v>80</v>
      </c>
      <c r="E3591" t="s">
        <v>97</v>
      </c>
      <c r="F3591" t="s">
        <v>292</v>
      </c>
      <c r="G3591">
        <v>2015</v>
      </c>
      <c r="H3591" s="31">
        <v>-0.58599999999999997</v>
      </c>
      <c r="I3591" s="31" t="s">
        <v>293</v>
      </c>
      <c r="J3591" s="31" t="s">
        <v>293</v>
      </c>
      <c r="K3591" s="31" t="s">
        <v>293</v>
      </c>
      <c r="L3591" s="31" t="s">
        <v>293</v>
      </c>
      <c r="M3591" s="31" t="s">
        <v>293</v>
      </c>
      <c r="N3591" s="31" t="s">
        <v>293</v>
      </c>
      <c r="O3591" s="31" t="s">
        <v>293</v>
      </c>
    </row>
    <row r="3592" spans="1:15" x14ac:dyDescent="0.35">
      <c r="A3592" t="s">
        <v>23</v>
      </c>
      <c r="B3592" t="s">
        <v>23</v>
      </c>
      <c r="C3592" t="s">
        <v>32</v>
      </c>
      <c r="D3592" t="s">
        <v>169</v>
      </c>
      <c r="E3592" t="s">
        <v>97</v>
      </c>
      <c r="F3592" t="s">
        <v>292</v>
      </c>
      <c r="G3592">
        <v>2015</v>
      </c>
      <c r="H3592" s="31">
        <v>777.16</v>
      </c>
      <c r="I3592" s="31" t="s">
        <v>293</v>
      </c>
      <c r="J3592" s="31" t="s">
        <v>293</v>
      </c>
      <c r="K3592" s="31">
        <v>69.736000000000004</v>
      </c>
      <c r="L3592" s="31" t="s">
        <v>293</v>
      </c>
      <c r="M3592" s="31" t="s">
        <v>293</v>
      </c>
      <c r="N3592" s="31" t="s">
        <v>293</v>
      </c>
      <c r="O3592" s="31" t="s">
        <v>293</v>
      </c>
    </row>
    <row r="3593" spans="1:15" x14ac:dyDescent="0.35">
      <c r="A3593" t="s">
        <v>23</v>
      </c>
      <c r="B3593" t="s">
        <v>23</v>
      </c>
      <c r="C3593" t="s">
        <v>17</v>
      </c>
      <c r="D3593" t="s">
        <v>170</v>
      </c>
      <c r="E3593" t="s">
        <v>97</v>
      </c>
      <c r="F3593" t="s">
        <v>292</v>
      </c>
      <c r="G3593">
        <v>2015</v>
      </c>
      <c r="H3593" s="31">
        <v>12.298999999999999</v>
      </c>
      <c r="I3593" s="31" t="s">
        <v>293</v>
      </c>
      <c r="J3593" s="31" t="s">
        <v>293</v>
      </c>
      <c r="K3593" s="31" t="s">
        <v>293</v>
      </c>
      <c r="L3593" s="31" t="s">
        <v>293</v>
      </c>
      <c r="M3593" s="31" t="s">
        <v>293</v>
      </c>
      <c r="N3593" s="31" t="s">
        <v>293</v>
      </c>
      <c r="O3593" s="31" t="s">
        <v>293</v>
      </c>
    </row>
    <row r="3594" spans="1:15" x14ac:dyDescent="0.35">
      <c r="A3594" t="s">
        <v>27</v>
      </c>
      <c r="B3594" t="s">
        <v>27</v>
      </c>
      <c r="C3594" t="s">
        <v>32</v>
      </c>
      <c r="D3594" t="s">
        <v>182</v>
      </c>
      <c r="E3594" t="s">
        <v>97</v>
      </c>
      <c r="F3594" t="s">
        <v>292</v>
      </c>
      <c r="G3594">
        <v>2015</v>
      </c>
      <c r="H3594" s="31">
        <v>3.66</v>
      </c>
      <c r="I3594" s="31" t="s">
        <v>293</v>
      </c>
      <c r="J3594" s="31" t="s">
        <v>293</v>
      </c>
      <c r="K3594" s="31" t="s">
        <v>293</v>
      </c>
      <c r="L3594" s="31" t="s">
        <v>293</v>
      </c>
      <c r="M3594" s="31" t="s">
        <v>293</v>
      </c>
      <c r="N3594" s="31" t="s">
        <v>293</v>
      </c>
      <c r="O3594" s="31" t="s">
        <v>293</v>
      </c>
    </row>
    <row r="3595" spans="1:15" x14ac:dyDescent="0.35">
      <c r="A3595" t="s">
        <v>27</v>
      </c>
      <c r="B3595" t="s">
        <v>27</v>
      </c>
      <c r="C3595" t="s">
        <v>32</v>
      </c>
      <c r="D3595" t="s">
        <v>187</v>
      </c>
      <c r="E3595" t="s">
        <v>97</v>
      </c>
      <c r="F3595" t="s">
        <v>292</v>
      </c>
      <c r="G3595">
        <v>2015</v>
      </c>
      <c r="H3595" s="31">
        <v>0</v>
      </c>
      <c r="I3595" s="31" t="s">
        <v>293</v>
      </c>
      <c r="J3595" s="31" t="s">
        <v>293</v>
      </c>
      <c r="K3595" s="31" t="s">
        <v>293</v>
      </c>
      <c r="L3595" s="31" t="s">
        <v>293</v>
      </c>
      <c r="M3595" s="31" t="s">
        <v>293</v>
      </c>
      <c r="N3595" s="31" t="s">
        <v>293</v>
      </c>
      <c r="O3595" s="31" t="s">
        <v>293</v>
      </c>
    </row>
    <row r="3596" spans="1:15" x14ac:dyDescent="0.35">
      <c r="A3596" t="s">
        <v>27</v>
      </c>
      <c r="B3596" t="s">
        <v>27</v>
      </c>
      <c r="C3596" t="s">
        <v>17</v>
      </c>
      <c r="D3596" t="s">
        <v>190</v>
      </c>
      <c r="E3596" t="s">
        <v>97</v>
      </c>
      <c r="F3596" t="s">
        <v>292</v>
      </c>
      <c r="G3596">
        <v>2015</v>
      </c>
      <c r="H3596" s="31">
        <v>0.73199999999999998</v>
      </c>
      <c r="I3596" s="31" t="s">
        <v>293</v>
      </c>
      <c r="J3596" s="31" t="s">
        <v>293</v>
      </c>
      <c r="K3596" s="31" t="s">
        <v>293</v>
      </c>
      <c r="L3596" s="31" t="s">
        <v>293</v>
      </c>
      <c r="M3596" s="31" t="s">
        <v>293</v>
      </c>
      <c r="N3596" s="31" t="s">
        <v>293</v>
      </c>
      <c r="O3596" s="31" t="s">
        <v>293</v>
      </c>
    </row>
    <row r="3597" spans="1:15" x14ac:dyDescent="0.35">
      <c r="A3597" t="s">
        <v>27</v>
      </c>
      <c r="B3597" t="s">
        <v>27</v>
      </c>
      <c r="C3597" t="s">
        <v>17</v>
      </c>
      <c r="D3597" t="s">
        <v>203</v>
      </c>
      <c r="E3597" t="s">
        <v>97</v>
      </c>
      <c r="F3597" t="s">
        <v>292</v>
      </c>
      <c r="G3597">
        <v>2015</v>
      </c>
      <c r="H3597" s="31">
        <v>11.567</v>
      </c>
      <c r="I3597" s="31" t="s">
        <v>293</v>
      </c>
      <c r="J3597" s="31" t="s">
        <v>293</v>
      </c>
      <c r="K3597" s="31" t="s">
        <v>293</v>
      </c>
      <c r="L3597" s="31" t="s">
        <v>293</v>
      </c>
      <c r="M3597" s="31" t="s">
        <v>293</v>
      </c>
      <c r="N3597" s="31" t="s">
        <v>293</v>
      </c>
      <c r="O3597" s="31" t="s">
        <v>293</v>
      </c>
    </row>
    <row r="3598" spans="1:15" x14ac:dyDescent="0.35">
      <c r="A3598" t="s">
        <v>27</v>
      </c>
      <c r="B3598" t="s">
        <v>27</v>
      </c>
      <c r="C3598" t="s">
        <v>32</v>
      </c>
      <c r="D3598" t="s">
        <v>210</v>
      </c>
      <c r="E3598" t="s">
        <v>97</v>
      </c>
      <c r="F3598" t="s">
        <v>292</v>
      </c>
      <c r="G3598">
        <v>2015</v>
      </c>
      <c r="H3598" s="31">
        <v>145.97399999999999</v>
      </c>
      <c r="I3598" s="31" t="s">
        <v>293</v>
      </c>
      <c r="J3598" s="31" t="s">
        <v>293</v>
      </c>
      <c r="K3598" s="31">
        <v>7.1369999999999996</v>
      </c>
      <c r="L3598" s="31" t="s">
        <v>293</v>
      </c>
      <c r="M3598" s="31" t="s">
        <v>293</v>
      </c>
      <c r="N3598" s="31" t="s">
        <v>293</v>
      </c>
      <c r="O3598" s="31" t="s">
        <v>293</v>
      </c>
    </row>
    <row r="3599" spans="1:15" x14ac:dyDescent="0.35">
      <c r="A3599" t="s">
        <v>34</v>
      </c>
      <c r="B3599" t="s">
        <v>34</v>
      </c>
      <c r="C3599" t="s">
        <v>32</v>
      </c>
      <c r="D3599" t="s">
        <v>230</v>
      </c>
      <c r="E3599" t="s">
        <v>97</v>
      </c>
      <c r="F3599" t="s">
        <v>292</v>
      </c>
      <c r="G3599">
        <v>2015</v>
      </c>
      <c r="H3599" s="31">
        <v>12458.858</v>
      </c>
      <c r="I3599" s="31" t="s">
        <v>293</v>
      </c>
      <c r="J3599" s="31" t="s">
        <v>293</v>
      </c>
      <c r="K3599" s="31">
        <v>432.68799999999999</v>
      </c>
      <c r="L3599" s="31" t="s">
        <v>293</v>
      </c>
      <c r="M3599" s="31" t="s">
        <v>293</v>
      </c>
      <c r="N3599" s="31" t="s">
        <v>293</v>
      </c>
      <c r="O3599" s="31" t="s">
        <v>293</v>
      </c>
    </row>
    <row r="3600" spans="1:15" x14ac:dyDescent="0.35">
      <c r="A3600" t="s">
        <v>27</v>
      </c>
      <c r="B3600" t="s">
        <v>27</v>
      </c>
      <c r="C3600" t="s">
        <v>17</v>
      </c>
      <c r="D3600" t="s">
        <v>240</v>
      </c>
      <c r="E3600" t="s">
        <v>97</v>
      </c>
      <c r="F3600" t="s">
        <v>292</v>
      </c>
      <c r="G3600">
        <v>2015</v>
      </c>
      <c r="H3600" s="31">
        <v>6.2960000000000003</v>
      </c>
      <c r="I3600" s="31" t="s">
        <v>293</v>
      </c>
      <c r="J3600" s="31" t="s">
        <v>293</v>
      </c>
      <c r="K3600" s="31" t="s">
        <v>293</v>
      </c>
      <c r="L3600" s="31" t="s">
        <v>293</v>
      </c>
      <c r="M3600" s="31" t="s">
        <v>293</v>
      </c>
      <c r="N3600" s="31" t="s">
        <v>293</v>
      </c>
      <c r="O3600" s="31" t="s">
        <v>293</v>
      </c>
    </row>
    <row r="3601" spans="1:15" x14ac:dyDescent="0.35">
      <c r="A3601" t="s">
        <v>34</v>
      </c>
      <c r="B3601" t="s">
        <v>34</v>
      </c>
      <c r="C3601" t="s">
        <v>32</v>
      </c>
      <c r="D3601" t="s">
        <v>249</v>
      </c>
      <c r="E3601" t="s">
        <v>97</v>
      </c>
      <c r="F3601" t="s">
        <v>292</v>
      </c>
      <c r="G3601">
        <v>2015</v>
      </c>
      <c r="H3601" s="31">
        <v>59.296999999999997</v>
      </c>
      <c r="I3601" s="31" t="s">
        <v>293</v>
      </c>
      <c r="J3601" s="31" t="s">
        <v>293</v>
      </c>
      <c r="K3601" s="31">
        <v>10.706</v>
      </c>
      <c r="L3601" s="31" t="s">
        <v>293</v>
      </c>
      <c r="M3601" s="31" t="s">
        <v>293</v>
      </c>
      <c r="N3601" s="31" t="s">
        <v>293</v>
      </c>
      <c r="O3601" s="31" t="s">
        <v>293</v>
      </c>
    </row>
    <row r="3602" spans="1:15" x14ac:dyDescent="0.35">
      <c r="A3602" t="s">
        <v>16</v>
      </c>
      <c r="B3602" t="s">
        <v>16</v>
      </c>
      <c r="C3602" t="s">
        <v>24</v>
      </c>
      <c r="D3602" t="s">
        <v>250</v>
      </c>
      <c r="E3602" t="s">
        <v>97</v>
      </c>
      <c r="F3602" t="s">
        <v>292</v>
      </c>
      <c r="G3602">
        <v>2015</v>
      </c>
      <c r="H3602" s="31">
        <v>0</v>
      </c>
      <c r="I3602" s="31" t="s">
        <v>293</v>
      </c>
      <c r="J3602" s="31" t="s">
        <v>293</v>
      </c>
      <c r="K3602" s="31" t="s">
        <v>293</v>
      </c>
      <c r="L3602" s="31" t="s">
        <v>293</v>
      </c>
      <c r="M3602" s="31" t="s">
        <v>293</v>
      </c>
      <c r="N3602" s="31" t="s">
        <v>293</v>
      </c>
      <c r="O3602" s="31" t="s">
        <v>293</v>
      </c>
    </row>
    <row r="3603" spans="1:15" x14ac:dyDescent="0.35">
      <c r="A3603" t="s">
        <v>23</v>
      </c>
      <c r="B3603" t="s">
        <v>23</v>
      </c>
      <c r="C3603" t="s">
        <v>32</v>
      </c>
      <c r="D3603" t="s">
        <v>252</v>
      </c>
      <c r="E3603" t="s">
        <v>97</v>
      </c>
      <c r="F3603" t="s">
        <v>292</v>
      </c>
      <c r="G3603">
        <v>2015</v>
      </c>
      <c r="H3603" s="31">
        <v>703.221</v>
      </c>
      <c r="I3603" s="31" t="s">
        <v>293</v>
      </c>
      <c r="J3603" s="31" t="s">
        <v>293</v>
      </c>
      <c r="K3603" s="31">
        <v>37.915999999999997</v>
      </c>
      <c r="L3603" s="31" t="s">
        <v>293</v>
      </c>
      <c r="M3603" s="31" t="s">
        <v>293</v>
      </c>
      <c r="N3603" s="31" t="s">
        <v>293</v>
      </c>
      <c r="O3603" s="31" t="s">
        <v>293</v>
      </c>
    </row>
    <row r="3604" spans="1:15" x14ac:dyDescent="0.35">
      <c r="A3604" t="s">
        <v>38</v>
      </c>
      <c r="B3604" t="s">
        <v>38</v>
      </c>
      <c r="C3604" t="s">
        <v>39</v>
      </c>
      <c r="D3604" t="s">
        <v>294</v>
      </c>
      <c r="E3604" t="s">
        <v>97</v>
      </c>
      <c r="F3604" t="s">
        <v>292</v>
      </c>
      <c r="G3604">
        <v>2015</v>
      </c>
      <c r="H3604" s="31">
        <v>0</v>
      </c>
      <c r="I3604" s="31" t="s">
        <v>293</v>
      </c>
      <c r="J3604" s="31" t="s">
        <v>293</v>
      </c>
      <c r="K3604" s="31" t="s">
        <v>293</v>
      </c>
      <c r="L3604" s="31" t="s">
        <v>293</v>
      </c>
      <c r="M3604" s="31" t="s">
        <v>293</v>
      </c>
      <c r="N3604" s="31" t="s">
        <v>293</v>
      </c>
      <c r="O3604" s="31" t="s">
        <v>293</v>
      </c>
    </row>
    <row r="3605" spans="1:15" x14ac:dyDescent="0.35">
      <c r="A3605" t="s">
        <v>23</v>
      </c>
      <c r="B3605" t="s">
        <v>23</v>
      </c>
      <c r="C3605" t="s">
        <v>24</v>
      </c>
      <c r="D3605" t="s">
        <v>259</v>
      </c>
      <c r="E3605" t="s">
        <v>97</v>
      </c>
      <c r="F3605" t="s">
        <v>292</v>
      </c>
      <c r="G3605">
        <v>2015</v>
      </c>
      <c r="H3605" s="31">
        <v>0</v>
      </c>
      <c r="I3605" s="31" t="s">
        <v>293</v>
      </c>
      <c r="J3605" s="31" t="s">
        <v>293</v>
      </c>
      <c r="K3605" s="31" t="s">
        <v>293</v>
      </c>
      <c r="L3605" s="31" t="s">
        <v>293</v>
      </c>
      <c r="M3605" s="31" t="s">
        <v>293</v>
      </c>
      <c r="N3605" s="31" t="s">
        <v>293</v>
      </c>
      <c r="O3605" s="31" t="s">
        <v>293</v>
      </c>
    </row>
    <row r="3606" spans="1:15" x14ac:dyDescent="0.35">
      <c r="A3606" t="s">
        <v>27</v>
      </c>
      <c r="B3606" t="s">
        <v>27</v>
      </c>
      <c r="C3606" t="s">
        <v>24</v>
      </c>
      <c r="D3606" t="s">
        <v>270</v>
      </c>
      <c r="E3606" t="s">
        <v>97</v>
      </c>
      <c r="F3606" t="s">
        <v>292</v>
      </c>
      <c r="G3606">
        <v>2015</v>
      </c>
      <c r="H3606" s="31">
        <v>1.7569999999999999</v>
      </c>
      <c r="I3606" s="31" t="s">
        <v>293</v>
      </c>
      <c r="J3606" s="31" t="s">
        <v>293</v>
      </c>
      <c r="K3606" s="31" t="s">
        <v>293</v>
      </c>
      <c r="L3606" s="31" t="s">
        <v>293</v>
      </c>
      <c r="M3606" s="31" t="s">
        <v>293</v>
      </c>
      <c r="N3606" s="31" t="s">
        <v>293</v>
      </c>
      <c r="O3606" s="31" t="s">
        <v>293</v>
      </c>
    </row>
    <row r="3607" spans="1:15" x14ac:dyDescent="0.35">
      <c r="A3607" t="s">
        <v>27</v>
      </c>
      <c r="B3607" t="s">
        <v>27</v>
      </c>
      <c r="C3607" t="s">
        <v>32</v>
      </c>
      <c r="D3607" t="s">
        <v>273</v>
      </c>
      <c r="E3607" t="s">
        <v>97</v>
      </c>
      <c r="F3607" t="s">
        <v>292</v>
      </c>
      <c r="G3607">
        <v>2015</v>
      </c>
      <c r="H3607" s="31">
        <v>120.351</v>
      </c>
      <c r="I3607" s="31" t="s">
        <v>293</v>
      </c>
      <c r="J3607" s="31" t="s">
        <v>293</v>
      </c>
      <c r="K3607" s="31" t="s">
        <v>293</v>
      </c>
      <c r="L3607" s="31" t="s">
        <v>293</v>
      </c>
      <c r="M3607" s="31" t="s">
        <v>293</v>
      </c>
      <c r="N3607" s="31" t="s">
        <v>293</v>
      </c>
      <c r="O3607" s="31" t="s">
        <v>293</v>
      </c>
    </row>
    <row r="3608" spans="1:15" x14ac:dyDescent="0.35">
      <c r="A3608" t="s">
        <v>23</v>
      </c>
      <c r="B3608" t="s">
        <v>23</v>
      </c>
      <c r="C3608" t="s">
        <v>32</v>
      </c>
      <c r="D3608" t="s">
        <v>33</v>
      </c>
      <c r="E3608" t="s">
        <v>97</v>
      </c>
      <c r="F3608" t="s">
        <v>292</v>
      </c>
      <c r="G3608">
        <v>2015</v>
      </c>
      <c r="H3608" s="31">
        <v>0</v>
      </c>
      <c r="I3608" s="31" t="s">
        <v>293</v>
      </c>
      <c r="J3608" s="31" t="s">
        <v>293</v>
      </c>
      <c r="K3608" s="31" t="s">
        <v>293</v>
      </c>
      <c r="L3608" s="31" t="s">
        <v>293</v>
      </c>
      <c r="M3608" s="31" t="s">
        <v>293</v>
      </c>
      <c r="N3608" s="31" t="s">
        <v>293</v>
      </c>
      <c r="O3608" s="31" t="s">
        <v>293</v>
      </c>
    </row>
    <row r="3609" spans="1:15" x14ac:dyDescent="0.35">
      <c r="A3609" t="s">
        <v>38</v>
      </c>
      <c r="B3609" t="s">
        <v>38</v>
      </c>
      <c r="C3609" t="s">
        <v>39</v>
      </c>
      <c r="D3609" t="s">
        <v>39</v>
      </c>
      <c r="E3609" t="s">
        <v>97</v>
      </c>
      <c r="F3609" t="s">
        <v>292</v>
      </c>
      <c r="G3609">
        <v>2015</v>
      </c>
      <c r="H3609" s="31">
        <v>0</v>
      </c>
      <c r="I3609" s="31" t="s">
        <v>293</v>
      </c>
      <c r="J3609" s="31" t="s">
        <v>293</v>
      </c>
      <c r="K3609" s="31" t="s">
        <v>293</v>
      </c>
      <c r="L3609" s="31" t="s">
        <v>293</v>
      </c>
      <c r="M3609" s="31" t="s">
        <v>293</v>
      </c>
      <c r="N3609" s="31" t="s">
        <v>293</v>
      </c>
      <c r="O3609" s="31" t="s">
        <v>293</v>
      </c>
    </row>
    <row r="3610" spans="1:15" x14ac:dyDescent="0.35">
      <c r="A3610" t="s">
        <v>38</v>
      </c>
      <c r="B3610" t="s">
        <v>38</v>
      </c>
      <c r="C3610" t="s">
        <v>39</v>
      </c>
      <c r="D3610" t="s">
        <v>295</v>
      </c>
      <c r="E3610" t="s">
        <v>97</v>
      </c>
      <c r="F3610" t="s">
        <v>292</v>
      </c>
      <c r="G3610">
        <v>2015</v>
      </c>
      <c r="H3610" s="31">
        <v>-0.29299999999999998</v>
      </c>
      <c r="I3610" s="31" t="s">
        <v>293</v>
      </c>
      <c r="J3610" s="31" t="s">
        <v>293</v>
      </c>
      <c r="K3610" s="31" t="s">
        <v>293</v>
      </c>
      <c r="L3610" s="31" t="s">
        <v>293</v>
      </c>
      <c r="M3610" s="31" t="s">
        <v>293</v>
      </c>
      <c r="N3610" s="31" t="s">
        <v>293</v>
      </c>
      <c r="O3610" s="31" t="s">
        <v>293</v>
      </c>
    </row>
    <row r="3611" spans="1:15" x14ac:dyDescent="0.35">
      <c r="A3611" t="s">
        <v>38</v>
      </c>
      <c r="B3611" t="s">
        <v>38</v>
      </c>
      <c r="C3611" t="s">
        <v>39</v>
      </c>
      <c r="D3611" t="s">
        <v>82</v>
      </c>
      <c r="E3611" t="s">
        <v>97</v>
      </c>
      <c r="F3611" t="s">
        <v>292</v>
      </c>
      <c r="G3611">
        <v>2015</v>
      </c>
      <c r="H3611" s="31">
        <v>0</v>
      </c>
      <c r="I3611" s="31" t="s">
        <v>293</v>
      </c>
      <c r="J3611" s="31" t="s">
        <v>293</v>
      </c>
      <c r="K3611" s="31" t="s">
        <v>293</v>
      </c>
      <c r="L3611" s="31" t="s">
        <v>293</v>
      </c>
      <c r="M3611" s="31" t="s">
        <v>293</v>
      </c>
      <c r="N3611" s="31" t="s">
        <v>293</v>
      </c>
      <c r="O3611" s="31" t="s">
        <v>293</v>
      </c>
    </row>
    <row r="3612" spans="1:15" x14ac:dyDescent="0.35">
      <c r="A3612" t="s">
        <v>38</v>
      </c>
      <c r="B3612" t="s">
        <v>38</v>
      </c>
      <c r="C3612" t="s">
        <v>39</v>
      </c>
      <c r="D3612" t="s">
        <v>83</v>
      </c>
      <c r="E3612" t="s">
        <v>97</v>
      </c>
      <c r="F3612" t="s">
        <v>292</v>
      </c>
      <c r="G3612">
        <v>2015</v>
      </c>
      <c r="H3612" s="31">
        <v>0</v>
      </c>
      <c r="I3612" s="31" t="s">
        <v>293</v>
      </c>
      <c r="J3612" s="31" t="s">
        <v>293</v>
      </c>
      <c r="K3612" s="31" t="s">
        <v>293</v>
      </c>
      <c r="L3612" s="31" t="s">
        <v>293</v>
      </c>
      <c r="M3612" s="31" t="s">
        <v>293</v>
      </c>
      <c r="N3612" s="31" t="s">
        <v>293</v>
      </c>
      <c r="O3612" s="31" t="s">
        <v>293</v>
      </c>
    </row>
    <row r="3613" spans="1:15" x14ac:dyDescent="0.35">
      <c r="A3613" t="s">
        <v>38</v>
      </c>
      <c r="B3613" t="s">
        <v>38</v>
      </c>
      <c r="C3613" t="s">
        <v>39</v>
      </c>
      <c r="D3613" t="s">
        <v>89</v>
      </c>
      <c r="E3613" t="s">
        <v>97</v>
      </c>
      <c r="F3613" t="s">
        <v>292</v>
      </c>
      <c r="G3613">
        <v>2015</v>
      </c>
      <c r="H3613" s="31">
        <v>45.973999999999997</v>
      </c>
      <c r="I3613" s="31" t="s">
        <v>293</v>
      </c>
      <c r="J3613" s="31" t="s">
        <v>293</v>
      </c>
      <c r="K3613" s="31" t="s">
        <v>293</v>
      </c>
      <c r="L3613" s="31" t="s">
        <v>293</v>
      </c>
      <c r="M3613" s="31" t="s">
        <v>293</v>
      </c>
      <c r="N3613" s="31" t="s">
        <v>293</v>
      </c>
      <c r="O3613" s="31" t="s">
        <v>293</v>
      </c>
    </row>
    <row r="3614" spans="1:15" x14ac:dyDescent="0.35">
      <c r="A3614" t="s">
        <v>23</v>
      </c>
      <c r="B3614" t="s">
        <v>23</v>
      </c>
      <c r="C3614" t="s">
        <v>32</v>
      </c>
      <c r="D3614" t="s">
        <v>111</v>
      </c>
      <c r="E3614" t="s">
        <v>97</v>
      </c>
      <c r="F3614" t="s">
        <v>292</v>
      </c>
      <c r="G3614">
        <v>2015</v>
      </c>
      <c r="H3614" s="31">
        <v>0</v>
      </c>
      <c r="I3614" s="31" t="s">
        <v>293</v>
      </c>
      <c r="J3614" s="31" t="s">
        <v>293</v>
      </c>
      <c r="K3614" s="31" t="s">
        <v>293</v>
      </c>
      <c r="L3614" s="31" t="s">
        <v>293</v>
      </c>
      <c r="M3614" s="31" t="s">
        <v>293</v>
      </c>
      <c r="N3614" s="31" t="s">
        <v>293</v>
      </c>
      <c r="O3614" s="31" t="s">
        <v>293</v>
      </c>
    </row>
    <row r="3615" spans="1:15" x14ac:dyDescent="0.35">
      <c r="A3615" t="s">
        <v>34</v>
      </c>
      <c r="B3615" t="s">
        <v>34</v>
      </c>
      <c r="C3615" t="s">
        <v>32</v>
      </c>
      <c r="D3615" t="s">
        <v>114</v>
      </c>
      <c r="E3615" t="s">
        <v>97</v>
      </c>
      <c r="F3615" t="s">
        <v>292</v>
      </c>
      <c r="G3615">
        <v>2015</v>
      </c>
      <c r="H3615" s="31">
        <v>0</v>
      </c>
      <c r="I3615" s="31" t="s">
        <v>293</v>
      </c>
      <c r="J3615" s="31" t="s">
        <v>293</v>
      </c>
      <c r="K3615" s="31" t="s">
        <v>293</v>
      </c>
      <c r="L3615" s="31" t="s">
        <v>293</v>
      </c>
      <c r="M3615" s="31" t="s">
        <v>293</v>
      </c>
      <c r="N3615" s="31" t="s">
        <v>293</v>
      </c>
      <c r="O3615" s="31" t="s">
        <v>293</v>
      </c>
    </row>
    <row r="3616" spans="1:15" x14ac:dyDescent="0.35">
      <c r="A3616" t="s">
        <v>38</v>
      </c>
      <c r="B3616" t="s">
        <v>38</v>
      </c>
      <c r="C3616" t="s">
        <v>39</v>
      </c>
      <c r="D3616" t="s">
        <v>115</v>
      </c>
      <c r="E3616" t="s">
        <v>97</v>
      </c>
      <c r="F3616" t="s">
        <v>292</v>
      </c>
      <c r="G3616">
        <v>2015</v>
      </c>
      <c r="H3616" s="31">
        <v>0</v>
      </c>
      <c r="I3616" s="31" t="s">
        <v>293</v>
      </c>
      <c r="J3616" s="31" t="s">
        <v>293</v>
      </c>
      <c r="K3616" s="31" t="s">
        <v>293</v>
      </c>
      <c r="L3616" s="31" t="s">
        <v>293</v>
      </c>
      <c r="M3616" s="31" t="s">
        <v>293</v>
      </c>
      <c r="N3616" s="31" t="s">
        <v>293</v>
      </c>
      <c r="O3616" s="31" t="s">
        <v>293</v>
      </c>
    </row>
    <row r="3617" spans="1:15" x14ac:dyDescent="0.35">
      <c r="A3617" t="s">
        <v>34</v>
      </c>
      <c r="B3617" t="s">
        <v>34</v>
      </c>
      <c r="C3617" t="s">
        <v>32</v>
      </c>
      <c r="D3617" t="s">
        <v>127</v>
      </c>
      <c r="E3617" t="s">
        <v>97</v>
      </c>
      <c r="F3617" t="s">
        <v>292</v>
      </c>
      <c r="G3617">
        <v>2015</v>
      </c>
      <c r="H3617" s="31">
        <v>0</v>
      </c>
      <c r="I3617" s="31" t="s">
        <v>293</v>
      </c>
      <c r="J3617" s="31" t="s">
        <v>293</v>
      </c>
      <c r="K3617" s="31" t="s">
        <v>293</v>
      </c>
      <c r="L3617" s="31" t="s">
        <v>293</v>
      </c>
      <c r="M3617" s="31" t="s">
        <v>293</v>
      </c>
      <c r="N3617" s="31" t="s">
        <v>293</v>
      </c>
      <c r="O3617" s="31" t="s">
        <v>293</v>
      </c>
    </row>
    <row r="3618" spans="1:15" x14ac:dyDescent="0.35">
      <c r="A3618" t="s">
        <v>38</v>
      </c>
      <c r="B3618" t="s">
        <v>38</v>
      </c>
      <c r="C3618" t="s">
        <v>39</v>
      </c>
      <c r="D3618" t="s">
        <v>134</v>
      </c>
      <c r="E3618" t="s">
        <v>97</v>
      </c>
      <c r="F3618" t="s">
        <v>292</v>
      </c>
      <c r="G3618">
        <v>2015</v>
      </c>
      <c r="H3618" s="31">
        <v>0</v>
      </c>
      <c r="I3618" s="31" t="s">
        <v>293</v>
      </c>
      <c r="J3618" s="31" t="s">
        <v>293</v>
      </c>
      <c r="K3618" s="31" t="s">
        <v>293</v>
      </c>
      <c r="L3618" s="31" t="s">
        <v>293</v>
      </c>
      <c r="M3618" s="31" t="s">
        <v>293</v>
      </c>
      <c r="N3618" s="31" t="s">
        <v>293</v>
      </c>
      <c r="O3618" s="31" t="s">
        <v>293</v>
      </c>
    </row>
    <row r="3619" spans="1:15" x14ac:dyDescent="0.35">
      <c r="A3619" t="s">
        <v>27</v>
      </c>
      <c r="B3619" t="s">
        <v>27</v>
      </c>
      <c r="C3619" t="s">
        <v>32</v>
      </c>
      <c r="D3619" t="s">
        <v>152</v>
      </c>
      <c r="E3619" t="s">
        <v>97</v>
      </c>
      <c r="F3619" t="s">
        <v>292</v>
      </c>
      <c r="G3619">
        <v>2015</v>
      </c>
      <c r="H3619" s="31">
        <v>0</v>
      </c>
      <c r="I3619" s="31" t="s">
        <v>293</v>
      </c>
      <c r="J3619" s="31" t="s">
        <v>293</v>
      </c>
      <c r="K3619" s="31" t="s">
        <v>293</v>
      </c>
      <c r="L3619" s="31" t="s">
        <v>293</v>
      </c>
      <c r="M3619" s="31" t="s">
        <v>293</v>
      </c>
      <c r="N3619" s="31" t="s">
        <v>293</v>
      </c>
      <c r="O3619" s="31" t="s">
        <v>293</v>
      </c>
    </row>
    <row r="3620" spans="1:15" x14ac:dyDescent="0.35">
      <c r="A3620" t="s">
        <v>23</v>
      </c>
      <c r="B3620" t="s">
        <v>23</v>
      </c>
      <c r="C3620" t="s">
        <v>32</v>
      </c>
      <c r="D3620" t="s">
        <v>173</v>
      </c>
      <c r="E3620" t="s">
        <v>97</v>
      </c>
      <c r="F3620" t="s">
        <v>292</v>
      </c>
      <c r="G3620">
        <v>2015</v>
      </c>
      <c r="H3620" s="31" t="s">
        <v>293</v>
      </c>
      <c r="I3620" s="31" t="s">
        <v>293</v>
      </c>
      <c r="J3620" s="31" t="s">
        <v>293</v>
      </c>
      <c r="K3620" s="31" t="s">
        <v>293</v>
      </c>
      <c r="L3620" s="31" t="s">
        <v>293</v>
      </c>
      <c r="M3620" s="31" t="s">
        <v>293</v>
      </c>
      <c r="N3620" s="31" t="s">
        <v>293</v>
      </c>
      <c r="O3620" s="31" t="s">
        <v>293</v>
      </c>
    </row>
    <row r="3621" spans="1:15" x14ac:dyDescent="0.35">
      <c r="A3621" t="s">
        <v>27</v>
      </c>
      <c r="B3621" t="s">
        <v>27</v>
      </c>
      <c r="C3621" t="s">
        <v>32</v>
      </c>
      <c r="D3621" t="s">
        <v>179</v>
      </c>
      <c r="E3621" t="s">
        <v>97</v>
      </c>
      <c r="F3621" t="s">
        <v>292</v>
      </c>
      <c r="G3621">
        <v>2015</v>
      </c>
      <c r="H3621" s="31">
        <v>0</v>
      </c>
      <c r="I3621" s="31" t="s">
        <v>293</v>
      </c>
      <c r="J3621" s="31" t="s">
        <v>293</v>
      </c>
      <c r="K3621" s="31" t="s">
        <v>293</v>
      </c>
      <c r="L3621" s="31" t="s">
        <v>293</v>
      </c>
      <c r="M3621" s="31" t="s">
        <v>293</v>
      </c>
      <c r="N3621" s="31" t="s">
        <v>293</v>
      </c>
      <c r="O3621" s="31" t="s">
        <v>293</v>
      </c>
    </row>
    <row r="3622" spans="1:15" x14ac:dyDescent="0.35">
      <c r="A3622" t="s">
        <v>34</v>
      </c>
      <c r="B3622" t="s">
        <v>34</v>
      </c>
      <c r="C3622" t="s">
        <v>32</v>
      </c>
      <c r="D3622" t="s">
        <v>189</v>
      </c>
      <c r="E3622" t="s">
        <v>97</v>
      </c>
      <c r="F3622" t="s">
        <v>292</v>
      </c>
      <c r="G3622">
        <v>2015</v>
      </c>
      <c r="H3622" s="31">
        <v>0</v>
      </c>
      <c r="I3622" s="31" t="s">
        <v>293</v>
      </c>
      <c r="J3622" s="31" t="s">
        <v>293</v>
      </c>
      <c r="K3622" s="31" t="s">
        <v>293</v>
      </c>
      <c r="L3622" s="31" t="s">
        <v>293</v>
      </c>
      <c r="M3622" s="31" t="s">
        <v>293</v>
      </c>
      <c r="N3622" s="31" t="s">
        <v>293</v>
      </c>
      <c r="O3622" s="31" t="s">
        <v>293</v>
      </c>
    </row>
    <row r="3623" spans="1:15" x14ac:dyDescent="0.35">
      <c r="A3623" t="s">
        <v>34</v>
      </c>
      <c r="B3623" t="s">
        <v>34</v>
      </c>
      <c r="C3623" t="s">
        <v>32</v>
      </c>
      <c r="D3623" t="s">
        <v>192</v>
      </c>
      <c r="E3623" t="s">
        <v>97</v>
      </c>
      <c r="F3623" t="s">
        <v>292</v>
      </c>
      <c r="G3623">
        <v>2015</v>
      </c>
      <c r="H3623" s="31">
        <v>0</v>
      </c>
      <c r="I3623" s="31" t="s">
        <v>293</v>
      </c>
      <c r="J3623" s="31" t="s">
        <v>293</v>
      </c>
      <c r="K3623" s="31" t="s">
        <v>293</v>
      </c>
      <c r="L3623" s="31" t="s">
        <v>293</v>
      </c>
      <c r="M3623" s="31" t="s">
        <v>293</v>
      </c>
      <c r="N3623" s="31" t="s">
        <v>293</v>
      </c>
      <c r="O3623" s="31" t="s">
        <v>293</v>
      </c>
    </row>
    <row r="3624" spans="1:15" x14ac:dyDescent="0.35">
      <c r="A3624" t="s">
        <v>38</v>
      </c>
      <c r="B3624" t="s">
        <v>38</v>
      </c>
      <c r="C3624" t="s">
        <v>39</v>
      </c>
      <c r="D3624" t="s">
        <v>197</v>
      </c>
      <c r="E3624" t="s">
        <v>97</v>
      </c>
      <c r="F3624" t="s">
        <v>292</v>
      </c>
      <c r="G3624">
        <v>2015</v>
      </c>
      <c r="H3624" s="31">
        <v>0</v>
      </c>
      <c r="I3624" s="31" t="s">
        <v>293</v>
      </c>
      <c r="J3624" s="31" t="s">
        <v>293</v>
      </c>
      <c r="K3624" s="31" t="s">
        <v>293</v>
      </c>
      <c r="L3624" s="31" t="s">
        <v>293</v>
      </c>
      <c r="M3624" s="31" t="s">
        <v>293</v>
      </c>
      <c r="N3624" s="31" t="s">
        <v>293</v>
      </c>
      <c r="O3624" s="31" t="s">
        <v>293</v>
      </c>
    </row>
    <row r="3625" spans="1:15" x14ac:dyDescent="0.35">
      <c r="A3625" t="s">
        <v>38</v>
      </c>
      <c r="B3625" t="s">
        <v>38</v>
      </c>
      <c r="C3625" t="s">
        <v>39</v>
      </c>
      <c r="D3625" t="s">
        <v>198</v>
      </c>
      <c r="E3625" t="s">
        <v>97</v>
      </c>
      <c r="F3625" t="s">
        <v>292</v>
      </c>
      <c r="G3625">
        <v>2015</v>
      </c>
      <c r="H3625" s="31">
        <v>0</v>
      </c>
      <c r="I3625" s="31" t="s">
        <v>293</v>
      </c>
      <c r="J3625" s="31" t="s">
        <v>293</v>
      </c>
      <c r="K3625" s="31" t="s">
        <v>293</v>
      </c>
      <c r="L3625" s="31" t="s">
        <v>293</v>
      </c>
      <c r="M3625" s="31" t="s">
        <v>293</v>
      </c>
      <c r="N3625" s="31" t="s">
        <v>293</v>
      </c>
      <c r="O3625" s="31" t="s">
        <v>293</v>
      </c>
    </row>
    <row r="3626" spans="1:15" x14ac:dyDescent="0.35">
      <c r="A3626" t="s">
        <v>34</v>
      </c>
      <c r="B3626" t="s">
        <v>34</v>
      </c>
      <c r="C3626" t="s">
        <v>32</v>
      </c>
      <c r="D3626" t="s">
        <v>200</v>
      </c>
      <c r="E3626" t="s">
        <v>97</v>
      </c>
      <c r="F3626" t="s">
        <v>292</v>
      </c>
      <c r="G3626">
        <v>2015</v>
      </c>
      <c r="H3626" s="31">
        <v>0</v>
      </c>
      <c r="I3626" s="31" t="s">
        <v>293</v>
      </c>
      <c r="J3626" s="31" t="s">
        <v>293</v>
      </c>
      <c r="K3626" s="31" t="s">
        <v>293</v>
      </c>
      <c r="L3626" s="31" t="s">
        <v>293</v>
      </c>
      <c r="M3626" s="31" t="s">
        <v>293</v>
      </c>
      <c r="N3626" s="31" t="s">
        <v>293</v>
      </c>
      <c r="O3626" s="31" t="s">
        <v>293</v>
      </c>
    </row>
    <row r="3627" spans="1:15" x14ac:dyDescent="0.35">
      <c r="A3627" t="s">
        <v>34</v>
      </c>
      <c r="B3627" t="s">
        <v>34</v>
      </c>
      <c r="C3627" t="s">
        <v>32</v>
      </c>
      <c r="D3627" t="s">
        <v>204</v>
      </c>
      <c r="E3627" t="s">
        <v>97</v>
      </c>
      <c r="F3627" t="s">
        <v>292</v>
      </c>
      <c r="G3627">
        <v>2015</v>
      </c>
      <c r="H3627" s="31">
        <v>0</v>
      </c>
      <c r="I3627" s="31" t="s">
        <v>293</v>
      </c>
      <c r="J3627" s="31" t="s">
        <v>293</v>
      </c>
      <c r="K3627" s="31" t="s">
        <v>293</v>
      </c>
      <c r="L3627" s="31" t="s">
        <v>293</v>
      </c>
      <c r="M3627" s="31" t="s">
        <v>293</v>
      </c>
      <c r="N3627" s="31" t="s">
        <v>293</v>
      </c>
      <c r="O3627" s="31" t="s">
        <v>293</v>
      </c>
    </row>
    <row r="3628" spans="1:15" x14ac:dyDescent="0.35">
      <c r="A3628" t="s">
        <v>27</v>
      </c>
      <c r="B3628" t="s">
        <v>27</v>
      </c>
      <c r="C3628" t="s">
        <v>32</v>
      </c>
      <c r="D3628" t="s">
        <v>207</v>
      </c>
      <c r="E3628" t="s">
        <v>97</v>
      </c>
      <c r="F3628" t="s">
        <v>292</v>
      </c>
      <c r="G3628">
        <v>2015</v>
      </c>
      <c r="H3628" s="31">
        <v>0</v>
      </c>
      <c r="I3628" s="31" t="s">
        <v>293</v>
      </c>
      <c r="J3628" s="31" t="s">
        <v>293</v>
      </c>
      <c r="K3628" s="31" t="s">
        <v>293</v>
      </c>
      <c r="L3628" s="31" t="s">
        <v>293</v>
      </c>
      <c r="M3628" s="31" t="s">
        <v>293</v>
      </c>
      <c r="N3628" s="31" t="s">
        <v>293</v>
      </c>
      <c r="O3628" s="31" t="s">
        <v>293</v>
      </c>
    </row>
    <row r="3629" spans="1:15" x14ac:dyDescent="0.35">
      <c r="A3629" t="s">
        <v>38</v>
      </c>
      <c r="B3629" t="s">
        <v>38</v>
      </c>
      <c r="C3629" t="s">
        <v>39</v>
      </c>
      <c r="D3629" t="s">
        <v>211</v>
      </c>
      <c r="E3629" t="s">
        <v>97</v>
      </c>
      <c r="F3629" t="s">
        <v>292</v>
      </c>
      <c r="G3629">
        <v>2015</v>
      </c>
      <c r="H3629" s="31">
        <v>0</v>
      </c>
      <c r="I3629" s="31" t="s">
        <v>293</v>
      </c>
      <c r="J3629" s="31" t="s">
        <v>293</v>
      </c>
      <c r="K3629" s="31" t="s">
        <v>293</v>
      </c>
      <c r="L3629" s="31" t="s">
        <v>293</v>
      </c>
      <c r="M3629" s="31" t="s">
        <v>293</v>
      </c>
      <c r="N3629" s="31" t="s">
        <v>293</v>
      </c>
      <c r="O3629" s="31" t="s">
        <v>293</v>
      </c>
    </row>
    <row r="3630" spans="1:15" x14ac:dyDescent="0.35">
      <c r="A3630" t="s">
        <v>23</v>
      </c>
      <c r="B3630" t="s">
        <v>23</v>
      </c>
      <c r="C3630" t="s">
        <v>32</v>
      </c>
      <c r="D3630" t="s">
        <v>222</v>
      </c>
      <c r="E3630" t="s">
        <v>97</v>
      </c>
      <c r="F3630" t="s">
        <v>292</v>
      </c>
      <c r="G3630">
        <v>2015</v>
      </c>
      <c r="H3630" s="31">
        <v>0</v>
      </c>
      <c r="I3630" s="31" t="s">
        <v>293</v>
      </c>
      <c r="J3630" s="31" t="s">
        <v>293</v>
      </c>
      <c r="K3630" s="31" t="s">
        <v>293</v>
      </c>
      <c r="L3630" s="31" t="s">
        <v>293</v>
      </c>
      <c r="M3630" s="31" t="s">
        <v>293</v>
      </c>
      <c r="N3630" s="31" t="s">
        <v>293</v>
      </c>
      <c r="O3630" s="31" t="s">
        <v>293</v>
      </c>
    </row>
    <row r="3631" spans="1:15" x14ac:dyDescent="0.35">
      <c r="A3631" t="s">
        <v>27</v>
      </c>
      <c r="B3631" t="s">
        <v>27</v>
      </c>
      <c r="C3631" t="s">
        <v>32</v>
      </c>
      <c r="D3631" t="s">
        <v>234</v>
      </c>
      <c r="E3631" t="s">
        <v>97</v>
      </c>
      <c r="F3631" t="s">
        <v>292</v>
      </c>
      <c r="G3631">
        <v>2015</v>
      </c>
      <c r="H3631" s="31">
        <v>0</v>
      </c>
      <c r="I3631" s="31" t="s">
        <v>293</v>
      </c>
      <c r="J3631" s="31" t="s">
        <v>293</v>
      </c>
      <c r="K3631" s="31" t="s">
        <v>293</v>
      </c>
      <c r="L3631" s="31" t="s">
        <v>293</v>
      </c>
      <c r="M3631" s="31" t="s">
        <v>293</v>
      </c>
      <c r="N3631" s="31" t="s">
        <v>293</v>
      </c>
      <c r="O3631" s="31" t="s">
        <v>293</v>
      </c>
    </row>
    <row r="3632" spans="1:15" x14ac:dyDescent="0.35">
      <c r="A3632" t="s">
        <v>38</v>
      </c>
      <c r="B3632" t="s">
        <v>38</v>
      </c>
      <c r="C3632" t="s">
        <v>39</v>
      </c>
      <c r="D3632" t="s">
        <v>237</v>
      </c>
      <c r="E3632" t="s">
        <v>97</v>
      </c>
      <c r="F3632" t="s">
        <v>292</v>
      </c>
      <c r="G3632">
        <v>2015</v>
      </c>
      <c r="H3632" s="31">
        <v>0</v>
      </c>
      <c r="I3632" s="31" t="s">
        <v>293</v>
      </c>
      <c r="J3632" s="31" t="s">
        <v>293</v>
      </c>
      <c r="K3632" s="31" t="s">
        <v>293</v>
      </c>
      <c r="L3632" s="31" t="s">
        <v>293</v>
      </c>
      <c r="M3632" s="31" t="s">
        <v>293</v>
      </c>
      <c r="N3632" s="31" t="s">
        <v>293</v>
      </c>
      <c r="O3632" s="31" t="s">
        <v>293</v>
      </c>
    </row>
    <row r="3633" spans="1:15" x14ac:dyDescent="0.35">
      <c r="A3633" t="s">
        <v>38</v>
      </c>
      <c r="B3633" t="s">
        <v>38</v>
      </c>
      <c r="C3633" t="s">
        <v>39</v>
      </c>
      <c r="D3633" t="s">
        <v>254</v>
      </c>
      <c r="E3633" t="s">
        <v>97</v>
      </c>
      <c r="F3633" t="s">
        <v>292</v>
      </c>
      <c r="G3633">
        <v>2015</v>
      </c>
      <c r="H3633" s="31">
        <v>0</v>
      </c>
      <c r="I3633" s="31" t="s">
        <v>293</v>
      </c>
      <c r="J3633" s="31" t="s">
        <v>293</v>
      </c>
      <c r="K3633" s="31" t="s">
        <v>293</v>
      </c>
      <c r="L3633" s="31" t="s">
        <v>293</v>
      </c>
      <c r="M3633" s="31" t="s">
        <v>293</v>
      </c>
      <c r="N3633" s="31" t="s">
        <v>293</v>
      </c>
      <c r="O3633" s="31" t="s">
        <v>293</v>
      </c>
    </row>
    <row r="3634" spans="1:15" x14ac:dyDescent="0.35">
      <c r="A3634" t="s">
        <v>23</v>
      </c>
      <c r="B3634" t="s">
        <v>23</v>
      </c>
      <c r="C3634" t="s">
        <v>32</v>
      </c>
      <c r="D3634" t="s">
        <v>255</v>
      </c>
      <c r="E3634" t="s">
        <v>97</v>
      </c>
      <c r="F3634" t="s">
        <v>292</v>
      </c>
      <c r="G3634">
        <v>2015</v>
      </c>
      <c r="H3634" s="31">
        <v>0</v>
      </c>
      <c r="I3634" s="31" t="s">
        <v>293</v>
      </c>
      <c r="J3634" s="31" t="s">
        <v>293</v>
      </c>
      <c r="K3634" s="31" t="s">
        <v>293</v>
      </c>
      <c r="L3634" s="31" t="s">
        <v>293</v>
      </c>
      <c r="M3634" s="31" t="s">
        <v>293</v>
      </c>
      <c r="N3634" s="31" t="s">
        <v>293</v>
      </c>
      <c r="O3634" s="31" t="s">
        <v>293</v>
      </c>
    </row>
    <row r="3635" spans="1:15" x14ac:dyDescent="0.35">
      <c r="A3635" t="s">
        <v>23</v>
      </c>
      <c r="B3635" t="s">
        <v>23</v>
      </c>
      <c r="C3635" t="s">
        <v>32</v>
      </c>
      <c r="D3635" t="s">
        <v>261</v>
      </c>
      <c r="E3635" t="s">
        <v>97</v>
      </c>
      <c r="F3635" t="s">
        <v>292</v>
      </c>
      <c r="G3635">
        <v>2015</v>
      </c>
      <c r="H3635" s="31">
        <v>0</v>
      </c>
      <c r="I3635" s="31" t="s">
        <v>293</v>
      </c>
      <c r="J3635" s="31" t="s">
        <v>293</v>
      </c>
      <c r="K3635" s="31" t="s">
        <v>293</v>
      </c>
      <c r="L3635" s="31" t="s">
        <v>293</v>
      </c>
      <c r="M3635" s="31" t="s">
        <v>293</v>
      </c>
      <c r="N3635" s="31" t="s">
        <v>293</v>
      </c>
      <c r="O3635" s="31" t="s">
        <v>293</v>
      </c>
    </row>
    <row r="3636" spans="1:15" x14ac:dyDescent="0.35">
      <c r="A3636" t="s">
        <v>38</v>
      </c>
      <c r="B3636" t="s">
        <v>38</v>
      </c>
      <c r="C3636" t="s">
        <v>39</v>
      </c>
      <c r="D3636" t="s">
        <v>269</v>
      </c>
      <c r="E3636" t="s">
        <v>97</v>
      </c>
      <c r="F3636" t="s">
        <v>292</v>
      </c>
      <c r="G3636">
        <v>2015</v>
      </c>
      <c r="H3636" s="31">
        <v>0</v>
      </c>
      <c r="I3636" s="31" t="s">
        <v>293</v>
      </c>
      <c r="J3636" s="31" t="s">
        <v>293</v>
      </c>
      <c r="K3636" s="31" t="s">
        <v>293</v>
      </c>
      <c r="L3636" s="31" t="s">
        <v>293</v>
      </c>
      <c r="M3636" s="31" t="s">
        <v>293</v>
      </c>
      <c r="N3636" s="31" t="s">
        <v>293</v>
      </c>
      <c r="O3636" s="31" t="s">
        <v>293</v>
      </c>
    </row>
    <row r="3637" spans="1:15" x14ac:dyDescent="0.35">
      <c r="A3637" t="s">
        <v>27</v>
      </c>
      <c r="B3637" t="s">
        <v>27</v>
      </c>
      <c r="C3637" t="s">
        <v>32</v>
      </c>
      <c r="D3637" t="s">
        <v>271</v>
      </c>
      <c r="E3637" t="s">
        <v>97</v>
      </c>
      <c r="F3637" t="s">
        <v>292</v>
      </c>
      <c r="G3637">
        <v>2015</v>
      </c>
      <c r="H3637" s="31">
        <v>0</v>
      </c>
      <c r="I3637" s="31" t="s">
        <v>293</v>
      </c>
      <c r="J3637" s="31" t="s">
        <v>293</v>
      </c>
      <c r="K3637" s="31" t="s">
        <v>293</v>
      </c>
      <c r="L3637" s="31" t="s">
        <v>293</v>
      </c>
      <c r="M3637" s="31" t="s">
        <v>293</v>
      </c>
      <c r="N3637" s="31" t="s">
        <v>293</v>
      </c>
      <c r="O3637" s="31" t="s">
        <v>293</v>
      </c>
    </row>
    <row r="3638" spans="1:15" x14ac:dyDescent="0.35">
      <c r="A3638" t="s">
        <v>38</v>
      </c>
      <c r="B3638" t="s">
        <v>38</v>
      </c>
      <c r="C3638" t="s">
        <v>39</v>
      </c>
      <c r="D3638" t="s">
        <v>274</v>
      </c>
      <c r="E3638" t="s">
        <v>97</v>
      </c>
      <c r="F3638" t="s">
        <v>292</v>
      </c>
      <c r="G3638">
        <v>2015</v>
      </c>
      <c r="H3638" s="31">
        <v>0</v>
      </c>
      <c r="I3638" s="31" t="s">
        <v>293</v>
      </c>
      <c r="J3638" s="31" t="s">
        <v>293</v>
      </c>
      <c r="K3638" s="31" t="s">
        <v>293</v>
      </c>
      <c r="L3638" s="31" t="s">
        <v>293</v>
      </c>
      <c r="M3638" s="31" t="s">
        <v>293</v>
      </c>
      <c r="N3638" s="31" t="s">
        <v>293</v>
      </c>
      <c r="O3638" s="31" t="s">
        <v>293</v>
      </c>
    </row>
    <row r="3639" spans="1:15" x14ac:dyDescent="0.35">
      <c r="A3639" t="s">
        <v>30</v>
      </c>
      <c r="B3639" t="s">
        <v>30</v>
      </c>
      <c r="C3639" t="s">
        <v>30</v>
      </c>
      <c r="D3639" t="s">
        <v>31</v>
      </c>
      <c r="E3639" t="s">
        <v>97</v>
      </c>
      <c r="F3639" t="s">
        <v>292</v>
      </c>
      <c r="G3639">
        <v>2016</v>
      </c>
      <c r="H3639" s="31">
        <v>169708.201</v>
      </c>
      <c r="I3639" s="31" t="s">
        <v>293</v>
      </c>
      <c r="J3639" s="31" t="s">
        <v>293</v>
      </c>
      <c r="K3639" s="31">
        <v>12061.121999999999</v>
      </c>
      <c r="L3639" s="31" t="s">
        <v>293</v>
      </c>
      <c r="M3639" s="31" t="s">
        <v>293</v>
      </c>
      <c r="N3639" s="31" t="s">
        <v>293</v>
      </c>
      <c r="O3639" s="31" t="s">
        <v>293</v>
      </c>
    </row>
    <row r="3640" spans="1:15" x14ac:dyDescent="0.35">
      <c r="A3640" t="s">
        <v>38</v>
      </c>
      <c r="B3640" t="s">
        <v>38</v>
      </c>
      <c r="C3640" t="s">
        <v>39</v>
      </c>
      <c r="D3640" t="s">
        <v>39</v>
      </c>
      <c r="E3640" t="s">
        <v>97</v>
      </c>
      <c r="F3640" t="s">
        <v>292</v>
      </c>
      <c r="G3640">
        <v>2016</v>
      </c>
      <c r="H3640" s="31" t="s">
        <v>293</v>
      </c>
      <c r="I3640" s="31" t="s">
        <v>293</v>
      </c>
      <c r="J3640" s="31" t="s">
        <v>293</v>
      </c>
      <c r="K3640" s="31" t="s">
        <v>293</v>
      </c>
      <c r="L3640" s="31" t="s">
        <v>293</v>
      </c>
      <c r="M3640" s="31" t="s">
        <v>293</v>
      </c>
      <c r="N3640" s="31" t="s">
        <v>293</v>
      </c>
      <c r="O3640" s="31" t="s">
        <v>293</v>
      </c>
    </row>
    <row r="3641" spans="1:15" x14ac:dyDescent="0.35">
      <c r="A3641" t="s">
        <v>34</v>
      </c>
      <c r="B3641" t="s">
        <v>34</v>
      </c>
      <c r="C3641" t="s">
        <v>32</v>
      </c>
      <c r="D3641" t="s">
        <v>46</v>
      </c>
      <c r="E3641" t="s">
        <v>97</v>
      </c>
      <c r="F3641" t="s">
        <v>292</v>
      </c>
      <c r="G3641">
        <v>2016</v>
      </c>
      <c r="H3641" s="31">
        <v>2000.34</v>
      </c>
      <c r="I3641" s="31" t="s">
        <v>293</v>
      </c>
      <c r="J3641" s="31" t="s">
        <v>293</v>
      </c>
      <c r="K3641" s="31">
        <v>104.148</v>
      </c>
      <c r="L3641" s="31" t="s">
        <v>293</v>
      </c>
      <c r="M3641" s="31" t="s">
        <v>293</v>
      </c>
      <c r="N3641" s="31" t="s">
        <v>293</v>
      </c>
      <c r="O3641" s="31" t="s">
        <v>293</v>
      </c>
    </row>
    <row r="3642" spans="1:15" x14ac:dyDescent="0.35">
      <c r="A3642" t="s">
        <v>34</v>
      </c>
      <c r="B3642" t="s">
        <v>34</v>
      </c>
      <c r="C3642" t="s">
        <v>24</v>
      </c>
      <c r="D3642" t="s">
        <v>47</v>
      </c>
      <c r="E3642" t="s">
        <v>97</v>
      </c>
      <c r="F3642" t="s">
        <v>292</v>
      </c>
      <c r="G3642">
        <v>2016</v>
      </c>
      <c r="H3642" s="31">
        <v>219.346</v>
      </c>
      <c r="I3642" s="31" t="s">
        <v>293</v>
      </c>
      <c r="J3642" s="31" t="s">
        <v>293</v>
      </c>
      <c r="K3642" s="31">
        <v>23.771000000000001</v>
      </c>
      <c r="L3642" s="31" t="s">
        <v>293</v>
      </c>
      <c r="M3642" s="31" t="s">
        <v>293</v>
      </c>
      <c r="N3642" s="31" t="s">
        <v>293</v>
      </c>
      <c r="O3642" s="31" t="s">
        <v>293</v>
      </c>
    </row>
    <row r="3643" spans="1:15" x14ac:dyDescent="0.35">
      <c r="A3643" t="s">
        <v>34</v>
      </c>
      <c r="B3643" t="s">
        <v>34</v>
      </c>
      <c r="C3643" t="s">
        <v>24</v>
      </c>
      <c r="D3643" t="s">
        <v>54</v>
      </c>
      <c r="E3643" t="s">
        <v>97</v>
      </c>
      <c r="F3643" t="s">
        <v>292</v>
      </c>
      <c r="G3643">
        <v>2016</v>
      </c>
      <c r="H3643" s="31">
        <v>974.08100000000002</v>
      </c>
      <c r="I3643" s="31" t="s">
        <v>293</v>
      </c>
      <c r="J3643" s="31" t="s">
        <v>293</v>
      </c>
      <c r="K3643" s="31">
        <v>69.828000000000003</v>
      </c>
      <c r="L3643" s="31" t="s">
        <v>293</v>
      </c>
      <c r="M3643" s="31" t="s">
        <v>293</v>
      </c>
      <c r="N3643" s="31" t="s">
        <v>293</v>
      </c>
      <c r="O3643" s="31" t="s">
        <v>293</v>
      </c>
    </row>
    <row r="3644" spans="1:15" x14ac:dyDescent="0.35">
      <c r="A3644" t="s">
        <v>34</v>
      </c>
      <c r="B3644" t="s">
        <v>34</v>
      </c>
      <c r="C3644" t="s">
        <v>57</v>
      </c>
      <c r="D3644" t="s">
        <v>74</v>
      </c>
      <c r="E3644" t="s">
        <v>97</v>
      </c>
      <c r="F3644" t="s">
        <v>292</v>
      </c>
      <c r="G3644">
        <v>2016</v>
      </c>
      <c r="H3644" s="31">
        <v>1095.5930000000001</v>
      </c>
      <c r="I3644" s="31" t="s">
        <v>293</v>
      </c>
      <c r="J3644" s="31" t="s">
        <v>293</v>
      </c>
      <c r="K3644" s="31">
        <v>75.177000000000007</v>
      </c>
      <c r="L3644" s="31" t="s">
        <v>293</v>
      </c>
      <c r="M3644" s="31" t="s">
        <v>293</v>
      </c>
      <c r="N3644" s="31" t="s">
        <v>293</v>
      </c>
      <c r="O3644" s="31" t="s">
        <v>293</v>
      </c>
    </row>
    <row r="3645" spans="1:15" x14ac:dyDescent="0.35">
      <c r="A3645" t="s">
        <v>34</v>
      </c>
      <c r="B3645" t="s">
        <v>34</v>
      </c>
      <c r="C3645" t="s">
        <v>41</v>
      </c>
      <c r="D3645" t="s">
        <v>78</v>
      </c>
      <c r="E3645" t="s">
        <v>97</v>
      </c>
      <c r="F3645" t="s">
        <v>292</v>
      </c>
      <c r="G3645">
        <v>2016</v>
      </c>
      <c r="H3645" s="31">
        <v>346.529</v>
      </c>
      <c r="I3645" s="31" t="s">
        <v>293</v>
      </c>
      <c r="J3645" s="31" t="s">
        <v>293</v>
      </c>
      <c r="K3645" s="31">
        <v>79.634</v>
      </c>
      <c r="L3645" s="31" t="s">
        <v>293</v>
      </c>
      <c r="M3645" s="31" t="s">
        <v>293</v>
      </c>
      <c r="N3645" s="31" t="s">
        <v>293</v>
      </c>
      <c r="O3645" s="31" t="s">
        <v>293</v>
      </c>
    </row>
    <row r="3646" spans="1:15" x14ac:dyDescent="0.35">
      <c r="A3646" t="s">
        <v>34</v>
      </c>
      <c r="B3646" t="s">
        <v>34</v>
      </c>
      <c r="C3646" t="s">
        <v>24</v>
      </c>
      <c r="D3646" t="s">
        <v>96</v>
      </c>
      <c r="E3646" t="s">
        <v>97</v>
      </c>
      <c r="F3646" t="s">
        <v>292</v>
      </c>
      <c r="G3646">
        <v>2016</v>
      </c>
      <c r="H3646" s="31">
        <v>997.76</v>
      </c>
      <c r="I3646" s="31" t="s">
        <v>293</v>
      </c>
      <c r="J3646" s="31" t="s">
        <v>293</v>
      </c>
      <c r="K3646" s="31">
        <v>87.805000000000007</v>
      </c>
      <c r="L3646" s="31" t="s">
        <v>293</v>
      </c>
      <c r="M3646" s="31" t="s">
        <v>293</v>
      </c>
      <c r="N3646" s="31" t="s">
        <v>293</v>
      </c>
      <c r="O3646" s="31" t="s">
        <v>293</v>
      </c>
    </row>
    <row r="3647" spans="1:15" x14ac:dyDescent="0.35">
      <c r="A3647" t="s">
        <v>34</v>
      </c>
      <c r="B3647" t="s">
        <v>34</v>
      </c>
      <c r="C3647" t="s">
        <v>24</v>
      </c>
      <c r="D3647" t="s">
        <v>97</v>
      </c>
      <c r="E3647" t="s">
        <v>97</v>
      </c>
      <c r="F3647" t="s">
        <v>292</v>
      </c>
      <c r="G3647">
        <v>2016</v>
      </c>
      <c r="H3647" s="31">
        <v>0</v>
      </c>
      <c r="I3647" s="31" t="s">
        <v>293</v>
      </c>
      <c r="J3647" s="31" t="s">
        <v>293</v>
      </c>
      <c r="K3647" s="31">
        <v>0</v>
      </c>
      <c r="L3647" s="31" t="s">
        <v>293</v>
      </c>
      <c r="M3647" s="31" t="s">
        <v>293</v>
      </c>
      <c r="N3647" s="31" t="s">
        <v>293</v>
      </c>
      <c r="O3647" s="31" t="s">
        <v>293</v>
      </c>
    </row>
    <row r="3648" spans="1:15" x14ac:dyDescent="0.35">
      <c r="A3648" t="s">
        <v>34</v>
      </c>
      <c r="B3648" t="s">
        <v>34</v>
      </c>
      <c r="C3648" t="s">
        <v>24</v>
      </c>
      <c r="D3648" t="s">
        <v>106</v>
      </c>
      <c r="E3648" t="s">
        <v>97</v>
      </c>
      <c r="F3648" t="s">
        <v>292</v>
      </c>
      <c r="G3648">
        <v>2016</v>
      </c>
      <c r="H3648" s="31">
        <v>272.09100000000001</v>
      </c>
      <c r="I3648" s="31" t="s">
        <v>293</v>
      </c>
      <c r="J3648" s="31" t="s">
        <v>293</v>
      </c>
      <c r="K3648" s="31">
        <v>39.371000000000002</v>
      </c>
      <c r="L3648" s="31" t="s">
        <v>293</v>
      </c>
      <c r="M3648" s="31" t="s">
        <v>293</v>
      </c>
      <c r="N3648" s="31" t="s">
        <v>293</v>
      </c>
      <c r="O3648" s="31" t="s">
        <v>293</v>
      </c>
    </row>
    <row r="3649" spans="1:15" x14ac:dyDescent="0.35">
      <c r="A3649" t="s">
        <v>34</v>
      </c>
      <c r="B3649" t="s">
        <v>34</v>
      </c>
      <c r="C3649" t="s">
        <v>24</v>
      </c>
      <c r="D3649" t="s">
        <v>112</v>
      </c>
      <c r="E3649" t="s">
        <v>97</v>
      </c>
      <c r="F3649" t="s">
        <v>292</v>
      </c>
      <c r="G3649">
        <v>2016</v>
      </c>
      <c r="H3649" s="31">
        <v>6248.44</v>
      </c>
      <c r="I3649" s="31" t="s">
        <v>293</v>
      </c>
      <c r="J3649" s="31" t="s">
        <v>293</v>
      </c>
      <c r="K3649" s="31">
        <v>385.83800000000002</v>
      </c>
      <c r="L3649" s="31" t="s">
        <v>293</v>
      </c>
      <c r="M3649" s="31" t="s">
        <v>293</v>
      </c>
      <c r="N3649" s="31" t="s">
        <v>293</v>
      </c>
      <c r="O3649" s="31" t="s">
        <v>293</v>
      </c>
    </row>
    <row r="3650" spans="1:15" x14ac:dyDescent="0.35">
      <c r="A3650" t="s">
        <v>34</v>
      </c>
      <c r="B3650" t="s">
        <v>34</v>
      </c>
      <c r="C3650" t="s">
        <v>24</v>
      </c>
      <c r="D3650" t="s">
        <v>113</v>
      </c>
      <c r="E3650" t="s">
        <v>97</v>
      </c>
      <c r="F3650" t="s">
        <v>292</v>
      </c>
      <c r="G3650">
        <v>2016</v>
      </c>
      <c r="H3650" s="31">
        <v>6111.3320000000003</v>
      </c>
      <c r="I3650" s="31" t="s">
        <v>293</v>
      </c>
      <c r="J3650" s="31" t="s">
        <v>293</v>
      </c>
      <c r="K3650" s="31">
        <v>394.15800000000002</v>
      </c>
      <c r="L3650" s="31" t="s">
        <v>293</v>
      </c>
      <c r="M3650" s="31" t="s">
        <v>293</v>
      </c>
      <c r="N3650" s="31" t="s">
        <v>293</v>
      </c>
      <c r="O3650" s="31" t="s">
        <v>293</v>
      </c>
    </row>
    <row r="3651" spans="1:15" x14ac:dyDescent="0.35">
      <c r="A3651" t="s">
        <v>34</v>
      </c>
      <c r="B3651" t="s">
        <v>34</v>
      </c>
      <c r="C3651" t="s">
        <v>24</v>
      </c>
      <c r="D3651" t="s">
        <v>119</v>
      </c>
      <c r="E3651" t="s">
        <v>97</v>
      </c>
      <c r="F3651" t="s">
        <v>292</v>
      </c>
      <c r="G3651">
        <v>2016</v>
      </c>
      <c r="H3651" s="31">
        <v>15171.421</v>
      </c>
      <c r="I3651" s="31" t="s">
        <v>293</v>
      </c>
      <c r="J3651" s="31" t="s">
        <v>293</v>
      </c>
      <c r="K3651" s="31">
        <v>444.524</v>
      </c>
      <c r="L3651" s="31" t="s">
        <v>293</v>
      </c>
      <c r="M3651" s="31" t="s">
        <v>293</v>
      </c>
      <c r="N3651" s="31" t="s">
        <v>293</v>
      </c>
      <c r="O3651" s="31" t="s">
        <v>293</v>
      </c>
    </row>
    <row r="3652" spans="1:15" x14ac:dyDescent="0.35">
      <c r="A3652" t="s">
        <v>34</v>
      </c>
      <c r="B3652" t="s">
        <v>34</v>
      </c>
      <c r="C3652" t="s">
        <v>24</v>
      </c>
      <c r="D3652" t="s">
        <v>122</v>
      </c>
      <c r="E3652" t="s">
        <v>97</v>
      </c>
      <c r="F3652" t="s">
        <v>292</v>
      </c>
      <c r="G3652">
        <v>2016</v>
      </c>
      <c r="H3652" s="31">
        <v>219.62899999999999</v>
      </c>
      <c r="I3652" s="31" t="s">
        <v>293</v>
      </c>
      <c r="J3652" s="31" t="s">
        <v>293</v>
      </c>
      <c r="K3652" s="31">
        <v>23.623000000000001</v>
      </c>
      <c r="L3652" s="31" t="s">
        <v>293</v>
      </c>
      <c r="M3652" s="31" t="s">
        <v>293</v>
      </c>
      <c r="N3652" s="31" t="s">
        <v>293</v>
      </c>
      <c r="O3652" s="31" t="s">
        <v>293</v>
      </c>
    </row>
    <row r="3653" spans="1:15" x14ac:dyDescent="0.35">
      <c r="A3653" t="s">
        <v>34</v>
      </c>
      <c r="B3653" t="s">
        <v>34</v>
      </c>
      <c r="C3653" t="s">
        <v>24</v>
      </c>
      <c r="D3653" t="s">
        <v>136</v>
      </c>
      <c r="E3653" t="s">
        <v>97</v>
      </c>
      <c r="F3653" t="s">
        <v>292</v>
      </c>
      <c r="G3653">
        <v>2016</v>
      </c>
      <c r="H3653" s="31">
        <v>852.42700000000002</v>
      </c>
      <c r="I3653" s="31" t="s">
        <v>293</v>
      </c>
      <c r="J3653" s="31" t="s">
        <v>293</v>
      </c>
      <c r="K3653" s="31">
        <v>76.811000000000007</v>
      </c>
      <c r="L3653" s="31" t="s">
        <v>293</v>
      </c>
      <c r="M3653" s="31" t="s">
        <v>293</v>
      </c>
      <c r="N3653" s="31" t="s">
        <v>293</v>
      </c>
      <c r="O3653" s="31" t="s">
        <v>293</v>
      </c>
    </row>
    <row r="3654" spans="1:15" x14ac:dyDescent="0.35">
      <c r="A3654" t="s">
        <v>34</v>
      </c>
      <c r="B3654" t="s">
        <v>34</v>
      </c>
      <c r="C3654" t="s">
        <v>24</v>
      </c>
      <c r="D3654" t="s">
        <v>137</v>
      </c>
      <c r="E3654" t="s">
        <v>97</v>
      </c>
      <c r="F3654" t="s">
        <v>292</v>
      </c>
      <c r="G3654">
        <v>2016</v>
      </c>
      <c r="H3654" s="31">
        <v>871.56899999999996</v>
      </c>
      <c r="I3654" s="31" t="s">
        <v>293</v>
      </c>
      <c r="J3654" s="31" t="s">
        <v>293</v>
      </c>
      <c r="K3654" s="31">
        <v>12.183</v>
      </c>
      <c r="L3654" s="31" t="s">
        <v>293</v>
      </c>
      <c r="M3654" s="31" t="s">
        <v>293</v>
      </c>
      <c r="N3654" s="31" t="s">
        <v>293</v>
      </c>
      <c r="O3654" s="31" t="s">
        <v>293</v>
      </c>
    </row>
    <row r="3655" spans="1:15" x14ac:dyDescent="0.35">
      <c r="A3655" t="s">
        <v>34</v>
      </c>
      <c r="B3655" t="s">
        <v>34</v>
      </c>
      <c r="C3655" t="s">
        <v>24</v>
      </c>
      <c r="D3655" t="s">
        <v>142</v>
      </c>
      <c r="E3655" t="s">
        <v>97</v>
      </c>
      <c r="F3655" t="s">
        <v>292</v>
      </c>
      <c r="G3655">
        <v>2016</v>
      </c>
      <c r="H3655" s="31">
        <v>1358.893</v>
      </c>
      <c r="I3655" s="31" t="s">
        <v>293</v>
      </c>
      <c r="J3655" s="31" t="s">
        <v>293</v>
      </c>
      <c r="K3655" s="31">
        <v>83.644999999999996</v>
      </c>
      <c r="L3655" s="31" t="s">
        <v>293</v>
      </c>
      <c r="M3655" s="31" t="s">
        <v>293</v>
      </c>
      <c r="N3655" s="31" t="s">
        <v>293</v>
      </c>
      <c r="O3655" s="31" t="s">
        <v>293</v>
      </c>
    </row>
    <row r="3656" spans="1:15" x14ac:dyDescent="0.35">
      <c r="A3656" t="s">
        <v>34</v>
      </c>
      <c r="B3656" t="s">
        <v>34</v>
      </c>
      <c r="C3656" t="s">
        <v>28</v>
      </c>
      <c r="D3656" t="s">
        <v>144</v>
      </c>
      <c r="E3656" t="s">
        <v>97</v>
      </c>
      <c r="F3656" t="s">
        <v>292</v>
      </c>
      <c r="G3656">
        <v>2016</v>
      </c>
      <c r="H3656" s="31">
        <v>114.139</v>
      </c>
      <c r="I3656" s="31" t="s">
        <v>293</v>
      </c>
      <c r="J3656" s="31" t="s">
        <v>293</v>
      </c>
      <c r="K3656" s="31" t="s">
        <v>293</v>
      </c>
      <c r="L3656" s="31" t="s">
        <v>293</v>
      </c>
      <c r="M3656" s="31" t="s">
        <v>293</v>
      </c>
      <c r="N3656" s="31" t="s">
        <v>293</v>
      </c>
      <c r="O3656" s="31" t="s">
        <v>293</v>
      </c>
    </row>
    <row r="3657" spans="1:15" x14ac:dyDescent="0.35">
      <c r="A3657" t="s">
        <v>34</v>
      </c>
      <c r="B3657" t="s">
        <v>34</v>
      </c>
      <c r="C3657" t="s">
        <v>24</v>
      </c>
      <c r="D3657" t="s">
        <v>145</v>
      </c>
      <c r="E3657" t="s">
        <v>97</v>
      </c>
      <c r="F3657" t="s">
        <v>292</v>
      </c>
      <c r="G3657">
        <v>2016</v>
      </c>
      <c r="H3657" s="31">
        <v>1352.796</v>
      </c>
      <c r="I3657" s="31" t="s">
        <v>293</v>
      </c>
      <c r="J3657" s="31" t="s">
        <v>293</v>
      </c>
      <c r="K3657" s="31">
        <v>77.108000000000004</v>
      </c>
      <c r="L3657" s="31" t="s">
        <v>293</v>
      </c>
      <c r="M3657" s="31" t="s">
        <v>293</v>
      </c>
      <c r="N3657" s="31" t="s">
        <v>293</v>
      </c>
      <c r="O3657" s="31" t="s">
        <v>293</v>
      </c>
    </row>
    <row r="3658" spans="1:15" x14ac:dyDescent="0.35">
      <c r="A3658" t="s">
        <v>34</v>
      </c>
      <c r="B3658" t="s">
        <v>34</v>
      </c>
      <c r="C3658" t="s">
        <v>32</v>
      </c>
      <c r="D3658" t="s">
        <v>147</v>
      </c>
      <c r="E3658" t="s">
        <v>97</v>
      </c>
      <c r="F3658" t="s">
        <v>292</v>
      </c>
      <c r="G3658">
        <v>2016</v>
      </c>
      <c r="H3658" s="31">
        <v>992.65499999999997</v>
      </c>
      <c r="I3658" s="31" t="s">
        <v>293</v>
      </c>
      <c r="J3658" s="31" t="s">
        <v>293</v>
      </c>
      <c r="K3658" s="31">
        <v>94.194000000000003</v>
      </c>
      <c r="L3658" s="31" t="s">
        <v>293</v>
      </c>
      <c r="M3658" s="31" t="s">
        <v>293</v>
      </c>
      <c r="N3658" s="31" t="s">
        <v>293</v>
      </c>
      <c r="O3658" s="31" t="s">
        <v>293</v>
      </c>
    </row>
    <row r="3659" spans="1:15" x14ac:dyDescent="0.35">
      <c r="A3659" t="s">
        <v>34</v>
      </c>
      <c r="B3659" t="s">
        <v>34</v>
      </c>
      <c r="C3659" t="s">
        <v>32</v>
      </c>
      <c r="D3659" t="s">
        <v>154</v>
      </c>
      <c r="E3659" t="s">
        <v>97</v>
      </c>
      <c r="F3659" t="s">
        <v>292</v>
      </c>
      <c r="G3659">
        <v>2016</v>
      </c>
      <c r="H3659" s="31">
        <v>268.404</v>
      </c>
      <c r="I3659" s="31" t="s">
        <v>293</v>
      </c>
      <c r="J3659" s="31" t="s">
        <v>293</v>
      </c>
      <c r="K3659" s="31">
        <v>32.091000000000001</v>
      </c>
      <c r="L3659" s="31" t="s">
        <v>293</v>
      </c>
      <c r="M3659" s="31" t="s">
        <v>293</v>
      </c>
      <c r="N3659" s="31" t="s">
        <v>293</v>
      </c>
      <c r="O3659" s="31" t="s">
        <v>293</v>
      </c>
    </row>
    <row r="3660" spans="1:15" x14ac:dyDescent="0.35">
      <c r="A3660" t="s">
        <v>34</v>
      </c>
      <c r="B3660" t="s">
        <v>34</v>
      </c>
      <c r="C3660" t="s">
        <v>24</v>
      </c>
      <c r="D3660" t="s">
        <v>159</v>
      </c>
      <c r="E3660" t="s">
        <v>97</v>
      </c>
      <c r="F3660" t="s">
        <v>292</v>
      </c>
      <c r="G3660">
        <v>2016</v>
      </c>
      <c r="H3660" s="31">
        <v>279.60500000000002</v>
      </c>
      <c r="I3660" s="31" t="s">
        <v>293</v>
      </c>
      <c r="J3660" s="31" t="s">
        <v>293</v>
      </c>
      <c r="K3660" s="31">
        <v>23.474</v>
      </c>
      <c r="L3660" s="31" t="s">
        <v>293</v>
      </c>
      <c r="M3660" s="31" t="s">
        <v>293</v>
      </c>
      <c r="N3660" s="31" t="s">
        <v>293</v>
      </c>
      <c r="O3660" s="31" t="s">
        <v>293</v>
      </c>
    </row>
    <row r="3661" spans="1:15" x14ac:dyDescent="0.35">
      <c r="A3661" t="s">
        <v>34</v>
      </c>
      <c r="B3661" t="s">
        <v>34</v>
      </c>
      <c r="C3661" t="s">
        <v>24</v>
      </c>
      <c r="D3661" t="s">
        <v>166</v>
      </c>
      <c r="E3661" t="s">
        <v>97</v>
      </c>
      <c r="F3661" t="s">
        <v>292</v>
      </c>
      <c r="G3661">
        <v>2016</v>
      </c>
      <c r="H3661" s="31">
        <v>995.34900000000005</v>
      </c>
      <c r="I3661" s="31" t="s">
        <v>293</v>
      </c>
      <c r="J3661" s="31" t="s">
        <v>293</v>
      </c>
      <c r="K3661" s="31">
        <v>94.64</v>
      </c>
      <c r="L3661" s="31" t="s">
        <v>293</v>
      </c>
      <c r="M3661" s="31" t="s">
        <v>293</v>
      </c>
      <c r="N3661" s="31" t="s">
        <v>293</v>
      </c>
      <c r="O3661" s="31" t="s">
        <v>293</v>
      </c>
    </row>
    <row r="3662" spans="1:15" x14ac:dyDescent="0.35">
      <c r="A3662" t="s">
        <v>23</v>
      </c>
      <c r="B3662" t="s">
        <v>23</v>
      </c>
      <c r="C3662" t="s">
        <v>41</v>
      </c>
      <c r="D3662" t="s">
        <v>178</v>
      </c>
      <c r="E3662" t="s">
        <v>97</v>
      </c>
      <c r="F3662" t="s">
        <v>292</v>
      </c>
      <c r="G3662">
        <v>2016</v>
      </c>
      <c r="H3662" s="31">
        <v>689.23</v>
      </c>
      <c r="I3662" s="31" t="s">
        <v>293</v>
      </c>
      <c r="J3662" s="31" t="s">
        <v>293</v>
      </c>
      <c r="K3662" s="31">
        <v>63.884999999999998</v>
      </c>
      <c r="L3662" s="31" t="s">
        <v>293</v>
      </c>
      <c r="M3662" s="31" t="s">
        <v>293</v>
      </c>
      <c r="N3662" s="31" t="s">
        <v>293</v>
      </c>
      <c r="O3662" s="31" t="s">
        <v>293</v>
      </c>
    </row>
    <row r="3663" spans="1:15" x14ac:dyDescent="0.35">
      <c r="A3663" t="s">
        <v>34</v>
      </c>
      <c r="B3663" t="s">
        <v>34</v>
      </c>
      <c r="C3663" t="s">
        <v>24</v>
      </c>
      <c r="D3663" t="s">
        <v>191</v>
      </c>
      <c r="E3663" t="s">
        <v>97</v>
      </c>
      <c r="F3663" t="s">
        <v>292</v>
      </c>
      <c r="G3663">
        <v>2016</v>
      </c>
      <c r="H3663" s="31">
        <v>11616.521000000001</v>
      </c>
      <c r="I3663" s="31" t="s">
        <v>293</v>
      </c>
      <c r="J3663" s="31" t="s">
        <v>293</v>
      </c>
      <c r="K3663" s="31">
        <v>383.61</v>
      </c>
      <c r="L3663" s="31" t="s">
        <v>293</v>
      </c>
      <c r="M3663" s="31" t="s">
        <v>293</v>
      </c>
      <c r="N3663" s="31" t="s">
        <v>293</v>
      </c>
      <c r="O3663" s="31" t="s">
        <v>293</v>
      </c>
    </row>
    <row r="3664" spans="1:15" x14ac:dyDescent="0.35">
      <c r="A3664" t="s">
        <v>34</v>
      </c>
      <c r="B3664" t="s">
        <v>34</v>
      </c>
      <c r="C3664" t="s">
        <v>32</v>
      </c>
      <c r="D3664" t="s">
        <v>193</v>
      </c>
      <c r="E3664" t="s">
        <v>97</v>
      </c>
      <c r="F3664" t="s">
        <v>292</v>
      </c>
      <c r="G3664">
        <v>2016</v>
      </c>
      <c r="H3664" s="31">
        <v>167.73500000000001</v>
      </c>
      <c r="I3664" s="31" t="s">
        <v>293</v>
      </c>
      <c r="J3664" s="31" t="s">
        <v>293</v>
      </c>
      <c r="K3664" s="31">
        <v>21.690999999999999</v>
      </c>
      <c r="L3664" s="31" t="s">
        <v>293</v>
      </c>
      <c r="M3664" s="31" t="s">
        <v>293</v>
      </c>
      <c r="N3664" s="31" t="s">
        <v>293</v>
      </c>
      <c r="O3664" s="31" t="s">
        <v>293</v>
      </c>
    </row>
    <row r="3665" spans="1:15" x14ac:dyDescent="0.35">
      <c r="A3665" t="s">
        <v>34</v>
      </c>
      <c r="B3665" t="s">
        <v>34</v>
      </c>
      <c r="C3665" t="s">
        <v>24</v>
      </c>
      <c r="D3665" t="s">
        <v>291</v>
      </c>
      <c r="E3665" t="s">
        <v>97</v>
      </c>
      <c r="F3665" t="s">
        <v>292</v>
      </c>
      <c r="G3665">
        <v>2016</v>
      </c>
      <c r="H3665" s="31">
        <v>6282.0439999999999</v>
      </c>
      <c r="I3665" s="31" t="s">
        <v>293</v>
      </c>
      <c r="J3665" s="31" t="s">
        <v>293</v>
      </c>
      <c r="K3665" s="31">
        <v>588.63699999999994</v>
      </c>
      <c r="L3665" s="31" t="s">
        <v>293</v>
      </c>
      <c r="M3665" s="31" t="s">
        <v>293</v>
      </c>
      <c r="N3665" s="31" t="s">
        <v>293</v>
      </c>
      <c r="O3665" s="31" t="s">
        <v>293</v>
      </c>
    </row>
    <row r="3666" spans="1:15" x14ac:dyDescent="0.35">
      <c r="A3666" t="s">
        <v>34</v>
      </c>
      <c r="B3666" t="s">
        <v>34</v>
      </c>
      <c r="C3666" t="s">
        <v>24</v>
      </c>
      <c r="D3666" t="s">
        <v>212</v>
      </c>
      <c r="E3666" t="s">
        <v>97</v>
      </c>
      <c r="F3666" t="s">
        <v>292</v>
      </c>
      <c r="G3666">
        <v>2016</v>
      </c>
      <c r="H3666" s="31">
        <v>3839.0430000000001</v>
      </c>
      <c r="I3666" s="31" t="s">
        <v>293</v>
      </c>
      <c r="J3666" s="31" t="s">
        <v>293</v>
      </c>
      <c r="K3666" s="31">
        <v>291.05</v>
      </c>
      <c r="L3666" s="31" t="s">
        <v>293</v>
      </c>
      <c r="M3666" s="31" t="s">
        <v>293</v>
      </c>
      <c r="N3666" s="31" t="s">
        <v>293</v>
      </c>
      <c r="O3666" s="31" t="s">
        <v>293</v>
      </c>
    </row>
    <row r="3667" spans="1:15" x14ac:dyDescent="0.35">
      <c r="A3667" t="s">
        <v>34</v>
      </c>
      <c r="B3667" t="s">
        <v>34</v>
      </c>
      <c r="C3667" t="s">
        <v>24</v>
      </c>
      <c r="D3667" t="s">
        <v>213</v>
      </c>
      <c r="E3667" t="s">
        <v>97</v>
      </c>
      <c r="F3667" t="s">
        <v>292</v>
      </c>
      <c r="G3667">
        <v>2016</v>
      </c>
      <c r="H3667" s="31">
        <v>350.49900000000002</v>
      </c>
      <c r="I3667" s="31" t="s">
        <v>293</v>
      </c>
      <c r="J3667" s="31" t="s">
        <v>293</v>
      </c>
      <c r="K3667" s="31">
        <v>21.690999999999999</v>
      </c>
      <c r="L3667" s="31" t="s">
        <v>293</v>
      </c>
      <c r="M3667" s="31" t="s">
        <v>293</v>
      </c>
      <c r="N3667" s="31" t="s">
        <v>293</v>
      </c>
      <c r="O3667" s="31" t="s">
        <v>293</v>
      </c>
    </row>
    <row r="3668" spans="1:15" x14ac:dyDescent="0.35">
      <c r="A3668" t="s">
        <v>34</v>
      </c>
      <c r="B3668" t="s">
        <v>34</v>
      </c>
      <c r="C3668" t="s">
        <v>24</v>
      </c>
      <c r="D3668" t="s">
        <v>232</v>
      </c>
      <c r="E3668" t="s">
        <v>97</v>
      </c>
      <c r="F3668" t="s">
        <v>292</v>
      </c>
      <c r="G3668">
        <v>2016</v>
      </c>
      <c r="H3668" s="31">
        <v>548.43499999999995</v>
      </c>
      <c r="I3668" s="31" t="s">
        <v>293</v>
      </c>
      <c r="J3668" s="31" t="s">
        <v>293</v>
      </c>
      <c r="K3668" s="31">
        <v>45.76</v>
      </c>
      <c r="L3668" s="31" t="s">
        <v>293</v>
      </c>
      <c r="M3668" s="31" t="s">
        <v>293</v>
      </c>
      <c r="N3668" s="31" t="s">
        <v>293</v>
      </c>
      <c r="O3668" s="31" t="s">
        <v>293</v>
      </c>
    </row>
    <row r="3669" spans="1:15" x14ac:dyDescent="0.35">
      <c r="A3669" t="s">
        <v>34</v>
      </c>
      <c r="B3669" t="s">
        <v>34</v>
      </c>
      <c r="C3669" t="s">
        <v>24</v>
      </c>
      <c r="D3669" t="s">
        <v>233</v>
      </c>
      <c r="E3669" t="s">
        <v>97</v>
      </c>
      <c r="F3669" t="s">
        <v>292</v>
      </c>
      <c r="G3669">
        <v>2016</v>
      </c>
      <c r="H3669" s="31">
        <v>36.298000000000002</v>
      </c>
      <c r="I3669" s="31" t="s">
        <v>293</v>
      </c>
      <c r="J3669" s="31" t="s">
        <v>293</v>
      </c>
      <c r="K3669" s="31">
        <v>20.948</v>
      </c>
      <c r="L3669" s="31" t="s">
        <v>293</v>
      </c>
      <c r="M3669" s="31" t="s">
        <v>293</v>
      </c>
      <c r="N3669" s="31" t="s">
        <v>293</v>
      </c>
      <c r="O3669" s="31" t="s">
        <v>293</v>
      </c>
    </row>
    <row r="3670" spans="1:15" x14ac:dyDescent="0.35">
      <c r="A3670" t="s">
        <v>34</v>
      </c>
      <c r="B3670" t="s">
        <v>34</v>
      </c>
      <c r="C3670" t="s">
        <v>24</v>
      </c>
      <c r="D3670" t="s">
        <v>239</v>
      </c>
      <c r="E3670" t="s">
        <v>97</v>
      </c>
      <c r="F3670" t="s">
        <v>292</v>
      </c>
      <c r="G3670">
        <v>2016</v>
      </c>
      <c r="H3670" s="31">
        <v>3605.66</v>
      </c>
      <c r="I3670" s="31" t="s">
        <v>293</v>
      </c>
      <c r="J3670" s="31" t="s">
        <v>293</v>
      </c>
      <c r="K3670" s="31">
        <v>-11.143000000000001</v>
      </c>
      <c r="L3670" s="31" t="s">
        <v>293</v>
      </c>
      <c r="M3670" s="31" t="s">
        <v>293</v>
      </c>
      <c r="N3670" s="31" t="s">
        <v>293</v>
      </c>
      <c r="O3670" s="31" t="s">
        <v>293</v>
      </c>
    </row>
    <row r="3671" spans="1:15" x14ac:dyDescent="0.35">
      <c r="A3671" t="s">
        <v>34</v>
      </c>
      <c r="B3671" t="s">
        <v>34</v>
      </c>
      <c r="C3671" t="s">
        <v>24</v>
      </c>
      <c r="D3671" t="s">
        <v>246</v>
      </c>
      <c r="E3671" t="s">
        <v>97</v>
      </c>
      <c r="F3671" t="s">
        <v>292</v>
      </c>
      <c r="G3671">
        <v>2016</v>
      </c>
      <c r="H3671" s="31">
        <v>25608.269</v>
      </c>
      <c r="I3671" s="31" t="s">
        <v>293</v>
      </c>
      <c r="J3671" s="31" t="s">
        <v>293</v>
      </c>
      <c r="K3671" s="31">
        <v>1142.806</v>
      </c>
      <c r="L3671" s="31" t="s">
        <v>293</v>
      </c>
      <c r="M3671" s="31" t="s">
        <v>293</v>
      </c>
      <c r="N3671" s="31" t="s">
        <v>293</v>
      </c>
      <c r="O3671" s="31" t="s">
        <v>293</v>
      </c>
    </row>
    <row r="3672" spans="1:15" x14ac:dyDescent="0.35">
      <c r="A3672" t="s">
        <v>34</v>
      </c>
      <c r="B3672" t="s">
        <v>34</v>
      </c>
      <c r="C3672" t="s">
        <v>24</v>
      </c>
      <c r="D3672" t="s">
        <v>247</v>
      </c>
      <c r="E3672" t="s">
        <v>97</v>
      </c>
      <c r="F3672" t="s">
        <v>292</v>
      </c>
      <c r="G3672">
        <v>2016</v>
      </c>
      <c r="H3672" s="31">
        <v>3922.2719999999999</v>
      </c>
      <c r="I3672" s="31" t="s">
        <v>293</v>
      </c>
      <c r="J3672" s="31" t="s">
        <v>293</v>
      </c>
      <c r="K3672" s="31">
        <v>2341.1779999999999</v>
      </c>
      <c r="L3672" s="31" t="s">
        <v>293</v>
      </c>
      <c r="M3672" s="31" t="s">
        <v>293</v>
      </c>
      <c r="N3672" s="31" t="s">
        <v>293</v>
      </c>
      <c r="O3672" s="31" t="s">
        <v>293</v>
      </c>
    </row>
    <row r="3673" spans="1:15" x14ac:dyDescent="0.35">
      <c r="A3673" t="s">
        <v>23</v>
      </c>
      <c r="B3673" t="s">
        <v>23</v>
      </c>
      <c r="C3673" t="s">
        <v>24</v>
      </c>
      <c r="D3673" t="s">
        <v>258</v>
      </c>
      <c r="E3673" t="s">
        <v>97</v>
      </c>
      <c r="F3673" t="s">
        <v>292</v>
      </c>
      <c r="G3673">
        <v>2016</v>
      </c>
      <c r="H3673" s="31">
        <v>525.46500000000003</v>
      </c>
      <c r="I3673" s="31" t="s">
        <v>293</v>
      </c>
      <c r="J3673" s="31" t="s">
        <v>293</v>
      </c>
      <c r="K3673" s="31">
        <v>43.530999999999999</v>
      </c>
      <c r="L3673" s="31" t="s">
        <v>293</v>
      </c>
      <c r="M3673" s="31" t="s">
        <v>293</v>
      </c>
      <c r="N3673" s="31" t="s">
        <v>293</v>
      </c>
      <c r="O3673" s="31" t="s">
        <v>293</v>
      </c>
    </row>
    <row r="3674" spans="1:15" x14ac:dyDescent="0.35">
      <c r="A3674" t="s">
        <v>34</v>
      </c>
      <c r="B3674" t="s">
        <v>34</v>
      </c>
      <c r="C3674" t="s">
        <v>24</v>
      </c>
      <c r="D3674" t="s">
        <v>265</v>
      </c>
      <c r="E3674" t="s">
        <v>97</v>
      </c>
      <c r="F3674" t="s">
        <v>292</v>
      </c>
      <c r="G3674">
        <v>2016</v>
      </c>
      <c r="H3674" s="31">
        <v>21918.386999999999</v>
      </c>
      <c r="I3674" s="31" t="s">
        <v>293</v>
      </c>
      <c r="J3674" s="31" t="s">
        <v>293</v>
      </c>
      <c r="K3674" s="31">
        <v>1547.067</v>
      </c>
      <c r="L3674" s="31" t="s">
        <v>293</v>
      </c>
      <c r="M3674" s="31" t="s">
        <v>293</v>
      </c>
      <c r="N3674" s="31" t="s">
        <v>293</v>
      </c>
      <c r="O3674" s="31" t="s">
        <v>293</v>
      </c>
    </row>
    <row r="3675" spans="1:15" x14ac:dyDescent="0.35">
      <c r="A3675" t="s">
        <v>34</v>
      </c>
      <c r="B3675" t="s">
        <v>34</v>
      </c>
      <c r="C3675" t="s">
        <v>57</v>
      </c>
      <c r="D3675" t="s">
        <v>266</v>
      </c>
      <c r="E3675" t="s">
        <v>97</v>
      </c>
      <c r="F3675" t="s">
        <v>292</v>
      </c>
      <c r="G3675">
        <v>2016</v>
      </c>
      <c r="H3675" s="31">
        <v>14613.77</v>
      </c>
      <c r="I3675" s="31" t="s">
        <v>293</v>
      </c>
      <c r="J3675" s="31" t="s">
        <v>293</v>
      </c>
      <c r="K3675" s="31">
        <v>805.69899999999996</v>
      </c>
      <c r="L3675" s="31" t="s">
        <v>293</v>
      </c>
      <c r="M3675" s="31" t="s">
        <v>293</v>
      </c>
      <c r="N3675" s="31" t="s">
        <v>293</v>
      </c>
      <c r="O3675" s="31" t="s">
        <v>293</v>
      </c>
    </row>
    <row r="3676" spans="1:15" x14ac:dyDescent="0.35">
      <c r="A3676" t="s">
        <v>38</v>
      </c>
      <c r="B3676" t="s">
        <v>38</v>
      </c>
      <c r="C3676" t="s">
        <v>39</v>
      </c>
      <c r="D3676" t="s">
        <v>39</v>
      </c>
      <c r="E3676" t="s">
        <v>97</v>
      </c>
      <c r="F3676" t="s">
        <v>292</v>
      </c>
      <c r="G3676">
        <v>2016</v>
      </c>
      <c r="H3676" s="31" t="s">
        <v>293</v>
      </c>
      <c r="I3676" s="31" t="s">
        <v>293</v>
      </c>
      <c r="J3676" s="31" t="s">
        <v>293</v>
      </c>
      <c r="K3676" s="31" t="s">
        <v>293</v>
      </c>
      <c r="L3676" s="31" t="s">
        <v>293</v>
      </c>
      <c r="M3676" s="31" t="s">
        <v>293</v>
      </c>
      <c r="N3676" s="31" t="s">
        <v>293</v>
      </c>
      <c r="O3676" s="31" t="s">
        <v>293</v>
      </c>
    </row>
    <row r="3677" spans="1:15" x14ac:dyDescent="0.35">
      <c r="A3677" t="s">
        <v>34</v>
      </c>
      <c r="B3677" t="s">
        <v>34</v>
      </c>
      <c r="C3677" t="s">
        <v>24</v>
      </c>
      <c r="D3677" t="s">
        <v>165</v>
      </c>
      <c r="E3677" t="s">
        <v>97</v>
      </c>
      <c r="F3677" t="s">
        <v>292</v>
      </c>
      <c r="G3677">
        <v>2016</v>
      </c>
      <c r="H3677" s="31">
        <v>577.64300000000003</v>
      </c>
      <c r="I3677" s="31" t="s">
        <v>293</v>
      </c>
      <c r="J3677" s="31" t="s">
        <v>293</v>
      </c>
      <c r="K3677" s="31">
        <v>56.011000000000003</v>
      </c>
      <c r="L3677" s="31" t="s">
        <v>293</v>
      </c>
      <c r="M3677" s="31" t="s">
        <v>293</v>
      </c>
      <c r="N3677" s="31" t="s">
        <v>293</v>
      </c>
      <c r="O3677" s="31" t="s">
        <v>293</v>
      </c>
    </row>
    <row r="3678" spans="1:15" x14ac:dyDescent="0.35">
      <c r="A3678" t="s">
        <v>23</v>
      </c>
      <c r="B3678" t="s">
        <v>23</v>
      </c>
      <c r="C3678" t="s">
        <v>24</v>
      </c>
      <c r="D3678" t="s">
        <v>25</v>
      </c>
      <c r="E3678" t="s">
        <v>97</v>
      </c>
      <c r="F3678" t="s">
        <v>292</v>
      </c>
      <c r="G3678">
        <v>2016</v>
      </c>
      <c r="H3678" s="31">
        <v>6.806</v>
      </c>
      <c r="I3678" s="31" t="s">
        <v>293</v>
      </c>
      <c r="J3678" s="31" t="s">
        <v>293</v>
      </c>
      <c r="K3678" s="31" t="s">
        <v>293</v>
      </c>
      <c r="L3678" s="31" t="s">
        <v>293</v>
      </c>
      <c r="M3678" s="31" t="s">
        <v>293</v>
      </c>
      <c r="N3678" s="31" t="s">
        <v>293</v>
      </c>
      <c r="O3678" s="31" t="s">
        <v>293</v>
      </c>
    </row>
    <row r="3679" spans="1:15" x14ac:dyDescent="0.35">
      <c r="A3679" t="s">
        <v>34</v>
      </c>
      <c r="B3679" t="s">
        <v>34</v>
      </c>
      <c r="C3679" t="s">
        <v>24</v>
      </c>
      <c r="D3679" t="s">
        <v>35</v>
      </c>
      <c r="E3679" t="s">
        <v>97</v>
      </c>
      <c r="F3679" t="s">
        <v>292</v>
      </c>
      <c r="G3679">
        <v>2016</v>
      </c>
      <c r="H3679" s="31">
        <v>2.552</v>
      </c>
      <c r="I3679" s="31" t="s">
        <v>293</v>
      </c>
      <c r="J3679" s="31" t="s">
        <v>293</v>
      </c>
      <c r="K3679" s="31" t="s">
        <v>293</v>
      </c>
      <c r="L3679" s="31" t="s">
        <v>293</v>
      </c>
      <c r="M3679" s="31" t="s">
        <v>293</v>
      </c>
      <c r="N3679" s="31" t="s">
        <v>293</v>
      </c>
      <c r="O3679" s="31" t="s">
        <v>293</v>
      </c>
    </row>
    <row r="3680" spans="1:15" x14ac:dyDescent="0.35">
      <c r="A3680" t="s">
        <v>23</v>
      </c>
      <c r="B3680" t="s">
        <v>23</v>
      </c>
      <c r="C3680" t="s">
        <v>24</v>
      </c>
      <c r="D3680" t="s">
        <v>53</v>
      </c>
      <c r="E3680" t="s">
        <v>97</v>
      </c>
      <c r="F3680" t="s">
        <v>292</v>
      </c>
      <c r="G3680">
        <v>2016</v>
      </c>
      <c r="H3680" s="31">
        <v>2.552</v>
      </c>
      <c r="I3680" s="31" t="s">
        <v>293</v>
      </c>
      <c r="J3680" s="31" t="s">
        <v>293</v>
      </c>
      <c r="K3680" s="31" t="s">
        <v>293</v>
      </c>
      <c r="L3680" s="31" t="s">
        <v>293</v>
      </c>
      <c r="M3680" s="31" t="s">
        <v>293</v>
      </c>
      <c r="N3680" s="31" t="s">
        <v>293</v>
      </c>
      <c r="O3680" s="31" t="s">
        <v>293</v>
      </c>
    </row>
    <row r="3681" spans="1:15" x14ac:dyDescent="0.35">
      <c r="A3681" t="s">
        <v>23</v>
      </c>
      <c r="B3681" t="s">
        <v>23</v>
      </c>
      <c r="C3681" t="s">
        <v>24</v>
      </c>
      <c r="D3681" t="s">
        <v>62</v>
      </c>
      <c r="E3681" t="s">
        <v>97</v>
      </c>
      <c r="F3681" t="s">
        <v>292</v>
      </c>
      <c r="G3681">
        <v>2016</v>
      </c>
      <c r="H3681" s="31">
        <v>15.455</v>
      </c>
      <c r="I3681" s="31" t="s">
        <v>293</v>
      </c>
      <c r="J3681" s="31" t="s">
        <v>293</v>
      </c>
      <c r="K3681" s="31" t="s">
        <v>293</v>
      </c>
      <c r="L3681" s="31" t="s">
        <v>293</v>
      </c>
      <c r="M3681" s="31" t="s">
        <v>293</v>
      </c>
      <c r="N3681" s="31" t="s">
        <v>293</v>
      </c>
      <c r="O3681" s="31" t="s">
        <v>293</v>
      </c>
    </row>
    <row r="3682" spans="1:15" x14ac:dyDescent="0.35">
      <c r="A3682" t="s">
        <v>23</v>
      </c>
      <c r="B3682" t="s">
        <v>23</v>
      </c>
      <c r="C3682" t="s">
        <v>24</v>
      </c>
      <c r="D3682" t="s">
        <v>68</v>
      </c>
      <c r="E3682" t="s">
        <v>97</v>
      </c>
      <c r="F3682" t="s">
        <v>292</v>
      </c>
      <c r="G3682">
        <v>2016</v>
      </c>
      <c r="H3682" s="31">
        <v>84.08</v>
      </c>
      <c r="I3682" s="31" t="s">
        <v>293</v>
      </c>
      <c r="J3682" s="31" t="s">
        <v>293</v>
      </c>
      <c r="K3682" s="31">
        <v>2.823</v>
      </c>
      <c r="L3682" s="31" t="s">
        <v>293</v>
      </c>
      <c r="M3682" s="31" t="s">
        <v>293</v>
      </c>
      <c r="N3682" s="31" t="s">
        <v>293</v>
      </c>
      <c r="O3682" s="31" t="s">
        <v>293</v>
      </c>
    </row>
    <row r="3683" spans="1:15" x14ac:dyDescent="0.35">
      <c r="A3683" t="s">
        <v>34</v>
      </c>
      <c r="B3683" t="s">
        <v>34</v>
      </c>
      <c r="C3683" t="s">
        <v>24</v>
      </c>
      <c r="D3683" t="s">
        <v>92</v>
      </c>
      <c r="E3683" t="s">
        <v>97</v>
      </c>
      <c r="F3683" t="s">
        <v>292</v>
      </c>
      <c r="G3683">
        <v>2016</v>
      </c>
      <c r="H3683" s="31">
        <v>162.489</v>
      </c>
      <c r="I3683" s="31" t="s">
        <v>293</v>
      </c>
      <c r="J3683" s="31" t="s">
        <v>293</v>
      </c>
      <c r="K3683" s="31">
        <v>21.097000000000001</v>
      </c>
      <c r="L3683" s="31" t="s">
        <v>293</v>
      </c>
      <c r="M3683" s="31" t="s">
        <v>293</v>
      </c>
      <c r="N3683" s="31" t="s">
        <v>293</v>
      </c>
      <c r="O3683" s="31" t="s">
        <v>293</v>
      </c>
    </row>
    <row r="3684" spans="1:15" x14ac:dyDescent="0.35">
      <c r="A3684" t="s">
        <v>34</v>
      </c>
      <c r="B3684" t="s">
        <v>34</v>
      </c>
      <c r="C3684" t="s">
        <v>24</v>
      </c>
      <c r="D3684" t="s">
        <v>95</v>
      </c>
      <c r="E3684" t="s">
        <v>97</v>
      </c>
      <c r="F3684" t="s">
        <v>292</v>
      </c>
      <c r="G3684">
        <v>2016</v>
      </c>
      <c r="H3684" s="31">
        <v>117.4</v>
      </c>
      <c r="I3684" s="31" t="s">
        <v>293</v>
      </c>
      <c r="J3684" s="31" t="s">
        <v>293</v>
      </c>
      <c r="K3684" s="31">
        <v>19.908000000000001</v>
      </c>
      <c r="L3684" s="31" t="s">
        <v>293</v>
      </c>
      <c r="M3684" s="31" t="s">
        <v>293</v>
      </c>
      <c r="N3684" s="31" t="s">
        <v>293</v>
      </c>
      <c r="O3684" s="31" t="s">
        <v>293</v>
      </c>
    </row>
    <row r="3685" spans="1:15" x14ac:dyDescent="0.35">
      <c r="A3685" t="s">
        <v>34</v>
      </c>
      <c r="B3685" t="s">
        <v>34</v>
      </c>
      <c r="C3685" t="s">
        <v>24</v>
      </c>
      <c r="D3685" t="s">
        <v>110</v>
      </c>
      <c r="E3685" t="s">
        <v>97</v>
      </c>
      <c r="F3685" t="s">
        <v>292</v>
      </c>
      <c r="G3685">
        <v>2016</v>
      </c>
      <c r="H3685" s="31">
        <v>92.304000000000002</v>
      </c>
      <c r="I3685" s="31" t="s">
        <v>293</v>
      </c>
      <c r="J3685" s="31" t="s">
        <v>293</v>
      </c>
      <c r="K3685" s="31" t="s">
        <v>293</v>
      </c>
      <c r="L3685" s="31" t="s">
        <v>293</v>
      </c>
      <c r="M3685" s="31" t="s">
        <v>293</v>
      </c>
      <c r="N3685" s="31" t="s">
        <v>293</v>
      </c>
      <c r="O3685" s="31" t="s">
        <v>293</v>
      </c>
    </row>
    <row r="3686" spans="1:15" x14ac:dyDescent="0.35">
      <c r="A3686" t="s">
        <v>34</v>
      </c>
      <c r="B3686" t="s">
        <v>34</v>
      </c>
      <c r="C3686" t="s">
        <v>24</v>
      </c>
      <c r="D3686" t="s">
        <v>121</v>
      </c>
      <c r="E3686" t="s">
        <v>97</v>
      </c>
      <c r="F3686" t="s">
        <v>292</v>
      </c>
      <c r="G3686">
        <v>2016</v>
      </c>
      <c r="H3686" s="31" t="s">
        <v>293</v>
      </c>
      <c r="I3686" s="31" t="s">
        <v>293</v>
      </c>
      <c r="J3686" s="31" t="s">
        <v>293</v>
      </c>
      <c r="K3686" s="31" t="s">
        <v>293</v>
      </c>
      <c r="L3686" s="31" t="s">
        <v>293</v>
      </c>
      <c r="M3686" s="31" t="s">
        <v>293</v>
      </c>
      <c r="N3686" s="31" t="s">
        <v>293</v>
      </c>
      <c r="O3686" s="31" t="s">
        <v>293</v>
      </c>
    </row>
    <row r="3687" spans="1:15" x14ac:dyDescent="0.35">
      <c r="A3687" t="s">
        <v>38</v>
      </c>
      <c r="B3687" t="s">
        <v>38</v>
      </c>
      <c r="C3687" t="s">
        <v>39</v>
      </c>
      <c r="D3687" t="s">
        <v>129</v>
      </c>
      <c r="E3687" t="s">
        <v>97</v>
      </c>
      <c r="F3687" t="s">
        <v>292</v>
      </c>
      <c r="G3687">
        <v>2016</v>
      </c>
      <c r="H3687" s="31">
        <v>28.498999999999999</v>
      </c>
      <c r="I3687" s="31" t="s">
        <v>293</v>
      </c>
      <c r="J3687" s="31" t="s">
        <v>293</v>
      </c>
      <c r="K3687" s="31" t="s">
        <v>293</v>
      </c>
      <c r="L3687" s="31" t="s">
        <v>293</v>
      </c>
      <c r="M3687" s="31" t="s">
        <v>293</v>
      </c>
      <c r="N3687" s="31" t="s">
        <v>293</v>
      </c>
      <c r="O3687" s="31" t="s">
        <v>293</v>
      </c>
    </row>
    <row r="3688" spans="1:15" x14ac:dyDescent="0.35">
      <c r="A3688" t="s">
        <v>38</v>
      </c>
      <c r="B3688" t="s">
        <v>38</v>
      </c>
      <c r="C3688" t="s">
        <v>39</v>
      </c>
      <c r="D3688" t="s">
        <v>39</v>
      </c>
      <c r="E3688" t="s">
        <v>97</v>
      </c>
      <c r="F3688" t="s">
        <v>292</v>
      </c>
      <c r="G3688">
        <v>2016</v>
      </c>
      <c r="H3688" s="31">
        <v>0</v>
      </c>
      <c r="I3688" s="31" t="s">
        <v>293</v>
      </c>
      <c r="J3688" s="31" t="s">
        <v>293</v>
      </c>
      <c r="K3688" s="31" t="s">
        <v>293</v>
      </c>
      <c r="L3688" s="31" t="s">
        <v>293</v>
      </c>
      <c r="M3688" s="31" t="s">
        <v>293</v>
      </c>
      <c r="N3688" s="31" t="s">
        <v>293</v>
      </c>
      <c r="O3688" s="31" t="s">
        <v>293</v>
      </c>
    </row>
    <row r="3689" spans="1:15" x14ac:dyDescent="0.35">
      <c r="A3689" t="s">
        <v>34</v>
      </c>
      <c r="B3689" t="s">
        <v>34</v>
      </c>
      <c r="C3689" t="s">
        <v>24</v>
      </c>
      <c r="D3689" t="s">
        <v>143</v>
      </c>
      <c r="E3689" t="s">
        <v>97</v>
      </c>
      <c r="F3689" t="s">
        <v>292</v>
      </c>
      <c r="G3689">
        <v>2016</v>
      </c>
      <c r="H3689" s="31">
        <v>0</v>
      </c>
      <c r="I3689" s="31" t="s">
        <v>293</v>
      </c>
      <c r="J3689" s="31" t="s">
        <v>293</v>
      </c>
      <c r="K3689" s="31" t="s">
        <v>293</v>
      </c>
      <c r="L3689" s="31" t="s">
        <v>293</v>
      </c>
      <c r="M3689" s="31" t="s">
        <v>293</v>
      </c>
      <c r="N3689" s="31" t="s">
        <v>293</v>
      </c>
      <c r="O3689" s="31" t="s">
        <v>293</v>
      </c>
    </row>
    <row r="3690" spans="1:15" x14ac:dyDescent="0.35">
      <c r="A3690" t="s">
        <v>38</v>
      </c>
      <c r="B3690" t="s">
        <v>38</v>
      </c>
      <c r="C3690" t="s">
        <v>39</v>
      </c>
      <c r="D3690" t="s">
        <v>148</v>
      </c>
      <c r="E3690" t="s">
        <v>97</v>
      </c>
      <c r="F3690" t="s">
        <v>292</v>
      </c>
      <c r="G3690">
        <v>2016</v>
      </c>
      <c r="H3690" s="31">
        <v>-15.170999999999999</v>
      </c>
      <c r="I3690" s="31" t="s">
        <v>293</v>
      </c>
      <c r="J3690" s="31" t="s">
        <v>293</v>
      </c>
      <c r="K3690" s="31" t="s">
        <v>293</v>
      </c>
      <c r="L3690" s="31" t="s">
        <v>293</v>
      </c>
      <c r="M3690" s="31" t="s">
        <v>293</v>
      </c>
      <c r="N3690" s="31" t="s">
        <v>293</v>
      </c>
      <c r="O3690" s="31" t="s">
        <v>293</v>
      </c>
    </row>
    <row r="3691" spans="1:15" x14ac:dyDescent="0.35">
      <c r="A3691" t="s">
        <v>23</v>
      </c>
      <c r="B3691" t="s">
        <v>23</v>
      </c>
      <c r="C3691" t="s">
        <v>24</v>
      </c>
      <c r="D3691" t="s">
        <v>155</v>
      </c>
      <c r="E3691" t="s">
        <v>97</v>
      </c>
      <c r="F3691" t="s">
        <v>292</v>
      </c>
      <c r="G3691">
        <v>2016</v>
      </c>
      <c r="H3691" s="31">
        <v>0</v>
      </c>
      <c r="I3691" s="31" t="s">
        <v>293</v>
      </c>
      <c r="J3691" s="31" t="s">
        <v>293</v>
      </c>
      <c r="K3691" s="31">
        <v>0</v>
      </c>
      <c r="L3691" s="31" t="s">
        <v>293</v>
      </c>
      <c r="M3691" s="31" t="s">
        <v>293</v>
      </c>
      <c r="N3691" s="31" t="s">
        <v>293</v>
      </c>
      <c r="O3691" s="31" t="s">
        <v>293</v>
      </c>
    </row>
    <row r="3692" spans="1:15" x14ac:dyDescent="0.35">
      <c r="A3692" t="s">
        <v>34</v>
      </c>
      <c r="B3692" t="s">
        <v>34</v>
      </c>
      <c r="C3692" t="s">
        <v>24</v>
      </c>
      <c r="D3692" t="s">
        <v>164</v>
      </c>
      <c r="E3692" t="s">
        <v>97</v>
      </c>
      <c r="F3692" t="s">
        <v>292</v>
      </c>
      <c r="G3692">
        <v>2016</v>
      </c>
      <c r="H3692" s="31">
        <v>0</v>
      </c>
      <c r="I3692" s="31" t="s">
        <v>293</v>
      </c>
      <c r="J3692" s="31" t="s">
        <v>293</v>
      </c>
      <c r="K3692" s="31">
        <v>0</v>
      </c>
      <c r="L3692" s="31" t="s">
        <v>293</v>
      </c>
      <c r="M3692" s="31" t="s">
        <v>293</v>
      </c>
      <c r="N3692" s="31" t="s">
        <v>293</v>
      </c>
      <c r="O3692" s="31" t="s">
        <v>293</v>
      </c>
    </row>
    <row r="3693" spans="1:15" x14ac:dyDescent="0.35">
      <c r="A3693" t="s">
        <v>23</v>
      </c>
      <c r="B3693" t="s">
        <v>23</v>
      </c>
      <c r="C3693" t="s">
        <v>24</v>
      </c>
      <c r="D3693" t="s">
        <v>199</v>
      </c>
      <c r="E3693" t="s">
        <v>97</v>
      </c>
      <c r="F3693" t="s">
        <v>292</v>
      </c>
      <c r="G3693">
        <v>2016</v>
      </c>
      <c r="H3693" s="31">
        <v>7.798</v>
      </c>
      <c r="I3693" s="31" t="s">
        <v>293</v>
      </c>
      <c r="J3693" s="31" t="s">
        <v>293</v>
      </c>
      <c r="K3693" s="31" t="s">
        <v>293</v>
      </c>
      <c r="L3693" s="31" t="s">
        <v>293</v>
      </c>
      <c r="M3693" s="31" t="s">
        <v>293</v>
      </c>
      <c r="N3693" s="31" t="s">
        <v>293</v>
      </c>
      <c r="O3693" s="31" t="s">
        <v>293</v>
      </c>
    </row>
    <row r="3694" spans="1:15" x14ac:dyDescent="0.35">
      <c r="A3694" t="s">
        <v>34</v>
      </c>
      <c r="B3694" t="s">
        <v>34</v>
      </c>
      <c r="C3694" t="s">
        <v>28</v>
      </c>
      <c r="D3694" t="s">
        <v>172</v>
      </c>
      <c r="E3694" t="s">
        <v>97</v>
      </c>
      <c r="F3694" t="s">
        <v>292</v>
      </c>
      <c r="G3694">
        <v>2016</v>
      </c>
      <c r="H3694" s="31">
        <v>64.513000000000005</v>
      </c>
      <c r="I3694" s="31" t="s">
        <v>293</v>
      </c>
      <c r="J3694" s="31" t="s">
        <v>293</v>
      </c>
      <c r="K3694" s="31">
        <v>4.9029999999999996</v>
      </c>
      <c r="L3694" s="31" t="s">
        <v>293</v>
      </c>
      <c r="M3694" s="31" t="s">
        <v>293</v>
      </c>
      <c r="N3694" s="31" t="s">
        <v>293</v>
      </c>
      <c r="O3694" s="31" t="s">
        <v>293</v>
      </c>
    </row>
    <row r="3695" spans="1:15" x14ac:dyDescent="0.35">
      <c r="A3695" t="s">
        <v>27</v>
      </c>
      <c r="B3695" t="s">
        <v>27</v>
      </c>
      <c r="C3695" t="s">
        <v>24</v>
      </c>
      <c r="D3695" t="s">
        <v>180</v>
      </c>
      <c r="E3695" t="s">
        <v>97</v>
      </c>
      <c r="F3695" t="s">
        <v>292</v>
      </c>
      <c r="G3695">
        <v>2016</v>
      </c>
      <c r="H3695" s="31">
        <v>0.28399999999999997</v>
      </c>
      <c r="I3695" s="31" t="s">
        <v>293</v>
      </c>
      <c r="J3695" s="31" t="s">
        <v>293</v>
      </c>
      <c r="K3695" s="31" t="s">
        <v>293</v>
      </c>
      <c r="L3695" s="31" t="s">
        <v>293</v>
      </c>
      <c r="M3695" s="31" t="s">
        <v>293</v>
      </c>
      <c r="N3695" s="31" t="s">
        <v>293</v>
      </c>
      <c r="O3695" s="31" t="s">
        <v>293</v>
      </c>
    </row>
    <row r="3696" spans="1:15" x14ac:dyDescent="0.35">
      <c r="A3696" t="s">
        <v>23</v>
      </c>
      <c r="B3696" t="s">
        <v>23</v>
      </c>
      <c r="C3696" t="s">
        <v>24</v>
      </c>
      <c r="D3696" t="s">
        <v>183</v>
      </c>
      <c r="E3696" t="s">
        <v>97</v>
      </c>
      <c r="F3696" t="s">
        <v>292</v>
      </c>
      <c r="G3696">
        <v>2016</v>
      </c>
      <c r="H3696" s="31" t="s">
        <v>293</v>
      </c>
      <c r="I3696" s="31" t="s">
        <v>293</v>
      </c>
      <c r="J3696" s="31" t="s">
        <v>293</v>
      </c>
      <c r="K3696" s="31" t="s">
        <v>293</v>
      </c>
      <c r="L3696" s="31" t="s">
        <v>293</v>
      </c>
      <c r="M3696" s="31" t="s">
        <v>293</v>
      </c>
      <c r="N3696" s="31" t="s">
        <v>293</v>
      </c>
      <c r="O3696" s="31" t="s">
        <v>293</v>
      </c>
    </row>
    <row r="3697" spans="1:15" x14ac:dyDescent="0.35">
      <c r="A3697" t="s">
        <v>34</v>
      </c>
      <c r="B3697" t="s">
        <v>34</v>
      </c>
      <c r="C3697" t="s">
        <v>24</v>
      </c>
      <c r="D3697" t="s">
        <v>217</v>
      </c>
      <c r="E3697" t="s">
        <v>97</v>
      </c>
      <c r="F3697" t="s">
        <v>292</v>
      </c>
      <c r="G3697">
        <v>2016</v>
      </c>
      <c r="H3697" s="31">
        <v>298.74700000000001</v>
      </c>
      <c r="I3697" s="31" t="s">
        <v>293</v>
      </c>
      <c r="J3697" s="31" t="s">
        <v>293</v>
      </c>
      <c r="K3697" s="31">
        <v>14.56</v>
      </c>
      <c r="L3697" s="31" t="s">
        <v>293</v>
      </c>
      <c r="M3697" s="31" t="s">
        <v>293</v>
      </c>
      <c r="N3697" s="31" t="s">
        <v>293</v>
      </c>
      <c r="O3697" s="31" t="s">
        <v>293</v>
      </c>
    </row>
    <row r="3698" spans="1:15" x14ac:dyDescent="0.35">
      <c r="A3698" t="s">
        <v>23</v>
      </c>
      <c r="B3698" t="s">
        <v>23</v>
      </c>
      <c r="C3698" t="s">
        <v>24</v>
      </c>
      <c r="D3698" t="s">
        <v>218</v>
      </c>
      <c r="E3698" t="s">
        <v>97</v>
      </c>
      <c r="F3698" t="s">
        <v>292</v>
      </c>
      <c r="G3698">
        <v>2016</v>
      </c>
      <c r="H3698" s="31">
        <v>277.762</v>
      </c>
      <c r="I3698" s="31" t="s">
        <v>293</v>
      </c>
      <c r="J3698" s="31" t="s">
        <v>293</v>
      </c>
      <c r="K3698" s="31">
        <v>30.010999999999999</v>
      </c>
      <c r="L3698" s="31" t="s">
        <v>293</v>
      </c>
      <c r="M3698" s="31" t="s">
        <v>293</v>
      </c>
      <c r="N3698" s="31" t="s">
        <v>293</v>
      </c>
      <c r="O3698" s="31" t="s">
        <v>293</v>
      </c>
    </row>
    <row r="3699" spans="1:15" x14ac:dyDescent="0.35">
      <c r="A3699" t="s">
        <v>34</v>
      </c>
      <c r="B3699" t="s">
        <v>34</v>
      </c>
      <c r="C3699" t="s">
        <v>24</v>
      </c>
      <c r="D3699" t="s">
        <v>223</v>
      </c>
      <c r="E3699" t="s">
        <v>97</v>
      </c>
      <c r="F3699" t="s">
        <v>292</v>
      </c>
      <c r="G3699">
        <v>2016</v>
      </c>
      <c r="H3699" s="31">
        <v>0</v>
      </c>
      <c r="I3699" s="31" t="s">
        <v>293</v>
      </c>
      <c r="J3699" s="31" t="s">
        <v>293</v>
      </c>
      <c r="K3699" s="31" t="s">
        <v>293</v>
      </c>
      <c r="L3699" s="31" t="s">
        <v>293</v>
      </c>
      <c r="M3699" s="31" t="s">
        <v>293</v>
      </c>
      <c r="N3699" s="31" t="s">
        <v>293</v>
      </c>
      <c r="O3699" s="31" t="s">
        <v>293</v>
      </c>
    </row>
    <row r="3700" spans="1:15" x14ac:dyDescent="0.35">
      <c r="A3700" t="s">
        <v>23</v>
      </c>
      <c r="B3700" t="s">
        <v>23</v>
      </c>
      <c r="C3700" t="s">
        <v>24</v>
      </c>
      <c r="D3700" t="s">
        <v>227</v>
      </c>
      <c r="E3700" t="s">
        <v>97</v>
      </c>
      <c r="F3700" t="s">
        <v>292</v>
      </c>
      <c r="G3700">
        <v>2016</v>
      </c>
      <c r="H3700" s="31">
        <v>491.72</v>
      </c>
      <c r="I3700" s="31" t="s">
        <v>293</v>
      </c>
      <c r="J3700" s="31" t="s">
        <v>293</v>
      </c>
      <c r="K3700" s="31" t="s">
        <v>293</v>
      </c>
      <c r="L3700" s="31" t="s">
        <v>293</v>
      </c>
      <c r="M3700" s="31" t="s">
        <v>293</v>
      </c>
      <c r="N3700" s="31" t="s">
        <v>293</v>
      </c>
      <c r="O3700" s="31" t="s">
        <v>293</v>
      </c>
    </row>
    <row r="3701" spans="1:15" x14ac:dyDescent="0.35">
      <c r="A3701" t="s">
        <v>38</v>
      </c>
      <c r="B3701" t="s">
        <v>38</v>
      </c>
      <c r="C3701" t="s">
        <v>39</v>
      </c>
      <c r="D3701" t="s">
        <v>39</v>
      </c>
      <c r="E3701" t="s">
        <v>97</v>
      </c>
      <c r="F3701" t="s">
        <v>292</v>
      </c>
      <c r="G3701">
        <v>2016</v>
      </c>
      <c r="H3701" s="31" t="s">
        <v>293</v>
      </c>
      <c r="I3701" s="31" t="s">
        <v>293</v>
      </c>
      <c r="J3701" s="31" t="s">
        <v>293</v>
      </c>
      <c r="K3701" s="31" t="s">
        <v>293</v>
      </c>
      <c r="L3701" s="31" t="s">
        <v>293</v>
      </c>
      <c r="M3701" s="31" t="s">
        <v>293</v>
      </c>
      <c r="N3701" s="31" t="s">
        <v>293</v>
      </c>
      <c r="O3701" s="31" t="s">
        <v>293</v>
      </c>
    </row>
    <row r="3702" spans="1:15" x14ac:dyDescent="0.35">
      <c r="A3702" t="s">
        <v>27</v>
      </c>
      <c r="B3702" t="s">
        <v>27</v>
      </c>
      <c r="C3702" t="s">
        <v>24</v>
      </c>
      <c r="D3702" t="s">
        <v>263</v>
      </c>
      <c r="E3702" t="s">
        <v>97</v>
      </c>
      <c r="F3702" t="s">
        <v>292</v>
      </c>
      <c r="G3702">
        <v>2016</v>
      </c>
      <c r="H3702" s="31">
        <v>192.548</v>
      </c>
      <c r="I3702" s="31" t="s">
        <v>293</v>
      </c>
      <c r="J3702" s="31" t="s">
        <v>293</v>
      </c>
      <c r="K3702" s="31" t="s">
        <v>293</v>
      </c>
      <c r="L3702" s="31" t="s">
        <v>293</v>
      </c>
      <c r="M3702" s="31" t="s">
        <v>293</v>
      </c>
      <c r="N3702" s="31" t="s">
        <v>293</v>
      </c>
      <c r="O3702" s="31" t="s">
        <v>293</v>
      </c>
    </row>
    <row r="3703" spans="1:15" x14ac:dyDescent="0.35">
      <c r="A3703" t="s">
        <v>27</v>
      </c>
      <c r="B3703" t="s">
        <v>27</v>
      </c>
      <c r="C3703" t="s">
        <v>28</v>
      </c>
      <c r="D3703" t="s">
        <v>29</v>
      </c>
      <c r="E3703" t="s">
        <v>97</v>
      </c>
      <c r="F3703" t="s">
        <v>292</v>
      </c>
      <c r="G3703">
        <v>2016</v>
      </c>
      <c r="H3703" s="31" t="s">
        <v>293</v>
      </c>
      <c r="I3703" s="31" t="s">
        <v>293</v>
      </c>
      <c r="J3703" s="31" t="s">
        <v>293</v>
      </c>
      <c r="K3703" s="31" t="s">
        <v>293</v>
      </c>
      <c r="L3703" s="31" t="s">
        <v>293</v>
      </c>
      <c r="M3703" s="31" t="s">
        <v>293</v>
      </c>
      <c r="N3703" s="31" t="s">
        <v>293</v>
      </c>
      <c r="O3703" s="31" t="s">
        <v>293</v>
      </c>
    </row>
    <row r="3704" spans="1:15" x14ac:dyDescent="0.35">
      <c r="A3704" t="s">
        <v>27</v>
      </c>
      <c r="B3704" t="s">
        <v>27</v>
      </c>
      <c r="C3704" t="s">
        <v>28</v>
      </c>
      <c r="D3704" t="s">
        <v>102</v>
      </c>
      <c r="E3704" t="s">
        <v>97</v>
      </c>
      <c r="F3704" t="s">
        <v>292</v>
      </c>
      <c r="G3704">
        <v>2016</v>
      </c>
      <c r="H3704" s="31">
        <v>369.49900000000002</v>
      </c>
      <c r="I3704" s="31" t="s">
        <v>293</v>
      </c>
      <c r="J3704" s="31" t="s">
        <v>293</v>
      </c>
      <c r="K3704" s="31">
        <v>28.376999999999999</v>
      </c>
      <c r="L3704" s="31" t="s">
        <v>293</v>
      </c>
      <c r="M3704" s="31" t="s">
        <v>293</v>
      </c>
      <c r="N3704" s="31" t="s">
        <v>293</v>
      </c>
      <c r="O3704" s="31" t="s">
        <v>293</v>
      </c>
    </row>
    <row r="3705" spans="1:15" x14ac:dyDescent="0.35">
      <c r="A3705" t="s">
        <v>23</v>
      </c>
      <c r="B3705" t="s">
        <v>23</v>
      </c>
      <c r="C3705" t="s">
        <v>28</v>
      </c>
      <c r="D3705" t="s">
        <v>163</v>
      </c>
      <c r="E3705" t="s">
        <v>97</v>
      </c>
      <c r="F3705" t="s">
        <v>292</v>
      </c>
      <c r="G3705">
        <v>2016</v>
      </c>
      <c r="H3705" s="31">
        <v>0.14199999999999999</v>
      </c>
      <c r="I3705" s="31" t="s">
        <v>293</v>
      </c>
      <c r="J3705" s="31" t="s">
        <v>293</v>
      </c>
      <c r="K3705" s="31" t="s">
        <v>293</v>
      </c>
      <c r="L3705" s="31" t="s">
        <v>293</v>
      </c>
      <c r="M3705" s="31" t="s">
        <v>293</v>
      </c>
      <c r="N3705" s="31" t="s">
        <v>293</v>
      </c>
      <c r="O3705" s="31" t="s">
        <v>293</v>
      </c>
    </row>
    <row r="3706" spans="1:15" x14ac:dyDescent="0.35">
      <c r="A3706" t="s">
        <v>27</v>
      </c>
      <c r="B3706" t="s">
        <v>27</v>
      </c>
      <c r="C3706" t="s">
        <v>28</v>
      </c>
      <c r="D3706" t="s">
        <v>185</v>
      </c>
      <c r="E3706" t="s">
        <v>97</v>
      </c>
      <c r="F3706" t="s">
        <v>292</v>
      </c>
      <c r="G3706">
        <v>2016</v>
      </c>
      <c r="H3706" s="31">
        <v>21.268000000000001</v>
      </c>
      <c r="I3706" s="31" t="s">
        <v>293</v>
      </c>
      <c r="J3706" s="31" t="s">
        <v>293</v>
      </c>
      <c r="K3706" s="31">
        <v>0.14899999999999999</v>
      </c>
      <c r="L3706" s="31" t="s">
        <v>293</v>
      </c>
      <c r="M3706" s="31" t="s">
        <v>293</v>
      </c>
      <c r="N3706" s="31" t="s">
        <v>293</v>
      </c>
      <c r="O3706" s="31" t="s">
        <v>293</v>
      </c>
    </row>
    <row r="3707" spans="1:15" x14ac:dyDescent="0.35">
      <c r="A3707" t="s">
        <v>27</v>
      </c>
      <c r="B3707" t="s">
        <v>27</v>
      </c>
      <c r="C3707" t="s">
        <v>28</v>
      </c>
      <c r="D3707" t="s">
        <v>257</v>
      </c>
      <c r="E3707" t="s">
        <v>97</v>
      </c>
      <c r="F3707" t="s">
        <v>292</v>
      </c>
      <c r="G3707">
        <v>2016</v>
      </c>
      <c r="H3707" s="31">
        <v>8.7910000000000004</v>
      </c>
      <c r="I3707" s="31" t="s">
        <v>293</v>
      </c>
      <c r="J3707" s="31" t="s">
        <v>293</v>
      </c>
      <c r="K3707" s="31" t="s">
        <v>293</v>
      </c>
      <c r="L3707" s="31" t="s">
        <v>293</v>
      </c>
      <c r="M3707" s="31" t="s">
        <v>293</v>
      </c>
      <c r="N3707" s="31" t="s">
        <v>293</v>
      </c>
      <c r="O3707" s="31" t="s">
        <v>293</v>
      </c>
    </row>
    <row r="3708" spans="1:15" x14ac:dyDescent="0.35">
      <c r="A3708" t="s">
        <v>27</v>
      </c>
      <c r="B3708" t="s">
        <v>27</v>
      </c>
      <c r="C3708" t="s">
        <v>36</v>
      </c>
      <c r="D3708" t="s">
        <v>37</v>
      </c>
      <c r="E3708" t="s">
        <v>97</v>
      </c>
      <c r="F3708" t="s">
        <v>292</v>
      </c>
      <c r="G3708">
        <v>2016</v>
      </c>
      <c r="H3708" s="31">
        <v>148.73500000000001</v>
      </c>
      <c r="I3708" s="31" t="s">
        <v>293</v>
      </c>
      <c r="J3708" s="31" t="s">
        <v>293</v>
      </c>
      <c r="K3708" s="31" t="s">
        <v>293</v>
      </c>
      <c r="L3708" s="31" t="s">
        <v>293</v>
      </c>
      <c r="M3708" s="31" t="s">
        <v>293</v>
      </c>
      <c r="N3708" s="31" t="s">
        <v>293</v>
      </c>
      <c r="O3708" s="31" t="s">
        <v>293</v>
      </c>
    </row>
    <row r="3709" spans="1:15" x14ac:dyDescent="0.35">
      <c r="A3709" t="s">
        <v>27</v>
      </c>
      <c r="B3709" t="s">
        <v>27</v>
      </c>
      <c r="C3709" t="s">
        <v>36</v>
      </c>
      <c r="D3709" t="s">
        <v>56</v>
      </c>
      <c r="E3709" t="s">
        <v>97</v>
      </c>
      <c r="F3709" t="s">
        <v>292</v>
      </c>
      <c r="G3709">
        <v>2016</v>
      </c>
      <c r="H3709" s="31">
        <v>3.2610000000000001</v>
      </c>
      <c r="I3709" s="31" t="s">
        <v>293</v>
      </c>
      <c r="J3709" s="31" t="s">
        <v>293</v>
      </c>
      <c r="K3709" s="31" t="s">
        <v>293</v>
      </c>
      <c r="L3709" s="31" t="s">
        <v>293</v>
      </c>
      <c r="M3709" s="31" t="s">
        <v>293</v>
      </c>
      <c r="N3709" s="31" t="s">
        <v>293</v>
      </c>
      <c r="O3709" s="31" t="s">
        <v>293</v>
      </c>
    </row>
    <row r="3710" spans="1:15" x14ac:dyDescent="0.35">
      <c r="A3710" t="s">
        <v>23</v>
      </c>
      <c r="B3710" t="s">
        <v>23</v>
      </c>
      <c r="C3710" t="s">
        <v>36</v>
      </c>
      <c r="D3710" t="s">
        <v>63</v>
      </c>
      <c r="E3710" t="s">
        <v>97</v>
      </c>
      <c r="F3710" t="s">
        <v>292</v>
      </c>
      <c r="G3710">
        <v>2016</v>
      </c>
      <c r="H3710" s="31">
        <v>-0.42499999999999999</v>
      </c>
      <c r="I3710" s="31" t="s">
        <v>293</v>
      </c>
      <c r="J3710" s="31" t="s">
        <v>293</v>
      </c>
      <c r="K3710" s="31" t="s">
        <v>293</v>
      </c>
      <c r="L3710" s="31" t="s">
        <v>293</v>
      </c>
      <c r="M3710" s="31" t="s">
        <v>293</v>
      </c>
      <c r="N3710" s="31" t="s">
        <v>293</v>
      </c>
      <c r="O3710" s="31" t="s">
        <v>293</v>
      </c>
    </row>
    <row r="3711" spans="1:15" x14ac:dyDescent="0.35">
      <c r="A3711" t="s">
        <v>38</v>
      </c>
      <c r="B3711" t="s">
        <v>38</v>
      </c>
      <c r="C3711" t="s">
        <v>39</v>
      </c>
      <c r="D3711" t="s">
        <v>65</v>
      </c>
      <c r="E3711" t="s">
        <v>97</v>
      </c>
      <c r="F3711" t="s">
        <v>292</v>
      </c>
      <c r="G3711">
        <v>2016</v>
      </c>
      <c r="H3711" s="31">
        <v>0</v>
      </c>
      <c r="I3711" s="31" t="s">
        <v>293</v>
      </c>
      <c r="J3711" s="31" t="s">
        <v>293</v>
      </c>
      <c r="K3711" s="31" t="s">
        <v>293</v>
      </c>
      <c r="L3711" s="31" t="s">
        <v>293</v>
      </c>
      <c r="M3711" s="31" t="s">
        <v>293</v>
      </c>
      <c r="N3711" s="31" t="s">
        <v>293</v>
      </c>
      <c r="O3711" s="31" t="s">
        <v>293</v>
      </c>
    </row>
    <row r="3712" spans="1:15" x14ac:dyDescent="0.35">
      <c r="A3712" t="s">
        <v>16</v>
      </c>
      <c r="B3712" t="s">
        <v>16</v>
      </c>
      <c r="C3712" t="s">
        <v>36</v>
      </c>
      <c r="D3712" t="s">
        <v>69</v>
      </c>
      <c r="E3712" t="s">
        <v>97</v>
      </c>
      <c r="F3712" t="s">
        <v>292</v>
      </c>
      <c r="G3712">
        <v>2016</v>
      </c>
      <c r="H3712" s="31">
        <v>3.403</v>
      </c>
      <c r="I3712" s="31" t="s">
        <v>293</v>
      </c>
      <c r="J3712" s="31" t="s">
        <v>293</v>
      </c>
      <c r="K3712" s="31" t="s">
        <v>293</v>
      </c>
      <c r="L3712" s="31" t="s">
        <v>293</v>
      </c>
      <c r="M3712" s="31" t="s">
        <v>293</v>
      </c>
      <c r="N3712" s="31" t="s">
        <v>293</v>
      </c>
      <c r="O3712" s="31" t="s">
        <v>293</v>
      </c>
    </row>
    <row r="3713" spans="1:15" x14ac:dyDescent="0.35">
      <c r="A3713" t="s">
        <v>16</v>
      </c>
      <c r="B3713" t="s">
        <v>16</v>
      </c>
      <c r="C3713" t="s">
        <v>36</v>
      </c>
      <c r="D3713" t="s">
        <v>70</v>
      </c>
      <c r="E3713" t="s">
        <v>97</v>
      </c>
      <c r="F3713" t="s">
        <v>292</v>
      </c>
      <c r="G3713">
        <v>2016</v>
      </c>
      <c r="H3713" s="31">
        <v>-0.56699999999999995</v>
      </c>
      <c r="I3713" s="31" t="s">
        <v>293</v>
      </c>
      <c r="J3713" s="31" t="s">
        <v>293</v>
      </c>
      <c r="K3713" s="31" t="s">
        <v>293</v>
      </c>
      <c r="L3713" s="31" t="s">
        <v>293</v>
      </c>
      <c r="M3713" s="31" t="s">
        <v>293</v>
      </c>
      <c r="N3713" s="31" t="s">
        <v>293</v>
      </c>
      <c r="O3713" s="31" t="s">
        <v>293</v>
      </c>
    </row>
    <row r="3714" spans="1:15" x14ac:dyDescent="0.35">
      <c r="A3714" t="s">
        <v>27</v>
      </c>
      <c r="B3714" t="s">
        <v>27</v>
      </c>
      <c r="C3714" t="s">
        <v>36</v>
      </c>
      <c r="D3714" t="s">
        <v>73</v>
      </c>
      <c r="E3714" t="s">
        <v>97</v>
      </c>
      <c r="F3714" t="s">
        <v>292</v>
      </c>
      <c r="G3714">
        <v>2016</v>
      </c>
      <c r="H3714" s="31">
        <v>6.6639999999999997</v>
      </c>
      <c r="I3714" s="31" t="s">
        <v>293</v>
      </c>
      <c r="J3714" s="31" t="s">
        <v>293</v>
      </c>
      <c r="K3714" s="31" t="s">
        <v>293</v>
      </c>
      <c r="L3714" s="31" t="s">
        <v>293</v>
      </c>
      <c r="M3714" s="31" t="s">
        <v>293</v>
      </c>
      <c r="N3714" s="31" t="s">
        <v>293</v>
      </c>
      <c r="O3714" s="31" t="s">
        <v>293</v>
      </c>
    </row>
    <row r="3715" spans="1:15" x14ac:dyDescent="0.35">
      <c r="A3715" t="s">
        <v>27</v>
      </c>
      <c r="B3715" t="s">
        <v>27</v>
      </c>
      <c r="C3715" t="s">
        <v>36</v>
      </c>
      <c r="D3715" t="s">
        <v>71</v>
      </c>
      <c r="E3715" t="s">
        <v>97</v>
      </c>
      <c r="F3715" t="s">
        <v>292</v>
      </c>
      <c r="G3715">
        <v>2016</v>
      </c>
      <c r="H3715" s="31">
        <v>0.42499999999999999</v>
      </c>
      <c r="I3715" s="31" t="s">
        <v>293</v>
      </c>
      <c r="J3715" s="31" t="s">
        <v>293</v>
      </c>
      <c r="K3715" s="31" t="s">
        <v>293</v>
      </c>
      <c r="L3715" s="31" t="s">
        <v>293</v>
      </c>
      <c r="M3715" s="31" t="s">
        <v>293</v>
      </c>
      <c r="N3715" s="31" t="s">
        <v>293</v>
      </c>
      <c r="O3715" s="31" t="s">
        <v>293</v>
      </c>
    </row>
    <row r="3716" spans="1:15" x14ac:dyDescent="0.35">
      <c r="A3716" t="s">
        <v>16</v>
      </c>
      <c r="B3716" t="s">
        <v>16</v>
      </c>
      <c r="C3716" t="s">
        <v>36</v>
      </c>
      <c r="D3716" t="s">
        <v>76</v>
      </c>
      <c r="E3716" t="s">
        <v>97</v>
      </c>
      <c r="F3716" t="s">
        <v>292</v>
      </c>
      <c r="G3716">
        <v>2016</v>
      </c>
      <c r="H3716" s="31">
        <v>0</v>
      </c>
      <c r="I3716" s="31" t="s">
        <v>293</v>
      </c>
      <c r="J3716" s="31" t="s">
        <v>293</v>
      </c>
      <c r="K3716" s="31" t="s">
        <v>293</v>
      </c>
      <c r="L3716" s="31" t="s">
        <v>293</v>
      </c>
      <c r="M3716" s="31" t="s">
        <v>293</v>
      </c>
      <c r="N3716" s="31" t="s">
        <v>293</v>
      </c>
      <c r="O3716" s="31" t="s">
        <v>293</v>
      </c>
    </row>
    <row r="3717" spans="1:15" x14ac:dyDescent="0.35">
      <c r="A3717" t="s">
        <v>16</v>
      </c>
      <c r="B3717" t="s">
        <v>16</v>
      </c>
      <c r="C3717" t="s">
        <v>36</v>
      </c>
      <c r="D3717" t="s">
        <v>77</v>
      </c>
      <c r="E3717" t="s">
        <v>97</v>
      </c>
      <c r="F3717" t="s">
        <v>292</v>
      </c>
      <c r="G3717">
        <v>2016</v>
      </c>
      <c r="H3717" s="31">
        <v>0</v>
      </c>
      <c r="I3717" s="31" t="s">
        <v>293</v>
      </c>
      <c r="J3717" s="31" t="s">
        <v>293</v>
      </c>
      <c r="K3717" s="31" t="s">
        <v>293</v>
      </c>
      <c r="L3717" s="31" t="s">
        <v>293</v>
      </c>
      <c r="M3717" s="31" t="s">
        <v>293</v>
      </c>
      <c r="N3717" s="31" t="s">
        <v>293</v>
      </c>
      <c r="O3717" s="31" t="s">
        <v>293</v>
      </c>
    </row>
    <row r="3718" spans="1:15" x14ac:dyDescent="0.35">
      <c r="A3718" t="s">
        <v>27</v>
      </c>
      <c r="B3718" t="s">
        <v>27</v>
      </c>
      <c r="C3718" t="s">
        <v>36</v>
      </c>
      <c r="D3718" t="s">
        <v>86</v>
      </c>
      <c r="E3718" t="s">
        <v>97</v>
      </c>
      <c r="F3718" t="s">
        <v>292</v>
      </c>
      <c r="G3718">
        <v>2016</v>
      </c>
      <c r="H3718" s="31">
        <v>0</v>
      </c>
      <c r="I3718" s="31" t="s">
        <v>293</v>
      </c>
      <c r="J3718" s="31" t="s">
        <v>293</v>
      </c>
      <c r="K3718" s="31" t="s">
        <v>293</v>
      </c>
      <c r="L3718" s="31" t="s">
        <v>293</v>
      </c>
      <c r="M3718" s="31" t="s">
        <v>293</v>
      </c>
      <c r="N3718" s="31" t="s">
        <v>293</v>
      </c>
      <c r="O3718" s="31" t="s">
        <v>293</v>
      </c>
    </row>
    <row r="3719" spans="1:15" x14ac:dyDescent="0.35">
      <c r="A3719" t="s">
        <v>27</v>
      </c>
      <c r="B3719" t="s">
        <v>27</v>
      </c>
      <c r="C3719" t="s">
        <v>36</v>
      </c>
      <c r="D3719" t="s">
        <v>88</v>
      </c>
      <c r="E3719" t="s">
        <v>97</v>
      </c>
      <c r="F3719" t="s">
        <v>292</v>
      </c>
      <c r="G3719">
        <v>2016</v>
      </c>
      <c r="H3719" s="31">
        <v>16.446999999999999</v>
      </c>
      <c r="I3719" s="31" t="s">
        <v>293</v>
      </c>
      <c r="J3719" s="31" t="s">
        <v>293</v>
      </c>
      <c r="K3719" s="31" t="s">
        <v>293</v>
      </c>
      <c r="L3719" s="31" t="s">
        <v>293</v>
      </c>
      <c r="M3719" s="31" t="s">
        <v>293</v>
      </c>
      <c r="N3719" s="31" t="s">
        <v>293</v>
      </c>
      <c r="O3719" s="31" t="s">
        <v>293</v>
      </c>
    </row>
    <row r="3720" spans="1:15" x14ac:dyDescent="0.35">
      <c r="A3720" t="s">
        <v>16</v>
      </c>
      <c r="B3720" t="s">
        <v>16</v>
      </c>
      <c r="C3720" t="s">
        <v>36</v>
      </c>
      <c r="D3720" t="s">
        <v>87</v>
      </c>
      <c r="E3720" t="s">
        <v>97</v>
      </c>
      <c r="F3720" t="s">
        <v>292</v>
      </c>
      <c r="G3720">
        <v>2016</v>
      </c>
      <c r="H3720" s="31">
        <v>2.552</v>
      </c>
      <c r="I3720" s="31" t="s">
        <v>293</v>
      </c>
      <c r="J3720" s="31" t="s">
        <v>293</v>
      </c>
      <c r="K3720" s="31" t="s">
        <v>293</v>
      </c>
      <c r="L3720" s="31" t="s">
        <v>293</v>
      </c>
      <c r="M3720" s="31" t="s">
        <v>293</v>
      </c>
      <c r="N3720" s="31" t="s">
        <v>293</v>
      </c>
      <c r="O3720" s="31" t="s">
        <v>293</v>
      </c>
    </row>
    <row r="3721" spans="1:15" x14ac:dyDescent="0.35">
      <c r="A3721" t="s">
        <v>27</v>
      </c>
      <c r="B3721" t="s">
        <v>27</v>
      </c>
      <c r="C3721" t="s">
        <v>36</v>
      </c>
      <c r="D3721" t="s">
        <v>91</v>
      </c>
      <c r="E3721" t="s">
        <v>97</v>
      </c>
      <c r="F3721" t="s">
        <v>292</v>
      </c>
      <c r="G3721">
        <v>2016</v>
      </c>
      <c r="H3721" s="31">
        <v>3.6859999999999999</v>
      </c>
      <c r="I3721" s="31" t="s">
        <v>293</v>
      </c>
      <c r="J3721" s="31" t="s">
        <v>293</v>
      </c>
      <c r="K3721" s="31" t="s">
        <v>293</v>
      </c>
      <c r="L3721" s="31" t="s">
        <v>293</v>
      </c>
      <c r="M3721" s="31" t="s">
        <v>293</v>
      </c>
      <c r="N3721" s="31" t="s">
        <v>293</v>
      </c>
      <c r="O3721" s="31" t="s">
        <v>293</v>
      </c>
    </row>
    <row r="3722" spans="1:15" x14ac:dyDescent="0.35">
      <c r="A3722" t="s">
        <v>27</v>
      </c>
      <c r="B3722" t="s">
        <v>27</v>
      </c>
      <c r="C3722" t="s">
        <v>28</v>
      </c>
      <c r="D3722" t="s">
        <v>98</v>
      </c>
      <c r="E3722" t="s">
        <v>97</v>
      </c>
      <c r="F3722" t="s">
        <v>292</v>
      </c>
      <c r="G3722">
        <v>2016</v>
      </c>
      <c r="H3722" s="31">
        <v>0</v>
      </c>
      <c r="I3722" s="31" t="s">
        <v>293</v>
      </c>
      <c r="J3722" s="31" t="s">
        <v>293</v>
      </c>
      <c r="K3722" s="31" t="s">
        <v>293</v>
      </c>
      <c r="L3722" s="31" t="s">
        <v>293</v>
      </c>
      <c r="M3722" s="31" t="s">
        <v>293</v>
      </c>
      <c r="N3722" s="31" t="s">
        <v>293</v>
      </c>
      <c r="O3722" s="31" t="s">
        <v>293</v>
      </c>
    </row>
    <row r="3723" spans="1:15" x14ac:dyDescent="0.35">
      <c r="A3723" t="s">
        <v>23</v>
      </c>
      <c r="B3723" t="s">
        <v>23</v>
      </c>
      <c r="C3723" t="s">
        <v>36</v>
      </c>
      <c r="D3723" t="s">
        <v>104</v>
      </c>
      <c r="E3723" t="s">
        <v>97</v>
      </c>
      <c r="F3723" t="s">
        <v>292</v>
      </c>
      <c r="G3723">
        <v>2016</v>
      </c>
      <c r="H3723" s="31">
        <v>9.3580000000000005</v>
      </c>
      <c r="I3723" s="31" t="s">
        <v>293</v>
      </c>
      <c r="J3723" s="31" t="s">
        <v>293</v>
      </c>
      <c r="K3723" s="31" t="s">
        <v>293</v>
      </c>
      <c r="L3723" s="31" t="s">
        <v>293</v>
      </c>
      <c r="M3723" s="31" t="s">
        <v>293</v>
      </c>
      <c r="N3723" s="31" t="s">
        <v>293</v>
      </c>
      <c r="O3723" s="31" t="s">
        <v>293</v>
      </c>
    </row>
    <row r="3724" spans="1:15" x14ac:dyDescent="0.35">
      <c r="A3724" t="s">
        <v>16</v>
      </c>
      <c r="B3724" t="s">
        <v>16</v>
      </c>
      <c r="C3724" t="s">
        <v>36</v>
      </c>
      <c r="D3724" t="s">
        <v>105</v>
      </c>
      <c r="E3724" t="s">
        <v>97</v>
      </c>
      <c r="F3724" t="s">
        <v>292</v>
      </c>
      <c r="G3724">
        <v>2016</v>
      </c>
      <c r="H3724" s="31">
        <v>0</v>
      </c>
      <c r="I3724" s="31" t="s">
        <v>293</v>
      </c>
      <c r="J3724" s="31" t="s">
        <v>293</v>
      </c>
      <c r="K3724" s="31" t="s">
        <v>293</v>
      </c>
      <c r="L3724" s="31" t="s">
        <v>293</v>
      </c>
      <c r="M3724" s="31" t="s">
        <v>293</v>
      </c>
      <c r="N3724" s="31" t="s">
        <v>293</v>
      </c>
      <c r="O3724" s="31" t="s">
        <v>293</v>
      </c>
    </row>
    <row r="3725" spans="1:15" x14ac:dyDescent="0.35">
      <c r="A3725" t="s">
        <v>16</v>
      </c>
      <c r="B3725" t="s">
        <v>16</v>
      </c>
      <c r="C3725" t="s">
        <v>36</v>
      </c>
      <c r="D3725" t="s">
        <v>108</v>
      </c>
      <c r="E3725" t="s">
        <v>97</v>
      </c>
      <c r="F3725" t="s">
        <v>292</v>
      </c>
      <c r="G3725">
        <v>2016</v>
      </c>
      <c r="H3725" s="31">
        <v>0.14199999999999999</v>
      </c>
      <c r="I3725" s="31" t="s">
        <v>293</v>
      </c>
      <c r="J3725" s="31" t="s">
        <v>293</v>
      </c>
      <c r="K3725" s="31" t="s">
        <v>293</v>
      </c>
      <c r="L3725" s="31" t="s">
        <v>293</v>
      </c>
      <c r="M3725" s="31" t="s">
        <v>293</v>
      </c>
      <c r="N3725" s="31" t="s">
        <v>293</v>
      </c>
      <c r="O3725" s="31" t="s">
        <v>293</v>
      </c>
    </row>
    <row r="3726" spans="1:15" x14ac:dyDescent="0.35">
      <c r="A3726" t="s">
        <v>23</v>
      </c>
      <c r="B3726" t="s">
        <v>23</v>
      </c>
      <c r="C3726" t="s">
        <v>36</v>
      </c>
      <c r="D3726" t="s">
        <v>116</v>
      </c>
      <c r="E3726" t="s">
        <v>97</v>
      </c>
      <c r="F3726" t="s">
        <v>292</v>
      </c>
      <c r="G3726">
        <v>2016</v>
      </c>
      <c r="H3726" s="31">
        <v>0</v>
      </c>
      <c r="I3726" s="31" t="s">
        <v>293</v>
      </c>
      <c r="J3726" s="31" t="s">
        <v>293</v>
      </c>
      <c r="K3726" s="31" t="s">
        <v>293</v>
      </c>
      <c r="L3726" s="31" t="s">
        <v>293</v>
      </c>
      <c r="M3726" s="31" t="s">
        <v>293</v>
      </c>
      <c r="N3726" s="31" t="s">
        <v>293</v>
      </c>
      <c r="O3726" s="31" t="s">
        <v>293</v>
      </c>
    </row>
    <row r="3727" spans="1:15" x14ac:dyDescent="0.35">
      <c r="A3727" t="s">
        <v>16</v>
      </c>
      <c r="B3727" t="s">
        <v>16</v>
      </c>
      <c r="C3727" t="s">
        <v>36</v>
      </c>
      <c r="D3727" t="s">
        <v>117</v>
      </c>
      <c r="E3727" t="s">
        <v>97</v>
      </c>
      <c r="F3727" t="s">
        <v>292</v>
      </c>
      <c r="G3727">
        <v>2016</v>
      </c>
      <c r="H3727" s="31">
        <v>0.85099999999999998</v>
      </c>
      <c r="I3727" s="31" t="s">
        <v>293</v>
      </c>
      <c r="J3727" s="31" t="s">
        <v>293</v>
      </c>
      <c r="K3727" s="31" t="s">
        <v>293</v>
      </c>
      <c r="L3727" s="31" t="s">
        <v>293</v>
      </c>
      <c r="M3727" s="31" t="s">
        <v>293</v>
      </c>
      <c r="N3727" s="31" t="s">
        <v>293</v>
      </c>
      <c r="O3727" s="31" t="s">
        <v>293</v>
      </c>
    </row>
    <row r="3728" spans="1:15" x14ac:dyDescent="0.35">
      <c r="A3728" t="s">
        <v>27</v>
      </c>
      <c r="B3728" t="s">
        <v>27</v>
      </c>
      <c r="C3728" t="s">
        <v>36</v>
      </c>
      <c r="D3728" t="s">
        <v>120</v>
      </c>
      <c r="E3728" t="s">
        <v>97</v>
      </c>
      <c r="F3728" t="s">
        <v>292</v>
      </c>
      <c r="G3728">
        <v>2016</v>
      </c>
      <c r="H3728" s="31">
        <v>19.850000000000001</v>
      </c>
      <c r="I3728" s="31" t="s">
        <v>293</v>
      </c>
      <c r="J3728" s="31" t="s">
        <v>293</v>
      </c>
      <c r="K3728" s="31" t="s">
        <v>293</v>
      </c>
      <c r="L3728" s="31" t="s">
        <v>293</v>
      </c>
      <c r="M3728" s="31" t="s">
        <v>293</v>
      </c>
      <c r="N3728" s="31" t="s">
        <v>293</v>
      </c>
      <c r="O3728" s="31" t="s">
        <v>293</v>
      </c>
    </row>
    <row r="3729" spans="1:15" x14ac:dyDescent="0.35">
      <c r="A3729" t="s">
        <v>16</v>
      </c>
      <c r="B3729" t="s">
        <v>16</v>
      </c>
      <c r="C3729" t="s">
        <v>36</v>
      </c>
      <c r="D3729" t="s">
        <v>130</v>
      </c>
      <c r="E3729" t="s">
        <v>97</v>
      </c>
      <c r="F3729" t="s">
        <v>292</v>
      </c>
      <c r="G3729">
        <v>2016</v>
      </c>
      <c r="H3729" s="31">
        <v>0</v>
      </c>
      <c r="I3729" s="31" t="s">
        <v>293</v>
      </c>
      <c r="J3729" s="31" t="s">
        <v>293</v>
      </c>
      <c r="K3729" s="31" t="s">
        <v>293</v>
      </c>
      <c r="L3729" s="31" t="s">
        <v>293</v>
      </c>
      <c r="M3729" s="31" t="s">
        <v>293</v>
      </c>
      <c r="N3729" s="31" t="s">
        <v>293</v>
      </c>
      <c r="O3729" s="31" t="s">
        <v>293</v>
      </c>
    </row>
    <row r="3730" spans="1:15" x14ac:dyDescent="0.35">
      <c r="A3730" t="s">
        <v>16</v>
      </c>
      <c r="B3730" t="s">
        <v>16</v>
      </c>
      <c r="C3730" t="s">
        <v>36</v>
      </c>
      <c r="D3730" t="s">
        <v>131</v>
      </c>
      <c r="E3730" t="s">
        <v>97</v>
      </c>
      <c r="F3730" t="s">
        <v>292</v>
      </c>
      <c r="G3730">
        <v>2016</v>
      </c>
      <c r="H3730" s="31">
        <v>0</v>
      </c>
      <c r="I3730" s="31" t="s">
        <v>293</v>
      </c>
      <c r="J3730" s="31" t="s">
        <v>293</v>
      </c>
      <c r="K3730" s="31" t="s">
        <v>293</v>
      </c>
      <c r="L3730" s="31" t="s">
        <v>293</v>
      </c>
      <c r="M3730" s="31" t="s">
        <v>293</v>
      </c>
      <c r="N3730" s="31" t="s">
        <v>293</v>
      </c>
      <c r="O3730" s="31" t="s">
        <v>293</v>
      </c>
    </row>
    <row r="3731" spans="1:15" x14ac:dyDescent="0.35">
      <c r="A3731" t="s">
        <v>27</v>
      </c>
      <c r="B3731" t="s">
        <v>27</v>
      </c>
      <c r="C3731" t="s">
        <v>36</v>
      </c>
      <c r="D3731" t="s">
        <v>151</v>
      </c>
      <c r="E3731" t="s">
        <v>97</v>
      </c>
      <c r="F3731" t="s">
        <v>292</v>
      </c>
      <c r="G3731">
        <v>2016</v>
      </c>
      <c r="H3731" s="31">
        <v>21.126000000000001</v>
      </c>
      <c r="I3731" s="31" t="s">
        <v>293</v>
      </c>
      <c r="J3731" s="31" t="s">
        <v>293</v>
      </c>
      <c r="K3731" s="31" t="s">
        <v>293</v>
      </c>
      <c r="L3731" s="31" t="s">
        <v>293</v>
      </c>
      <c r="M3731" s="31" t="s">
        <v>293</v>
      </c>
      <c r="N3731" s="31" t="s">
        <v>293</v>
      </c>
      <c r="O3731" s="31" t="s">
        <v>293</v>
      </c>
    </row>
    <row r="3732" spans="1:15" x14ac:dyDescent="0.35">
      <c r="A3732" t="s">
        <v>27</v>
      </c>
      <c r="B3732" t="s">
        <v>27</v>
      </c>
      <c r="C3732" t="s">
        <v>36</v>
      </c>
      <c r="D3732" t="s">
        <v>161</v>
      </c>
      <c r="E3732" t="s">
        <v>97</v>
      </c>
      <c r="F3732" t="s">
        <v>292</v>
      </c>
      <c r="G3732">
        <v>2016</v>
      </c>
      <c r="H3732" s="31">
        <v>0</v>
      </c>
      <c r="I3732" s="31" t="s">
        <v>293</v>
      </c>
      <c r="J3732" s="31" t="s">
        <v>293</v>
      </c>
      <c r="K3732" s="31" t="s">
        <v>293</v>
      </c>
      <c r="L3732" s="31" t="s">
        <v>293</v>
      </c>
      <c r="M3732" s="31" t="s">
        <v>293</v>
      </c>
      <c r="N3732" s="31" t="s">
        <v>293</v>
      </c>
      <c r="O3732" s="31" t="s">
        <v>293</v>
      </c>
    </row>
    <row r="3733" spans="1:15" x14ac:dyDescent="0.35">
      <c r="A3733" t="s">
        <v>16</v>
      </c>
      <c r="B3733" t="s">
        <v>16</v>
      </c>
      <c r="C3733" t="s">
        <v>36</v>
      </c>
      <c r="D3733" t="s">
        <v>162</v>
      </c>
      <c r="E3733" t="s">
        <v>97</v>
      </c>
      <c r="F3733" t="s">
        <v>292</v>
      </c>
      <c r="G3733">
        <v>2016</v>
      </c>
      <c r="H3733" s="31">
        <v>53.17</v>
      </c>
      <c r="I3733" s="31" t="s">
        <v>293</v>
      </c>
      <c r="J3733" s="31" t="s">
        <v>293</v>
      </c>
      <c r="K3733" s="31" t="s">
        <v>293</v>
      </c>
      <c r="L3733" s="31" t="s">
        <v>293</v>
      </c>
      <c r="M3733" s="31" t="s">
        <v>293</v>
      </c>
      <c r="N3733" s="31" t="s">
        <v>293</v>
      </c>
      <c r="O3733" s="31" t="s">
        <v>293</v>
      </c>
    </row>
    <row r="3734" spans="1:15" x14ac:dyDescent="0.35">
      <c r="A3734" t="s">
        <v>16</v>
      </c>
      <c r="B3734" t="s">
        <v>16</v>
      </c>
      <c r="C3734" t="s">
        <v>36</v>
      </c>
      <c r="D3734" t="s">
        <v>167</v>
      </c>
      <c r="E3734" t="s">
        <v>97</v>
      </c>
      <c r="F3734" t="s">
        <v>292</v>
      </c>
      <c r="G3734">
        <v>2016</v>
      </c>
      <c r="H3734" s="31">
        <v>-0.14199999999999999</v>
      </c>
      <c r="I3734" s="31" t="s">
        <v>293</v>
      </c>
      <c r="J3734" s="31" t="s">
        <v>293</v>
      </c>
      <c r="K3734" s="31" t="s">
        <v>293</v>
      </c>
      <c r="L3734" s="31" t="s">
        <v>293</v>
      </c>
      <c r="M3734" s="31" t="s">
        <v>293</v>
      </c>
      <c r="N3734" s="31" t="s">
        <v>293</v>
      </c>
      <c r="O3734" s="31" t="s">
        <v>293</v>
      </c>
    </row>
    <row r="3735" spans="1:15" x14ac:dyDescent="0.35">
      <c r="A3735" t="s">
        <v>16</v>
      </c>
      <c r="B3735" t="s">
        <v>16</v>
      </c>
      <c r="C3735" t="s">
        <v>36</v>
      </c>
      <c r="D3735" t="s">
        <v>168</v>
      </c>
      <c r="E3735" t="s">
        <v>97</v>
      </c>
      <c r="F3735" t="s">
        <v>292</v>
      </c>
      <c r="G3735">
        <v>2016</v>
      </c>
      <c r="H3735" s="31">
        <v>0</v>
      </c>
      <c r="I3735" s="31" t="s">
        <v>293</v>
      </c>
      <c r="J3735" s="31" t="s">
        <v>293</v>
      </c>
      <c r="K3735" s="31" t="s">
        <v>293</v>
      </c>
      <c r="L3735" s="31" t="s">
        <v>293</v>
      </c>
      <c r="M3735" s="31" t="s">
        <v>293</v>
      </c>
      <c r="N3735" s="31" t="s">
        <v>293</v>
      </c>
      <c r="O3735" s="31" t="s">
        <v>293</v>
      </c>
    </row>
    <row r="3736" spans="1:15" x14ac:dyDescent="0.35">
      <c r="A3736" t="s">
        <v>16</v>
      </c>
      <c r="B3736" t="s">
        <v>16</v>
      </c>
      <c r="C3736" t="s">
        <v>36</v>
      </c>
      <c r="D3736" t="s">
        <v>171</v>
      </c>
      <c r="E3736" t="s">
        <v>97</v>
      </c>
      <c r="F3736" t="s">
        <v>292</v>
      </c>
      <c r="G3736">
        <v>2016</v>
      </c>
      <c r="H3736" s="31">
        <v>0</v>
      </c>
      <c r="I3736" s="31" t="s">
        <v>293</v>
      </c>
      <c r="J3736" s="31" t="s">
        <v>293</v>
      </c>
      <c r="K3736" s="31" t="s">
        <v>293</v>
      </c>
      <c r="L3736" s="31" t="s">
        <v>293</v>
      </c>
      <c r="M3736" s="31" t="s">
        <v>293</v>
      </c>
      <c r="N3736" s="31" t="s">
        <v>293</v>
      </c>
      <c r="O3736" s="31" t="s">
        <v>293</v>
      </c>
    </row>
    <row r="3737" spans="1:15" x14ac:dyDescent="0.35">
      <c r="A3737" t="s">
        <v>27</v>
      </c>
      <c r="B3737" t="s">
        <v>27</v>
      </c>
      <c r="C3737" t="s">
        <v>36</v>
      </c>
      <c r="D3737" t="s">
        <v>175</v>
      </c>
      <c r="E3737" t="s">
        <v>97</v>
      </c>
      <c r="F3737" t="s">
        <v>292</v>
      </c>
      <c r="G3737">
        <v>2016</v>
      </c>
      <c r="H3737" s="31">
        <v>5.6719999999999997</v>
      </c>
      <c r="I3737" s="31" t="s">
        <v>293</v>
      </c>
      <c r="J3737" s="31" t="s">
        <v>293</v>
      </c>
      <c r="K3737" s="31" t="s">
        <v>293</v>
      </c>
      <c r="L3737" s="31" t="s">
        <v>293</v>
      </c>
      <c r="M3737" s="31" t="s">
        <v>293</v>
      </c>
      <c r="N3737" s="31" t="s">
        <v>293</v>
      </c>
      <c r="O3737" s="31" t="s">
        <v>293</v>
      </c>
    </row>
    <row r="3738" spans="1:15" x14ac:dyDescent="0.35">
      <c r="A3738" t="s">
        <v>34</v>
      </c>
      <c r="B3738" t="s">
        <v>34</v>
      </c>
      <c r="C3738" t="s">
        <v>36</v>
      </c>
      <c r="D3738" t="s">
        <v>176</v>
      </c>
      <c r="E3738" t="s">
        <v>97</v>
      </c>
      <c r="F3738" t="s">
        <v>292</v>
      </c>
      <c r="G3738">
        <v>2016</v>
      </c>
      <c r="H3738" s="31" t="s">
        <v>293</v>
      </c>
      <c r="I3738" s="31" t="s">
        <v>293</v>
      </c>
      <c r="J3738" s="31" t="s">
        <v>293</v>
      </c>
      <c r="K3738" s="31" t="s">
        <v>293</v>
      </c>
      <c r="L3738" s="31" t="s">
        <v>293</v>
      </c>
      <c r="M3738" s="31" t="s">
        <v>293</v>
      </c>
      <c r="N3738" s="31" t="s">
        <v>293</v>
      </c>
      <c r="O3738" s="31" t="s">
        <v>293</v>
      </c>
    </row>
    <row r="3739" spans="1:15" x14ac:dyDescent="0.35">
      <c r="A3739" t="s">
        <v>16</v>
      </c>
      <c r="B3739" t="s">
        <v>16</v>
      </c>
      <c r="C3739" t="s">
        <v>36</v>
      </c>
      <c r="D3739" t="s">
        <v>186</v>
      </c>
      <c r="E3739" t="s">
        <v>97</v>
      </c>
      <c r="F3739" t="s">
        <v>292</v>
      </c>
      <c r="G3739">
        <v>2016</v>
      </c>
      <c r="H3739" s="31">
        <v>5.8129999999999997</v>
      </c>
      <c r="I3739" s="31" t="s">
        <v>293</v>
      </c>
      <c r="J3739" s="31" t="s">
        <v>293</v>
      </c>
      <c r="K3739" s="31" t="s">
        <v>293</v>
      </c>
      <c r="L3739" s="31" t="s">
        <v>293</v>
      </c>
      <c r="M3739" s="31" t="s">
        <v>293</v>
      </c>
      <c r="N3739" s="31" t="s">
        <v>293</v>
      </c>
      <c r="O3739" s="31" t="s">
        <v>293</v>
      </c>
    </row>
    <row r="3740" spans="1:15" x14ac:dyDescent="0.35">
      <c r="A3740" t="s">
        <v>23</v>
      </c>
      <c r="B3740" t="s">
        <v>23</v>
      </c>
      <c r="C3740" t="s">
        <v>36</v>
      </c>
      <c r="D3740" t="s">
        <v>188</v>
      </c>
      <c r="E3740" t="s">
        <v>97</v>
      </c>
      <c r="F3740" t="s">
        <v>292</v>
      </c>
      <c r="G3740">
        <v>2016</v>
      </c>
      <c r="H3740" s="31">
        <v>0.85099999999999998</v>
      </c>
      <c r="I3740" s="31" t="s">
        <v>293</v>
      </c>
      <c r="J3740" s="31" t="s">
        <v>293</v>
      </c>
      <c r="K3740" s="31" t="s">
        <v>293</v>
      </c>
      <c r="L3740" s="31" t="s">
        <v>293</v>
      </c>
      <c r="M3740" s="31" t="s">
        <v>293</v>
      </c>
      <c r="N3740" s="31" t="s">
        <v>293</v>
      </c>
      <c r="O3740" s="31" t="s">
        <v>293</v>
      </c>
    </row>
    <row r="3741" spans="1:15" x14ac:dyDescent="0.35">
      <c r="A3741" t="s">
        <v>16</v>
      </c>
      <c r="B3741" t="s">
        <v>16</v>
      </c>
      <c r="C3741" t="s">
        <v>36</v>
      </c>
      <c r="D3741" t="s">
        <v>195</v>
      </c>
      <c r="E3741" t="s">
        <v>97</v>
      </c>
      <c r="F3741" t="s">
        <v>292</v>
      </c>
      <c r="G3741">
        <v>2016</v>
      </c>
      <c r="H3741" s="31">
        <v>0.99299999999999999</v>
      </c>
      <c r="I3741" s="31" t="s">
        <v>293</v>
      </c>
      <c r="J3741" s="31" t="s">
        <v>293</v>
      </c>
      <c r="K3741" s="31" t="s">
        <v>293</v>
      </c>
      <c r="L3741" s="31" t="s">
        <v>293</v>
      </c>
      <c r="M3741" s="31" t="s">
        <v>293</v>
      </c>
      <c r="N3741" s="31" t="s">
        <v>293</v>
      </c>
      <c r="O3741" s="31" t="s">
        <v>293</v>
      </c>
    </row>
    <row r="3742" spans="1:15" x14ac:dyDescent="0.35">
      <c r="A3742" t="s">
        <v>27</v>
      </c>
      <c r="B3742" t="s">
        <v>27</v>
      </c>
      <c r="C3742" t="s">
        <v>36</v>
      </c>
      <c r="D3742" t="s">
        <v>196</v>
      </c>
      <c r="E3742" t="s">
        <v>97</v>
      </c>
      <c r="F3742" t="s">
        <v>292</v>
      </c>
      <c r="G3742">
        <v>2016</v>
      </c>
      <c r="H3742" s="31">
        <v>45.23</v>
      </c>
      <c r="I3742" s="31" t="s">
        <v>293</v>
      </c>
      <c r="J3742" s="31" t="s">
        <v>293</v>
      </c>
      <c r="K3742" s="31">
        <v>5.7939999999999996</v>
      </c>
      <c r="L3742" s="31" t="s">
        <v>293</v>
      </c>
      <c r="M3742" s="31" t="s">
        <v>293</v>
      </c>
      <c r="N3742" s="31" t="s">
        <v>293</v>
      </c>
      <c r="O3742" s="31" t="s">
        <v>293</v>
      </c>
    </row>
    <row r="3743" spans="1:15" x14ac:dyDescent="0.35">
      <c r="A3743" t="s">
        <v>16</v>
      </c>
      <c r="B3743" t="s">
        <v>16</v>
      </c>
      <c r="C3743" t="s">
        <v>36</v>
      </c>
      <c r="D3743" t="s">
        <v>219</v>
      </c>
      <c r="E3743" t="s">
        <v>97</v>
      </c>
      <c r="F3743" t="s">
        <v>292</v>
      </c>
      <c r="G3743">
        <v>2016</v>
      </c>
      <c r="H3743" s="31">
        <v>-1.4179999999999999</v>
      </c>
      <c r="I3743" s="31" t="s">
        <v>293</v>
      </c>
      <c r="J3743" s="31" t="s">
        <v>293</v>
      </c>
      <c r="K3743" s="31" t="s">
        <v>293</v>
      </c>
      <c r="L3743" s="31" t="s">
        <v>293</v>
      </c>
      <c r="M3743" s="31" t="s">
        <v>293</v>
      </c>
      <c r="N3743" s="31" t="s">
        <v>293</v>
      </c>
      <c r="O3743" s="31" t="s">
        <v>293</v>
      </c>
    </row>
    <row r="3744" spans="1:15" x14ac:dyDescent="0.35">
      <c r="A3744" t="s">
        <v>38</v>
      </c>
      <c r="B3744" t="s">
        <v>38</v>
      </c>
      <c r="C3744" t="s">
        <v>39</v>
      </c>
      <c r="D3744" t="s">
        <v>220</v>
      </c>
      <c r="E3744" t="s">
        <v>97</v>
      </c>
      <c r="F3744" t="s">
        <v>292</v>
      </c>
      <c r="G3744">
        <v>2016</v>
      </c>
      <c r="H3744" s="31">
        <v>0</v>
      </c>
      <c r="I3744" s="31" t="s">
        <v>293</v>
      </c>
      <c r="J3744" s="31" t="s">
        <v>293</v>
      </c>
      <c r="K3744" s="31" t="s">
        <v>293</v>
      </c>
      <c r="L3744" s="31" t="s">
        <v>293</v>
      </c>
      <c r="M3744" s="31" t="s">
        <v>293</v>
      </c>
      <c r="N3744" s="31" t="s">
        <v>293</v>
      </c>
      <c r="O3744" s="31" t="s">
        <v>293</v>
      </c>
    </row>
    <row r="3745" spans="1:15" x14ac:dyDescent="0.35">
      <c r="A3745" t="s">
        <v>27</v>
      </c>
      <c r="B3745" t="s">
        <v>27</v>
      </c>
      <c r="C3745" t="s">
        <v>36</v>
      </c>
      <c r="D3745" t="s">
        <v>224</v>
      </c>
      <c r="E3745" t="s">
        <v>97</v>
      </c>
      <c r="F3745" t="s">
        <v>292</v>
      </c>
      <c r="G3745">
        <v>2016</v>
      </c>
      <c r="H3745" s="31">
        <v>0</v>
      </c>
      <c r="I3745" s="31" t="s">
        <v>293</v>
      </c>
      <c r="J3745" s="31" t="s">
        <v>293</v>
      </c>
      <c r="K3745" s="31" t="s">
        <v>293</v>
      </c>
      <c r="L3745" s="31" t="s">
        <v>293</v>
      </c>
      <c r="M3745" s="31" t="s">
        <v>293</v>
      </c>
      <c r="N3745" s="31" t="s">
        <v>293</v>
      </c>
      <c r="O3745" s="31" t="s">
        <v>293</v>
      </c>
    </row>
    <row r="3746" spans="1:15" x14ac:dyDescent="0.35">
      <c r="A3746" t="s">
        <v>27</v>
      </c>
      <c r="B3746" t="s">
        <v>27</v>
      </c>
      <c r="C3746" t="s">
        <v>36</v>
      </c>
      <c r="D3746" t="s">
        <v>226</v>
      </c>
      <c r="E3746" t="s">
        <v>97</v>
      </c>
      <c r="F3746" t="s">
        <v>292</v>
      </c>
      <c r="G3746">
        <v>2016</v>
      </c>
      <c r="H3746" s="31">
        <v>-0.70899999999999996</v>
      </c>
      <c r="I3746" s="31" t="s">
        <v>293</v>
      </c>
      <c r="J3746" s="31" t="s">
        <v>293</v>
      </c>
      <c r="K3746" s="31" t="s">
        <v>293</v>
      </c>
      <c r="L3746" s="31" t="s">
        <v>293</v>
      </c>
      <c r="M3746" s="31" t="s">
        <v>293</v>
      </c>
      <c r="N3746" s="31" t="s">
        <v>293</v>
      </c>
      <c r="O3746" s="31" t="s">
        <v>293</v>
      </c>
    </row>
    <row r="3747" spans="1:15" x14ac:dyDescent="0.35">
      <c r="A3747" t="s">
        <v>34</v>
      </c>
      <c r="B3747" t="s">
        <v>34</v>
      </c>
      <c r="C3747" t="s">
        <v>36</v>
      </c>
      <c r="D3747" t="s">
        <v>228</v>
      </c>
      <c r="E3747" t="s">
        <v>97</v>
      </c>
      <c r="F3747" t="s">
        <v>292</v>
      </c>
      <c r="G3747">
        <v>2016</v>
      </c>
      <c r="H3747" s="31">
        <v>2.41</v>
      </c>
      <c r="I3747" s="31" t="s">
        <v>293</v>
      </c>
      <c r="J3747" s="31" t="s">
        <v>293</v>
      </c>
      <c r="K3747" s="31" t="s">
        <v>293</v>
      </c>
      <c r="L3747" s="31" t="s">
        <v>293</v>
      </c>
      <c r="M3747" s="31" t="s">
        <v>293</v>
      </c>
      <c r="N3747" s="31" t="s">
        <v>293</v>
      </c>
      <c r="O3747" s="31" t="s">
        <v>293</v>
      </c>
    </row>
    <row r="3748" spans="1:15" x14ac:dyDescent="0.35">
      <c r="A3748" t="s">
        <v>16</v>
      </c>
      <c r="B3748" t="s">
        <v>16</v>
      </c>
      <c r="C3748" t="s">
        <v>36</v>
      </c>
      <c r="D3748" t="s">
        <v>229</v>
      </c>
      <c r="E3748" t="s">
        <v>97</v>
      </c>
      <c r="F3748" t="s">
        <v>292</v>
      </c>
      <c r="G3748">
        <v>2016</v>
      </c>
      <c r="H3748" s="31">
        <v>1.7010000000000001</v>
      </c>
      <c r="I3748" s="31" t="s">
        <v>293</v>
      </c>
      <c r="J3748" s="31" t="s">
        <v>293</v>
      </c>
      <c r="K3748" s="31" t="s">
        <v>293</v>
      </c>
      <c r="L3748" s="31" t="s">
        <v>293</v>
      </c>
      <c r="M3748" s="31" t="s">
        <v>293</v>
      </c>
      <c r="N3748" s="31" t="s">
        <v>293</v>
      </c>
      <c r="O3748" s="31" t="s">
        <v>293</v>
      </c>
    </row>
    <row r="3749" spans="1:15" x14ac:dyDescent="0.35">
      <c r="A3749" t="s">
        <v>16</v>
      </c>
      <c r="B3749" t="s">
        <v>16</v>
      </c>
      <c r="C3749" t="s">
        <v>36</v>
      </c>
      <c r="D3749" t="s">
        <v>235</v>
      </c>
      <c r="E3749" t="s">
        <v>97</v>
      </c>
      <c r="F3749" t="s">
        <v>292</v>
      </c>
      <c r="G3749">
        <v>2016</v>
      </c>
      <c r="H3749" s="31">
        <v>0</v>
      </c>
      <c r="I3749" s="31" t="s">
        <v>293</v>
      </c>
      <c r="J3749" s="31" t="s">
        <v>293</v>
      </c>
      <c r="K3749" s="31" t="s">
        <v>293</v>
      </c>
      <c r="L3749" s="31" t="s">
        <v>293</v>
      </c>
      <c r="M3749" s="31" t="s">
        <v>293</v>
      </c>
      <c r="N3749" s="31" t="s">
        <v>293</v>
      </c>
      <c r="O3749" s="31" t="s">
        <v>293</v>
      </c>
    </row>
    <row r="3750" spans="1:15" x14ac:dyDescent="0.35">
      <c r="A3750" t="s">
        <v>23</v>
      </c>
      <c r="B3750" t="s">
        <v>23</v>
      </c>
      <c r="C3750" t="s">
        <v>36</v>
      </c>
      <c r="D3750" t="s">
        <v>236</v>
      </c>
      <c r="E3750" t="s">
        <v>97</v>
      </c>
      <c r="F3750" t="s">
        <v>292</v>
      </c>
      <c r="G3750">
        <v>2016</v>
      </c>
      <c r="H3750" s="31">
        <v>348.37200000000001</v>
      </c>
      <c r="I3750" s="31" t="s">
        <v>293</v>
      </c>
      <c r="J3750" s="31" t="s">
        <v>293</v>
      </c>
      <c r="K3750" s="31">
        <v>15.897</v>
      </c>
      <c r="L3750" s="31" t="s">
        <v>293</v>
      </c>
      <c r="M3750" s="31" t="s">
        <v>293</v>
      </c>
      <c r="N3750" s="31" t="s">
        <v>293</v>
      </c>
      <c r="O3750" s="31" t="s">
        <v>293</v>
      </c>
    </row>
    <row r="3751" spans="1:15" x14ac:dyDescent="0.35">
      <c r="A3751" t="s">
        <v>16</v>
      </c>
      <c r="B3751" t="s">
        <v>16</v>
      </c>
      <c r="C3751" t="s">
        <v>36</v>
      </c>
      <c r="D3751" t="s">
        <v>238</v>
      </c>
      <c r="E3751" t="s">
        <v>97</v>
      </c>
      <c r="F3751" t="s">
        <v>292</v>
      </c>
      <c r="G3751">
        <v>2016</v>
      </c>
      <c r="H3751" s="31">
        <v>0</v>
      </c>
      <c r="I3751" s="31" t="s">
        <v>293</v>
      </c>
      <c r="J3751" s="31" t="s">
        <v>293</v>
      </c>
      <c r="K3751" s="31" t="s">
        <v>293</v>
      </c>
      <c r="L3751" s="31" t="s">
        <v>293</v>
      </c>
      <c r="M3751" s="31" t="s">
        <v>293</v>
      </c>
      <c r="N3751" s="31" t="s">
        <v>293</v>
      </c>
      <c r="O3751" s="31" t="s">
        <v>293</v>
      </c>
    </row>
    <row r="3752" spans="1:15" x14ac:dyDescent="0.35">
      <c r="A3752" t="s">
        <v>16</v>
      </c>
      <c r="B3752" t="s">
        <v>16</v>
      </c>
      <c r="C3752" t="s">
        <v>36</v>
      </c>
      <c r="D3752" t="s">
        <v>244</v>
      </c>
      <c r="E3752" t="s">
        <v>97</v>
      </c>
      <c r="F3752" t="s">
        <v>292</v>
      </c>
      <c r="G3752">
        <v>2016</v>
      </c>
      <c r="H3752" s="31">
        <v>0</v>
      </c>
      <c r="I3752" s="31" t="s">
        <v>293</v>
      </c>
      <c r="J3752" s="31" t="s">
        <v>293</v>
      </c>
      <c r="K3752" s="31" t="s">
        <v>293</v>
      </c>
      <c r="L3752" s="31" t="s">
        <v>293</v>
      </c>
      <c r="M3752" s="31" t="s">
        <v>293</v>
      </c>
      <c r="N3752" s="31" t="s">
        <v>293</v>
      </c>
      <c r="O3752" s="31" t="s">
        <v>293</v>
      </c>
    </row>
    <row r="3753" spans="1:15" x14ac:dyDescent="0.35">
      <c r="A3753" t="s">
        <v>27</v>
      </c>
      <c r="B3753" t="s">
        <v>27</v>
      </c>
      <c r="C3753" t="s">
        <v>36</v>
      </c>
      <c r="D3753" t="s">
        <v>107</v>
      </c>
      <c r="E3753" t="s">
        <v>97</v>
      </c>
      <c r="F3753" t="s">
        <v>292</v>
      </c>
      <c r="G3753">
        <v>2016</v>
      </c>
      <c r="H3753" s="31">
        <v>5.53</v>
      </c>
      <c r="I3753" s="31" t="s">
        <v>293</v>
      </c>
      <c r="J3753" s="31" t="s">
        <v>293</v>
      </c>
      <c r="K3753" s="31" t="s">
        <v>293</v>
      </c>
      <c r="L3753" s="31" t="s">
        <v>293</v>
      </c>
      <c r="M3753" s="31" t="s">
        <v>293</v>
      </c>
      <c r="N3753" s="31" t="s">
        <v>293</v>
      </c>
      <c r="O3753" s="31" t="s">
        <v>293</v>
      </c>
    </row>
    <row r="3754" spans="1:15" x14ac:dyDescent="0.35">
      <c r="A3754" t="s">
        <v>27</v>
      </c>
      <c r="B3754" t="s">
        <v>27</v>
      </c>
      <c r="C3754" t="s">
        <v>36</v>
      </c>
      <c r="D3754" t="s">
        <v>251</v>
      </c>
      <c r="E3754" t="s">
        <v>97</v>
      </c>
      <c r="F3754" t="s">
        <v>292</v>
      </c>
      <c r="G3754">
        <v>2016</v>
      </c>
      <c r="H3754" s="31">
        <v>5.3879999999999999</v>
      </c>
      <c r="I3754" s="31" t="s">
        <v>293</v>
      </c>
      <c r="J3754" s="31" t="s">
        <v>293</v>
      </c>
      <c r="K3754" s="31" t="s">
        <v>293</v>
      </c>
      <c r="L3754" s="31" t="s">
        <v>293</v>
      </c>
      <c r="M3754" s="31" t="s">
        <v>293</v>
      </c>
      <c r="N3754" s="31" t="s">
        <v>293</v>
      </c>
      <c r="O3754" s="31" t="s">
        <v>293</v>
      </c>
    </row>
    <row r="3755" spans="1:15" x14ac:dyDescent="0.35">
      <c r="A3755" t="s">
        <v>16</v>
      </c>
      <c r="B3755" t="s">
        <v>16</v>
      </c>
      <c r="C3755" t="s">
        <v>36</v>
      </c>
      <c r="D3755" t="s">
        <v>253</v>
      </c>
      <c r="E3755" t="s">
        <v>97</v>
      </c>
      <c r="F3755" t="s">
        <v>292</v>
      </c>
      <c r="G3755">
        <v>2016</v>
      </c>
      <c r="H3755" s="31">
        <v>1.276</v>
      </c>
      <c r="I3755" s="31" t="s">
        <v>293</v>
      </c>
      <c r="J3755" s="31" t="s">
        <v>293</v>
      </c>
      <c r="K3755" s="31" t="s">
        <v>293</v>
      </c>
      <c r="L3755" s="31" t="s">
        <v>293</v>
      </c>
      <c r="M3755" s="31" t="s">
        <v>293</v>
      </c>
      <c r="N3755" s="31" t="s">
        <v>293</v>
      </c>
      <c r="O3755" s="31" t="s">
        <v>293</v>
      </c>
    </row>
    <row r="3756" spans="1:15" x14ac:dyDescent="0.35">
      <c r="A3756" t="s">
        <v>16</v>
      </c>
      <c r="B3756" t="s">
        <v>16</v>
      </c>
      <c r="C3756" t="s">
        <v>36</v>
      </c>
      <c r="D3756" t="s">
        <v>262</v>
      </c>
      <c r="E3756" t="s">
        <v>97</v>
      </c>
      <c r="F3756" t="s">
        <v>292</v>
      </c>
      <c r="G3756">
        <v>2016</v>
      </c>
      <c r="H3756" s="31">
        <v>10.634</v>
      </c>
      <c r="I3756" s="31" t="s">
        <v>293</v>
      </c>
      <c r="J3756" s="31" t="s">
        <v>293</v>
      </c>
      <c r="K3756" s="31" t="s">
        <v>293</v>
      </c>
      <c r="L3756" s="31" t="s">
        <v>293</v>
      </c>
      <c r="M3756" s="31" t="s">
        <v>293</v>
      </c>
      <c r="N3756" s="31" t="s">
        <v>293</v>
      </c>
      <c r="O3756" s="31" t="s">
        <v>293</v>
      </c>
    </row>
    <row r="3757" spans="1:15" x14ac:dyDescent="0.35">
      <c r="A3757" t="s">
        <v>27</v>
      </c>
      <c r="B3757" t="s">
        <v>27</v>
      </c>
      <c r="C3757" t="s">
        <v>36</v>
      </c>
      <c r="D3757" t="s">
        <v>278</v>
      </c>
      <c r="E3757" t="s">
        <v>97</v>
      </c>
      <c r="F3757" t="s">
        <v>292</v>
      </c>
      <c r="G3757">
        <v>2016</v>
      </c>
      <c r="H3757" s="31">
        <v>8.5069999999999997</v>
      </c>
      <c r="I3757" s="31" t="s">
        <v>293</v>
      </c>
      <c r="J3757" s="31" t="s">
        <v>293</v>
      </c>
      <c r="K3757" s="31" t="s">
        <v>293</v>
      </c>
      <c r="L3757" s="31" t="s">
        <v>293</v>
      </c>
      <c r="M3757" s="31" t="s">
        <v>293</v>
      </c>
      <c r="N3757" s="31" t="s">
        <v>293</v>
      </c>
      <c r="O3757" s="31" t="s">
        <v>293</v>
      </c>
    </row>
    <row r="3758" spans="1:15" x14ac:dyDescent="0.35">
      <c r="A3758" t="s">
        <v>27</v>
      </c>
      <c r="B3758" t="s">
        <v>27</v>
      </c>
      <c r="C3758" t="s">
        <v>36</v>
      </c>
      <c r="D3758" t="s">
        <v>279</v>
      </c>
      <c r="E3758" t="s">
        <v>97</v>
      </c>
      <c r="F3758" t="s">
        <v>292</v>
      </c>
      <c r="G3758">
        <v>2016</v>
      </c>
      <c r="H3758" s="31">
        <v>0.42499999999999999</v>
      </c>
      <c r="I3758" s="31" t="s">
        <v>293</v>
      </c>
      <c r="J3758" s="31" t="s">
        <v>293</v>
      </c>
      <c r="K3758" s="31" t="s">
        <v>293</v>
      </c>
      <c r="L3758" s="31" t="s">
        <v>293</v>
      </c>
      <c r="M3758" s="31" t="s">
        <v>293</v>
      </c>
      <c r="N3758" s="31" t="s">
        <v>293</v>
      </c>
      <c r="O3758" s="31" t="s">
        <v>293</v>
      </c>
    </row>
    <row r="3759" spans="1:15" x14ac:dyDescent="0.35">
      <c r="A3759" t="s">
        <v>34</v>
      </c>
      <c r="B3759" t="s">
        <v>34</v>
      </c>
      <c r="C3759" t="s">
        <v>24</v>
      </c>
      <c r="D3759" t="s">
        <v>123</v>
      </c>
      <c r="E3759" t="s">
        <v>97</v>
      </c>
      <c r="F3759" t="s">
        <v>292</v>
      </c>
      <c r="G3759">
        <v>2016</v>
      </c>
      <c r="H3759" s="31">
        <v>122.788</v>
      </c>
      <c r="I3759" s="31" t="s">
        <v>293</v>
      </c>
      <c r="J3759" s="31" t="s">
        <v>293</v>
      </c>
      <c r="K3759" s="31" t="s">
        <v>293</v>
      </c>
      <c r="L3759" s="31" t="s">
        <v>293</v>
      </c>
      <c r="M3759" s="31" t="s">
        <v>293</v>
      </c>
      <c r="N3759" s="31" t="s">
        <v>293</v>
      </c>
      <c r="O3759" s="31" t="s">
        <v>293</v>
      </c>
    </row>
    <row r="3760" spans="1:15" x14ac:dyDescent="0.35">
      <c r="A3760" t="s">
        <v>38</v>
      </c>
      <c r="B3760" t="s">
        <v>38</v>
      </c>
      <c r="C3760" t="s">
        <v>39</v>
      </c>
      <c r="D3760" t="s">
        <v>40</v>
      </c>
      <c r="E3760" t="s">
        <v>97</v>
      </c>
      <c r="F3760" t="s">
        <v>292</v>
      </c>
      <c r="G3760">
        <v>2016</v>
      </c>
      <c r="H3760" s="31">
        <v>0</v>
      </c>
      <c r="I3760" s="31" t="s">
        <v>293</v>
      </c>
      <c r="J3760" s="31" t="s">
        <v>293</v>
      </c>
      <c r="K3760" s="31" t="s">
        <v>293</v>
      </c>
      <c r="L3760" s="31" t="s">
        <v>293</v>
      </c>
      <c r="M3760" s="31" t="s">
        <v>293</v>
      </c>
      <c r="N3760" s="31" t="s">
        <v>293</v>
      </c>
      <c r="O3760" s="31" t="s">
        <v>293</v>
      </c>
    </row>
    <row r="3761" spans="1:15" x14ac:dyDescent="0.35">
      <c r="A3761" t="s">
        <v>34</v>
      </c>
      <c r="B3761" t="s">
        <v>34</v>
      </c>
      <c r="C3761" t="s">
        <v>41</v>
      </c>
      <c r="D3761" t="s">
        <v>42</v>
      </c>
      <c r="E3761" t="s">
        <v>97</v>
      </c>
      <c r="F3761" t="s">
        <v>292</v>
      </c>
      <c r="G3761">
        <v>2016</v>
      </c>
      <c r="H3761" s="31">
        <v>0.70899999999999996</v>
      </c>
      <c r="I3761" s="31" t="s">
        <v>293</v>
      </c>
      <c r="J3761" s="31" t="s">
        <v>293</v>
      </c>
      <c r="K3761" s="31" t="s">
        <v>293</v>
      </c>
      <c r="L3761" s="31" t="s">
        <v>293</v>
      </c>
      <c r="M3761" s="31" t="s">
        <v>293</v>
      </c>
      <c r="N3761" s="31" t="s">
        <v>293</v>
      </c>
      <c r="O3761" s="31" t="s">
        <v>293</v>
      </c>
    </row>
    <row r="3762" spans="1:15" x14ac:dyDescent="0.35">
      <c r="A3762" t="s">
        <v>34</v>
      </c>
      <c r="B3762" t="s">
        <v>34</v>
      </c>
      <c r="C3762" t="s">
        <v>41</v>
      </c>
      <c r="D3762" t="s">
        <v>45</v>
      </c>
      <c r="E3762" t="s">
        <v>97</v>
      </c>
      <c r="F3762" t="s">
        <v>292</v>
      </c>
      <c r="G3762">
        <v>2016</v>
      </c>
      <c r="H3762" s="31">
        <v>0</v>
      </c>
      <c r="I3762" s="31" t="s">
        <v>293</v>
      </c>
      <c r="J3762" s="31" t="s">
        <v>293</v>
      </c>
      <c r="K3762" s="31" t="s">
        <v>293</v>
      </c>
      <c r="L3762" s="31" t="s">
        <v>293</v>
      </c>
      <c r="M3762" s="31" t="s">
        <v>293</v>
      </c>
      <c r="N3762" s="31" t="s">
        <v>293</v>
      </c>
      <c r="O3762" s="31" t="s">
        <v>293</v>
      </c>
    </row>
    <row r="3763" spans="1:15" x14ac:dyDescent="0.35">
      <c r="A3763" t="s">
        <v>34</v>
      </c>
      <c r="B3763" t="s">
        <v>34</v>
      </c>
      <c r="C3763" t="s">
        <v>41</v>
      </c>
      <c r="D3763" t="s">
        <v>49</v>
      </c>
      <c r="E3763" t="s">
        <v>97</v>
      </c>
      <c r="F3763" t="s">
        <v>292</v>
      </c>
      <c r="G3763">
        <v>2016</v>
      </c>
      <c r="H3763" s="31">
        <v>9.5</v>
      </c>
      <c r="I3763" s="31" t="s">
        <v>293</v>
      </c>
      <c r="J3763" s="31" t="s">
        <v>293</v>
      </c>
      <c r="K3763" s="31" t="s">
        <v>293</v>
      </c>
      <c r="L3763" s="31" t="s">
        <v>293</v>
      </c>
      <c r="M3763" s="31" t="s">
        <v>293</v>
      </c>
      <c r="N3763" s="31" t="s">
        <v>293</v>
      </c>
      <c r="O3763" s="31" t="s">
        <v>293</v>
      </c>
    </row>
    <row r="3764" spans="1:15" x14ac:dyDescent="0.35">
      <c r="A3764" t="s">
        <v>34</v>
      </c>
      <c r="B3764" t="s">
        <v>34</v>
      </c>
      <c r="C3764" t="s">
        <v>41</v>
      </c>
      <c r="D3764" t="s">
        <v>52</v>
      </c>
      <c r="E3764" t="s">
        <v>97</v>
      </c>
      <c r="F3764" t="s">
        <v>292</v>
      </c>
      <c r="G3764">
        <v>2016</v>
      </c>
      <c r="H3764" s="31">
        <v>0</v>
      </c>
      <c r="I3764" s="31" t="s">
        <v>293</v>
      </c>
      <c r="J3764" s="31" t="s">
        <v>293</v>
      </c>
      <c r="K3764" s="31" t="s">
        <v>293</v>
      </c>
      <c r="L3764" s="31" t="s">
        <v>293</v>
      </c>
      <c r="M3764" s="31" t="s">
        <v>293</v>
      </c>
      <c r="N3764" s="31" t="s">
        <v>293</v>
      </c>
      <c r="O3764" s="31" t="s">
        <v>293</v>
      </c>
    </row>
    <row r="3765" spans="1:15" x14ac:dyDescent="0.35">
      <c r="A3765" t="s">
        <v>23</v>
      </c>
      <c r="B3765" t="s">
        <v>23</v>
      </c>
      <c r="C3765" t="s">
        <v>41</v>
      </c>
      <c r="D3765" t="s">
        <v>55</v>
      </c>
      <c r="E3765" t="s">
        <v>97</v>
      </c>
      <c r="F3765" t="s">
        <v>292</v>
      </c>
      <c r="G3765">
        <v>2016</v>
      </c>
      <c r="H3765" s="31">
        <v>0.70899999999999996</v>
      </c>
      <c r="I3765" s="31" t="s">
        <v>293</v>
      </c>
      <c r="J3765" s="31" t="s">
        <v>293</v>
      </c>
      <c r="K3765" s="31" t="s">
        <v>293</v>
      </c>
      <c r="L3765" s="31" t="s">
        <v>293</v>
      </c>
      <c r="M3765" s="31" t="s">
        <v>293</v>
      </c>
      <c r="N3765" s="31" t="s">
        <v>293</v>
      </c>
      <c r="O3765" s="31" t="s">
        <v>293</v>
      </c>
    </row>
    <row r="3766" spans="1:15" x14ac:dyDescent="0.35">
      <c r="A3766" t="s">
        <v>34</v>
      </c>
      <c r="B3766" t="s">
        <v>34</v>
      </c>
      <c r="C3766" t="s">
        <v>57</v>
      </c>
      <c r="D3766" t="s">
        <v>58</v>
      </c>
      <c r="E3766" t="s">
        <v>97</v>
      </c>
      <c r="F3766" t="s">
        <v>292</v>
      </c>
      <c r="G3766">
        <v>2016</v>
      </c>
      <c r="H3766" s="31">
        <v>85.781999999999996</v>
      </c>
      <c r="I3766" s="31" t="s">
        <v>293</v>
      </c>
      <c r="J3766" s="31" t="s">
        <v>293</v>
      </c>
      <c r="K3766" s="31" t="s">
        <v>293</v>
      </c>
      <c r="L3766" s="31" t="s">
        <v>293</v>
      </c>
      <c r="M3766" s="31" t="s">
        <v>293</v>
      </c>
      <c r="N3766" s="31" t="s">
        <v>293</v>
      </c>
      <c r="O3766" s="31" t="s">
        <v>293</v>
      </c>
    </row>
    <row r="3767" spans="1:15" x14ac:dyDescent="0.35">
      <c r="A3767" t="s">
        <v>38</v>
      </c>
      <c r="B3767" t="s">
        <v>38</v>
      </c>
      <c r="C3767" t="s">
        <v>39</v>
      </c>
      <c r="D3767" t="s">
        <v>61</v>
      </c>
      <c r="E3767" t="s">
        <v>97</v>
      </c>
      <c r="F3767" t="s">
        <v>292</v>
      </c>
      <c r="G3767">
        <v>2016</v>
      </c>
      <c r="H3767" s="31">
        <v>0</v>
      </c>
      <c r="I3767" s="31" t="s">
        <v>293</v>
      </c>
      <c r="J3767" s="31" t="s">
        <v>293</v>
      </c>
      <c r="K3767" s="31" t="s">
        <v>293</v>
      </c>
      <c r="L3767" s="31" t="s">
        <v>293</v>
      </c>
      <c r="M3767" s="31" t="s">
        <v>293</v>
      </c>
      <c r="N3767" s="31" t="s">
        <v>293</v>
      </c>
      <c r="O3767" s="31" t="s">
        <v>293</v>
      </c>
    </row>
    <row r="3768" spans="1:15" x14ac:dyDescent="0.35">
      <c r="A3768" t="s">
        <v>34</v>
      </c>
      <c r="B3768" t="s">
        <v>34</v>
      </c>
      <c r="C3768" t="s">
        <v>41</v>
      </c>
      <c r="D3768" t="s">
        <v>75</v>
      </c>
      <c r="E3768" t="s">
        <v>97</v>
      </c>
      <c r="F3768" t="s">
        <v>292</v>
      </c>
      <c r="G3768">
        <v>2016</v>
      </c>
      <c r="H3768" s="31">
        <v>600.471</v>
      </c>
      <c r="I3768" s="31" t="s">
        <v>293</v>
      </c>
      <c r="J3768" s="31" t="s">
        <v>293</v>
      </c>
      <c r="K3768" s="31" t="s">
        <v>293</v>
      </c>
      <c r="L3768" s="31" t="s">
        <v>293</v>
      </c>
      <c r="M3768" s="31" t="s">
        <v>293</v>
      </c>
      <c r="N3768" s="31" t="s">
        <v>293</v>
      </c>
      <c r="O3768" s="31" t="s">
        <v>293</v>
      </c>
    </row>
    <row r="3769" spans="1:15" x14ac:dyDescent="0.35">
      <c r="A3769" t="s">
        <v>23</v>
      </c>
      <c r="B3769" t="s">
        <v>23</v>
      </c>
      <c r="C3769" t="s">
        <v>41</v>
      </c>
      <c r="D3769" t="s">
        <v>90</v>
      </c>
      <c r="E3769" t="s">
        <v>97</v>
      </c>
      <c r="F3769" t="s">
        <v>292</v>
      </c>
      <c r="G3769">
        <v>2016</v>
      </c>
      <c r="H3769" s="31" t="s">
        <v>293</v>
      </c>
      <c r="I3769" s="31" t="s">
        <v>293</v>
      </c>
      <c r="J3769" s="31" t="s">
        <v>293</v>
      </c>
      <c r="K3769" s="31" t="s">
        <v>293</v>
      </c>
      <c r="L3769" s="31" t="s">
        <v>293</v>
      </c>
      <c r="M3769" s="31" t="s">
        <v>293</v>
      </c>
      <c r="N3769" s="31" t="s">
        <v>293</v>
      </c>
      <c r="O3769" s="31" t="s">
        <v>293</v>
      </c>
    </row>
    <row r="3770" spans="1:15" x14ac:dyDescent="0.35">
      <c r="A3770" t="s">
        <v>23</v>
      </c>
      <c r="B3770" t="s">
        <v>23</v>
      </c>
      <c r="C3770" t="s">
        <v>41</v>
      </c>
      <c r="D3770" t="s">
        <v>93</v>
      </c>
      <c r="E3770" t="s">
        <v>97</v>
      </c>
      <c r="F3770" t="s">
        <v>292</v>
      </c>
      <c r="G3770">
        <v>2016</v>
      </c>
      <c r="H3770" s="31">
        <v>0</v>
      </c>
      <c r="I3770" s="31" t="s">
        <v>293</v>
      </c>
      <c r="J3770" s="31" t="s">
        <v>293</v>
      </c>
      <c r="K3770" s="31" t="s">
        <v>293</v>
      </c>
      <c r="L3770" s="31" t="s">
        <v>293</v>
      </c>
      <c r="M3770" s="31" t="s">
        <v>293</v>
      </c>
      <c r="N3770" s="31" t="s">
        <v>293</v>
      </c>
      <c r="O3770" s="31" t="s">
        <v>293</v>
      </c>
    </row>
    <row r="3771" spans="1:15" x14ac:dyDescent="0.35">
      <c r="A3771" t="s">
        <v>34</v>
      </c>
      <c r="B3771" t="s">
        <v>34</v>
      </c>
      <c r="C3771" t="s">
        <v>41</v>
      </c>
      <c r="D3771" t="s">
        <v>94</v>
      </c>
      <c r="E3771" t="s">
        <v>97</v>
      </c>
      <c r="F3771" t="s">
        <v>292</v>
      </c>
      <c r="G3771">
        <v>2016</v>
      </c>
      <c r="H3771" s="31">
        <v>4.1120000000000001</v>
      </c>
      <c r="I3771" s="31" t="s">
        <v>293</v>
      </c>
      <c r="J3771" s="31" t="s">
        <v>293</v>
      </c>
      <c r="K3771" s="31" t="s">
        <v>293</v>
      </c>
      <c r="L3771" s="31" t="s">
        <v>293</v>
      </c>
      <c r="M3771" s="31" t="s">
        <v>293</v>
      </c>
      <c r="N3771" s="31" t="s">
        <v>293</v>
      </c>
      <c r="O3771" s="31" t="s">
        <v>293</v>
      </c>
    </row>
    <row r="3772" spans="1:15" x14ac:dyDescent="0.35">
      <c r="A3772" t="s">
        <v>23</v>
      </c>
      <c r="B3772" t="s">
        <v>23</v>
      </c>
      <c r="C3772" t="s">
        <v>41</v>
      </c>
      <c r="D3772" t="s">
        <v>99</v>
      </c>
      <c r="E3772" t="s">
        <v>97</v>
      </c>
      <c r="F3772" t="s">
        <v>292</v>
      </c>
      <c r="G3772">
        <v>2016</v>
      </c>
      <c r="H3772" s="31">
        <v>0</v>
      </c>
      <c r="I3772" s="31" t="s">
        <v>293</v>
      </c>
      <c r="J3772" s="31" t="s">
        <v>293</v>
      </c>
      <c r="K3772" s="31" t="s">
        <v>293</v>
      </c>
      <c r="L3772" s="31" t="s">
        <v>293</v>
      </c>
      <c r="M3772" s="31" t="s">
        <v>293</v>
      </c>
      <c r="N3772" s="31" t="s">
        <v>293</v>
      </c>
      <c r="O3772" s="31" t="s">
        <v>293</v>
      </c>
    </row>
    <row r="3773" spans="1:15" x14ac:dyDescent="0.35">
      <c r="A3773" t="s">
        <v>23</v>
      </c>
      <c r="B3773" t="s">
        <v>23</v>
      </c>
      <c r="C3773" t="s">
        <v>41</v>
      </c>
      <c r="D3773" t="s">
        <v>100</v>
      </c>
      <c r="E3773" t="s">
        <v>97</v>
      </c>
      <c r="F3773" t="s">
        <v>292</v>
      </c>
      <c r="G3773">
        <v>2016</v>
      </c>
      <c r="H3773" s="31">
        <v>45.372</v>
      </c>
      <c r="I3773" s="31" t="s">
        <v>293</v>
      </c>
      <c r="J3773" s="31" t="s">
        <v>293</v>
      </c>
      <c r="K3773" s="31" t="s">
        <v>293</v>
      </c>
      <c r="L3773" s="31" t="s">
        <v>293</v>
      </c>
      <c r="M3773" s="31" t="s">
        <v>293</v>
      </c>
      <c r="N3773" s="31" t="s">
        <v>293</v>
      </c>
      <c r="O3773" s="31" t="s">
        <v>293</v>
      </c>
    </row>
    <row r="3774" spans="1:15" x14ac:dyDescent="0.35">
      <c r="A3774" t="s">
        <v>27</v>
      </c>
      <c r="B3774" t="s">
        <v>27</v>
      </c>
      <c r="C3774" t="s">
        <v>41</v>
      </c>
      <c r="D3774" t="s">
        <v>103</v>
      </c>
      <c r="E3774" t="s">
        <v>97</v>
      </c>
      <c r="F3774" t="s">
        <v>292</v>
      </c>
      <c r="G3774">
        <v>2016</v>
      </c>
      <c r="H3774" s="31">
        <v>1.1339999999999999</v>
      </c>
      <c r="I3774" s="31" t="s">
        <v>293</v>
      </c>
      <c r="J3774" s="31" t="s">
        <v>293</v>
      </c>
      <c r="K3774" s="31" t="s">
        <v>293</v>
      </c>
      <c r="L3774" s="31" t="s">
        <v>293</v>
      </c>
      <c r="M3774" s="31" t="s">
        <v>293</v>
      </c>
      <c r="N3774" s="31" t="s">
        <v>293</v>
      </c>
      <c r="O3774" s="31" t="s">
        <v>293</v>
      </c>
    </row>
    <row r="3775" spans="1:15" x14ac:dyDescent="0.35">
      <c r="A3775" t="s">
        <v>23</v>
      </c>
      <c r="B3775" t="s">
        <v>23</v>
      </c>
      <c r="C3775" t="s">
        <v>41</v>
      </c>
      <c r="D3775" t="s">
        <v>124</v>
      </c>
      <c r="E3775" t="s">
        <v>97</v>
      </c>
      <c r="F3775" t="s">
        <v>292</v>
      </c>
      <c r="G3775">
        <v>2016</v>
      </c>
      <c r="H3775" s="31">
        <v>0</v>
      </c>
      <c r="I3775" s="31" t="s">
        <v>293</v>
      </c>
      <c r="J3775" s="31" t="s">
        <v>293</v>
      </c>
      <c r="K3775" s="31" t="s">
        <v>293</v>
      </c>
      <c r="L3775" s="31" t="s">
        <v>293</v>
      </c>
      <c r="M3775" s="31" t="s">
        <v>293</v>
      </c>
      <c r="N3775" s="31" t="s">
        <v>293</v>
      </c>
      <c r="O3775" s="31" t="s">
        <v>293</v>
      </c>
    </row>
    <row r="3776" spans="1:15" x14ac:dyDescent="0.35">
      <c r="A3776" t="s">
        <v>23</v>
      </c>
      <c r="B3776" t="s">
        <v>23</v>
      </c>
      <c r="C3776" t="s">
        <v>41</v>
      </c>
      <c r="D3776" t="s">
        <v>128</v>
      </c>
      <c r="E3776" t="s">
        <v>97</v>
      </c>
      <c r="F3776" t="s">
        <v>292</v>
      </c>
      <c r="G3776">
        <v>2016</v>
      </c>
      <c r="H3776" s="31">
        <v>0.70899999999999996</v>
      </c>
      <c r="I3776" s="31" t="s">
        <v>293</v>
      </c>
      <c r="J3776" s="31" t="s">
        <v>293</v>
      </c>
      <c r="K3776" s="31" t="s">
        <v>293</v>
      </c>
      <c r="L3776" s="31" t="s">
        <v>293</v>
      </c>
      <c r="M3776" s="31" t="s">
        <v>293</v>
      </c>
      <c r="N3776" s="31" t="s">
        <v>293</v>
      </c>
      <c r="O3776" s="31" t="s">
        <v>293</v>
      </c>
    </row>
    <row r="3777" spans="1:15" x14ac:dyDescent="0.35">
      <c r="A3777" t="s">
        <v>16</v>
      </c>
      <c r="B3777" t="s">
        <v>16</v>
      </c>
      <c r="C3777" t="s">
        <v>41</v>
      </c>
      <c r="D3777" t="s">
        <v>133</v>
      </c>
      <c r="E3777" t="s">
        <v>97</v>
      </c>
      <c r="F3777" t="s">
        <v>292</v>
      </c>
      <c r="G3777">
        <v>2016</v>
      </c>
      <c r="H3777" s="31">
        <v>0</v>
      </c>
      <c r="I3777" s="31" t="s">
        <v>293</v>
      </c>
      <c r="J3777" s="31" t="s">
        <v>293</v>
      </c>
      <c r="K3777" s="31" t="s">
        <v>293</v>
      </c>
      <c r="L3777" s="31" t="s">
        <v>293</v>
      </c>
      <c r="M3777" s="31" t="s">
        <v>293</v>
      </c>
      <c r="N3777" s="31" t="s">
        <v>293</v>
      </c>
      <c r="O3777" s="31" t="s">
        <v>293</v>
      </c>
    </row>
    <row r="3778" spans="1:15" x14ac:dyDescent="0.35">
      <c r="A3778" t="s">
        <v>27</v>
      </c>
      <c r="B3778" t="s">
        <v>27</v>
      </c>
      <c r="C3778" t="s">
        <v>41</v>
      </c>
      <c r="D3778" t="s">
        <v>135</v>
      </c>
      <c r="E3778" t="s">
        <v>97</v>
      </c>
      <c r="F3778" t="s">
        <v>292</v>
      </c>
      <c r="G3778">
        <v>2016</v>
      </c>
      <c r="H3778" s="31" t="s">
        <v>293</v>
      </c>
      <c r="I3778" s="31" t="s">
        <v>293</v>
      </c>
      <c r="J3778" s="31" t="s">
        <v>293</v>
      </c>
      <c r="K3778" s="31" t="s">
        <v>293</v>
      </c>
      <c r="L3778" s="31" t="s">
        <v>293</v>
      </c>
      <c r="M3778" s="31" t="s">
        <v>293</v>
      </c>
      <c r="N3778" s="31" t="s">
        <v>293</v>
      </c>
      <c r="O3778" s="31" t="s">
        <v>293</v>
      </c>
    </row>
    <row r="3779" spans="1:15" x14ac:dyDescent="0.35">
      <c r="A3779" t="s">
        <v>23</v>
      </c>
      <c r="B3779" t="s">
        <v>23</v>
      </c>
      <c r="C3779" t="s">
        <v>41</v>
      </c>
      <c r="D3779" t="s">
        <v>146</v>
      </c>
      <c r="E3779" t="s">
        <v>97</v>
      </c>
      <c r="F3779" t="s">
        <v>292</v>
      </c>
      <c r="G3779">
        <v>2016</v>
      </c>
      <c r="H3779" s="31">
        <v>0.42499999999999999</v>
      </c>
      <c r="I3779" s="31" t="s">
        <v>293</v>
      </c>
      <c r="J3779" s="31" t="s">
        <v>293</v>
      </c>
      <c r="K3779" s="31" t="s">
        <v>293</v>
      </c>
      <c r="L3779" s="31" t="s">
        <v>293</v>
      </c>
      <c r="M3779" s="31" t="s">
        <v>293</v>
      </c>
      <c r="N3779" s="31" t="s">
        <v>293</v>
      </c>
      <c r="O3779" s="31" t="s">
        <v>293</v>
      </c>
    </row>
    <row r="3780" spans="1:15" x14ac:dyDescent="0.35">
      <c r="A3780" t="s">
        <v>38</v>
      </c>
      <c r="B3780" t="s">
        <v>38</v>
      </c>
      <c r="C3780" t="s">
        <v>39</v>
      </c>
      <c r="D3780" t="s">
        <v>184</v>
      </c>
      <c r="E3780" t="s">
        <v>97</v>
      </c>
      <c r="F3780" t="s">
        <v>292</v>
      </c>
      <c r="G3780">
        <v>2016</v>
      </c>
      <c r="H3780" s="31">
        <v>0.28399999999999997</v>
      </c>
      <c r="I3780" s="31" t="s">
        <v>293</v>
      </c>
      <c r="J3780" s="31" t="s">
        <v>293</v>
      </c>
      <c r="K3780" s="31" t="s">
        <v>293</v>
      </c>
      <c r="L3780" s="31" t="s">
        <v>293</v>
      </c>
      <c r="M3780" s="31" t="s">
        <v>293</v>
      </c>
      <c r="N3780" s="31" t="s">
        <v>293</v>
      </c>
      <c r="O3780" s="31" t="s">
        <v>293</v>
      </c>
    </row>
    <row r="3781" spans="1:15" x14ac:dyDescent="0.35">
      <c r="A3781" t="s">
        <v>38</v>
      </c>
      <c r="B3781" t="s">
        <v>38</v>
      </c>
      <c r="C3781" t="s">
        <v>39</v>
      </c>
      <c r="D3781" t="s">
        <v>39</v>
      </c>
      <c r="E3781" t="s">
        <v>97</v>
      </c>
      <c r="F3781" t="s">
        <v>292</v>
      </c>
      <c r="G3781">
        <v>2016</v>
      </c>
      <c r="H3781" s="31" t="s">
        <v>293</v>
      </c>
      <c r="I3781" s="31" t="s">
        <v>293</v>
      </c>
      <c r="J3781" s="31" t="s">
        <v>293</v>
      </c>
      <c r="K3781" s="31" t="s">
        <v>293</v>
      </c>
      <c r="L3781" s="31" t="s">
        <v>293</v>
      </c>
      <c r="M3781" s="31" t="s">
        <v>293</v>
      </c>
      <c r="N3781" s="31" t="s">
        <v>293</v>
      </c>
      <c r="O3781" s="31" t="s">
        <v>293</v>
      </c>
    </row>
    <row r="3782" spans="1:15" x14ac:dyDescent="0.35">
      <c r="A3782" t="s">
        <v>27</v>
      </c>
      <c r="B3782" t="s">
        <v>27</v>
      </c>
      <c r="C3782" t="s">
        <v>41</v>
      </c>
      <c r="D3782" t="s">
        <v>194</v>
      </c>
      <c r="E3782" t="s">
        <v>97</v>
      </c>
      <c r="F3782" t="s">
        <v>292</v>
      </c>
      <c r="G3782">
        <v>2016</v>
      </c>
      <c r="H3782" s="31">
        <v>14.462</v>
      </c>
      <c r="I3782" s="31" t="s">
        <v>293</v>
      </c>
      <c r="J3782" s="31" t="s">
        <v>293</v>
      </c>
      <c r="K3782" s="31" t="s">
        <v>293</v>
      </c>
      <c r="L3782" s="31" t="s">
        <v>293</v>
      </c>
      <c r="M3782" s="31" t="s">
        <v>293</v>
      </c>
      <c r="N3782" s="31" t="s">
        <v>293</v>
      </c>
      <c r="O3782" s="31" t="s">
        <v>293</v>
      </c>
    </row>
    <row r="3783" spans="1:15" x14ac:dyDescent="0.35">
      <c r="A3783" t="s">
        <v>34</v>
      </c>
      <c r="B3783" t="s">
        <v>34</v>
      </c>
      <c r="C3783" t="s">
        <v>41</v>
      </c>
      <c r="D3783" t="s">
        <v>206</v>
      </c>
      <c r="E3783" t="s">
        <v>97</v>
      </c>
      <c r="F3783" t="s">
        <v>292</v>
      </c>
      <c r="G3783">
        <v>2016</v>
      </c>
      <c r="H3783" s="31">
        <v>-20.984999999999999</v>
      </c>
      <c r="I3783" s="31" t="s">
        <v>293</v>
      </c>
      <c r="J3783" s="31" t="s">
        <v>293</v>
      </c>
      <c r="K3783" s="31" t="s">
        <v>293</v>
      </c>
      <c r="L3783" s="31" t="s">
        <v>293</v>
      </c>
      <c r="M3783" s="31" t="s">
        <v>293</v>
      </c>
      <c r="N3783" s="31" t="s">
        <v>293</v>
      </c>
      <c r="O3783" s="31" t="s">
        <v>293</v>
      </c>
    </row>
    <row r="3784" spans="1:15" x14ac:dyDescent="0.35">
      <c r="A3784" t="s">
        <v>34</v>
      </c>
      <c r="B3784" t="s">
        <v>34</v>
      </c>
      <c r="C3784" t="s">
        <v>41</v>
      </c>
      <c r="D3784" t="s">
        <v>241</v>
      </c>
      <c r="E3784" t="s">
        <v>97</v>
      </c>
      <c r="F3784" t="s">
        <v>292</v>
      </c>
      <c r="G3784">
        <v>2016</v>
      </c>
      <c r="H3784" s="31">
        <v>0</v>
      </c>
      <c r="I3784" s="31" t="s">
        <v>293</v>
      </c>
      <c r="J3784" s="31" t="s">
        <v>293</v>
      </c>
      <c r="K3784" s="31" t="s">
        <v>293</v>
      </c>
      <c r="L3784" s="31" t="s">
        <v>293</v>
      </c>
      <c r="M3784" s="31" t="s">
        <v>293</v>
      </c>
      <c r="N3784" s="31" t="s">
        <v>293</v>
      </c>
      <c r="O3784" s="31" t="s">
        <v>293</v>
      </c>
    </row>
    <row r="3785" spans="1:15" x14ac:dyDescent="0.35">
      <c r="A3785" t="s">
        <v>23</v>
      </c>
      <c r="B3785" t="s">
        <v>23</v>
      </c>
      <c r="C3785" t="s">
        <v>41</v>
      </c>
      <c r="D3785" t="s">
        <v>242</v>
      </c>
      <c r="E3785" t="s">
        <v>97</v>
      </c>
      <c r="F3785" t="s">
        <v>292</v>
      </c>
      <c r="G3785">
        <v>2016</v>
      </c>
      <c r="H3785" s="31">
        <v>0</v>
      </c>
      <c r="I3785" s="31" t="s">
        <v>293</v>
      </c>
      <c r="J3785" s="31" t="s">
        <v>293</v>
      </c>
      <c r="K3785" s="31" t="s">
        <v>293</v>
      </c>
      <c r="L3785" s="31" t="s">
        <v>293</v>
      </c>
      <c r="M3785" s="31" t="s">
        <v>293</v>
      </c>
      <c r="N3785" s="31" t="s">
        <v>293</v>
      </c>
      <c r="O3785" s="31" t="s">
        <v>293</v>
      </c>
    </row>
    <row r="3786" spans="1:15" x14ac:dyDescent="0.35">
      <c r="A3786" t="s">
        <v>23</v>
      </c>
      <c r="B3786" t="s">
        <v>23</v>
      </c>
      <c r="C3786" t="s">
        <v>41</v>
      </c>
      <c r="D3786" t="s">
        <v>243</v>
      </c>
      <c r="E3786" t="s">
        <v>97</v>
      </c>
      <c r="F3786" t="s">
        <v>292</v>
      </c>
      <c r="G3786">
        <v>2016</v>
      </c>
      <c r="H3786" s="31">
        <v>14.462</v>
      </c>
      <c r="I3786" s="31" t="s">
        <v>293</v>
      </c>
      <c r="J3786" s="31" t="s">
        <v>293</v>
      </c>
      <c r="K3786" s="31" t="s">
        <v>293</v>
      </c>
      <c r="L3786" s="31" t="s">
        <v>293</v>
      </c>
      <c r="M3786" s="31" t="s">
        <v>293</v>
      </c>
      <c r="N3786" s="31" t="s">
        <v>293</v>
      </c>
      <c r="O3786" s="31" t="s">
        <v>293</v>
      </c>
    </row>
    <row r="3787" spans="1:15" x14ac:dyDescent="0.35">
      <c r="A3787" t="s">
        <v>34</v>
      </c>
      <c r="B3787" t="s">
        <v>34</v>
      </c>
      <c r="C3787" t="s">
        <v>41</v>
      </c>
      <c r="D3787" t="s">
        <v>231</v>
      </c>
      <c r="E3787" t="s">
        <v>97</v>
      </c>
      <c r="F3787" t="s">
        <v>292</v>
      </c>
      <c r="G3787">
        <v>2016</v>
      </c>
      <c r="H3787" s="31">
        <v>0</v>
      </c>
      <c r="I3787" s="31" t="s">
        <v>293</v>
      </c>
      <c r="J3787" s="31" t="s">
        <v>293</v>
      </c>
      <c r="K3787" s="31" t="s">
        <v>293</v>
      </c>
      <c r="L3787" s="31" t="s">
        <v>293</v>
      </c>
      <c r="M3787" s="31" t="s">
        <v>293</v>
      </c>
      <c r="N3787" s="31" t="s">
        <v>293</v>
      </c>
      <c r="O3787" s="31" t="s">
        <v>293</v>
      </c>
    </row>
    <row r="3788" spans="1:15" x14ac:dyDescent="0.35">
      <c r="A3788" t="s">
        <v>34</v>
      </c>
      <c r="B3788" t="s">
        <v>34</v>
      </c>
      <c r="C3788" t="s">
        <v>41</v>
      </c>
      <c r="D3788" t="s">
        <v>256</v>
      </c>
      <c r="E3788" t="s">
        <v>97</v>
      </c>
      <c r="F3788" t="s">
        <v>292</v>
      </c>
      <c r="G3788">
        <v>2016</v>
      </c>
      <c r="H3788" s="31">
        <v>0.28399999999999997</v>
      </c>
      <c r="I3788" s="31" t="s">
        <v>293</v>
      </c>
      <c r="J3788" s="31" t="s">
        <v>293</v>
      </c>
      <c r="K3788" s="31" t="s">
        <v>293</v>
      </c>
      <c r="L3788" s="31" t="s">
        <v>293</v>
      </c>
      <c r="M3788" s="31" t="s">
        <v>293</v>
      </c>
      <c r="N3788" s="31" t="s">
        <v>293</v>
      </c>
      <c r="O3788" s="31" t="s">
        <v>293</v>
      </c>
    </row>
    <row r="3789" spans="1:15" x14ac:dyDescent="0.35">
      <c r="A3789" t="s">
        <v>34</v>
      </c>
      <c r="B3789" t="s">
        <v>34</v>
      </c>
      <c r="C3789" t="s">
        <v>41</v>
      </c>
      <c r="D3789" t="s">
        <v>260</v>
      </c>
      <c r="E3789" t="s">
        <v>97</v>
      </c>
      <c r="F3789" t="s">
        <v>292</v>
      </c>
      <c r="G3789">
        <v>2016</v>
      </c>
      <c r="H3789" s="31">
        <v>0</v>
      </c>
      <c r="I3789" s="31" t="s">
        <v>293</v>
      </c>
      <c r="J3789" s="31" t="s">
        <v>293</v>
      </c>
      <c r="K3789" s="31" t="s">
        <v>293</v>
      </c>
      <c r="L3789" s="31" t="s">
        <v>293</v>
      </c>
      <c r="M3789" s="31" t="s">
        <v>293</v>
      </c>
      <c r="N3789" s="31" t="s">
        <v>293</v>
      </c>
      <c r="O3789" s="31" t="s">
        <v>293</v>
      </c>
    </row>
    <row r="3790" spans="1:15" x14ac:dyDescent="0.35">
      <c r="A3790" t="s">
        <v>38</v>
      </c>
      <c r="B3790" t="s">
        <v>38</v>
      </c>
      <c r="C3790" t="s">
        <v>39</v>
      </c>
      <c r="D3790" t="s">
        <v>66</v>
      </c>
      <c r="E3790" t="s">
        <v>97</v>
      </c>
      <c r="F3790" t="s">
        <v>292</v>
      </c>
      <c r="G3790">
        <v>2016</v>
      </c>
      <c r="H3790" s="31" t="s">
        <v>293</v>
      </c>
      <c r="I3790" s="31" t="s">
        <v>293</v>
      </c>
      <c r="J3790" s="31" t="s">
        <v>293</v>
      </c>
      <c r="K3790" s="31" t="s">
        <v>293</v>
      </c>
      <c r="L3790" s="31" t="s">
        <v>293</v>
      </c>
      <c r="M3790" s="31" t="s">
        <v>293</v>
      </c>
      <c r="N3790" s="31" t="s">
        <v>293</v>
      </c>
      <c r="O3790" s="31" t="s">
        <v>293</v>
      </c>
    </row>
    <row r="3791" spans="1:15" x14ac:dyDescent="0.35">
      <c r="A3791" t="s">
        <v>38</v>
      </c>
      <c r="B3791" t="s">
        <v>38</v>
      </c>
      <c r="C3791" t="s">
        <v>39</v>
      </c>
      <c r="D3791" t="s">
        <v>267</v>
      </c>
      <c r="E3791" t="s">
        <v>97</v>
      </c>
      <c r="F3791" t="s">
        <v>292</v>
      </c>
      <c r="G3791">
        <v>2016</v>
      </c>
      <c r="H3791" s="31">
        <v>0</v>
      </c>
      <c r="I3791" s="31" t="s">
        <v>293</v>
      </c>
      <c r="J3791" s="31" t="s">
        <v>293</v>
      </c>
      <c r="K3791" s="31" t="s">
        <v>293</v>
      </c>
      <c r="L3791" s="31" t="s">
        <v>293</v>
      </c>
      <c r="M3791" s="31" t="s">
        <v>293</v>
      </c>
      <c r="N3791" s="31" t="s">
        <v>293</v>
      </c>
      <c r="O3791" s="31" t="s">
        <v>293</v>
      </c>
    </row>
    <row r="3792" spans="1:15" x14ac:dyDescent="0.35">
      <c r="A3792" t="s">
        <v>23</v>
      </c>
      <c r="B3792" t="s">
        <v>23</v>
      </c>
      <c r="C3792" t="s">
        <v>41</v>
      </c>
      <c r="D3792" t="s">
        <v>43</v>
      </c>
      <c r="E3792" t="s">
        <v>97</v>
      </c>
      <c r="F3792" t="s">
        <v>292</v>
      </c>
      <c r="G3792">
        <v>2016</v>
      </c>
      <c r="H3792" s="31">
        <v>116.26600000000001</v>
      </c>
      <c r="I3792" s="31" t="s">
        <v>293</v>
      </c>
      <c r="J3792" s="31" t="s">
        <v>293</v>
      </c>
      <c r="K3792" s="31">
        <v>2.2290000000000001</v>
      </c>
      <c r="L3792" s="31" t="s">
        <v>293</v>
      </c>
      <c r="M3792" s="31" t="s">
        <v>293</v>
      </c>
      <c r="N3792" s="31" t="s">
        <v>293</v>
      </c>
      <c r="O3792" s="31" t="s">
        <v>293</v>
      </c>
    </row>
    <row r="3793" spans="1:15" x14ac:dyDescent="0.35">
      <c r="A3793" t="s">
        <v>27</v>
      </c>
      <c r="B3793" t="s">
        <v>27</v>
      </c>
      <c r="C3793" t="s">
        <v>41</v>
      </c>
      <c r="D3793" t="s">
        <v>60</v>
      </c>
      <c r="E3793" t="s">
        <v>97</v>
      </c>
      <c r="F3793" t="s">
        <v>292</v>
      </c>
      <c r="G3793">
        <v>2016</v>
      </c>
      <c r="H3793" s="31">
        <v>1.4179999999999999</v>
      </c>
      <c r="I3793" s="31" t="s">
        <v>293</v>
      </c>
      <c r="J3793" s="31" t="s">
        <v>293</v>
      </c>
      <c r="K3793" s="31" t="s">
        <v>293</v>
      </c>
      <c r="L3793" s="31" t="s">
        <v>293</v>
      </c>
      <c r="M3793" s="31" t="s">
        <v>293</v>
      </c>
      <c r="N3793" s="31" t="s">
        <v>293</v>
      </c>
      <c r="O3793" s="31" t="s">
        <v>293</v>
      </c>
    </row>
    <row r="3794" spans="1:15" x14ac:dyDescent="0.35">
      <c r="A3794" t="s">
        <v>23</v>
      </c>
      <c r="B3794" t="s">
        <v>23</v>
      </c>
      <c r="C3794" t="s">
        <v>41</v>
      </c>
      <c r="D3794" t="s">
        <v>64</v>
      </c>
      <c r="E3794" t="s">
        <v>97</v>
      </c>
      <c r="F3794" t="s">
        <v>292</v>
      </c>
      <c r="G3794">
        <v>2016</v>
      </c>
      <c r="H3794" s="31">
        <v>1048.3779999999999</v>
      </c>
      <c r="I3794" s="31" t="s">
        <v>293</v>
      </c>
      <c r="J3794" s="31" t="s">
        <v>293</v>
      </c>
      <c r="K3794" s="31">
        <v>52.296999999999997</v>
      </c>
      <c r="L3794" s="31" t="s">
        <v>293</v>
      </c>
      <c r="M3794" s="31" t="s">
        <v>293</v>
      </c>
      <c r="N3794" s="31" t="s">
        <v>293</v>
      </c>
      <c r="O3794" s="31" t="s">
        <v>293</v>
      </c>
    </row>
    <row r="3795" spans="1:15" x14ac:dyDescent="0.35">
      <c r="A3795" t="s">
        <v>23</v>
      </c>
      <c r="B3795" t="s">
        <v>23</v>
      </c>
      <c r="C3795" t="s">
        <v>41</v>
      </c>
      <c r="D3795" t="s">
        <v>85</v>
      </c>
      <c r="E3795" t="s">
        <v>97</v>
      </c>
      <c r="F3795" t="s">
        <v>292</v>
      </c>
      <c r="G3795">
        <v>2016</v>
      </c>
      <c r="H3795" s="31">
        <v>78.691999999999993</v>
      </c>
      <c r="I3795" s="31" t="s">
        <v>293</v>
      </c>
      <c r="J3795" s="31" t="s">
        <v>293</v>
      </c>
      <c r="K3795" s="31" t="s">
        <v>293</v>
      </c>
      <c r="L3795" s="31" t="s">
        <v>293</v>
      </c>
      <c r="M3795" s="31" t="s">
        <v>293</v>
      </c>
      <c r="N3795" s="31" t="s">
        <v>293</v>
      </c>
      <c r="O3795" s="31" t="s">
        <v>293</v>
      </c>
    </row>
    <row r="3796" spans="1:15" x14ac:dyDescent="0.35">
      <c r="A3796" t="s">
        <v>23</v>
      </c>
      <c r="B3796" t="s">
        <v>23</v>
      </c>
      <c r="C3796" t="s">
        <v>41</v>
      </c>
      <c r="D3796" t="s">
        <v>101</v>
      </c>
      <c r="E3796" t="s">
        <v>97</v>
      </c>
      <c r="F3796" t="s">
        <v>292</v>
      </c>
      <c r="G3796">
        <v>2016</v>
      </c>
      <c r="H3796" s="31">
        <v>2.1269999999999998</v>
      </c>
      <c r="I3796" s="31" t="s">
        <v>293</v>
      </c>
      <c r="J3796" s="31" t="s">
        <v>293</v>
      </c>
      <c r="K3796" s="31" t="s">
        <v>293</v>
      </c>
      <c r="L3796" s="31" t="s">
        <v>293</v>
      </c>
      <c r="M3796" s="31" t="s">
        <v>293</v>
      </c>
      <c r="N3796" s="31" t="s">
        <v>293</v>
      </c>
      <c r="O3796" s="31" t="s">
        <v>293</v>
      </c>
    </row>
    <row r="3797" spans="1:15" x14ac:dyDescent="0.35">
      <c r="A3797" t="s">
        <v>38</v>
      </c>
      <c r="B3797" t="s">
        <v>38</v>
      </c>
      <c r="C3797" t="s">
        <v>39</v>
      </c>
      <c r="D3797" t="s">
        <v>201</v>
      </c>
      <c r="E3797" t="s">
        <v>97</v>
      </c>
      <c r="F3797" t="s">
        <v>292</v>
      </c>
      <c r="G3797">
        <v>2016</v>
      </c>
      <c r="H3797" s="31">
        <v>0</v>
      </c>
      <c r="I3797" s="31" t="s">
        <v>293</v>
      </c>
      <c r="J3797" s="31" t="s">
        <v>293</v>
      </c>
      <c r="K3797" s="31" t="s">
        <v>293</v>
      </c>
      <c r="L3797" s="31" t="s">
        <v>293</v>
      </c>
      <c r="M3797" s="31" t="s">
        <v>293</v>
      </c>
      <c r="N3797" s="31" t="s">
        <v>293</v>
      </c>
      <c r="O3797" s="31" t="s">
        <v>293</v>
      </c>
    </row>
    <row r="3798" spans="1:15" x14ac:dyDescent="0.35">
      <c r="A3798" t="s">
        <v>23</v>
      </c>
      <c r="B3798" t="s">
        <v>23</v>
      </c>
      <c r="C3798" t="s">
        <v>41</v>
      </c>
      <c r="D3798" t="s">
        <v>132</v>
      </c>
      <c r="E3798" t="s">
        <v>97</v>
      </c>
      <c r="F3798" t="s">
        <v>292</v>
      </c>
      <c r="G3798">
        <v>2016</v>
      </c>
      <c r="H3798" s="31">
        <v>0</v>
      </c>
      <c r="I3798" s="31" t="s">
        <v>293</v>
      </c>
      <c r="J3798" s="31" t="s">
        <v>293</v>
      </c>
      <c r="K3798" s="31" t="s">
        <v>293</v>
      </c>
      <c r="L3798" s="31" t="s">
        <v>293</v>
      </c>
      <c r="M3798" s="31" t="s">
        <v>293</v>
      </c>
      <c r="N3798" s="31" t="s">
        <v>293</v>
      </c>
      <c r="O3798" s="31" t="s">
        <v>293</v>
      </c>
    </row>
    <row r="3799" spans="1:15" x14ac:dyDescent="0.35">
      <c r="A3799" t="s">
        <v>23</v>
      </c>
      <c r="B3799" t="s">
        <v>23</v>
      </c>
      <c r="C3799" t="s">
        <v>41</v>
      </c>
      <c r="D3799" t="s">
        <v>208</v>
      </c>
      <c r="E3799" t="s">
        <v>97</v>
      </c>
      <c r="F3799" t="s">
        <v>292</v>
      </c>
      <c r="G3799">
        <v>2016</v>
      </c>
      <c r="H3799" s="31">
        <v>1.9850000000000001</v>
      </c>
      <c r="I3799" s="31" t="s">
        <v>293</v>
      </c>
      <c r="J3799" s="31" t="s">
        <v>293</v>
      </c>
      <c r="K3799" s="31" t="s">
        <v>293</v>
      </c>
      <c r="L3799" s="31" t="s">
        <v>293</v>
      </c>
      <c r="M3799" s="31" t="s">
        <v>293</v>
      </c>
      <c r="N3799" s="31" t="s">
        <v>293</v>
      </c>
      <c r="O3799" s="31" t="s">
        <v>293</v>
      </c>
    </row>
    <row r="3800" spans="1:15" x14ac:dyDescent="0.35">
      <c r="A3800" t="s">
        <v>23</v>
      </c>
      <c r="B3800" t="s">
        <v>23</v>
      </c>
      <c r="C3800" t="s">
        <v>41</v>
      </c>
      <c r="D3800" t="s">
        <v>209</v>
      </c>
      <c r="E3800" t="s">
        <v>97</v>
      </c>
      <c r="F3800" t="s">
        <v>292</v>
      </c>
      <c r="G3800">
        <v>2016</v>
      </c>
      <c r="H3800" s="31">
        <v>73.304000000000002</v>
      </c>
      <c r="I3800" s="31" t="s">
        <v>293</v>
      </c>
      <c r="J3800" s="31" t="s">
        <v>293</v>
      </c>
      <c r="K3800" s="31" t="s">
        <v>293</v>
      </c>
      <c r="L3800" s="31" t="s">
        <v>293</v>
      </c>
      <c r="M3800" s="31" t="s">
        <v>293</v>
      </c>
      <c r="N3800" s="31" t="s">
        <v>293</v>
      </c>
      <c r="O3800" s="31" t="s">
        <v>293</v>
      </c>
    </row>
    <row r="3801" spans="1:15" x14ac:dyDescent="0.35">
      <c r="A3801" t="s">
        <v>23</v>
      </c>
      <c r="B3801" t="s">
        <v>23</v>
      </c>
      <c r="C3801" t="s">
        <v>41</v>
      </c>
      <c r="D3801" t="s">
        <v>245</v>
      </c>
      <c r="E3801" t="s">
        <v>97</v>
      </c>
      <c r="F3801" t="s">
        <v>292</v>
      </c>
      <c r="G3801">
        <v>2016</v>
      </c>
      <c r="H3801" s="31">
        <v>0</v>
      </c>
      <c r="I3801" s="31" t="s">
        <v>293</v>
      </c>
      <c r="J3801" s="31" t="s">
        <v>293</v>
      </c>
      <c r="K3801" s="31" t="s">
        <v>293</v>
      </c>
      <c r="L3801" s="31" t="s">
        <v>293</v>
      </c>
      <c r="M3801" s="31" t="s">
        <v>293</v>
      </c>
      <c r="N3801" s="31" t="s">
        <v>293</v>
      </c>
      <c r="O3801" s="31" t="s">
        <v>293</v>
      </c>
    </row>
    <row r="3802" spans="1:15" x14ac:dyDescent="0.35">
      <c r="A3802" t="s">
        <v>34</v>
      </c>
      <c r="B3802" t="s">
        <v>34</v>
      </c>
      <c r="C3802" t="s">
        <v>41</v>
      </c>
      <c r="D3802" t="s">
        <v>268</v>
      </c>
      <c r="E3802" t="s">
        <v>97</v>
      </c>
      <c r="F3802" t="s">
        <v>292</v>
      </c>
      <c r="G3802">
        <v>2016</v>
      </c>
      <c r="H3802" s="31">
        <v>54.445999999999998</v>
      </c>
      <c r="I3802" s="31" t="s">
        <v>293</v>
      </c>
      <c r="J3802" s="31" t="s">
        <v>293</v>
      </c>
      <c r="K3802" s="31">
        <v>-8.1709999999999994</v>
      </c>
      <c r="L3802" s="31" t="s">
        <v>293</v>
      </c>
      <c r="M3802" s="31" t="s">
        <v>293</v>
      </c>
      <c r="N3802" s="31" t="s">
        <v>293</v>
      </c>
      <c r="O3802" s="31" t="s">
        <v>293</v>
      </c>
    </row>
    <row r="3803" spans="1:15" x14ac:dyDescent="0.35">
      <c r="A3803" t="s">
        <v>23</v>
      </c>
      <c r="B3803" t="s">
        <v>23</v>
      </c>
      <c r="C3803" t="s">
        <v>41</v>
      </c>
      <c r="D3803" t="s">
        <v>272</v>
      </c>
      <c r="E3803" t="s">
        <v>97</v>
      </c>
      <c r="F3803" t="s">
        <v>292</v>
      </c>
      <c r="G3803">
        <v>2016</v>
      </c>
      <c r="H3803" s="31">
        <v>40.408999999999999</v>
      </c>
      <c r="I3803" s="31" t="s">
        <v>293</v>
      </c>
      <c r="J3803" s="31" t="s">
        <v>293</v>
      </c>
      <c r="K3803" s="31">
        <v>0.74299999999999999</v>
      </c>
      <c r="L3803" s="31" t="s">
        <v>293</v>
      </c>
      <c r="M3803" s="31" t="s">
        <v>293</v>
      </c>
      <c r="N3803" s="31" t="s">
        <v>293</v>
      </c>
      <c r="O3803" s="31" t="s">
        <v>293</v>
      </c>
    </row>
    <row r="3804" spans="1:15" x14ac:dyDescent="0.35">
      <c r="A3804" t="s">
        <v>34</v>
      </c>
      <c r="B3804" t="s">
        <v>34</v>
      </c>
      <c r="C3804" t="s">
        <v>28</v>
      </c>
      <c r="D3804" t="s">
        <v>50</v>
      </c>
      <c r="E3804" t="s">
        <v>97</v>
      </c>
      <c r="F3804" t="s">
        <v>292</v>
      </c>
      <c r="G3804">
        <v>2016</v>
      </c>
      <c r="H3804" s="31">
        <v>34.313000000000002</v>
      </c>
      <c r="I3804" s="31" t="s">
        <v>293</v>
      </c>
      <c r="J3804" s="31" t="s">
        <v>293</v>
      </c>
      <c r="K3804" s="31" t="s">
        <v>293</v>
      </c>
      <c r="L3804" s="31" t="s">
        <v>293</v>
      </c>
      <c r="M3804" s="31" t="s">
        <v>293</v>
      </c>
      <c r="N3804" s="31" t="s">
        <v>293</v>
      </c>
      <c r="O3804" s="31" t="s">
        <v>293</v>
      </c>
    </row>
    <row r="3805" spans="1:15" x14ac:dyDescent="0.35">
      <c r="A3805" t="s">
        <v>23</v>
      </c>
      <c r="B3805" t="s">
        <v>23</v>
      </c>
      <c r="C3805" t="s">
        <v>28</v>
      </c>
      <c r="D3805" t="s">
        <v>141</v>
      </c>
      <c r="E3805" t="s">
        <v>97</v>
      </c>
      <c r="F3805" t="s">
        <v>292</v>
      </c>
      <c r="G3805">
        <v>2016</v>
      </c>
      <c r="H3805" s="31">
        <v>-0.14199999999999999</v>
      </c>
      <c r="I3805" s="31" t="s">
        <v>293</v>
      </c>
      <c r="J3805" s="31" t="s">
        <v>293</v>
      </c>
      <c r="K3805" s="31" t="s">
        <v>293</v>
      </c>
      <c r="L3805" s="31" t="s">
        <v>293</v>
      </c>
      <c r="M3805" s="31" t="s">
        <v>293</v>
      </c>
      <c r="N3805" s="31" t="s">
        <v>293</v>
      </c>
      <c r="O3805" s="31" t="s">
        <v>293</v>
      </c>
    </row>
    <row r="3806" spans="1:15" x14ac:dyDescent="0.35">
      <c r="A3806" t="s">
        <v>34</v>
      </c>
      <c r="B3806" t="s">
        <v>34</v>
      </c>
      <c r="C3806" t="s">
        <v>28</v>
      </c>
      <c r="D3806" t="s">
        <v>156</v>
      </c>
      <c r="E3806" t="s">
        <v>97</v>
      </c>
      <c r="F3806" t="s">
        <v>292</v>
      </c>
      <c r="G3806">
        <v>2016</v>
      </c>
      <c r="H3806" s="31">
        <v>10.917999999999999</v>
      </c>
      <c r="I3806" s="31" t="s">
        <v>293</v>
      </c>
      <c r="J3806" s="31" t="s">
        <v>293</v>
      </c>
      <c r="K3806" s="31" t="s">
        <v>293</v>
      </c>
      <c r="L3806" s="31" t="s">
        <v>293</v>
      </c>
      <c r="M3806" s="31" t="s">
        <v>293</v>
      </c>
      <c r="N3806" s="31" t="s">
        <v>293</v>
      </c>
      <c r="O3806" s="31" t="s">
        <v>293</v>
      </c>
    </row>
    <row r="3807" spans="1:15" x14ac:dyDescent="0.35">
      <c r="A3807" t="s">
        <v>34</v>
      </c>
      <c r="B3807" t="s">
        <v>34</v>
      </c>
      <c r="C3807" t="s">
        <v>28</v>
      </c>
      <c r="D3807" t="s">
        <v>202</v>
      </c>
      <c r="E3807" t="s">
        <v>97</v>
      </c>
      <c r="F3807" t="s">
        <v>292</v>
      </c>
      <c r="G3807">
        <v>2016</v>
      </c>
      <c r="H3807" s="31">
        <v>22.827999999999999</v>
      </c>
      <c r="I3807" s="31" t="s">
        <v>293</v>
      </c>
      <c r="J3807" s="31" t="s">
        <v>293</v>
      </c>
      <c r="K3807" s="31" t="s">
        <v>293</v>
      </c>
      <c r="L3807" s="31" t="s">
        <v>293</v>
      </c>
      <c r="M3807" s="31" t="s">
        <v>293</v>
      </c>
      <c r="N3807" s="31" t="s">
        <v>293</v>
      </c>
      <c r="O3807" s="31" t="s">
        <v>293</v>
      </c>
    </row>
    <row r="3808" spans="1:15" x14ac:dyDescent="0.35">
      <c r="A3808" t="s">
        <v>34</v>
      </c>
      <c r="B3808" t="s">
        <v>34</v>
      </c>
      <c r="C3808" t="s">
        <v>28</v>
      </c>
      <c r="D3808" t="s">
        <v>215</v>
      </c>
      <c r="E3808" t="s">
        <v>97</v>
      </c>
      <c r="F3808" t="s">
        <v>292</v>
      </c>
      <c r="G3808">
        <v>2016</v>
      </c>
      <c r="H3808" s="31" t="s">
        <v>293</v>
      </c>
      <c r="I3808" s="31" t="s">
        <v>293</v>
      </c>
      <c r="J3808" s="31" t="s">
        <v>293</v>
      </c>
      <c r="K3808" s="31" t="s">
        <v>293</v>
      </c>
      <c r="L3808" s="31" t="s">
        <v>293</v>
      </c>
      <c r="M3808" s="31" t="s">
        <v>293</v>
      </c>
      <c r="N3808" s="31" t="s">
        <v>293</v>
      </c>
      <c r="O3808" s="31" t="s">
        <v>293</v>
      </c>
    </row>
    <row r="3809" spans="1:15" x14ac:dyDescent="0.35">
      <c r="A3809" t="s">
        <v>34</v>
      </c>
      <c r="B3809" t="s">
        <v>34</v>
      </c>
      <c r="C3809" t="s">
        <v>28</v>
      </c>
      <c r="D3809" t="s">
        <v>225</v>
      </c>
      <c r="E3809" t="s">
        <v>97</v>
      </c>
      <c r="F3809" t="s">
        <v>292</v>
      </c>
      <c r="G3809">
        <v>2016</v>
      </c>
      <c r="H3809" s="31">
        <v>197.79400000000001</v>
      </c>
      <c r="I3809" s="31" t="s">
        <v>293</v>
      </c>
      <c r="J3809" s="31" t="s">
        <v>293</v>
      </c>
      <c r="K3809" s="31" t="s">
        <v>293</v>
      </c>
      <c r="L3809" s="31" t="s">
        <v>293</v>
      </c>
      <c r="M3809" s="31" t="s">
        <v>293</v>
      </c>
      <c r="N3809" s="31" t="s">
        <v>293</v>
      </c>
      <c r="O3809" s="31" t="s">
        <v>293</v>
      </c>
    </row>
    <row r="3810" spans="1:15" x14ac:dyDescent="0.35">
      <c r="A3810" t="s">
        <v>34</v>
      </c>
      <c r="B3810" t="s">
        <v>34</v>
      </c>
      <c r="C3810" t="s">
        <v>28</v>
      </c>
      <c r="D3810" t="s">
        <v>264</v>
      </c>
      <c r="E3810" t="s">
        <v>97</v>
      </c>
      <c r="F3810" t="s">
        <v>292</v>
      </c>
      <c r="G3810">
        <v>2016</v>
      </c>
      <c r="H3810" s="31">
        <v>348.37200000000001</v>
      </c>
      <c r="I3810" s="31" t="s">
        <v>293</v>
      </c>
      <c r="J3810" s="31" t="s">
        <v>293</v>
      </c>
      <c r="K3810" s="31" t="s">
        <v>293</v>
      </c>
      <c r="L3810" s="31" t="s">
        <v>293</v>
      </c>
      <c r="M3810" s="31" t="s">
        <v>293</v>
      </c>
      <c r="N3810" s="31" t="s">
        <v>293</v>
      </c>
      <c r="O3810" s="31" t="s">
        <v>293</v>
      </c>
    </row>
    <row r="3811" spans="1:15" x14ac:dyDescent="0.35">
      <c r="A3811" t="s">
        <v>16</v>
      </c>
      <c r="B3811" t="s">
        <v>16</v>
      </c>
      <c r="C3811" t="s">
        <v>28</v>
      </c>
      <c r="D3811" t="s">
        <v>277</v>
      </c>
      <c r="E3811" t="s">
        <v>97</v>
      </c>
      <c r="F3811" t="s">
        <v>292</v>
      </c>
      <c r="G3811">
        <v>2016</v>
      </c>
      <c r="H3811" s="31">
        <v>0</v>
      </c>
      <c r="I3811" s="31" t="s">
        <v>293</v>
      </c>
      <c r="J3811" s="31" t="s">
        <v>293</v>
      </c>
      <c r="K3811" s="31" t="s">
        <v>293</v>
      </c>
      <c r="L3811" s="31" t="s">
        <v>293</v>
      </c>
      <c r="M3811" s="31" t="s">
        <v>293</v>
      </c>
      <c r="N3811" s="31" t="s">
        <v>293</v>
      </c>
      <c r="O3811" s="31" t="s">
        <v>293</v>
      </c>
    </row>
    <row r="3812" spans="1:15" x14ac:dyDescent="0.35">
      <c r="A3812" t="s">
        <v>23</v>
      </c>
      <c r="B3812" t="s">
        <v>23</v>
      </c>
      <c r="C3812" t="s">
        <v>24</v>
      </c>
      <c r="D3812" t="s">
        <v>44</v>
      </c>
      <c r="E3812" t="s">
        <v>97</v>
      </c>
      <c r="F3812" t="s">
        <v>292</v>
      </c>
      <c r="G3812">
        <v>2016</v>
      </c>
      <c r="H3812" s="31">
        <v>0</v>
      </c>
      <c r="I3812" s="31" t="s">
        <v>293</v>
      </c>
      <c r="J3812" s="31" t="s">
        <v>293</v>
      </c>
      <c r="K3812" s="31" t="s">
        <v>293</v>
      </c>
      <c r="L3812" s="31" t="s">
        <v>293</v>
      </c>
      <c r="M3812" s="31" t="s">
        <v>293</v>
      </c>
      <c r="N3812" s="31" t="s">
        <v>293</v>
      </c>
      <c r="O3812" s="31" t="s">
        <v>293</v>
      </c>
    </row>
    <row r="3813" spans="1:15" x14ac:dyDescent="0.35">
      <c r="A3813" t="s">
        <v>23</v>
      </c>
      <c r="B3813" t="s">
        <v>23</v>
      </c>
      <c r="C3813" t="s">
        <v>24</v>
      </c>
      <c r="D3813" t="s">
        <v>48</v>
      </c>
      <c r="E3813" t="s">
        <v>97</v>
      </c>
      <c r="F3813" t="s">
        <v>292</v>
      </c>
      <c r="G3813">
        <v>2016</v>
      </c>
      <c r="H3813" s="31">
        <v>1.843</v>
      </c>
      <c r="I3813" s="31" t="s">
        <v>293</v>
      </c>
      <c r="J3813" s="31" t="s">
        <v>293</v>
      </c>
      <c r="K3813" s="31" t="s">
        <v>293</v>
      </c>
      <c r="L3813" s="31" t="s">
        <v>293</v>
      </c>
      <c r="M3813" s="31" t="s">
        <v>293</v>
      </c>
      <c r="N3813" s="31" t="s">
        <v>293</v>
      </c>
      <c r="O3813" s="31" t="s">
        <v>293</v>
      </c>
    </row>
    <row r="3814" spans="1:15" x14ac:dyDescent="0.35">
      <c r="A3814" t="s">
        <v>23</v>
      </c>
      <c r="B3814" t="s">
        <v>23</v>
      </c>
      <c r="C3814" t="s">
        <v>24</v>
      </c>
      <c r="D3814" t="s">
        <v>118</v>
      </c>
      <c r="E3814" t="s">
        <v>97</v>
      </c>
      <c r="F3814" t="s">
        <v>292</v>
      </c>
      <c r="G3814">
        <v>2016</v>
      </c>
      <c r="H3814" s="31">
        <v>-2.9780000000000002</v>
      </c>
      <c r="I3814" s="31" t="s">
        <v>293</v>
      </c>
      <c r="J3814" s="31" t="s">
        <v>293</v>
      </c>
      <c r="K3814" s="31" t="s">
        <v>293</v>
      </c>
      <c r="L3814" s="31" t="s">
        <v>293</v>
      </c>
      <c r="M3814" s="31" t="s">
        <v>293</v>
      </c>
      <c r="N3814" s="31" t="s">
        <v>293</v>
      </c>
      <c r="O3814" s="31" t="s">
        <v>293</v>
      </c>
    </row>
    <row r="3815" spans="1:15" x14ac:dyDescent="0.35">
      <c r="A3815" t="s">
        <v>23</v>
      </c>
      <c r="B3815" t="s">
        <v>23</v>
      </c>
      <c r="C3815" t="s">
        <v>28</v>
      </c>
      <c r="D3815" t="s">
        <v>149</v>
      </c>
      <c r="E3815" t="s">
        <v>97</v>
      </c>
      <c r="F3815" t="s">
        <v>292</v>
      </c>
      <c r="G3815">
        <v>2016</v>
      </c>
      <c r="H3815" s="31">
        <v>18.007000000000001</v>
      </c>
      <c r="I3815" s="31" t="s">
        <v>293</v>
      </c>
      <c r="J3815" s="31" t="s">
        <v>293</v>
      </c>
      <c r="K3815" s="31" t="s">
        <v>293</v>
      </c>
      <c r="L3815" s="31" t="s">
        <v>293</v>
      </c>
      <c r="M3815" s="31" t="s">
        <v>293</v>
      </c>
      <c r="N3815" s="31" t="s">
        <v>293</v>
      </c>
      <c r="O3815" s="31" t="s">
        <v>293</v>
      </c>
    </row>
    <row r="3816" spans="1:15" x14ac:dyDescent="0.35">
      <c r="A3816" t="s">
        <v>23</v>
      </c>
      <c r="B3816" t="s">
        <v>23</v>
      </c>
      <c r="C3816" t="s">
        <v>28</v>
      </c>
      <c r="D3816" t="s">
        <v>160</v>
      </c>
      <c r="E3816" t="s">
        <v>97</v>
      </c>
      <c r="F3816" t="s">
        <v>292</v>
      </c>
      <c r="G3816">
        <v>2016</v>
      </c>
      <c r="H3816" s="31">
        <v>29.35</v>
      </c>
      <c r="I3816" s="31" t="s">
        <v>293</v>
      </c>
      <c r="J3816" s="31" t="s">
        <v>293</v>
      </c>
      <c r="K3816" s="31" t="s">
        <v>293</v>
      </c>
      <c r="L3816" s="31" t="s">
        <v>293</v>
      </c>
      <c r="M3816" s="31" t="s">
        <v>293</v>
      </c>
      <c r="N3816" s="31" t="s">
        <v>293</v>
      </c>
      <c r="O3816" s="31" t="s">
        <v>293</v>
      </c>
    </row>
    <row r="3817" spans="1:15" x14ac:dyDescent="0.35">
      <c r="A3817" t="s">
        <v>27</v>
      </c>
      <c r="B3817" t="s">
        <v>27</v>
      </c>
      <c r="C3817" t="s">
        <v>28</v>
      </c>
      <c r="D3817" t="s">
        <v>205</v>
      </c>
      <c r="E3817" t="s">
        <v>97</v>
      </c>
      <c r="F3817" t="s">
        <v>292</v>
      </c>
      <c r="G3817">
        <v>2016</v>
      </c>
      <c r="H3817" s="31">
        <v>0</v>
      </c>
      <c r="I3817" s="31" t="s">
        <v>293</v>
      </c>
      <c r="J3817" s="31" t="s">
        <v>293</v>
      </c>
      <c r="K3817" s="31" t="s">
        <v>293</v>
      </c>
      <c r="L3817" s="31" t="s">
        <v>293</v>
      </c>
      <c r="M3817" s="31" t="s">
        <v>293</v>
      </c>
      <c r="N3817" s="31" t="s">
        <v>293</v>
      </c>
      <c r="O3817" s="31" t="s">
        <v>293</v>
      </c>
    </row>
    <row r="3818" spans="1:15" x14ac:dyDescent="0.35">
      <c r="A3818" t="s">
        <v>16</v>
      </c>
      <c r="B3818" t="s">
        <v>16</v>
      </c>
      <c r="C3818" t="s">
        <v>28</v>
      </c>
      <c r="D3818" t="s">
        <v>248</v>
      </c>
      <c r="E3818" t="s">
        <v>97</v>
      </c>
      <c r="F3818" t="s">
        <v>292</v>
      </c>
      <c r="G3818">
        <v>2016</v>
      </c>
      <c r="H3818" s="31">
        <v>0.28399999999999997</v>
      </c>
      <c r="I3818" s="31" t="s">
        <v>293</v>
      </c>
      <c r="J3818" s="31" t="s">
        <v>293</v>
      </c>
      <c r="K3818" s="31" t="s">
        <v>293</v>
      </c>
      <c r="L3818" s="31" t="s">
        <v>293</v>
      </c>
      <c r="M3818" s="31" t="s">
        <v>293</v>
      </c>
      <c r="N3818" s="31" t="s">
        <v>293</v>
      </c>
      <c r="O3818" s="31" t="s">
        <v>293</v>
      </c>
    </row>
    <row r="3819" spans="1:15" x14ac:dyDescent="0.35">
      <c r="A3819" t="s">
        <v>16</v>
      </c>
      <c r="B3819" t="s">
        <v>16</v>
      </c>
      <c r="C3819" t="s">
        <v>17</v>
      </c>
      <c r="D3819" t="s">
        <v>18</v>
      </c>
      <c r="E3819" t="s">
        <v>97</v>
      </c>
      <c r="F3819" t="s">
        <v>292</v>
      </c>
      <c r="G3819">
        <v>2016</v>
      </c>
      <c r="H3819" s="31">
        <v>0</v>
      </c>
      <c r="I3819" s="31" t="s">
        <v>293</v>
      </c>
      <c r="J3819" s="31" t="s">
        <v>293</v>
      </c>
      <c r="K3819" s="31" t="s">
        <v>293</v>
      </c>
      <c r="L3819" s="31" t="s">
        <v>293</v>
      </c>
      <c r="M3819" s="31" t="s">
        <v>293</v>
      </c>
      <c r="N3819" s="31" t="s">
        <v>293</v>
      </c>
      <c r="O3819" s="31" t="s">
        <v>293</v>
      </c>
    </row>
    <row r="3820" spans="1:15" x14ac:dyDescent="0.35">
      <c r="A3820" t="s">
        <v>27</v>
      </c>
      <c r="B3820" t="s">
        <v>27</v>
      </c>
      <c r="C3820" t="s">
        <v>17</v>
      </c>
      <c r="D3820" t="s">
        <v>51</v>
      </c>
      <c r="E3820" t="s">
        <v>97</v>
      </c>
      <c r="F3820" t="s">
        <v>292</v>
      </c>
      <c r="G3820">
        <v>2016</v>
      </c>
      <c r="H3820" s="31">
        <v>-44.38</v>
      </c>
      <c r="I3820" s="31" t="s">
        <v>293</v>
      </c>
      <c r="J3820" s="31" t="s">
        <v>293</v>
      </c>
      <c r="K3820" s="31" t="s">
        <v>293</v>
      </c>
      <c r="L3820" s="31" t="s">
        <v>293</v>
      </c>
      <c r="M3820" s="31" t="s">
        <v>293</v>
      </c>
      <c r="N3820" s="31" t="s">
        <v>293</v>
      </c>
      <c r="O3820" s="31" t="s">
        <v>293</v>
      </c>
    </row>
    <row r="3821" spans="1:15" x14ac:dyDescent="0.35">
      <c r="A3821" t="s">
        <v>27</v>
      </c>
      <c r="B3821" t="s">
        <v>27</v>
      </c>
      <c r="C3821" t="s">
        <v>17</v>
      </c>
      <c r="D3821" t="s">
        <v>59</v>
      </c>
      <c r="E3821" t="s">
        <v>97</v>
      </c>
      <c r="F3821" t="s">
        <v>292</v>
      </c>
      <c r="G3821">
        <v>2016</v>
      </c>
      <c r="H3821" s="31">
        <v>0</v>
      </c>
      <c r="I3821" s="31" t="s">
        <v>293</v>
      </c>
      <c r="J3821" s="31" t="s">
        <v>293</v>
      </c>
      <c r="K3821" s="31" t="s">
        <v>293</v>
      </c>
      <c r="L3821" s="31" t="s">
        <v>293</v>
      </c>
      <c r="M3821" s="31" t="s">
        <v>293</v>
      </c>
      <c r="N3821" s="31" t="s">
        <v>293</v>
      </c>
      <c r="O3821" s="31" t="s">
        <v>293</v>
      </c>
    </row>
    <row r="3822" spans="1:15" x14ac:dyDescent="0.35">
      <c r="A3822" t="s">
        <v>34</v>
      </c>
      <c r="B3822" t="s">
        <v>34</v>
      </c>
      <c r="C3822" t="s">
        <v>32</v>
      </c>
      <c r="D3822" t="s">
        <v>67</v>
      </c>
      <c r="E3822" t="s">
        <v>97</v>
      </c>
      <c r="F3822" t="s">
        <v>292</v>
      </c>
      <c r="G3822">
        <v>2016</v>
      </c>
      <c r="H3822" s="31">
        <v>1.9850000000000001</v>
      </c>
      <c r="I3822" s="31" t="s">
        <v>293</v>
      </c>
      <c r="J3822" s="31" t="s">
        <v>293</v>
      </c>
      <c r="K3822" s="31" t="s">
        <v>293</v>
      </c>
      <c r="L3822" s="31" t="s">
        <v>293</v>
      </c>
      <c r="M3822" s="31" t="s">
        <v>293</v>
      </c>
      <c r="N3822" s="31" t="s">
        <v>293</v>
      </c>
      <c r="O3822" s="31" t="s">
        <v>293</v>
      </c>
    </row>
    <row r="3823" spans="1:15" x14ac:dyDescent="0.35">
      <c r="A3823" t="s">
        <v>27</v>
      </c>
      <c r="B3823" t="s">
        <v>27</v>
      </c>
      <c r="C3823" t="s">
        <v>32</v>
      </c>
      <c r="D3823" t="s">
        <v>72</v>
      </c>
      <c r="E3823" t="s">
        <v>97</v>
      </c>
      <c r="F3823" t="s">
        <v>292</v>
      </c>
      <c r="G3823">
        <v>2016</v>
      </c>
      <c r="H3823" s="31" t="s">
        <v>293</v>
      </c>
      <c r="I3823" s="31" t="s">
        <v>293</v>
      </c>
      <c r="J3823" s="31" t="s">
        <v>293</v>
      </c>
      <c r="K3823" s="31" t="s">
        <v>293</v>
      </c>
      <c r="L3823" s="31" t="s">
        <v>293</v>
      </c>
      <c r="M3823" s="31" t="s">
        <v>293</v>
      </c>
      <c r="N3823" s="31" t="s">
        <v>293</v>
      </c>
      <c r="O3823" s="31" t="s">
        <v>293</v>
      </c>
    </row>
    <row r="3824" spans="1:15" x14ac:dyDescent="0.35">
      <c r="A3824" t="s">
        <v>23</v>
      </c>
      <c r="B3824" t="s">
        <v>23</v>
      </c>
      <c r="C3824" t="s">
        <v>32</v>
      </c>
      <c r="D3824" t="s">
        <v>81</v>
      </c>
      <c r="E3824" t="s">
        <v>97</v>
      </c>
      <c r="F3824" t="s">
        <v>292</v>
      </c>
      <c r="G3824">
        <v>2016</v>
      </c>
      <c r="H3824" s="31">
        <v>4362.3810000000003</v>
      </c>
      <c r="I3824" s="31" t="s">
        <v>293</v>
      </c>
      <c r="J3824" s="31" t="s">
        <v>293</v>
      </c>
      <c r="K3824" s="31">
        <v>538.71799999999996</v>
      </c>
      <c r="L3824" s="31" t="s">
        <v>293</v>
      </c>
      <c r="M3824" s="31" t="s">
        <v>293</v>
      </c>
      <c r="N3824" s="31" t="s">
        <v>293</v>
      </c>
      <c r="O3824" s="31" t="s">
        <v>293</v>
      </c>
    </row>
    <row r="3825" spans="1:15" x14ac:dyDescent="0.35">
      <c r="A3825" t="s">
        <v>34</v>
      </c>
      <c r="B3825" t="s">
        <v>34</v>
      </c>
      <c r="C3825" t="s">
        <v>32</v>
      </c>
      <c r="D3825" t="s">
        <v>79</v>
      </c>
      <c r="E3825" t="s">
        <v>97</v>
      </c>
      <c r="F3825" t="s">
        <v>292</v>
      </c>
      <c r="G3825">
        <v>2016</v>
      </c>
      <c r="H3825" s="31">
        <v>3068.2849999999999</v>
      </c>
      <c r="I3825" s="31" t="s">
        <v>293</v>
      </c>
      <c r="J3825" s="31" t="s">
        <v>293</v>
      </c>
      <c r="K3825" s="31">
        <v>239.34700000000001</v>
      </c>
      <c r="L3825" s="31" t="s">
        <v>293</v>
      </c>
      <c r="M3825" s="31" t="s">
        <v>293</v>
      </c>
      <c r="N3825" s="31" t="s">
        <v>293</v>
      </c>
      <c r="O3825" s="31" t="s">
        <v>293</v>
      </c>
    </row>
    <row r="3826" spans="1:15" x14ac:dyDescent="0.35">
      <c r="A3826" t="s">
        <v>27</v>
      </c>
      <c r="B3826" t="s">
        <v>27</v>
      </c>
      <c r="C3826" t="s">
        <v>17</v>
      </c>
      <c r="D3826" t="s">
        <v>138</v>
      </c>
      <c r="E3826" t="s">
        <v>97</v>
      </c>
      <c r="F3826" t="s">
        <v>292</v>
      </c>
      <c r="G3826">
        <v>2016</v>
      </c>
      <c r="H3826" s="31">
        <v>820.80899999999997</v>
      </c>
      <c r="I3826" s="31" t="s">
        <v>293</v>
      </c>
      <c r="J3826" s="31" t="s">
        <v>293</v>
      </c>
      <c r="K3826" s="31">
        <v>44.570999999999998</v>
      </c>
      <c r="L3826" s="31" t="s">
        <v>293</v>
      </c>
      <c r="M3826" s="31" t="s">
        <v>293</v>
      </c>
      <c r="N3826" s="31" t="s">
        <v>293</v>
      </c>
      <c r="O3826" s="31" t="s">
        <v>293</v>
      </c>
    </row>
    <row r="3827" spans="1:15" x14ac:dyDescent="0.35">
      <c r="A3827" t="s">
        <v>23</v>
      </c>
      <c r="B3827" t="s">
        <v>23</v>
      </c>
      <c r="C3827" t="s">
        <v>32</v>
      </c>
      <c r="D3827" t="s">
        <v>139</v>
      </c>
      <c r="E3827" t="s">
        <v>97</v>
      </c>
      <c r="F3827" t="s">
        <v>292</v>
      </c>
      <c r="G3827">
        <v>2016</v>
      </c>
      <c r="H3827" s="31">
        <v>142.922</v>
      </c>
      <c r="I3827" s="31" t="s">
        <v>293</v>
      </c>
      <c r="J3827" s="31" t="s">
        <v>293</v>
      </c>
      <c r="K3827" s="31">
        <v>11.291</v>
      </c>
      <c r="L3827" s="31" t="s">
        <v>293</v>
      </c>
      <c r="M3827" s="31" t="s">
        <v>293</v>
      </c>
      <c r="N3827" s="31" t="s">
        <v>293</v>
      </c>
      <c r="O3827" s="31" t="s">
        <v>293</v>
      </c>
    </row>
    <row r="3828" spans="1:15" x14ac:dyDescent="0.35">
      <c r="A3828" t="s">
        <v>23</v>
      </c>
      <c r="B3828" t="s">
        <v>23</v>
      </c>
      <c r="C3828" t="s">
        <v>28</v>
      </c>
      <c r="D3828" t="s">
        <v>140</v>
      </c>
      <c r="E3828" t="s">
        <v>97</v>
      </c>
      <c r="F3828" t="s">
        <v>292</v>
      </c>
      <c r="G3828">
        <v>2016</v>
      </c>
      <c r="H3828" s="31">
        <v>101.095</v>
      </c>
      <c r="I3828" s="31" t="s">
        <v>293</v>
      </c>
      <c r="J3828" s="31" t="s">
        <v>293</v>
      </c>
      <c r="K3828" s="31" t="s">
        <v>293</v>
      </c>
      <c r="L3828" s="31" t="s">
        <v>293</v>
      </c>
      <c r="M3828" s="31" t="s">
        <v>293</v>
      </c>
      <c r="N3828" s="31" t="s">
        <v>293</v>
      </c>
      <c r="O3828" s="31" t="s">
        <v>293</v>
      </c>
    </row>
    <row r="3829" spans="1:15" x14ac:dyDescent="0.35">
      <c r="A3829" t="s">
        <v>23</v>
      </c>
      <c r="B3829" t="s">
        <v>23</v>
      </c>
      <c r="C3829" t="s">
        <v>24</v>
      </c>
      <c r="D3829" t="s">
        <v>150</v>
      </c>
      <c r="E3829" t="s">
        <v>97</v>
      </c>
      <c r="F3829" t="s">
        <v>292</v>
      </c>
      <c r="G3829">
        <v>2016</v>
      </c>
      <c r="H3829" s="31">
        <v>-4.2539999999999996</v>
      </c>
      <c r="I3829" s="31" t="s">
        <v>293</v>
      </c>
      <c r="J3829" s="31" t="s">
        <v>293</v>
      </c>
      <c r="K3829" s="31" t="s">
        <v>293</v>
      </c>
      <c r="L3829" s="31" t="s">
        <v>293</v>
      </c>
      <c r="M3829" s="31" t="s">
        <v>293</v>
      </c>
      <c r="N3829" s="31" t="s">
        <v>293</v>
      </c>
      <c r="O3829" s="31" t="s">
        <v>293</v>
      </c>
    </row>
    <row r="3830" spans="1:15" x14ac:dyDescent="0.35">
      <c r="A3830" t="s">
        <v>16</v>
      </c>
      <c r="B3830" t="s">
        <v>16</v>
      </c>
      <c r="C3830" t="s">
        <v>32</v>
      </c>
      <c r="D3830" t="s">
        <v>153</v>
      </c>
      <c r="E3830" t="s">
        <v>97</v>
      </c>
      <c r="F3830" t="s">
        <v>292</v>
      </c>
      <c r="G3830">
        <v>2016</v>
      </c>
      <c r="H3830" s="31">
        <v>6.5220000000000002</v>
      </c>
      <c r="I3830" s="31" t="s">
        <v>293</v>
      </c>
      <c r="J3830" s="31" t="s">
        <v>293</v>
      </c>
      <c r="K3830" s="31" t="s">
        <v>293</v>
      </c>
      <c r="L3830" s="31" t="s">
        <v>293</v>
      </c>
      <c r="M3830" s="31" t="s">
        <v>293</v>
      </c>
      <c r="N3830" s="31" t="s">
        <v>293</v>
      </c>
      <c r="O3830" s="31" t="s">
        <v>293</v>
      </c>
    </row>
    <row r="3831" spans="1:15" x14ac:dyDescent="0.35">
      <c r="A3831" t="s">
        <v>27</v>
      </c>
      <c r="B3831" t="s">
        <v>27</v>
      </c>
      <c r="C3831" t="s">
        <v>24</v>
      </c>
      <c r="D3831" t="s">
        <v>157</v>
      </c>
      <c r="E3831" t="s">
        <v>97</v>
      </c>
      <c r="F3831" t="s">
        <v>292</v>
      </c>
      <c r="G3831">
        <v>2016</v>
      </c>
      <c r="H3831" s="31">
        <v>0</v>
      </c>
      <c r="I3831" s="31" t="s">
        <v>293</v>
      </c>
      <c r="J3831" s="31" t="s">
        <v>293</v>
      </c>
      <c r="K3831" s="31" t="s">
        <v>293</v>
      </c>
      <c r="L3831" s="31" t="s">
        <v>293</v>
      </c>
      <c r="M3831" s="31" t="s">
        <v>293</v>
      </c>
      <c r="N3831" s="31" t="s">
        <v>293</v>
      </c>
      <c r="O3831" s="31" t="s">
        <v>293</v>
      </c>
    </row>
    <row r="3832" spans="1:15" x14ac:dyDescent="0.35">
      <c r="A3832" t="s">
        <v>27</v>
      </c>
      <c r="B3832" t="s">
        <v>27</v>
      </c>
      <c r="C3832" t="s">
        <v>32</v>
      </c>
      <c r="D3832" t="s">
        <v>158</v>
      </c>
      <c r="E3832" t="s">
        <v>97</v>
      </c>
      <c r="F3832" t="s">
        <v>292</v>
      </c>
      <c r="G3832">
        <v>2016</v>
      </c>
      <c r="H3832" s="31">
        <v>2.8359999999999999</v>
      </c>
      <c r="I3832" s="31" t="s">
        <v>293</v>
      </c>
      <c r="J3832" s="31" t="s">
        <v>293</v>
      </c>
      <c r="K3832" s="31" t="s">
        <v>293</v>
      </c>
      <c r="L3832" s="31" t="s">
        <v>293</v>
      </c>
      <c r="M3832" s="31" t="s">
        <v>293</v>
      </c>
      <c r="N3832" s="31" t="s">
        <v>293</v>
      </c>
      <c r="O3832" s="31" t="s">
        <v>293</v>
      </c>
    </row>
    <row r="3833" spans="1:15" x14ac:dyDescent="0.35">
      <c r="A3833" t="s">
        <v>34</v>
      </c>
      <c r="B3833" t="s">
        <v>34</v>
      </c>
      <c r="C3833" t="s">
        <v>32</v>
      </c>
      <c r="D3833" t="s">
        <v>80</v>
      </c>
      <c r="E3833" t="s">
        <v>97</v>
      </c>
      <c r="F3833" t="s">
        <v>292</v>
      </c>
      <c r="G3833">
        <v>2016</v>
      </c>
      <c r="H3833" s="31">
        <v>-0.70899999999999996</v>
      </c>
      <c r="I3833" s="31" t="s">
        <v>293</v>
      </c>
      <c r="J3833" s="31" t="s">
        <v>293</v>
      </c>
      <c r="K3833" s="31" t="s">
        <v>293</v>
      </c>
      <c r="L3833" s="31" t="s">
        <v>293</v>
      </c>
      <c r="M3833" s="31" t="s">
        <v>293</v>
      </c>
      <c r="N3833" s="31" t="s">
        <v>293</v>
      </c>
      <c r="O3833" s="31" t="s">
        <v>293</v>
      </c>
    </row>
    <row r="3834" spans="1:15" x14ac:dyDescent="0.35">
      <c r="A3834" t="s">
        <v>23</v>
      </c>
      <c r="B3834" t="s">
        <v>23</v>
      </c>
      <c r="C3834" t="s">
        <v>32</v>
      </c>
      <c r="D3834" t="s">
        <v>169</v>
      </c>
      <c r="E3834" t="s">
        <v>97</v>
      </c>
      <c r="F3834" t="s">
        <v>292</v>
      </c>
      <c r="G3834">
        <v>2016</v>
      </c>
      <c r="H3834" s="31">
        <v>922.32899999999995</v>
      </c>
      <c r="I3834" s="31" t="s">
        <v>293</v>
      </c>
      <c r="J3834" s="31" t="s">
        <v>293</v>
      </c>
      <c r="K3834" s="31">
        <v>104.297</v>
      </c>
      <c r="L3834" s="31" t="s">
        <v>293</v>
      </c>
      <c r="M3834" s="31" t="s">
        <v>293</v>
      </c>
      <c r="N3834" s="31" t="s">
        <v>293</v>
      </c>
      <c r="O3834" s="31" t="s">
        <v>293</v>
      </c>
    </row>
    <row r="3835" spans="1:15" x14ac:dyDescent="0.35">
      <c r="A3835" t="s">
        <v>23</v>
      </c>
      <c r="B3835" t="s">
        <v>23</v>
      </c>
      <c r="C3835" t="s">
        <v>17</v>
      </c>
      <c r="D3835" t="s">
        <v>170</v>
      </c>
      <c r="E3835" t="s">
        <v>97</v>
      </c>
      <c r="F3835" t="s">
        <v>292</v>
      </c>
      <c r="G3835">
        <v>2016</v>
      </c>
      <c r="H3835" s="31">
        <v>4.2539999999999996</v>
      </c>
      <c r="I3835" s="31" t="s">
        <v>293</v>
      </c>
      <c r="J3835" s="31" t="s">
        <v>293</v>
      </c>
      <c r="K3835" s="31" t="s">
        <v>293</v>
      </c>
      <c r="L3835" s="31" t="s">
        <v>293</v>
      </c>
      <c r="M3835" s="31" t="s">
        <v>293</v>
      </c>
      <c r="N3835" s="31" t="s">
        <v>293</v>
      </c>
      <c r="O3835" s="31" t="s">
        <v>293</v>
      </c>
    </row>
    <row r="3836" spans="1:15" x14ac:dyDescent="0.35">
      <c r="A3836" t="s">
        <v>27</v>
      </c>
      <c r="B3836" t="s">
        <v>27</v>
      </c>
      <c r="C3836" t="s">
        <v>32</v>
      </c>
      <c r="D3836" t="s">
        <v>182</v>
      </c>
      <c r="E3836" t="s">
        <v>97</v>
      </c>
      <c r="F3836" t="s">
        <v>292</v>
      </c>
      <c r="G3836">
        <v>2016</v>
      </c>
      <c r="H3836" s="31">
        <v>7.3730000000000002</v>
      </c>
      <c r="I3836" s="31" t="s">
        <v>293</v>
      </c>
      <c r="J3836" s="31" t="s">
        <v>293</v>
      </c>
      <c r="K3836" s="31" t="s">
        <v>293</v>
      </c>
      <c r="L3836" s="31" t="s">
        <v>293</v>
      </c>
      <c r="M3836" s="31" t="s">
        <v>293</v>
      </c>
      <c r="N3836" s="31" t="s">
        <v>293</v>
      </c>
      <c r="O3836" s="31" t="s">
        <v>293</v>
      </c>
    </row>
    <row r="3837" spans="1:15" x14ac:dyDescent="0.35">
      <c r="A3837" t="s">
        <v>27</v>
      </c>
      <c r="B3837" t="s">
        <v>27</v>
      </c>
      <c r="C3837" t="s">
        <v>32</v>
      </c>
      <c r="D3837" t="s">
        <v>187</v>
      </c>
      <c r="E3837" t="s">
        <v>97</v>
      </c>
      <c r="F3837" t="s">
        <v>292</v>
      </c>
      <c r="G3837">
        <v>2016</v>
      </c>
      <c r="H3837" s="31">
        <v>0</v>
      </c>
      <c r="I3837" s="31" t="s">
        <v>293</v>
      </c>
      <c r="J3837" s="31" t="s">
        <v>293</v>
      </c>
      <c r="K3837" s="31" t="s">
        <v>293</v>
      </c>
      <c r="L3837" s="31" t="s">
        <v>293</v>
      </c>
      <c r="M3837" s="31" t="s">
        <v>293</v>
      </c>
      <c r="N3837" s="31" t="s">
        <v>293</v>
      </c>
      <c r="O3837" s="31" t="s">
        <v>293</v>
      </c>
    </row>
    <row r="3838" spans="1:15" x14ac:dyDescent="0.35">
      <c r="A3838" t="s">
        <v>27</v>
      </c>
      <c r="B3838" t="s">
        <v>27</v>
      </c>
      <c r="C3838" t="s">
        <v>17</v>
      </c>
      <c r="D3838" t="s">
        <v>190</v>
      </c>
      <c r="E3838" t="s">
        <v>97</v>
      </c>
      <c r="F3838" t="s">
        <v>292</v>
      </c>
      <c r="G3838">
        <v>2016</v>
      </c>
      <c r="H3838" s="31">
        <v>0.85099999999999998</v>
      </c>
      <c r="I3838" s="31" t="s">
        <v>293</v>
      </c>
      <c r="J3838" s="31" t="s">
        <v>293</v>
      </c>
      <c r="K3838" s="31" t="s">
        <v>293</v>
      </c>
      <c r="L3838" s="31" t="s">
        <v>293</v>
      </c>
      <c r="M3838" s="31" t="s">
        <v>293</v>
      </c>
      <c r="N3838" s="31" t="s">
        <v>293</v>
      </c>
      <c r="O3838" s="31" t="s">
        <v>293</v>
      </c>
    </row>
    <row r="3839" spans="1:15" x14ac:dyDescent="0.35">
      <c r="A3839" t="s">
        <v>27</v>
      </c>
      <c r="B3839" t="s">
        <v>27</v>
      </c>
      <c r="C3839" t="s">
        <v>17</v>
      </c>
      <c r="D3839" t="s">
        <v>203</v>
      </c>
      <c r="E3839" t="s">
        <v>97</v>
      </c>
      <c r="F3839" t="s">
        <v>292</v>
      </c>
      <c r="G3839">
        <v>2016</v>
      </c>
      <c r="H3839" s="31">
        <v>1.4179999999999999</v>
      </c>
      <c r="I3839" s="31" t="s">
        <v>293</v>
      </c>
      <c r="J3839" s="31" t="s">
        <v>293</v>
      </c>
      <c r="K3839" s="31" t="s">
        <v>293</v>
      </c>
      <c r="L3839" s="31" t="s">
        <v>293</v>
      </c>
      <c r="M3839" s="31" t="s">
        <v>293</v>
      </c>
      <c r="N3839" s="31" t="s">
        <v>293</v>
      </c>
      <c r="O3839" s="31" t="s">
        <v>293</v>
      </c>
    </row>
    <row r="3840" spans="1:15" x14ac:dyDescent="0.35">
      <c r="A3840" t="s">
        <v>27</v>
      </c>
      <c r="B3840" t="s">
        <v>27</v>
      </c>
      <c r="C3840" t="s">
        <v>32</v>
      </c>
      <c r="D3840" t="s">
        <v>210</v>
      </c>
      <c r="E3840" t="s">
        <v>97</v>
      </c>
      <c r="F3840" t="s">
        <v>292</v>
      </c>
      <c r="G3840">
        <v>2016</v>
      </c>
      <c r="H3840" s="31">
        <v>161.35400000000001</v>
      </c>
      <c r="I3840" s="31" t="s">
        <v>293</v>
      </c>
      <c r="J3840" s="31" t="s">
        <v>293</v>
      </c>
      <c r="K3840" s="31">
        <v>1.1890000000000001</v>
      </c>
      <c r="L3840" s="31" t="s">
        <v>293</v>
      </c>
      <c r="M3840" s="31" t="s">
        <v>293</v>
      </c>
      <c r="N3840" s="31" t="s">
        <v>293</v>
      </c>
      <c r="O3840" s="31" t="s">
        <v>293</v>
      </c>
    </row>
    <row r="3841" spans="1:15" x14ac:dyDescent="0.35">
      <c r="A3841" t="s">
        <v>34</v>
      </c>
      <c r="B3841" t="s">
        <v>34</v>
      </c>
      <c r="C3841" t="s">
        <v>32</v>
      </c>
      <c r="D3841" t="s">
        <v>230</v>
      </c>
      <c r="E3841" t="s">
        <v>97</v>
      </c>
      <c r="F3841" t="s">
        <v>292</v>
      </c>
      <c r="G3841">
        <v>2016</v>
      </c>
      <c r="H3841" s="31">
        <v>13205.535</v>
      </c>
      <c r="I3841" s="31" t="s">
        <v>293</v>
      </c>
      <c r="J3841" s="31" t="s">
        <v>293</v>
      </c>
      <c r="K3841" s="31">
        <v>610.47699999999998</v>
      </c>
      <c r="L3841" s="31" t="s">
        <v>293</v>
      </c>
      <c r="M3841" s="31" t="s">
        <v>293</v>
      </c>
      <c r="N3841" s="31" t="s">
        <v>293</v>
      </c>
      <c r="O3841" s="31" t="s">
        <v>293</v>
      </c>
    </row>
    <row r="3842" spans="1:15" x14ac:dyDescent="0.35">
      <c r="A3842" t="s">
        <v>27</v>
      </c>
      <c r="B3842" t="s">
        <v>27</v>
      </c>
      <c r="C3842" t="s">
        <v>17</v>
      </c>
      <c r="D3842" t="s">
        <v>240</v>
      </c>
      <c r="E3842" t="s">
        <v>97</v>
      </c>
      <c r="F3842" t="s">
        <v>292</v>
      </c>
      <c r="G3842">
        <v>2016</v>
      </c>
      <c r="H3842" s="31">
        <v>7.5149999999999997</v>
      </c>
      <c r="I3842" s="31" t="s">
        <v>293</v>
      </c>
      <c r="J3842" s="31" t="s">
        <v>293</v>
      </c>
      <c r="K3842" s="31" t="s">
        <v>293</v>
      </c>
      <c r="L3842" s="31" t="s">
        <v>293</v>
      </c>
      <c r="M3842" s="31" t="s">
        <v>293</v>
      </c>
      <c r="N3842" s="31" t="s">
        <v>293</v>
      </c>
      <c r="O3842" s="31" t="s">
        <v>293</v>
      </c>
    </row>
    <row r="3843" spans="1:15" x14ac:dyDescent="0.35">
      <c r="A3843" t="s">
        <v>34</v>
      </c>
      <c r="B3843" t="s">
        <v>34</v>
      </c>
      <c r="C3843" t="s">
        <v>32</v>
      </c>
      <c r="D3843" t="s">
        <v>249</v>
      </c>
      <c r="E3843" t="s">
        <v>97</v>
      </c>
      <c r="F3843" t="s">
        <v>292</v>
      </c>
      <c r="G3843">
        <v>2016</v>
      </c>
      <c r="H3843" s="31">
        <v>47.923999999999999</v>
      </c>
      <c r="I3843" s="31" t="s">
        <v>293</v>
      </c>
      <c r="J3843" s="31" t="s">
        <v>293</v>
      </c>
      <c r="K3843" s="31">
        <v>-6.24</v>
      </c>
      <c r="L3843" s="31" t="s">
        <v>293</v>
      </c>
      <c r="M3843" s="31" t="s">
        <v>293</v>
      </c>
      <c r="N3843" s="31" t="s">
        <v>293</v>
      </c>
      <c r="O3843" s="31" t="s">
        <v>293</v>
      </c>
    </row>
    <row r="3844" spans="1:15" x14ac:dyDescent="0.35">
      <c r="A3844" t="s">
        <v>16</v>
      </c>
      <c r="B3844" t="s">
        <v>16</v>
      </c>
      <c r="C3844" t="s">
        <v>24</v>
      </c>
      <c r="D3844" t="s">
        <v>250</v>
      </c>
      <c r="E3844" t="s">
        <v>97</v>
      </c>
      <c r="F3844" t="s">
        <v>292</v>
      </c>
      <c r="G3844">
        <v>2016</v>
      </c>
      <c r="H3844" s="31">
        <v>0</v>
      </c>
      <c r="I3844" s="31" t="s">
        <v>293</v>
      </c>
      <c r="J3844" s="31" t="s">
        <v>293</v>
      </c>
      <c r="K3844" s="31" t="s">
        <v>293</v>
      </c>
      <c r="L3844" s="31" t="s">
        <v>293</v>
      </c>
      <c r="M3844" s="31" t="s">
        <v>293</v>
      </c>
      <c r="N3844" s="31" t="s">
        <v>293</v>
      </c>
      <c r="O3844" s="31" t="s">
        <v>293</v>
      </c>
    </row>
    <row r="3845" spans="1:15" x14ac:dyDescent="0.35">
      <c r="A3845" t="s">
        <v>23</v>
      </c>
      <c r="B3845" t="s">
        <v>23</v>
      </c>
      <c r="C3845" t="s">
        <v>32</v>
      </c>
      <c r="D3845" t="s">
        <v>252</v>
      </c>
      <c r="E3845" t="s">
        <v>97</v>
      </c>
      <c r="F3845" t="s">
        <v>292</v>
      </c>
      <c r="G3845">
        <v>2016</v>
      </c>
      <c r="H3845" s="31">
        <v>569.70299999999997</v>
      </c>
      <c r="I3845" s="31" t="s">
        <v>293</v>
      </c>
      <c r="J3845" s="31" t="s">
        <v>293</v>
      </c>
      <c r="K3845" s="31">
        <v>205.62200000000001</v>
      </c>
      <c r="L3845" s="31" t="s">
        <v>293</v>
      </c>
      <c r="M3845" s="31" t="s">
        <v>293</v>
      </c>
      <c r="N3845" s="31" t="s">
        <v>293</v>
      </c>
      <c r="O3845" s="31" t="s">
        <v>293</v>
      </c>
    </row>
    <row r="3846" spans="1:15" x14ac:dyDescent="0.35">
      <c r="A3846" t="s">
        <v>38</v>
      </c>
      <c r="B3846" t="s">
        <v>38</v>
      </c>
      <c r="C3846" t="s">
        <v>39</v>
      </c>
      <c r="D3846" t="s">
        <v>294</v>
      </c>
      <c r="E3846" t="s">
        <v>97</v>
      </c>
      <c r="F3846" t="s">
        <v>292</v>
      </c>
      <c r="G3846">
        <v>2016</v>
      </c>
      <c r="H3846" s="31">
        <v>0</v>
      </c>
      <c r="I3846" s="31" t="s">
        <v>293</v>
      </c>
      <c r="J3846" s="31" t="s">
        <v>293</v>
      </c>
      <c r="K3846" s="31" t="s">
        <v>293</v>
      </c>
      <c r="L3846" s="31" t="s">
        <v>293</v>
      </c>
      <c r="M3846" s="31" t="s">
        <v>293</v>
      </c>
      <c r="N3846" s="31" t="s">
        <v>293</v>
      </c>
      <c r="O3846" s="31" t="s">
        <v>293</v>
      </c>
    </row>
    <row r="3847" spans="1:15" x14ac:dyDescent="0.35">
      <c r="A3847" t="s">
        <v>23</v>
      </c>
      <c r="B3847" t="s">
        <v>23</v>
      </c>
      <c r="C3847" t="s">
        <v>24</v>
      </c>
      <c r="D3847" t="s">
        <v>259</v>
      </c>
      <c r="E3847" t="s">
        <v>97</v>
      </c>
      <c r="F3847" t="s">
        <v>292</v>
      </c>
      <c r="G3847">
        <v>2016</v>
      </c>
      <c r="H3847" s="31">
        <v>0</v>
      </c>
      <c r="I3847" s="31" t="s">
        <v>293</v>
      </c>
      <c r="J3847" s="31" t="s">
        <v>293</v>
      </c>
      <c r="K3847" s="31" t="s">
        <v>293</v>
      </c>
      <c r="L3847" s="31" t="s">
        <v>293</v>
      </c>
      <c r="M3847" s="31" t="s">
        <v>293</v>
      </c>
      <c r="N3847" s="31" t="s">
        <v>293</v>
      </c>
      <c r="O3847" s="31" t="s">
        <v>293</v>
      </c>
    </row>
    <row r="3848" spans="1:15" x14ac:dyDescent="0.35">
      <c r="A3848" t="s">
        <v>27</v>
      </c>
      <c r="B3848" t="s">
        <v>27</v>
      </c>
      <c r="C3848" t="s">
        <v>24</v>
      </c>
      <c r="D3848" t="s">
        <v>270</v>
      </c>
      <c r="E3848" t="s">
        <v>97</v>
      </c>
      <c r="F3848" t="s">
        <v>292</v>
      </c>
      <c r="G3848">
        <v>2016</v>
      </c>
      <c r="H3848" s="31">
        <v>0</v>
      </c>
      <c r="I3848" s="31" t="s">
        <v>293</v>
      </c>
      <c r="J3848" s="31" t="s">
        <v>293</v>
      </c>
      <c r="K3848" s="31" t="s">
        <v>293</v>
      </c>
      <c r="L3848" s="31" t="s">
        <v>293</v>
      </c>
      <c r="M3848" s="31" t="s">
        <v>293</v>
      </c>
      <c r="N3848" s="31" t="s">
        <v>293</v>
      </c>
      <c r="O3848" s="31" t="s">
        <v>293</v>
      </c>
    </row>
    <row r="3849" spans="1:15" x14ac:dyDescent="0.35">
      <c r="A3849" t="s">
        <v>27</v>
      </c>
      <c r="B3849" t="s">
        <v>27</v>
      </c>
      <c r="C3849" t="s">
        <v>32</v>
      </c>
      <c r="D3849" t="s">
        <v>273</v>
      </c>
      <c r="E3849" t="s">
        <v>97</v>
      </c>
      <c r="F3849" t="s">
        <v>292</v>
      </c>
      <c r="G3849">
        <v>2016</v>
      </c>
      <c r="H3849" s="31">
        <v>118.818</v>
      </c>
      <c r="I3849" s="31" t="s">
        <v>293</v>
      </c>
      <c r="J3849" s="31" t="s">
        <v>293</v>
      </c>
      <c r="K3849" s="31" t="s">
        <v>293</v>
      </c>
      <c r="L3849" s="31" t="s">
        <v>293</v>
      </c>
      <c r="M3849" s="31" t="s">
        <v>293</v>
      </c>
      <c r="N3849" s="31" t="s">
        <v>293</v>
      </c>
      <c r="O3849" s="31" t="s">
        <v>293</v>
      </c>
    </row>
    <row r="3850" spans="1:15" x14ac:dyDescent="0.35">
      <c r="A3850" t="s">
        <v>23</v>
      </c>
      <c r="B3850" t="s">
        <v>23</v>
      </c>
      <c r="C3850" t="s">
        <v>32</v>
      </c>
      <c r="D3850" t="s">
        <v>33</v>
      </c>
      <c r="E3850" t="s">
        <v>97</v>
      </c>
      <c r="F3850" t="s">
        <v>292</v>
      </c>
      <c r="G3850">
        <v>2016</v>
      </c>
      <c r="H3850" s="31">
        <v>0</v>
      </c>
      <c r="I3850" s="31" t="s">
        <v>293</v>
      </c>
      <c r="J3850" s="31" t="s">
        <v>293</v>
      </c>
      <c r="K3850" s="31" t="s">
        <v>293</v>
      </c>
      <c r="L3850" s="31" t="s">
        <v>293</v>
      </c>
      <c r="M3850" s="31" t="s">
        <v>293</v>
      </c>
      <c r="N3850" s="31" t="s">
        <v>293</v>
      </c>
      <c r="O3850" s="31" t="s">
        <v>293</v>
      </c>
    </row>
    <row r="3851" spans="1:15" x14ac:dyDescent="0.35">
      <c r="A3851" t="s">
        <v>38</v>
      </c>
      <c r="B3851" t="s">
        <v>38</v>
      </c>
      <c r="C3851" t="s">
        <v>39</v>
      </c>
      <c r="D3851" t="s">
        <v>39</v>
      </c>
      <c r="E3851" t="s">
        <v>97</v>
      </c>
      <c r="F3851" t="s">
        <v>292</v>
      </c>
      <c r="G3851">
        <v>2016</v>
      </c>
      <c r="H3851" s="31">
        <v>0</v>
      </c>
      <c r="I3851" s="31" t="s">
        <v>293</v>
      </c>
      <c r="J3851" s="31" t="s">
        <v>293</v>
      </c>
      <c r="K3851" s="31" t="s">
        <v>293</v>
      </c>
      <c r="L3851" s="31" t="s">
        <v>293</v>
      </c>
      <c r="M3851" s="31" t="s">
        <v>293</v>
      </c>
      <c r="N3851" s="31" t="s">
        <v>293</v>
      </c>
      <c r="O3851" s="31" t="s">
        <v>293</v>
      </c>
    </row>
    <row r="3852" spans="1:15" x14ac:dyDescent="0.35">
      <c r="A3852" t="s">
        <v>38</v>
      </c>
      <c r="B3852" t="s">
        <v>38</v>
      </c>
      <c r="C3852" t="s">
        <v>39</v>
      </c>
      <c r="D3852" t="s">
        <v>295</v>
      </c>
      <c r="E3852" t="s">
        <v>97</v>
      </c>
      <c r="F3852" t="s">
        <v>292</v>
      </c>
      <c r="G3852">
        <v>2016</v>
      </c>
      <c r="H3852" s="31">
        <v>0</v>
      </c>
      <c r="I3852" s="31" t="s">
        <v>293</v>
      </c>
      <c r="J3852" s="31" t="s">
        <v>293</v>
      </c>
      <c r="K3852" s="31" t="s">
        <v>293</v>
      </c>
      <c r="L3852" s="31" t="s">
        <v>293</v>
      </c>
      <c r="M3852" s="31" t="s">
        <v>293</v>
      </c>
      <c r="N3852" s="31" t="s">
        <v>293</v>
      </c>
      <c r="O3852" s="31" t="s">
        <v>293</v>
      </c>
    </row>
    <row r="3853" spans="1:15" x14ac:dyDescent="0.35">
      <c r="A3853" t="s">
        <v>38</v>
      </c>
      <c r="B3853" t="s">
        <v>38</v>
      </c>
      <c r="C3853" t="s">
        <v>39</v>
      </c>
      <c r="D3853" t="s">
        <v>82</v>
      </c>
      <c r="E3853" t="s">
        <v>97</v>
      </c>
      <c r="F3853" t="s">
        <v>292</v>
      </c>
      <c r="G3853">
        <v>2016</v>
      </c>
      <c r="H3853" s="31">
        <v>0</v>
      </c>
      <c r="I3853" s="31" t="s">
        <v>293</v>
      </c>
      <c r="J3853" s="31" t="s">
        <v>293</v>
      </c>
      <c r="K3853" s="31" t="s">
        <v>293</v>
      </c>
      <c r="L3853" s="31" t="s">
        <v>293</v>
      </c>
      <c r="M3853" s="31" t="s">
        <v>293</v>
      </c>
      <c r="N3853" s="31" t="s">
        <v>293</v>
      </c>
      <c r="O3853" s="31" t="s">
        <v>293</v>
      </c>
    </row>
    <row r="3854" spans="1:15" x14ac:dyDescent="0.35">
      <c r="A3854" t="s">
        <v>38</v>
      </c>
      <c r="B3854" t="s">
        <v>38</v>
      </c>
      <c r="C3854" t="s">
        <v>39</v>
      </c>
      <c r="D3854" t="s">
        <v>83</v>
      </c>
      <c r="E3854" t="s">
        <v>97</v>
      </c>
      <c r="F3854" t="s">
        <v>292</v>
      </c>
      <c r="G3854">
        <v>2016</v>
      </c>
      <c r="H3854" s="31">
        <v>0</v>
      </c>
      <c r="I3854" s="31" t="s">
        <v>293</v>
      </c>
      <c r="J3854" s="31" t="s">
        <v>293</v>
      </c>
      <c r="K3854" s="31" t="s">
        <v>293</v>
      </c>
      <c r="L3854" s="31" t="s">
        <v>293</v>
      </c>
      <c r="M3854" s="31" t="s">
        <v>293</v>
      </c>
      <c r="N3854" s="31" t="s">
        <v>293</v>
      </c>
      <c r="O3854" s="31" t="s">
        <v>293</v>
      </c>
    </row>
    <row r="3855" spans="1:15" x14ac:dyDescent="0.35">
      <c r="A3855" t="s">
        <v>38</v>
      </c>
      <c r="B3855" t="s">
        <v>38</v>
      </c>
      <c r="C3855" t="s">
        <v>39</v>
      </c>
      <c r="D3855" t="s">
        <v>89</v>
      </c>
      <c r="E3855" t="s">
        <v>97</v>
      </c>
      <c r="F3855" t="s">
        <v>292</v>
      </c>
      <c r="G3855">
        <v>2016</v>
      </c>
      <c r="H3855" s="31" t="s">
        <v>293</v>
      </c>
      <c r="I3855" s="31" t="s">
        <v>293</v>
      </c>
      <c r="J3855" s="31" t="s">
        <v>293</v>
      </c>
      <c r="K3855" s="31" t="s">
        <v>293</v>
      </c>
      <c r="L3855" s="31" t="s">
        <v>293</v>
      </c>
      <c r="M3855" s="31" t="s">
        <v>293</v>
      </c>
      <c r="N3855" s="31" t="s">
        <v>293</v>
      </c>
      <c r="O3855" s="31" t="s">
        <v>293</v>
      </c>
    </row>
    <row r="3856" spans="1:15" x14ac:dyDescent="0.35">
      <c r="A3856" t="s">
        <v>23</v>
      </c>
      <c r="B3856" t="s">
        <v>23</v>
      </c>
      <c r="C3856" t="s">
        <v>32</v>
      </c>
      <c r="D3856" t="s">
        <v>111</v>
      </c>
      <c r="E3856" t="s">
        <v>97</v>
      </c>
      <c r="F3856" t="s">
        <v>292</v>
      </c>
      <c r="G3856">
        <v>2016</v>
      </c>
      <c r="H3856" s="31">
        <v>0</v>
      </c>
      <c r="I3856" s="31" t="s">
        <v>293</v>
      </c>
      <c r="J3856" s="31" t="s">
        <v>293</v>
      </c>
      <c r="K3856" s="31" t="s">
        <v>293</v>
      </c>
      <c r="L3856" s="31" t="s">
        <v>293</v>
      </c>
      <c r="M3856" s="31" t="s">
        <v>293</v>
      </c>
      <c r="N3856" s="31" t="s">
        <v>293</v>
      </c>
      <c r="O3856" s="31" t="s">
        <v>293</v>
      </c>
    </row>
    <row r="3857" spans="1:15" x14ac:dyDescent="0.35">
      <c r="A3857" t="s">
        <v>34</v>
      </c>
      <c r="B3857" t="s">
        <v>34</v>
      </c>
      <c r="C3857" t="s">
        <v>32</v>
      </c>
      <c r="D3857" t="s">
        <v>114</v>
      </c>
      <c r="E3857" t="s">
        <v>97</v>
      </c>
      <c r="F3857" t="s">
        <v>292</v>
      </c>
      <c r="G3857">
        <v>2016</v>
      </c>
      <c r="H3857" s="31">
        <v>0</v>
      </c>
      <c r="I3857" s="31" t="s">
        <v>293</v>
      </c>
      <c r="J3857" s="31" t="s">
        <v>293</v>
      </c>
      <c r="K3857" s="31" t="s">
        <v>293</v>
      </c>
      <c r="L3857" s="31" t="s">
        <v>293</v>
      </c>
      <c r="M3857" s="31" t="s">
        <v>293</v>
      </c>
      <c r="N3857" s="31" t="s">
        <v>293</v>
      </c>
      <c r="O3857" s="31" t="s">
        <v>293</v>
      </c>
    </row>
    <row r="3858" spans="1:15" x14ac:dyDescent="0.35">
      <c r="A3858" t="s">
        <v>38</v>
      </c>
      <c r="B3858" t="s">
        <v>38</v>
      </c>
      <c r="C3858" t="s">
        <v>39</v>
      </c>
      <c r="D3858" t="s">
        <v>115</v>
      </c>
      <c r="E3858" t="s">
        <v>97</v>
      </c>
      <c r="F3858" t="s">
        <v>292</v>
      </c>
      <c r="G3858">
        <v>2016</v>
      </c>
      <c r="H3858" s="31">
        <v>0</v>
      </c>
      <c r="I3858" s="31" t="s">
        <v>293</v>
      </c>
      <c r="J3858" s="31" t="s">
        <v>293</v>
      </c>
      <c r="K3858" s="31" t="s">
        <v>293</v>
      </c>
      <c r="L3858" s="31" t="s">
        <v>293</v>
      </c>
      <c r="M3858" s="31" t="s">
        <v>293</v>
      </c>
      <c r="N3858" s="31" t="s">
        <v>293</v>
      </c>
      <c r="O3858" s="31" t="s">
        <v>293</v>
      </c>
    </row>
    <row r="3859" spans="1:15" x14ac:dyDescent="0.35">
      <c r="A3859" t="s">
        <v>34</v>
      </c>
      <c r="B3859" t="s">
        <v>34</v>
      </c>
      <c r="C3859" t="s">
        <v>32</v>
      </c>
      <c r="D3859" t="s">
        <v>127</v>
      </c>
      <c r="E3859" t="s">
        <v>97</v>
      </c>
      <c r="F3859" t="s">
        <v>292</v>
      </c>
      <c r="G3859">
        <v>2016</v>
      </c>
      <c r="H3859" s="31">
        <v>0</v>
      </c>
      <c r="I3859" s="31" t="s">
        <v>293</v>
      </c>
      <c r="J3859" s="31" t="s">
        <v>293</v>
      </c>
      <c r="K3859" s="31" t="s">
        <v>293</v>
      </c>
      <c r="L3859" s="31" t="s">
        <v>293</v>
      </c>
      <c r="M3859" s="31" t="s">
        <v>293</v>
      </c>
      <c r="N3859" s="31" t="s">
        <v>293</v>
      </c>
      <c r="O3859" s="31" t="s">
        <v>293</v>
      </c>
    </row>
    <row r="3860" spans="1:15" x14ac:dyDescent="0.35">
      <c r="A3860" t="s">
        <v>38</v>
      </c>
      <c r="B3860" t="s">
        <v>38</v>
      </c>
      <c r="C3860" t="s">
        <v>39</v>
      </c>
      <c r="D3860" t="s">
        <v>134</v>
      </c>
      <c r="E3860" t="s">
        <v>97</v>
      </c>
      <c r="F3860" t="s">
        <v>292</v>
      </c>
      <c r="G3860">
        <v>2016</v>
      </c>
      <c r="H3860" s="31">
        <v>0</v>
      </c>
      <c r="I3860" s="31" t="s">
        <v>293</v>
      </c>
      <c r="J3860" s="31" t="s">
        <v>293</v>
      </c>
      <c r="K3860" s="31" t="s">
        <v>293</v>
      </c>
      <c r="L3860" s="31" t="s">
        <v>293</v>
      </c>
      <c r="M3860" s="31" t="s">
        <v>293</v>
      </c>
      <c r="N3860" s="31" t="s">
        <v>293</v>
      </c>
      <c r="O3860" s="31" t="s">
        <v>293</v>
      </c>
    </row>
    <row r="3861" spans="1:15" x14ac:dyDescent="0.35">
      <c r="A3861" t="s">
        <v>27</v>
      </c>
      <c r="B3861" t="s">
        <v>27</v>
      </c>
      <c r="C3861" t="s">
        <v>32</v>
      </c>
      <c r="D3861" t="s">
        <v>152</v>
      </c>
      <c r="E3861" t="s">
        <v>97</v>
      </c>
      <c r="F3861" t="s">
        <v>292</v>
      </c>
      <c r="G3861">
        <v>2016</v>
      </c>
      <c r="H3861" s="31">
        <v>0</v>
      </c>
      <c r="I3861" s="31" t="s">
        <v>293</v>
      </c>
      <c r="J3861" s="31" t="s">
        <v>293</v>
      </c>
      <c r="K3861" s="31" t="s">
        <v>293</v>
      </c>
      <c r="L3861" s="31" t="s">
        <v>293</v>
      </c>
      <c r="M3861" s="31" t="s">
        <v>293</v>
      </c>
      <c r="N3861" s="31" t="s">
        <v>293</v>
      </c>
      <c r="O3861" s="31" t="s">
        <v>293</v>
      </c>
    </row>
    <row r="3862" spans="1:15" x14ac:dyDescent="0.35">
      <c r="A3862" t="s">
        <v>23</v>
      </c>
      <c r="B3862" t="s">
        <v>23</v>
      </c>
      <c r="C3862" t="s">
        <v>32</v>
      </c>
      <c r="D3862" t="s">
        <v>173</v>
      </c>
      <c r="E3862" t="s">
        <v>97</v>
      </c>
      <c r="F3862" t="s">
        <v>292</v>
      </c>
      <c r="G3862">
        <v>2016</v>
      </c>
      <c r="H3862" s="31" t="s">
        <v>293</v>
      </c>
      <c r="I3862" s="31" t="s">
        <v>293</v>
      </c>
      <c r="J3862" s="31" t="s">
        <v>293</v>
      </c>
      <c r="K3862" s="31" t="s">
        <v>293</v>
      </c>
      <c r="L3862" s="31" t="s">
        <v>293</v>
      </c>
      <c r="M3862" s="31" t="s">
        <v>293</v>
      </c>
      <c r="N3862" s="31" t="s">
        <v>293</v>
      </c>
      <c r="O3862" s="31" t="s">
        <v>293</v>
      </c>
    </row>
    <row r="3863" spans="1:15" x14ac:dyDescent="0.35">
      <c r="A3863" t="s">
        <v>27</v>
      </c>
      <c r="B3863" t="s">
        <v>27</v>
      </c>
      <c r="C3863" t="s">
        <v>32</v>
      </c>
      <c r="D3863" t="s">
        <v>179</v>
      </c>
      <c r="E3863" t="s">
        <v>97</v>
      </c>
      <c r="F3863" t="s">
        <v>292</v>
      </c>
      <c r="G3863">
        <v>2016</v>
      </c>
      <c r="H3863" s="31">
        <v>0</v>
      </c>
      <c r="I3863" s="31" t="s">
        <v>293</v>
      </c>
      <c r="J3863" s="31" t="s">
        <v>293</v>
      </c>
      <c r="K3863" s="31" t="s">
        <v>293</v>
      </c>
      <c r="L3863" s="31" t="s">
        <v>293</v>
      </c>
      <c r="M3863" s="31" t="s">
        <v>293</v>
      </c>
      <c r="N3863" s="31" t="s">
        <v>293</v>
      </c>
      <c r="O3863" s="31" t="s">
        <v>293</v>
      </c>
    </row>
    <row r="3864" spans="1:15" x14ac:dyDescent="0.35">
      <c r="A3864" t="s">
        <v>34</v>
      </c>
      <c r="B3864" t="s">
        <v>34</v>
      </c>
      <c r="C3864" t="s">
        <v>32</v>
      </c>
      <c r="D3864" t="s">
        <v>189</v>
      </c>
      <c r="E3864" t="s">
        <v>97</v>
      </c>
      <c r="F3864" t="s">
        <v>292</v>
      </c>
      <c r="G3864">
        <v>2016</v>
      </c>
      <c r="H3864" s="31">
        <v>0</v>
      </c>
      <c r="I3864" s="31" t="s">
        <v>293</v>
      </c>
      <c r="J3864" s="31" t="s">
        <v>293</v>
      </c>
      <c r="K3864" s="31" t="s">
        <v>293</v>
      </c>
      <c r="L3864" s="31" t="s">
        <v>293</v>
      </c>
      <c r="M3864" s="31" t="s">
        <v>293</v>
      </c>
      <c r="N3864" s="31" t="s">
        <v>293</v>
      </c>
      <c r="O3864" s="31" t="s">
        <v>293</v>
      </c>
    </row>
    <row r="3865" spans="1:15" x14ac:dyDescent="0.35">
      <c r="A3865" t="s">
        <v>34</v>
      </c>
      <c r="B3865" t="s">
        <v>34</v>
      </c>
      <c r="C3865" t="s">
        <v>32</v>
      </c>
      <c r="D3865" t="s">
        <v>192</v>
      </c>
      <c r="E3865" t="s">
        <v>97</v>
      </c>
      <c r="F3865" t="s">
        <v>292</v>
      </c>
      <c r="G3865">
        <v>2016</v>
      </c>
      <c r="H3865" s="31">
        <v>0</v>
      </c>
      <c r="I3865" s="31" t="s">
        <v>293</v>
      </c>
      <c r="J3865" s="31" t="s">
        <v>293</v>
      </c>
      <c r="K3865" s="31" t="s">
        <v>293</v>
      </c>
      <c r="L3865" s="31" t="s">
        <v>293</v>
      </c>
      <c r="M3865" s="31" t="s">
        <v>293</v>
      </c>
      <c r="N3865" s="31" t="s">
        <v>293</v>
      </c>
      <c r="O3865" s="31" t="s">
        <v>293</v>
      </c>
    </row>
    <row r="3866" spans="1:15" x14ac:dyDescent="0.35">
      <c r="A3866" t="s">
        <v>38</v>
      </c>
      <c r="B3866" t="s">
        <v>38</v>
      </c>
      <c r="C3866" t="s">
        <v>39</v>
      </c>
      <c r="D3866" t="s">
        <v>197</v>
      </c>
      <c r="E3866" t="s">
        <v>97</v>
      </c>
      <c r="F3866" t="s">
        <v>292</v>
      </c>
      <c r="G3866">
        <v>2016</v>
      </c>
      <c r="H3866" s="31">
        <v>0</v>
      </c>
      <c r="I3866" s="31" t="s">
        <v>293</v>
      </c>
      <c r="J3866" s="31" t="s">
        <v>293</v>
      </c>
      <c r="K3866" s="31" t="s">
        <v>293</v>
      </c>
      <c r="L3866" s="31" t="s">
        <v>293</v>
      </c>
      <c r="M3866" s="31" t="s">
        <v>293</v>
      </c>
      <c r="N3866" s="31" t="s">
        <v>293</v>
      </c>
      <c r="O3866" s="31" t="s">
        <v>293</v>
      </c>
    </row>
    <row r="3867" spans="1:15" x14ac:dyDescent="0.35">
      <c r="A3867" t="s">
        <v>38</v>
      </c>
      <c r="B3867" t="s">
        <v>38</v>
      </c>
      <c r="C3867" t="s">
        <v>39</v>
      </c>
      <c r="D3867" t="s">
        <v>198</v>
      </c>
      <c r="E3867" t="s">
        <v>97</v>
      </c>
      <c r="F3867" t="s">
        <v>292</v>
      </c>
      <c r="G3867">
        <v>2016</v>
      </c>
      <c r="H3867" s="31">
        <v>0</v>
      </c>
      <c r="I3867" s="31" t="s">
        <v>293</v>
      </c>
      <c r="J3867" s="31" t="s">
        <v>293</v>
      </c>
      <c r="K3867" s="31" t="s">
        <v>293</v>
      </c>
      <c r="L3867" s="31" t="s">
        <v>293</v>
      </c>
      <c r="M3867" s="31" t="s">
        <v>293</v>
      </c>
      <c r="N3867" s="31" t="s">
        <v>293</v>
      </c>
      <c r="O3867" s="31" t="s">
        <v>293</v>
      </c>
    </row>
    <row r="3868" spans="1:15" x14ac:dyDescent="0.35">
      <c r="A3868" t="s">
        <v>34</v>
      </c>
      <c r="B3868" t="s">
        <v>34</v>
      </c>
      <c r="C3868" t="s">
        <v>32</v>
      </c>
      <c r="D3868" t="s">
        <v>200</v>
      </c>
      <c r="E3868" t="s">
        <v>97</v>
      </c>
      <c r="F3868" t="s">
        <v>292</v>
      </c>
      <c r="G3868">
        <v>2016</v>
      </c>
      <c r="H3868" s="31">
        <v>0</v>
      </c>
      <c r="I3868" s="31" t="s">
        <v>293</v>
      </c>
      <c r="J3868" s="31" t="s">
        <v>293</v>
      </c>
      <c r="K3868" s="31" t="s">
        <v>293</v>
      </c>
      <c r="L3868" s="31" t="s">
        <v>293</v>
      </c>
      <c r="M3868" s="31" t="s">
        <v>293</v>
      </c>
      <c r="N3868" s="31" t="s">
        <v>293</v>
      </c>
      <c r="O3868" s="31" t="s">
        <v>293</v>
      </c>
    </row>
    <row r="3869" spans="1:15" x14ac:dyDescent="0.35">
      <c r="A3869" t="s">
        <v>34</v>
      </c>
      <c r="B3869" t="s">
        <v>34</v>
      </c>
      <c r="C3869" t="s">
        <v>32</v>
      </c>
      <c r="D3869" t="s">
        <v>204</v>
      </c>
      <c r="E3869" t="s">
        <v>97</v>
      </c>
      <c r="F3869" t="s">
        <v>292</v>
      </c>
      <c r="G3869">
        <v>2016</v>
      </c>
      <c r="H3869" s="31">
        <v>0</v>
      </c>
      <c r="I3869" s="31" t="s">
        <v>293</v>
      </c>
      <c r="J3869" s="31" t="s">
        <v>293</v>
      </c>
      <c r="K3869" s="31" t="s">
        <v>293</v>
      </c>
      <c r="L3869" s="31" t="s">
        <v>293</v>
      </c>
      <c r="M3869" s="31" t="s">
        <v>293</v>
      </c>
      <c r="N3869" s="31" t="s">
        <v>293</v>
      </c>
      <c r="O3869" s="31" t="s">
        <v>293</v>
      </c>
    </row>
    <row r="3870" spans="1:15" x14ac:dyDescent="0.35">
      <c r="A3870" t="s">
        <v>27</v>
      </c>
      <c r="B3870" t="s">
        <v>27</v>
      </c>
      <c r="C3870" t="s">
        <v>32</v>
      </c>
      <c r="D3870" t="s">
        <v>207</v>
      </c>
      <c r="E3870" t="s">
        <v>97</v>
      </c>
      <c r="F3870" t="s">
        <v>292</v>
      </c>
      <c r="G3870">
        <v>2016</v>
      </c>
      <c r="H3870" s="31">
        <v>0</v>
      </c>
      <c r="I3870" s="31" t="s">
        <v>293</v>
      </c>
      <c r="J3870" s="31" t="s">
        <v>293</v>
      </c>
      <c r="K3870" s="31" t="s">
        <v>293</v>
      </c>
      <c r="L3870" s="31" t="s">
        <v>293</v>
      </c>
      <c r="M3870" s="31" t="s">
        <v>293</v>
      </c>
      <c r="N3870" s="31" t="s">
        <v>293</v>
      </c>
      <c r="O3870" s="31" t="s">
        <v>293</v>
      </c>
    </row>
    <row r="3871" spans="1:15" x14ac:dyDescent="0.35">
      <c r="A3871" t="s">
        <v>38</v>
      </c>
      <c r="B3871" t="s">
        <v>38</v>
      </c>
      <c r="C3871" t="s">
        <v>39</v>
      </c>
      <c r="D3871" t="s">
        <v>211</v>
      </c>
      <c r="E3871" t="s">
        <v>97</v>
      </c>
      <c r="F3871" t="s">
        <v>292</v>
      </c>
      <c r="G3871">
        <v>2016</v>
      </c>
      <c r="H3871" s="31">
        <v>0</v>
      </c>
      <c r="I3871" s="31" t="s">
        <v>293</v>
      </c>
      <c r="J3871" s="31" t="s">
        <v>293</v>
      </c>
      <c r="K3871" s="31" t="s">
        <v>293</v>
      </c>
      <c r="L3871" s="31" t="s">
        <v>293</v>
      </c>
      <c r="M3871" s="31" t="s">
        <v>293</v>
      </c>
      <c r="N3871" s="31" t="s">
        <v>293</v>
      </c>
      <c r="O3871" s="31" t="s">
        <v>293</v>
      </c>
    </row>
    <row r="3872" spans="1:15" x14ac:dyDescent="0.35">
      <c r="A3872" t="s">
        <v>23</v>
      </c>
      <c r="B3872" t="s">
        <v>23</v>
      </c>
      <c r="C3872" t="s">
        <v>32</v>
      </c>
      <c r="D3872" t="s">
        <v>222</v>
      </c>
      <c r="E3872" t="s">
        <v>97</v>
      </c>
      <c r="F3872" t="s">
        <v>292</v>
      </c>
      <c r="G3872">
        <v>2016</v>
      </c>
      <c r="H3872" s="31">
        <v>0</v>
      </c>
      <c r="I3872" s="31" t="s">
        <v>293</v>
      </c>
      <c r="J3872" s="31" t="s">
        <v>293</v>
      </c>
      <c r="K3872" s="31" t="s">
        <v>293</v>
      </c>
      <c r="L3872" s="31" t="s">
        <v>293</v>
      </c>
      <c r="M3872" s="31" t="s">
        <v>293</v>
      </c>
      <c r="N3872" s="31" t="s">
        <v>293</v>
      </c>
      <c r="O3872" s="31" t="s">
        <v>293</v>
      </c>
    </row>
    <row r="3873" spans="1:15" x14ac:dyDescent="0.35">
      <c r="A3873" t="s">
        <v>27</v>
      </c>
      <c r="B3873" t="s">
        <v>27</v>
      </c>
      <c r="C3873" t="s">
        <v>32</v>
      </c>
      <c r="D3873" t="s">
        <v>234</v>
      </c>
      <c r="E3873" t="s">
        <v>97</v>
      </c>
      <c r="F3873" t="s">
        <v>292</v>
      </c>
      <c r="G3873">
        <v>2016</v>
      </c>
      <c r="H3873" s="31">
        <v>0</v>
      </c>
      <c r="I3873" s="31" t="s">
        <v>293</v>
      </c>
      <c r="J3873" s="31" t="s">
        <v>293</v>
      </c>
      <c r="K3873" s="31" t="s">
        <v>293</v>
      </c>
      <c r="L3873" s="31" t="s">
        <v>293</v>
      </c>
      <c r="M3873" s="31" t="s">
        <v>293</v>
      </c>
      <c r="N3873" s="31" t="s">
        <v>293</v>
      </c>
      <c r="O3873" s="31" t="s">
        <v>293</v>
      </c>
    </row>
    <row r="3874" spans="1:15" x14ac:dyDescent="0.35">
      <c r="A3874" t="s">
        <v>38</v>
      </c>
      <c r="B3874" t="s">
        <v>38</v>
      </c>
      <c r="C3874" t="s">
        <v>39</v>
      </c>
      <c r="D3874" t="s">
        <v>237</v>
      </c>
      <c r="E3874" t="s">
        <v>97</v>
      </c>
      <c r="F3874" t="s">
        <v>292</v>
      </c>
      <c r="G3874">
        <v>2016</v>
      </c>
      <c r="H3874" s="31">
        <v>0</v>
      </c>
      <c r="I3874" s="31" t="s">
        <v>293</v>
      </c>
      <c r="J3874" s="31" t="s">
        <v>293</v>
      </c>
      <c r="K3874" s="31" t="s">
        <v>293</v>
      </c>
      <c r="L3874" s="31" t="s">
        <v>293</v>
      </c>
      <c r="M3874" s="31" t="s">
        <v>293</v>
      </c>
      <c r="N3874" s="31" t="s">
        <v>293</v>
      </c>
      <c r="O3874" s="31" t="s">
        <v>293</v>
      </c>
    </row>
    <row r="3875" spans="1:15" x14ac:dyDescent="0.35">
      <c r="A3875" t="s">
        <v>38</v>
      </c>
      <c r="B3875" t="s">
        <v>38</v>
      </c>
      <c r="C3875" t="s">
        <v>39</v>
      </c>
      <c r="D3875" t="s">
        <v>254</v>
      </c>
      <c r="E3875" t="s">
        <v>97</v>
      </c>
      <c r="F3875" t="s">
        <v>292</v>
      </c>
      <c r="G3875">
        <v>2016</v>
      </c>
      <c r="H3875" s="31">
        <v>0</v>
      </c>
      <c r="I3875" s="31" t="s">
        <v>293</v>
      </c>
      <c r="J3875" s="31" t="s">
        <v>293</v>
      </c>
      <c r="K3875" s="31" t="s">
        <v>293</v>
      </c>
      <c r="L3875" s="31" t="s">
        <v>293</v>
      </c>
      <c r="M3875" s="31" t="s">
        <v>293</v>
      </c>
      <c r="N3875" s="31" t="s">
        <v>293</v>
      </c>
      <c r="O3875" s="31" t="s">
        <v>293</v>
      </c>
    </row>
    <row r="3876" spans="1:15" x14ac:dyDescent="0.35">
      <c r="A3876" t="s">
        <v>23</v>
      </c>
      <c r="B3876" t="s">
        <v>23</v>
      </c>
      <c r="C3876" t="s">
        <v>32</v>
      </c>
      <c r="D3876" t="s">
        <v>255</v>
      </c>
      <c r="E3876" t="s">
        <v>97</v>
      </c>
      <c r="F3876" t="s">
        <v>292</v>
      </c>
      <c r="G3876">
        <v>2016</v>
      </c>
      <c r="H3876" s="31">
        <v>0</v>
      </c>
      <c r="I3876" s="31" t="s">
        <v>293</v>
      </c>
      <c r="J3876" s="31" t="s">
        <v>293</v>
      </c>
      <c r="K3876" s="31" t="s">
        <v>293</v>
      </c>
      <c r="L3876" s="31" t="s">
        <v>293</v>
      </c>
      <c r="M3876" s="31" t="s">
        <v>293</v>
      </c>
      <c r="N3876" s="31" t="s">
        <v>293</v>
      </c>
      <c r="O3876" s="31" t="s">
        <v>293</v>
      </c>
    </row>
    <row r="3877" spans="1:15" x14ac:dyDescent="0.35">
      <c r="A3877" t="s">
        <v>23</v>
      </c>
      <c r="B3877" t="s">
        <v>23</v>
      </c>
      <c r="C3877" t="s">
        <v>32</v>
      </c>
      <c r="D3877" t="s">
        <v>261</v>
      </c>
      <c r="E3877" t="s">
        <v>97</v>
      </c>
      <c r="F3877" t="s">
        <v>292</v>
      </c>
      <c r="G3877">
        <v>2016</v>
      </c>
      <c r="H3877" s="31">
        <v>0</v>
      </c>
      <c r="I3877" s="31" t="s">
        <v>293</v>
      </c>
      <c r="J3877" s="31" t="s">
        <v>293</v>
      </c>
      <c r="K3877" s="31" t="s">
        <v>293</v>
      </c>
      <c r="L3877" s="31" t="s">
        <v>293</v>
      </c>
      <c r="M3877" s="31" t="s">
        <v>293</v>
      </c>
      <c r="N3877" s="31" t="s">
        <v>293</v>
      </c>
      <c r="O3877" s="31" t="s">
        <v>293</v>
      </c>
    </row>
    <row r="3878" spans="1:15" x14ac:dyDescent="0.35">
      <c r="A3878" t="s">
        <v>38</v>
      </c>
      <c r="B3878" t="s">
        <v>38</v>
      </c>
      <c r="C3878" t="s">
        <v>39</v>
      </c>
      <c r="D3878" t="s">
        <v>269</v>
      </c>
      <c r="E3878" t="s">
        <v>97</v>
      </c>
      <c r="F3878" t="s">
        <v>292</v>
      </c>
      <c r="G3878">
        <v>2016</v>
      </c>
      <c r="H3878" s="31">
        <v>0</v>
      </c>
      <c r="I3878" s="31" t="s">
        <v>293</v>
      </c>
      <c r="J3878" s="31" t="s">
        <v>293</v>
      </c>
      <c r="K3878" s="31" t="s">
        <v>293</v>
      </c>
      <c r="L3878" s="31" t="s">
        <v>293</v>
      </c>
      <c r="M3878" s="31" t="s">
        <v>293</v>
      </c>
      <c r="N3878" s="31" t="s">
        <v>293</v>
      </c>
      <c r="O3878" s="31" t="s">
        <v>293</v>
      </c>
    </row>
    <row r="3879" spans="1:15" x14ac:dyDescent="0.35">
      <c r="A3879" t="s">
        <v>27</v>
      </c>
      <c r="B3879" t="s">
        <v>27</v>
      </c>
      <c r="C3879" t="s">
        <v>32</v>
      </c>
      <c r="D3879" t="s">
        <v>271</v>
      </c>
      <c r="E3879" t="s">
        <v>97</v>
      </c>
      <c r="F3879" t="s">
        <v>292</v>
      </c>
      <c r="G3879">
        <v>2016</v>
      </c>
      <c r="H3879" s="31">
        <v>0</v>
      </c>
      <c r="I3879" s="31" t="s">
        <v>293</v>
      </c>
      <c r="J3879" s="31" t="s">
        <v>293</v>
      </c>
      <c r="K3879" s="31" t="s">
        <v>293</v>
      </c>
      <c r="L3879" s="31" t="s">
        <v>293</v>
      </c>
      <c r="M3879" s="31" t="s">
        <v>293</v>
      </c>
      <c r="N3879" s="31" t="s">
        <v>293</v>
      </c>
      <c r="O3879" s="31" t="s">
        <v>293</v>
      </c>
    </row>
    <row r="3880" spans="1:15" x14ac:dyDescent="0.35">
      <c r="A3880" t="s">
        <v>38</v>
      </c>
      <c r="B3880" t="s">
        <v>38</v>
      </c>
      <c r="C3880" t="s">
        <v>39</v>
      </c>
      <c r="D3880" t="s">
        <v>274</v>
      </c>
      <c r="E3880" t="s">
        <v>97</v>
      </c>
      <c r="F3880" t="s">
        <v>292</v>
      </c>
      <c r="G3880">
        <v>2016</v>
      </c>
      <c r="H3880" s="31">
        <v>0</v>
      </c>
      <c r="I3880" s="31" t="s">
        <v>293</v>
      </c>
      <c r="J3880" s="31" t="s">
        <v>293</v>
      </c>
      <c r="K3880" s="31" t="s">
        <v>293</v>
      </c>
      <c r="L3880" s="31" t="s">
        <v>293</v>
      </c>
      <c r="M3880" s="31" t="s">
        <v>293</v>
      </c>
      <c r="N3880" s="31" t="s">
        <v>293</v>
      </c>
      <c r="O3880" s="31" t="s">
        <v>293</v>
      </c>
    </row>
    <row r="3881" spans="1:15" x14ac:dyDescent="0.35">
      <c r="A3881" t="s">
        <v>30</v>
      </c>
      <c r="B3881" t="s">
        <v>30</v>
      </c>
      <c r="C3881" t="s">
        <v>30</v>
      </c>
      <c r="D3881" t="s">
        <v>31</v>
      </c>
      <c r="E3881" t="s">
        <v>97</v>
      </c>
      <c r="F3881" t="s">
        <v>292</v>
      </c>
      <c r="G3881">
        <v>2017</v>
      </c>
      <c r="H3881" s="31">
        <v>201621.535</v>
      </c>
      <c r="I3881" s="31" t="s">
        <v>293</v>
      </c>
      <c r="J3881" s="31" t="s">
        <v>293</v>
      </c>
      <c r="K3881" s="31">
        <v>12990.7</v>
      </c>
      <c r="L3881" s="31" t="s">
        <v>293</v>
      </c>
      <c r="M3881" s="31" t="s">
        <v>293</v>
      </c>
      <c r="N3881" s="31" t="s">
        <v>293</v>
      </c>
      <c r="O3881" s="31" t="s">
        <v>293</v>
      </c>
    </row>
    <row r="3882" spans="1:15" x14ac:dyDescent="0.35">
      <c r="A3882" t="s">
        <v>38</v>
      </c>
      <c r="B3882" t="s">
        <v>38</v>
      </c>
      <c r="C3882" t="s">
        <v>39</v>
      </c>
      <c r="D3882" t="s">
        <v>39</v>
      </c>
      <c r="E3882" t="s">
        <v>97</v>
      </c>
      <c r="F3882" t="s">
        <v>292</v>
      </c>
      <c r="G3882">
        <v>2017</v>
      </c>
      <c r="H3882" s="31" t="s">
        <v>293</v>
      </c>
      <c r="I3882" s="31" t="s">
        <v>293</v>
      </c>
      <c r="J3882" s="31" t="s">
        <v>293</v>
      </c>
      <c r="K3882" s="31" t="s">
        <v>293</v>
      </c>
      <c r="L3882" s="31" t="s">
        <v>293</v>
      </c>
      <c r="M3882" s="31" t="s">
        <v>293</v>
      </c>
      <c r="N3882" s="31" t="s">
        <v>293</v>
      </c>
      <c r="O3882" s="31" t="s">
        <v>293</v>
      </c>
    </row>
    <row r="3883" spans="1:15" x14ac:dyDescent="0.35">
      <c r="A3883" t="s">
        <v>34</v>
      </c>
      <c r="B3883" t="s">
        <v>34</v>
      </c>
      <c r="C3883" t="s">
        <v>32</v>
      </c>
      <c r="D3883" t="s">
        <v>46</v>
      </c>
      <c r="E3883" t="s">
        <v>97</v>
      </c>
      <c r="F3883" t="s">
        <v>292</v>
      </c>
      <c r="G3883">
        <v>2017</v>
      </c>
      <c r="H3883" s="31">
        <v>2050.6790000000001</v>
      </c>
      <c r="I3883" s="31" t="s">
        <v>293</v>
      </c>
      <c r="J3883" s="31" t="s">
        <v>293</v>
      </c>
      <c r="K3883" s="31">
        <v>28.326000000000001</v>
      </c>
      <c r="L3883" s="31" t="s">
        <v>293</v>
      </c>
      <c r="M3883" s="31" t="s">
        <v>293</v>
      </c>
      <c r="N3883" s="31" t="s">
        <v>293</v>
      </c>
      <c r="O3883" s="31" t="s">
        <v>293</v>
      </c>
    </row>
    <row r="3884" spans="1:15" x14ac:dyDescent="0.35">
      <c r="A3884" t="s">
        <v>34</v>
      </c>
      <c r="B3884" t="s">
        <v>34</v>
      </c>
      <c r="C3884" t="s">
        <v>24</v>
      </c>
      <c r="D3884" t="s">
        <v>47</v>
      </c>
      <c r="E3884" t="s">
        <v>97</v>
      </c>
      <c r="F3884" t="s">
        <v>292</v>
      </c>
      <c r="G3884">
        <v>2017</v>
      </c>
      <c r="H3884" s="31">
        <v>282.06900000000002</v>
      </c>
      <c r="I3884" s="31" t="s">
        <v>293</v>
      </c>
      <c r="J3884" s="31" t="s">
        <v>293</v>
      </c>
      <c r="K3884" s="31">
        <v>27.870999999999999</v>
      </c>
      <c r="L3884" s="31" t="s">
        <v>293</v>
      </c>
      <c r="M3884" s="31" t="s">
        <v>293</v>
      </c>
      <c r="N3884" s="31" t="s">
        <v>293</v>
      </c>
      <c r="O3884" s="31" t="s">
        <v>293</v>
      </c>
    </row>
    <row r="3885" spans="1:15" x14ac:dyDescent="0.35">
      <c r="A3885" t="s">
        <v>34</v>
      </c>
      <c r="B3885" t="s">
        <v>34</v>
      </c>
      <c r="C3885" t="s">
        <v>24</v>
      </c>
      <c r="D3885" t="s">
        <v>54</v>
      </c>
      <c r="E3885" t="s">
        <v>97</v>
      </c>
      <c r="F3885" t="s">
        <v>292</v>
      </c>
      <c r="G3885">
        <v>2017</v>
      </c>
      <c r="H3885" s="31">
        <v>700.904</v>
      </c>
      <c r="I3885" s="31" t="s">
        <v>293</v>
      </c>
      <c r="J3885" s="31" t="s">
        <v>293</v>
      </c>
      <c r="K3885" s="31">
        <v>112.39400000000001</v>
      </c>
      <c r="L3885" s="31" t="s">
        <v>293</v>
      </c>
      <c r="M3885" s="31" t="s">
        <v>293</v>
      </c>
      <c r="N3885" s="31" t="s">
        <v>293</v>
      </c>
      <c r="O3885" s="31" t="s">
        <v>293</v>
      </c>
    </row>
    <row r="3886" spans="1:15" x14ac:dyDescent="0.35">
      <c r="A3886" t="s">
        <v>34</v>
      </c>
      <c r="B3886" t="s">
        <v>34</v>
      </c>
      <c r="C3886" t="s">
        <v>57</v>
      </c>
      <c r="D3886" t="s">
        <v>74</v>
      </c>
      <c r="E3886" t="s">
        <v>97</v>
      </c>
      <c r="F3886" t="s">
        <v>292</v>
      </c>
      <c r="G3886">
        <v>2017</v>
      </c>
      <c r="H3886" s="31">
        <v>1115.067</v>
      </c>
      <c r="I3886" s="31" t="s">
        <v>293</v>
      </c>
      <c r="J3886" s="31" t="s">
        <v>293</v>
      </c>
      <c r="K3886" s="31">
        <v>100.124</v>
      </c>
      <c r="L3886" s="31" t="s">
        <v>293</v>
      </c>
      <c r="M3886" s="31" t="s">
        <v>293</v>
      </c>
      <c r="N3886" s="31" t="s">
        <v>293</v>
      </c>
      <c r="O3886" s="31" t="s">
        <v>293</v>
      </c>
    </row>
    <row r="3887" spans="1:15" x14ac:dyDescent="0.35">
      <c r="A3887" t="s">
        <v>34</v>
      </c>
      <c r="B3887" t="s">
        <v>34</v>
      </c>
      <c r="C3887" t="s">
        <v>41</v>
      </c>
      <c r="D3887" t="s">
        <v>78</v>
      </c>
      <c r="E3887" t="s">
        <v>97</v>
      </c>
      <c r="F3887" t="s">
        <v>292</v>
      </c>
      <c r="G3887">
        <v>2017</v>
      </c>
      <c r="H3887" s="31">
        <v>403.37</v>
      </c>
      <c r="I3887" s="31" t="s">
        <v>293</v>
      </c>
      <c r="J3887" s="31" t="s">
        <v>293</v>
      </c>
      <c r="K3887" s="31">
        <v>24.236000000000001</v>
      </c>
      <c r="L3887" s="31" t="s">
        <v>293</v>
      </c>
      <c r="M3887" s="31" t="s">
        <v>293</v>
      </c>
      <c r="N3887" s="31" t="s">
        <v>293</v>
      </c>
      <c r="O3887" s="31" t="s">
        <v>293</v>
      </c>
    </row>
    <row r="3888" spans="1:15" x14ac:dyDescent="0.35">
      <c r="A3888" t="s">
        <v>34</v>
      </c>
      <c r="B3888" t="s">
        <v>34</v>
      </c>
      <c r="C3888" t="s">
        <v>24</v>
      </c>
      <c r="D3888" t="s">
        <v>96</v>
      </c>
      <c r="E3888" t="s">
        <v>97</v>
      </c>
      <c r="F3888" t="s">
        <v>292</v>
      </c>
      <c r="G3888">
        <v>2017</v>
      </c>
      <c r="H3888" s="31">
        <v>1118.933</v>
      </c>
      <c r="I3888" s="31" t="s">
        <v>293</v>
      </c>
      <c r="J3888" s="31" t="s">
        <v>293</v>
      </c>
      <c r="K3888" s="31">
        <v>68.162999999999997</v>
      </c>
      <c r="L3888" s="31" t="s">
        <v>293</v>
      </c>
      <c r="M3888" s="31" t="s">
        <v>293</v>
      </c>
      <c r="N3888" s="31" t="s">
        <v>293</v>
      </c>
      <c r="O3888" s="31" t="s">
        <v>293</v>
      </c>
    </row>
    <row r="3889" spans="1:15" x14ac:dyDescent="0.35">
      <c r="A3889" t="s">
        <v>34</v>
      </c>
      <c r="B3889" t="s">
        <v>34</v>
      </c>
      <c r="C3889" t="s">
        <v>24</v>
      </c>
      <c r="D3889" t="s">
        <v>97</v>
      </c>
      <c r="E3889" t="s">
        <v>97</v>
      </c>
      <c r="F3889" t="s">
        <v>292</v>
      </c>
      <c r="G3889">
        <v>2017</v>
      </c>
      <c r="H3889" s="31">
        <v>0</v>
      </c>
      <c r="I3889" s="31" t="s">
        <v>293</v>
      </c>
      <c r="J3889" s="31" t="s">
        <v>293</v>
      </c>
      <c r="K3889" s="31">
        <v>0</v>
      </c>
      <c r="L3889" s="31" t="s">
        <v>293</v>
      </c>
      <c r="M3889" s="31" t="s">
        <v>293</v>
      </c>
      <c r="N3889" s="31" t="s">
        <v>293</v>
      </c>
      <c r="O3889" s="31" t="s">
        <v>293</v>
      </c>
    </row>
    <row r="3890" spans="1:15" x14ac:dyDescent="0.35">
      <c r="A3890" t="s">
        <v>34</v>
      </c>
      <c r="B3890" t="s">
        <v>34</v>
      </c>
      <c r="C3890" t="s">
        <v>24</v>
      </c>
      <c r="D3890" t="s">
        <v>106</v>
      </c>
      <c r="E3890" t="s">
        <v>97</v>
      </c>
      <c r="F3890" t="s">
        <v>292</v>
      </c>
      <c r="G3890">
        <v>2017</v>
      </c>
      <c r="H3890" s="31">
        <v>265.63799999999998</v>
      </c>
      <c r="I3890" s="31" t="s">
        <v>293</v>
      </c>
      <c r="J3890" s="31" t="s">
        <v>293</v>
      </c>
      <c r="K3890" s="31">
        <v>61.497999999999998</v>
      </c>
      <c r="L3890" s="31" t="s">
        <v>293</v>
      </c>
      <c r="M3890" s="31" t="s">
        <v>293</v>
      </c>
      <c r="N3890" s="31" t="s">
        <v>293</v>
      </c>
      <c r="O3890" s="31" t="s">
        <v>293</v>
      </c>
    </row>
    <row r="3891" spans="1:15" x14ac:dyDescent="0.35">
      <c r="A3891" t="s">
        <v>34</v>
      </c>
      <c r="B3891" t="s">
        <v>34</v>
      </c>
      <c r="C3891" t="s">
        <v>24</v>
      </c>
      <c r="D3891" t="s">
        <v>112</v>
      </c>
      <c r="E3891" t="s">
        <v>97</v>
      </c>
      <c r="F3891" t="s">
        <v>292</v>
      </c>
      <c r="G3891">
        <v>2017</v>
      </c>
      <c r="H3891" s="31">
        <v>3447.3319999999999</v>
      </c>
      <c r="I3891" s="31" t="s">
        <v>293</v>
      </c>
      <c r="J3891" s="31" t="s">
        <v>293</v>
      </c>
      <c r="K3891" s="31">
        <v>365.35500000000002</v>
      </c>
      <c r="L3891" s="31" t="s">
        <v>293</v>
      </c>
      <c r="M3891" s="31" t="s">
        <v>293</v>
      </c>
      <c r="N3891" s="31" t="s">
        <v>293</v>
      </c>
      <c r="O3891" s="31" t="s">
        <v>293</v>
      </c>
    </row>
    <row r="3892" spans="1:15" x14ac:dyDescent="0.35">
      <c r="A3892" t="s">
        <v>34</v>
      </c>
      <c r="B3892" t="s">
        <v>34</v>
      </c>
      <c r="C3892" t="s">
        <v>24</v>
      </c>
      <c r="D3892" t="s">
        <v>113</v>
      </c>
      <c r="E3892" t="s">
        <v>97</v>
      </c>
      <c r="F3892" t="s">
        <v>292</v>
      </c>
      <c r="G3892">
        <v>2017</v>
      </c>
      <c r="H3892" s="31">
        <v>7428.5159999999996</v>
      </c>
      <c r="I3892" s="31" t="s">
        <v>293</v>
      </c>
      <c r="J3892" s="31" t="s">
        <v>293</v>
      </c>
      <c r="K3892" s="31">
        <v>628.91899999999998</v>
      </c>
      <c r="L3892" s="31" t="s">
        <v>293</v>
      </c>
      <c r="M3892" s="31" t="s">
        <v>293</v>
      </c>
      <c r="N3892" s="31" t="s">
        <v>293</v>
      </c>
      <c r="O3892" s="31" t="s">
        <v>293</v>
      </c>
    </row>
    <row r="3893" spans="1:15" x14ac:dyDescent="0.35">
      <c r="A3893" t="s">
        <v>34</v>
      </c>
      <c r="B3893" t="s">
        <v>34</v>
      </c>
      <c r="C3893" t="s">
        <v>24</v>
      </c>
      <c r="D3893" t="s">
        <v>119</v>
      </c>
      <c r="E3893" t="s">
        <v>97</v>
      </c>
      <c r="F3893" t="s">
        <v>292</v>
      </c>
      <c r="G3893">
        <v>2017</v>
      </c>
      <c r="H3893" s="31">
        <v>25401.84</v>
      </c>
      <c r="I3893" s="31" t="s">
        <v>293</v>
      </c>
      <c r="J3893" s="31" t="s">
        <v>293</v>
      </c>
      <c r="K3893" s="31">
        <v>996.09199999999998</v>
      </c>
      <c r="L3893" s="31" t="s">
        <v>293</v>
      </c>
      <c r="M3893" s="31" t="s">
        <v>293</v>
      </c>
      <c r="N3893" s="31" t="s">
        <v>293</v>
      </c>
      <c r="O3893" s="31" t="s">
        <v>293</v>
      </c>
    </row>
    <row r="3894" spans="1:15" x14ac:dyDescent="0.35">
      <c r="A3894" t="s">
        <v>34</v>
      </c>
      <c r="B3894" t="s">
        <v>34</v>
      </c>
      <c r="C3894" t="s">
        <v>24</v>
      </c>
      <c r="D3894" t="s">
        <v>122</v>
      </c>
      <c r="E3894" t="s">
        <v>97</v>
      </c>
      <c r="F3894" t="s">
        <v>292</v>
      </c>
      <c r="G3894">
        <v>2017</v>
      </c>
      <c r="H3894" s="31">
        <v>235.35300000000001</v>
      </c>
      <c r="I3894" s="31" t="s">
        <v>293</v>
      </c>
      <c r="J3894" s="31" t="s">
        <v>293</v>
      </c>
      <c r="K3894" s="31">
        <v>18.327999999999999</v>
      </c>
      <c r="L3894" s="31" t="s">
        <v>293</v>
      </c>
      <c r="M3894" s="31" t="s">
        <v>293</v>
      </c>
      <c r="N3894" s="31" t="s">
        <v>293</v>
      </c>
      <c r="O3894" s="31" t="s">
        <v>293</v>
      </c>
    </row>
    <row r="3895" spans="1:15" x14ac:dyDescent="0.35">
      <c r="A3895" t="s">
        <v>34</v>
      </c>
      <c r="B3895" t="s">
        <v>34</v>
      </c>
      <c r="C3895" t="s">
        <v>24</v>
      </c>
      <c r="D3895" t="s">
        <v>136</v>
      </c>
      <c r="E3895" t="s">
        <v>97</v>
      </c>
      <c r="F3895" t="s">
        <v>292</v>
      </c>
      <c r="G3895">
        <v>2017</v>
      </c>
      <c r="H3895" s="31">
        <v>1172.576</v>
      </c>
      <c r="I3895" s="31" t="s">
        <v>293</v>
      </c>
      <c r="J3895" s="31" t="s">
        <v>293</v>
      </c>
      <c r="K3895" s="31">
        <v>129.20699999999999</v>
      </c>
      <c r="L3895" s="31" t="s">
        <v>293</v>
      </c>
      <c r="M3895" s="31" t="s">
        <v>293</v>
      </c>
      <c r="N3895" s="31" t="s">
        <v>293</v>
      </c>
      <c r="O3895" s="31" t="s">
        <v>293</v>
      </c>
    </row>
    <row r="3896" spans="1:15" x14ac:dyDescent="0.35">
      <c r="A3896" t="s">
        <v>34</v>
      </c>
      <c r="B3896" t="s">
        <v>34</v>
      </c>
      <c r="C3896" t="s">
        <v>24</v>
      </c>
      <c r="D3896" t="s">
        <v>137</v>
      </c>
      <c r="E3896" t="s">
        <v>97</v>
      </c>
      <c r="F3896" t="s">
        <v>292</v>
      </c>
      <c r="G3896">
        <v>2017</v>
      </c>
      <c r="H3896" s="31">
        <v>1102.3409999999999</v>
      </c>
      <c r="I3896" s="31" t="s">
        <v>293</v>
      </c>
      <c r="J3896" s="31" t="s">
        <v>293</v>
      </c>
      <c r="K3896" s="31">
        <v>19.692</v>
      </c>
      <c r="L3896" s="31" t="s">
        <v>293</v>
      </c>
      <c r="M3896" s="31" t="s">
        <v>293</v>
      </c>
      <c r="N3896" s="31" t="s">
        <v>293</v>
      </c>
      <c r="O3896" s="31" t="s">
        <v>293</v>
      </c>
    </row>
    <row r="3897" spans="1:15" x14ac:dyDescent="0.35">
      <c r="A3897" t="s">
        <v>34</v>
      </c>
      <c r="B3897" t="s">
        <v>34</v>
      </c>
      <c r="C3897" t="s">
        <v>24</v>
      </c>
      <c r="D3897" t="s">
        <v>142</v>
      </c>
      <c r="E3897" t="s">
        <v>97</v>
      </c>
      <c r="F3897" t="s">
        <v>292</v>
      </c>
      <c r="G3897">
        <v>2017</v>
      </c>
      <c r="H3897" s="31">
        <v>1537.607</v>
      </c>
      <c r="I3897" s="31" t="s">
        <v>293</v>
      </c>
      <c r="J3897" s="31" t="s">
        <v>293</v>
      </c>
      <c r="K3897" s="31">
        <v>272.80399999999997</v>
      </c>
      <c r="L3897" s="31" t="s">
        <v>293</v>
      </c>
      <c r="M3897" s="31" t="s">
        <v>293</v>
      </c>
      <c r="N3897" s="31" t="s">
        <v>293</v>
      </c>
      <c r="O3897" s="31" t="s">
        <v>293</v>
      </c>
    </row>
    <row r="3898" spans="1:15" x14ac:dyDescent="0.35">
      <c r="A3898" t="s">
        <v>34</v>
      </c>
      <c r="B3898" t="s">
        <v>34</v>
      </c>
      <c r="C3898" t="s">
        <v>28</v>
      </c>
      <c r="D3898" t="s">
        <v>144</v>
      </c>
      <c r="E3898" t="s">
        <v>97</v>
      </c>
      <c r="F3898" t="s">
        <v>292</v>
      </c>
      <c r="G3898">
        <v>2017</v>
      </c>
      <c r="H3898" s="31">
        <v>136.44300000000001</v>
      </c>
      <c r="I3898" s="31" t="s">
        <v>293</v>
      </c>
      <c r="J3898" s="31" t="s">
        <v>293</v>
      </c>
      <c r="K3898" s="31" t="s">
        <v>293</v>
      </c>
      <c r="L3898" s="31" t="s">
        <v>293</v>
      </c>
      <c r="M3898" s="31" t="s">
        <v>293</v>
      </c>
      <c r="N3898" s="31" t="s">
        <v>293</v>
      </c>
      <c r="O3898" s="31" t="s">
        <v>293</v>
      </c>
    </row>
    <row r="3899" spans="1:15" x14ac:dyDescent="0.35">
      <c r="A3899" t="s">
        <v>34</v>
      </c>
      <c r="B3899" t="s">
        <v>34</v>
      </c>
      <c r="C3899" t="s">
        <v>24</v>
      </c>
      <c r="D3899" t="s">
        <v>145</v>
      </c>
      <c r="E3899" t="s">
        <v>97</v>
      </c>
      <c r="F3899" t="s">
        <v>292</v>
      </c>
      <c r="G3899">
        <v>2017</v>
      </c>
      <c r="H3899" s="31">
        <v>1708.04</v>
      </c>
      <c r="I3899" s="31" t="s">
        <v>293</v>
      </c>
      <c r="J3899" s="31" t="s">
        <v>293</v>
      </c>
      <c r="K3899" s="31">
        <v>133.751</v>
      </c>
      <c r="L3899" s="31" t="s">
        <v>293</v>
      </c>
      <c r="M3899" s="31" t="s">
        <v>293</v>
      </c>
      <c r="N3899" s="31" t="s">
        <v>293</v>
      </c>
      <c r="O3899" s="31" t="s">
        <v>293</v>
      </c>
    </row>
    <row r="3900" spans="1:15" x14ac:dyDescent="0.35">
      <c r="A3900" t="s">
        <v>34</v>
      </c>
      <c r="B3900" t="s">
        <v>34</v>
      </c>
      <c r="C3900" t="s">
        <v>32</v>
      </c>
      <c r="D3900" t="s">
        <v>147</v>
      </c>
      <c r="E3900" t="s">
        <v>97</v>
      </c>
      <c r="F3900" t="s">
        <v>292</v>
      </c>
      <c r="G3900">
        <v>2017</v>
      </c>
      <c r="H3900" s="31">
        <v>911.93200000000002</v>
      </c>
      <c r="I3900" s="31" t="s">
        <v>293</v>
      </c>
      <c r="J3900" s="31" t="s">
        <v>293</v>
      </c>
      <c r="K3900" s="31">
        <v>82.855999999999995</v>
      </c>
      <c r="L3900" s="31" t="s">
        <v>293</v>
      </c>
      <c r="M3900" s="31" t="s">
        <v>293</v>
      </c>
      <c r="N3900" s="31" t="s">
        <v>293</v>
      </c>
      <c r="O3900" s="31" t="s">
        <v>293</v>
      </c>
    </row>
    <row r="3901" spans="1:15" x14ac:dyDescent="0.35">
      <c r="A3901" t="s">
        <v>34</v>
      </c>
      <c r="B3901" t="s">
        <v>34</v>
      </c>
      <c r="C3901" t="s">
        <v>32</v>
      </c>
      <c r="D3901" t="s">
        <v>154</v>
      </c>
      <c r="E3901" t="s">
        <v>97</v>
      </c>
      <c r="F3901" t="s">
        <v>292</v>
      </c>
      <c r="G3901">
        <v>2017</v>
      </c>
      <c r="H3901" s="31">
        <v>325.08</v>
      </c>
      <c r="I3901" s="31" t="s">
        <v>293</v>
      </c>
      <c r="J3901" s="31" t="s">
        <v>293</v>
      </c>
      <c r="K3901" s="31">
        <v>23.175000000000001</v>
      </c>
      <c r="L3901" s="31" t="s">
        <v>293</v>
      </c>
      <c r="M3901" s="31" t="s">
        <v>293</v>
      </c>
      <c r="N3901" s="31" t="s">
        <v>293</v>
      </c>
      <c r="O3901" s="31" t="s">
        <v>293</v>
      </c>
    </row>
    <row r="3902" spans="1:15" x14ac:dyDescent="0.35">
      <c r="A3902" t="s">
        <v>34</v>
      </c>
      <c r="B3902" t="s">
        <v>34</v>
      </c>
      <c r="C3902" t="s">
        <v>24</v>
      </c>
      <c r="D3902" t="s">
        <v>159</v>
      </c>
      <c r="E3902" t="s">
        <v>97</v>
      </c>
      <c r="F3902" t="s">
        <v>292</v>
      </c>
      <c r="G3902">
        <v>2017</v>
      </c>
      <c r="H3902" s="31">
        <v>309.45400000000001</v>
      </c>
      <c r="I3902" s="31" t="s">
        <v>293</v>
      </c>
      <c r="J3902" s="31" t="s">
        <v>293</v>
      </c>
      <c r="K3902" s="31">
        <v>17.571000000000002</v>
      </c>
      <c r="L3902" s="31" t="s">
        <v>293</v>
      </c>
      <c r="M3902" s="31" t="s">
        <v>293</v>
      </c>
      <c r="N3902" s="31" t="s">
        <v>293</v>
      </c>
      <c r="O3902" s="31" t="s">
        <v>293</v>
      </c>
    </row>
    <row r="3903" spans="1:15" x14ac:dyDescent="0.35">
      <c r="A3903" t="s">
        <v>34</v>
      </c>
      <c r="B3903" t="s">
        <v>34</v>
      </c>
      <c r="C3903" t="s">
        <v>24</v>
      </c>
      <c r="D3903" t="s">
        <v>166</v>
      </c>
      <c r="E3903" t="s">
        <v>97</v>
      </c>
      <c r="F3903" t="s">
        <v>292</v>
      </c>
      <c r="G3903">
        <v>2017</v>
      </c>
      <c r="H3903" s="31">
        <v>1168.71</v>
      </c>
      <c r="I3903" s="31" t="s">
        <v>293</v>
      </c>
      <c r="J3903" s="31" t="s">
        <v>293</v>
      </c>
      <c r="K3903" s="31">
        <v>61.195</v>
      </c>
      <c r="L3903" s="31" t="s">
        <v>293</v>
      </c>
      <c r="M3903" s="31" t="s">
        <v>293</v>
      </c>
      <c r="N3903" s="31" t="s">
        <v>293</v>
      </c>
      <c r="O3903" s="31" t="s">
        <v>293</v>
      </c>
    </row>
    <row r="3904" spans="1:15" x14ac:dyDescent="0.35">
      <c r="A3904" t="s">
        <v>23</v>
      </c>
      <c r="B3904" t="s">
        <v>23</v>
      </c>
      <c r="C3904" t="s">
        <v>41</v>
      </c>
      <c r="D3904" t="s">
        <v>178</v>
      </c>
      <c r="E3904" t="s">
        <v>97</v>
      </c>
      <c r="F3904" t="s">
        <v>292</v>
      </c>
      <c r="G3904">
        <v>2017</v>
      </c>
      <c r="H3904" s="31">
        <v>815.27800000000002</v>
      </c>
      <c r="I3904" s="31" t="s">
        <v>293</v>
      </c>
      <c r="J3904" s="31" t="s">
        <v>293</v>
      </c>
      <c r="K3904" s="31">
        <v>103.911</v>
      </c>
      <c r="L3904" s="31" t="s">
        <v>293</v>
      </c>
      <c r="M3904" s="31" t="s">
        <v>293</v>
      </c>
      <c r="N3904" s="31" t="s">
        <v>293</v>
      </c>
      <c r="O3904" s="31" t="s">
        <v>293</v>
      </c>
    </row>
    <row r="3905" spans="1:15" x14ac:dyDescent="0.35">
      <c r="A3905" t="s">
        <v>34</v>
      </c>
      <c r="B3905" t="s">
        <v>34</v>
      </c>
      <c r="C3905" t="s">
        <v>24</v>
      </c>
      <c r="D3905" t="s">
        <v>191</v>
      </c>
      <c r="E3905" t="s">
        <v>97</v>
      </c>
      <c r="F3905" t="s">
        <v>292</v>
      </c>
      <c r="G3905">
        <v>2017</v>
      </c>
      <c r="H3905" s="31">
        <v>14867.664000000001</v>
      </c>
      <c r="I3905" s="31" t="s">
        <v>293</v>
      </c>
      <c r="J3905" s="31" t="s">
        <v>293</v>
      </c>
      <c r="K3905" s="31">
        <v>391.56</v>
      </c>
      <c r="L3905" s="31" t="s">
        <v>293</v>
      </c>
      <c r="M3905" s="31" t="s">
        <v>293</v>
      </c>
      <c r="N3905" s="31" t="s">
        <v>293</v>
      </c>
      <c r="O3905" s="31" t="s">
        <v>293</v>
      </c>
    </row>
    <row r="3906" spans="1:15" x14ac:dyDescent="0.35">
      <c r="A3906" t="s">
        <v>34</v>
      </c>
      <c r="B3906" t="s">
        <v>34</v>
      </c>
      <c r="C3906" t="s">
        <v>32</v>
      </c>
      <c r="D3906" t="s">
        <v>193</v>
      </c>
      <c r="E3906" t="s">
        <v>97</v>
      </c>
      <c r="F3906" t="s">
        <v>292</v>
      </c>
      <c r="G3906">
        <v>2017</v>
      </c>
      <c r="H3906" s="31">
        <v>122.268</v>
      </c>
      <c r="I3906" s="31" t="s">
        <v>293</v>
      </c>
      <c r="J3906" s="31" t="s">
        <v>293</v>
      </c>
      <c r="K3906" s="31">
        <v>6.665</v>
      </c>
      <c r="L3906" s="31" t="s">
        <v>293</v>
      </c>
      <c r="M3906" s="31" t="s">
        <v>293</v>
      </c>
      <c r="N3906" s="31" t="s">
        <v>293</v>
      </c>
      <c r="O3906" s="31" t="s">
        <v>293</v>
      </c>
    </row>
    <row r="3907" spans="1:15" x14ac:dyDescent="0.35">
      <c r="A3907" t="s">
        <v>34</v>
      </c>
      <c r="B3907" t="s">
        <v>34</v>
      </c>
      <c r="C3907" t="s">
        <v>24</v>
      </c>
      <c r="D3907" t="s">
        <v>291</v>
      </c>
      <c r="E3907" t="s">
        <v>97</v>
      </c>
      <c r="F3907" t="s">
        <v>292</v>
      </c>
      <c r="G3907">
        <v>2017</v>
      </c>
      <c r="H3907" s="31">
        <v>9589.5419999999995</v>
      </c>
      <c r="I3907" s="31" t="s">
        <v>293</v>
      </c>
      <c r="J3907" s="31" t="s">
        <v>293</v>
      </c>
      <c r="K3907" s="31">
        <v>745.70600000000002</v>
      </c>
      <c r="L3907" s="31" t="s">
        <v>293</v>
      </c>
      <c r="M3907" s="31" t="s">
        <v>293</v>
      </c>
      <c r="N3907" s="31" t="s">
        <v>293</v>
      </c>
      <c r="O3907" s="31" t="s">
        <v>293</v>
      </c>
    </row>
    <row r="3908" spans="1:15" x14ac:dyDescent="0.35">
      <c r="A3908" t="s">
        <v>34</v>
      </c>
      <c r="B3908" t="s">
        <v>34</v>
      </c>
      <c r="C3908" t="s">
        <v>24</v>
      </c>
      <c r="D3908" t="s">
        <v>212</v>
      </c>
      <c r="E3908" t="s">
        <v>97</v>
      </c>
      <c r="F3908" t="s">
        <v>292</v>
      </c>
      <c r="G3908">
        <v>2017</v>
      </c>
      <c r="H3908" s="31">
        <v>4353.7860000000001</v>
      </c>
      <c r="I3908" s="31" t="s">
        <v>293</v>
      </c>
      <c r="J3908" s="31" t="s">
        <v>293</v>
      </c>
      <c r="K3908" s="31">
        <v>248.114</v>
      </c>
      <c r="L3908" s="31" t="s">
        <v>293</v>
      </c>
      <c r="M3908" s="31" t="s">
        <v>293</v>
      </c>
      <c r="N3908" s="31" t="s">
        <v>293</v>
      </c>
      <c r="O3908" s="31" t="s">
        <v>293</v>
      </c>
    </row>
    <row r="3909" spans="1:15" x14ac:dyDescent="0.35">
      <c r="A3909" t="s">
        <v>34</v>
      </c>
      <c r="B3909" t="s">
        <v>34</v>
      </c>
      <c r="C3909" t="s">
        <v>24</v>
      </c>
      <c r="D3909" t="s">
        <v>213</v>
      </c>
      <c r="E3909" t="s">
        <v>97</v>
      </c>
      <c r="F3909" t="s">
        <v>292</v>
      </c>
      <c r="G3909">
        <v>2017</v>
      </c>
      <c r="H3909" s="31">
        <v>492.77499999999998</v>
      </c>
      <c r="I3909" s="31" t="s">
        <v>293</v>
      </c>
      <c r="J3909" s="31" t="s">
        <v>293</v>
      </c>
      <c r="K3909" s="31">
        <v>44.988</v>
      </c>
      <c r="L3909" s="31" t="s">
        <v>293</v>
      </c>
      <c r="M3909" s="31" t="s">
        <v>293</v>
      </c>
      <c r="N3909" s="31" t="s">
        <v>293</v>
      </c>
      <c r="O3909" s="31" t="s">
        <v>293</v>
      </c>
    </row>
    <row r="3910" spans="1:15" x14ac:dyDescent="0.35">
      <c r="A3910" t="s">
        <v>34</v>
      </c>
      <c r="B3910" t="s">
        <v>34</v>
      </c>
      <c r="C3910" t="s">
        <v>24</v>
      </c>
      <c r="D3910" t="s">
        <v>232</v>
      </c>
      <c r="E3910" t="s">
        <v>97</v>
      </c>
      <c r="F3910" t="s">
        <v>292</v>
      </c>
      <c r="G3910">
        <v>2017</v>
      </c>
      <c r="H3910" s="31">
        <v>640.97799999999995</v>
      </c>
      <c r="I3910" s="31" t="s">
        <v>293</v>
      </c>
      <c r="J3910" s="31" t="s">
        <v>293</v>
      </c>
      <c r="K3910" s="31">
        <v>53.015999999999998</v>
      </c>
      <c r="L3910" s="31" t="s">
        <v>293</v>
      </c>
      <c r="M3910" s="31" t="s">
        <v>293</v>
      </c>
      <c r="N3910" s="31" t="s">
        <v>293</v>
      </c>
      <c r="O3910" s="31" t="s">
        <v>293</v>
      </c>
    </row>
    <row r="3911" spans="1:15" x14ac:dyDescent="0.35">
      <c r="A3911" t="s">
        <v>34</v>
      </c>
      <c r="B3911" t="s">
        <v>34</v>
      </c>
      <c r="C3911" t="s">
        <v>24</v>
      </c>
      <c r="D3911" t="s">
        <v>233</v>
      </c>
      <c r="E3911" t="s">
        <v>97</v>
      </c>
      <c r="F3911" t="s">
        <v>292</v>
      </c>
      <c r="G3911">
        <v>2017</v>
      </c>
      <c r="H3911" s="31">
        <v>43.332999999999998</v>
      </c>
      <c r="I3911" s="31" t="s">
        <v>293</v>
      </c>
      <c r="J3911" s="31" t="s">
        <v>293</v>
      </c>
      <c r="K3911" s="31">
        <v>13.026999999999999</v>
      </c>
      <c r="L3911" s="31" t="s">
        <v>293</v>
      </c>
      <c r="M3911" s="31" t="s">
        <v>293</v>
      </c>
      <c r="N3911" s="31" t="s">
        <v>293</v>
      </c>
      <c r="O3911" s="31" t="s">
        <v>293</v>
      </c>
    </row>
    <row r="3912" spans="1:15" x14ac:dyDescent="0.35">
      <c r="A3912" t="s">
        <v>34</v>
      </c>
      <c r="B3912" t="s">
        <v>34</v>
      </c>
      <c r="C3912" t="s">
        <v>24</v>
      </c>
      <c r="D3912" t="s">
        <v>239</v>
      </c>
      <c r="E3912" t="s">
        <v>97</v>
      </c>
      <c r="F3912" t="s">
        <v>292</v>
      </c>
      <c r="G3912">
        <v>2017</v>
      </c>
      <c r="H3912" s="31">
        <v>4322.3739999999998</v>
      </c>
      <c r="I3912" s="31" t="s">
        <v>293</v>
      </c>
      <c r="J3912" s="31" t="s">
        <v>293</v>
      </c>
      <c r="K3912" s="31">
        <v>197.976</v>
      </c>
      <c r="L3912" s="31" t="s">
        <v>293</v>
      </c>
      <c r="M3912" s="31" t="s">
        <v>293</v>
      </c>
      <c r="N3912" s="31" t="s">
        <v>293</v>
      </c>
      <c r="O3912" s="31" t="s">
        <v>293</v>
      </c>
    </row>
    <row r="3913" spans="1:15" x14ac:dyDescent="0.35">
      <c r="A3913" t="s">
        <v>34</v>
      </c>
      <c r="B3913" t="s">
        <v>34</v>
      </c>
      <c r="C3913" t="s">
        <v>24</v>
      </c>
      <c r="D3913" t="s">
        <v>246</v>
      </c>
      <c r="E3913" t="s">
        <v>97</v>
      </c>
      <c r="F3913" t="s">
        <v>292</v>
      </c>
      <c r="G3913">
        <v>2017</v>
      </c>
      <c r="H3913" s="31">
        <v>29445.687999999998</v>
      </c>
      <c r="I3913" s="31" t="s">
        <v>293</v>
      </c>
      <c r="J3913" s="31" t="s">
        <v>293</v>
      </c>
      <c r="K3913" s="31">
        <v>1260.5650000000001</v>
      </c>
      <c r="L3913" s="31" t="s">
        <v>293</v>
      </c>
      <c r="M3913" s="31" t="s">
        <v>293</v>
      </c>
      <c r="N3913" s="31" t="s">
        <v>293</v>
      </c>
      <c r="O3913" s="31" t="s">
        <v>293</v>
      </c>
    </row>
    <row r="3914" spans="1:15" x14ac:dyDescent="0.35">
      <c r="A3914" t="s">
        <v>34</v>
      </c>
      <c r="B3914" t="s">
        <v>34</v>
      </c>
      <c r="C3914" t="s">
        <v>24</v>
      </c>
      <c r="D3914" t="s">
        <v>247</v>
      </c>
      <c r="E3914" t="s">
        <v>97</v>
      </c>
      <c r="F3914" t="s">
        <v>292</v>
      </c>
      <c r="G3914">
        <v>2017</v>
      </c>
      <c r="H3914" s="31">
        <v>4502.7950000000001</v>
      </c>
      <c r="I3914" s="31" t="s">
        <v>293</v>
      </c>
      <c r="J3914" s="31" t="s">
        <v>293</v>
      </c>
      <c r="K3914" s="31">
        <v>2120.0279999999998</v>
      </c>
      <c r="L3914" s="31" t="s">
        <v>293</v>
      </c>
      <c r="M3914" s="31" t="s">
        <v>293</v>
      </c>
      <c r="N3914" s="31" t="s">
        <v>293</v>
      </c>
      <c r="O3914" s="31" t="s">
        <v>293</v>
      </c>
    </row>
    <row r="3915" spans="1:15" x14ac:dyDescent="0.35">
      <c r="A3915" t="s">
        <v>23</v>
      </c>
      <c r="B3915" t="s">
        <v>23</v>
      </c>
      <c r="C3915" t="s">
        <v>24</v>
      </c>
      <c r="D3915" t="s">
        <v>258</v>
      </c>
      <c r="E3915" t="s">
        <v>97</v>
      </c>
      <c r="F3915" t="s">
        <v>292</v>
      </c>
      <c r="G3915">
        <v>2017</v>
      </c>
      <c r="H3915" s="31">
        <v>575.57500000000005</v>
      </c>
      <c r="I3915" s="31" t="s">
        <v>293</v>
      </c>
      <c r="J3915" s="31" t="s">
        <v>293</v>
      </c>
      <c r="K3915" s="31">
        <v>19.54</v>
      </c>
      <c r="L3915" s="31" t="s">
        <v>293</v>
      </c>
      <c r="M3915" s="31" t="s">
        <v>293</v>
      </c>
      <c r="N3915" s="31" t="s">
        <v>293</v>
      </c>
      <c r="O3915" s="31" t="s">
        <v>293</v>
      </c>
    </row>
    <row r="3916" spans="1:15" x14ac:dyDescent="0.35">
      <c r="A3916" t="s">
        <v>34</v>
      </c>
      <c r="B3916" t="s">
        <v>34</v>
      </c>
      <c r="C3916" t="s">
        <v>24</v>
      </c>
      <c r="D3916" t="s">
        <v>265</v>
      </c>
      <c r="E3916" t="s">
        <v>97</v>
      </c>
      <c r="F3916" t="s">
        <v>292</v>
      </c>
      <c r="G3916">
        <v>2017</v>
      </c>
      <c r="H3916" s="31">
        <v>30039.789000000001</v>
      </c>
      <c r="I3916" s="31" t="s">
        <v>293</v>
      </c>
      <c r="J3916" s="31" t="s">
        <v>293</v>
      </c>
      <c r="K3916" s="31">
        <v>1466.115</v>
      </c>
      <c r="L3916" s="31" t="s">
        <v>293</v>
      </c>
      <c r="M3916" s="31" t="s">
        <v>293</v>
      </c>
      <c r="N3916" s="31" t="s">
        <v>293</v>
      </c>
      <c r="O3916" s="31" t="s">
        <v>293</v>
      </c>
    </row>
    <row r="3917" spans="1:15" x14ac:dyDescent="0.35">
      <c r="A3917" t="s">
        <v>34</v>
      </c>
      <c r="B3917" t="s">
        <v>34</v>
      </c>
      <c r="C3917" t="s">
        <v>57</v>
      </c>
      <c r="D3917" t="s">
        <v>266</v>
      </c>
      <c r="E3917" t="s">
        <v>97</v>
      </c>
      <c r="F3917" t="s">
        <v>292</v>
      </c>
      <c r="G3917">
        <v>2017</v>
      </c>
      <c r="H3917" s="31">
        <v>15308.245999999999</v>
      </c>
      <c r="I3917" s="31" t="s">
        <v>293</v>
      </c>
      <c r="J3917" s="31" t="s">
        <v>293</v>
      </c>
      <c r="K3917" s="31">
        <v>1059.2570000000001</v>
      </c>
      <c r="L3917" s="31" t="s">
        <v>293</v>
      </c>
      <c r="M3917" s="31" t="s">
        <v>293</v>
      </c>
      <c r="N3917" s="31" t="s">
        <v>293</v>
      </c>
      <c r="O3917" s="31" t="s">
        <v>293</v>
      </c>
    </row>
    <row r="3918" spans="1:15" x14ac:dyDescent="0.35">
      <c r="A3918" t="s">
        <v>38</v>
      </c>
      <c r="B3918" t="s">
        <v>38</v>
      </c>
      <c r="C3918" t="s">
        <v>39</v>
      </c>
      <c r="D3918" t="s">
        <v>39</v>
      </c>
      <c r="E3918" t="s">
        <v>97</v>
      </c>
      <c r="F3918" t="s">
        <v>292</v>
      </c>
      <c r="G3918">
        <v>2017</v>
      </c>
      <c r="H3918" s="31" t="s">
        <v>293</v>
      </c>
      <c r="I3918" s="31" t="s">
        <v>293</v>
      </c>
      <c r="J3918" s="31" t="s">
        <v>293</v>
      </c>
      <c r="K3918" s="31" t="s">
        <v>293</v>
      </c>
      <c r="L3918" s="31" t="s">
        <v>293</v>
      </c>
      <c r="M3918" s="31" t="s">
        <v>293</v>
      </c>
      <c r="N3918" s="31" t="s">
        <v>293</v>
      </c>
      <c r="O3918" s="31" t="s">
        <v>293</v>
      </c>
    </row>
    <row r="3919" spans="1:15" x14ac:dyDescent="0.35">
      <c r="A3919" t="s">
        <v>34</v>
      </c>
      <c r="B3919" t="s">
        <v>34</v>
      </c>
      <c r="C3919" t="s">
        <v>24</v>
      </c>
      <c r="D3919" t="s">
        <v>165</v>
      </c>
      <c r="E3919" t="s">
        <v>97</v>
      </c>
      <c r="F3919" t="s">
        <v>292</v>
      </c>
      <c r="G3919">
        <v>2017</v>
      </c>
      <c r="H3919" s="31">
        <v>639.20600000000002</v>
      </c>
      <c r="I3919" s="31" t="s">
        <v>293</v>
      </c>
      <c r="J3919" s="31" t="s">
        <v>293</v>
      </c>
      <c r="K3919" s="31">
        <v>70.89</v>
      </c>
      <c r="L3919" s="31" t="s">
        <v>293</v>
      </c>
      <c r="M3919" s="31" t="s">
        <v>293</v>
      </c>
      <c r="N3919" s="31" t="s">
        <v>293</v>
      </c>
      <c r="O3919" s="31" t="s">
        <v>293</v>
      </c>
    </row>
    <row r="3920" spans="1:15" x14ac:dyDescent="0.35">
      <c r="A3920" t="s">
        <v>23</v>
      </c>
      <c r="B3920" t="s">
        <v>23</v>
      </c>
      <c r="C3920" t="s">
        <v>24</v>
      </c>
      <c r="D3920" t="s">
        <v>25</v>
      </c>
      <c r="E3920" t="s">
        <v>97</v>
      </c>
      <c r="F3920" t="s">
        <v>292</v>
      </c>
      <c r="G3920">
        <v>2017</v>
      </c>
      <c r="H3920" s="31">
        <v>7.2489999999999997</v>
      </c>
      <c r="I3920" s="31" t="s">
        <v>293</v>
      </c>
      <c r="J3920" s="31" t="s">
        <v>293</v>
      </c>
      <c r="K3920" s="31" t="s">
        <v>293</v>
      </c>
      <c r="L3920" s="31" t="s">
        <v>293</v>
      </c>
      <c r="M3920" s="31" t="s">
        <v>293</v>
      </c>
      <c r="N3920" s="31" t="s">
        <v>293</v>
      </c>
      <c r="O3920" s="31" t="s">
        <v>293</v>
      </c>
    </row>
    <row r="3921" spans="1:15" x14ac:dyDescent="0.35">
      <c r="A3921" t="s">
        <v>34</v>
      </c>
      <c r="B3921" t="s">
        <v>34</v>
      </c>
      <c r="C3921" t="s">
        <v>24</v>
      </c>
      <c r="D3921" t="s">
        <v>35</v>
      </c>
      <c r="E3921" t="s">
        <v>97</v>
      </c>
      <c r="F3921" t="s">
        <v>292</v>
      </c>
      <c r="G3921">
        <v>2017</v>
      </c>
      <c r="H3921" s="31">
        <v>-4.6719999999999997</v>
      </c>
      <c r="I3921" s="31" t="s">
        <v>293</v>
      </c>
      <c r="J3921" s="31" t="s">
        <v>293</v>
      </c>
      <c r="K3921" s="31" t="s">
        <v>293</v>
      </c>
      <c r="L3921" s="31" t="s">
        <v>293</v>
      </c>
      <c r="M3921" s="31" t="s">
        <v>293</v>
      </c>
      <c r="N3921" s="31" t="s">
        <v>293</v>
      </c>
      <c r="O3921" s="31" t="s">
        <v>293</v>
      </c>
    </row>
    <row r="3922" spans="1:15" x14ac:dyDescent="0.35">
      <c r="A3922" t="s">
        <v>23</v>
      </c>
      <c r="B3922" t="s">
        <v>23</v>
      </c>
      <c r="C3922" t="s">
        <v>24</v>
      </c>
      <c r="D3922" t="s">
        <v>53</v>
      </c>
      <c r="E3922" t="s">
        <v>97</v>
      </c>
      <c r="F3922" t="s">
        <v>292</v>
      </c>
      <c r="G3922">
        <v>2017</v>
      </c>
      <c r="H3922" s="31">
        <v>6.2830000000000004</v>
      </c>
      <c r="I3922" s="31" t="s">
        <v>293</v>
      </c>
      <c r="J3922" s="31" t="s">
        <v>293</v>
      </c>
      <c r="K3922" s="31" t="s">
        <v>293</v>
      </c>
      <c r="L3922" s="31" t="s">
        <v>293</v>
      </c>
      <c r="M3922" s="31" t="s">
        <v>293</v>
      </c>
      <c r="N3922" s="31" t="s">
        <v>293</v>
      </c>
      <c r="O3922" s="31" t="s">
        <v>293</v>
      </c>
    </row>
    <row r="3923" spans="1:15" x14ac:dyDescent="0.35">
      <c r="A3923" t="s">
        <v>23</v>
      </c>
      <c r="B3923" t="s">
        <v>23</v>
      </c>
      <c r="C3923" t="s">
        <v>24</v>
      </c>
      <c r="D3923" t="s">
        <v>62</v>
      </c>
      <c r="E3923" t="s">
        <v>97</v>
      </c>
      <c r="F3923" t="s">
        <v>292</v>
      </c>
      <c r="G3923">
        <v>2017</v>
      </c>
      <c r="H3923" s="31">
        <v>19.814</v>
      </c>
      <c r="I3923" s="31" t="s">
        <v>293</v>
      </c>
      <c r="J3923" s="31" t="s">
        <v>293</v>
      </c>
      <c r="K3923" s="31" t="s">
        <v>293</v>
      </c>
      <c r="L3923" s="31" t="s">
        <v>293</v>
      </c>
      <c r="M3923" s="31" t="s">
        <v>293</v>
      </c>
      <c r="N3923" s="31" t="s">
        <v>293</v>
      </c>
      <c r="O3923" s="31" t="s">
        <v>293</v>
      </c>
    </row>
    <row r="3924" spans="1:15" x14ac:dyDescent="0.35">
      <c r="A3924" t="s">
        <v>23</v>
      </c>
      <c r="B3924" t="s">
        <v>23</v>
      </c>
      <c r="C3924" t="s">
        <v>24</v>
      </c>
      <c r="D3924" t="s">
        <v>68</v>
      </c>
      <c r="E3924" t="s">
        <v>97</v>
      </c>
      <c r="F3924" t="s">
        <v>292</v>
      </c>
      <c r="G3924">
        <v>2017</v>
      </c>
      <c r="H3924" s="31">
        <v>126.93899999999999</v>
      </c>
      <c r="I3924" s="31" t="s">
        <v>293</v>
      </c>
      <c r="J3924" s="31" t="s">
        <v>293</v>
      </c>
      <c r="K3924" s="31">
        <v>4.8470000000000004</v>
      </c>
      <c r="L3924" s="31" t="s">
        <v>293</v>
      </c>
      <c r="M3924" s="31" t="s">
        <v>293</v>
      </c>
      <c r="N3924" s="31" t="s">
        <v>293</v>
      </c>
      <c r="O3924" s="31" t="s">
        <v>293</v>
      </c>
    </row>
    <row r="3925" spans="1:15" x14ac:dyDescent="0.35">
      <c r="A3925" t="s">
        <v>34</v>
      </c>
      <c r="B3925" t="s">
        <v>34</v>
      </c>
      <c r="C3925" t="s">
        <v>24</v>
      </c>
      <c r="D3925" t="s">
        <v>92</v>
      </c>
      <c r="E3925" t="s">
        <v>97</v>
      </c>
      <c r="F3925" t="s">
        <v>292</v>
      </c>
      <c r="G3925">
        <v>2017</v>
      </c>
      <c r="H3925" s="31">
        <v>248.07900000000001</v>
      </c>
      <c r="I3925" s="31" t="s">
        <v>293</v>
      </c>
      <c r="J3925" s="31" t="s">
        <v>293</v>
      </c>
      <c r="K3925" s="31">
        <v>24.992999999999999</v>
      </c>
      <c r="L3925" s="31" t="s">
        <v>293</v>
      </c>
      <c r="M3925" s="31" t="s">
        <v>293</v>
      </c>
      <c r="N3925" s="31" t="s">
        <v>293</v>
      </c>
      <c r="O3925" s="31" t="s">
        <v>293</v>
      </c>
    </row>
    <row r="3926" spans="1:15" x14ac:dyDescent="0.35">
      <c r="A3926" t="s">
        <v>34</v>
      </c>
      <c r="B3926" t="s">
        <v>34</v>
      </c>
      <c r="C3926" t="s">
        <v>24</v>
      </c>
      <c r="D3926" t="s">
        <v>95</v>
      </c>
      <c r="E3926" t="s">
        <v>97</v>
      </c>
      <c r="F3926" t="s">
        <v>292</v>
      </c>
      <c r="G3926">
        <v>2017</v>
      </c>
      <c r="H3926" s="31">
        <v>132.577</v>
      </c>
      <c r="I3926" s="31" t="s">
        <v>293</v>
      </c>
      <c r="J3926" s="31" t="s">
        <v>293</v>
      </c>
      <c r="K3926" s="31">
        <v>12.875</v>
      </c>
      <c r="L3926" s="31" t="s">
        <v>293</v>
      </c>
      <c r="M3926" s="31" t="s">
        <v>293</v>
      </c>
      <c r="N3926" s="31" t="s">
        <v>293</v>
      </c>
      <c r="O3926" s="31" t="s">
        <v>293</v>
      </c>
    </row>
    <row r="3927" spans="1:15" x14ac:dyDescent="0.35">
      <c r="A3927" t="s">
        <v>34</v>
      </c>
      <c r="B3927" t="s">
        <v>34</v>
      </c>
      <c r="C3927" t="s">
        <v>24</v>
      </c>
      <c r="D3927" t="s">
        <v>110</v>
      </c>
      <c r="E3927" t="s">
        <v>97</v>
      </c>
      <c r="F3927" t="s">
        <v>292</v>
      </c>
      <c r="G3927">
        <v>2017</v>
      </c>
      <c r="H3927" s="31">
        <v>147.559</v>
      </c>
      <c r="I3927" s="31" t="s">
        <v>293</v>
      </c>
      <c r="J3927" s="31" t="s">
        <v>293</v>
      </c>
      <c r="K3927" s="31" t="s">
        <v>293</v>
      </c>
      <c r="L3927" s="31" t="s">
        <v>293</v>
      </c>
      <c r="M3927" s="31" t="s">
        <v>293</v>
      </c>
      <c r="N3927" s="31" t="s">
        <v>293</v>
      </c>
      <c r="O3927" s="31" t="s">
        <v>293</v>
      </c>
    </row>
    <row r="3928" spans="1:15" x14ac:dyDescent="0.35">
      <c r="A3928" t="s">
        <v>34</v>
      </c>
      <c r="B3928" t="s">
        <v>34</v>
      </c>
      <c r="C3928" t="s">
        <v>24</v>
      </c>
      <c r="D3928" t="s">
        <v>121</v>
      </c>
      <c r="E3928" t="s">
        <v>97</v>
      </c>
      <c r="F3928" t="s">
        <v>292</v>
      </c>
      <c r="G3928">
        <v>2017</v>
      </c>
      <c r="H3928" s="31" t="s">
        <v>293</v>
      </c>
      <c r="I3928" s="31" t="s">
        <v>293</v>
      </c>
      <c r="J3928" s="31" t="s">
        <v>293</v>
      </c>
      <c r="K3928" s="31" t="s">
        <v>293</v>
      </c>
      <c r="L3928" s="31" t="s">
        <v>293</v>
      </c>
      <c r="M3928" s="31" t="s">
        <v>293</v>
      </c>
      <c r="N3928" s="31" t="s">
        <v>293</v>
      </c>
      <c r="O3928" s="31" t="s">
        <v>293</v>
      </c>
    </row>
    <row r="3929" spans="1:15" x14ac:dyDescent="0.35">
      <c r="A3929" t="s">
        <v>38</v>
      </c>
      <c r="B3929" t="s">
        <v>38</v>
      </c>
      <c r="C3929" t="s">
        <v>39</v>
      </c>
      <c r="D3929" t="s">
        <v>129</v>
      </c>
      <c r="E3929" t="s">
        <v>97</v>
      </c>
      <c r="F3929" t="s">
        <v>292</v>
      </c>
      <c r="G3929">
        <v>2017</v>
      </c>
      <c r="H3929" s="31">
        <v>36.567</v>
      </c>
      <c r="I3929" s="31" t="s">
        <v>293</v>
      </c>
      <c r="J3929" s="31" t="s">
        <v>293</v>
      </c>
      <c r="K3929" s="31" t="s">
        <v>293</v>
      </c>
      <c r="L3929" s="31" t="s">
        <v>293</v>
      </c>
      <c r="M3929" s="31" t="s">
        <v>293</v>
      </c>
      <c r="N3929" s="31" t="s">
        <v>293</v>
      </c>
      <c r="O3929" s="31" t="s">
        <v>293</v>
      </c>
    </row>
    <row r="3930" spans="1:15" x14ac:dyDescent="0.35">
      <c r="A3930" t="s">
        <v>38</v>
      </c>
      <c r="B3930" t="s">
        <v>38</v>
      </c>
      <c r="C3930" t="s">
        <v>39</v>
      </c>
      <c r="D3930" t="s">
        <v>39</v>
      </c>
      <c r="E3930" t="s">
        <v>97</v>
      </c>
      <c r="F3930" t="s">
        <v>292</v>
      </c>
      <c r="G3930">
        <v>2017</v>
      </c>
      <c r="H3930" s="31">
        <v>0</v>
      </c>
      <c r="I3930" s="31" t="s">
        <v>293</v>
      </c>
      <c r="J3930" s="31" t="s">
        <v>293</v>
      </c>
      <c r="K3930" s="31" t="s">
        <v>293</v>
      </c>
      <c r="L3930" s="31" t="s">
        <v>293</v>
      </c>
      <c r="M3930" s="31" t="s">
        <v>293</v>
      </c>
      <c r="N3930" s="31" t="s">
        <v>293</v>
      </c>
      <c r="O3930" s="31" t="s">
        <v>293</v>
      </c>
    </row>
    <row r="3931" spans="1:15" x14ac:dyDescent="0.35">
      <c r="A3931" t="s">
        <v>34</v>
      </c>
      <c r="B3931" t="s">
        <v>34</v>
      </c>
      <c r="C3931" t="s">
        <v>24</v>
      </c>
      <c r="D3931" t="s">
        <v>143</v>
      </c>
      <c r="E3931" t="s">
        <v>97</v>
      </c>
      <c r="F3931" t="s">
        <v>292</v>
      </c>
      <c r="G3931">
        <v>2017</v>
      </c>
      <c r="H3931" s="31">
        <v>0</v>
      </c>
      <c r="I3931" s="31" t="s">
        <v>293</v>
      </c>
      <c r="J3931" s="31" t="s">
        <v>293</v>
      </c>
      <c r="K3931" s="31" t="s">
        <v>293</v>
      </c>
      <c r="L3931" s="31" t="s">
        <v>293</v>
      </c>
      <c r="M3931" s="31" t="s">
        <v>293</v>
      </c>
      <c r="N3931" s="31" t="s">
        <v>293</v>
      </c>
      <c r="O3931" s="31" t="s">
        <v>293</v>
      </c>
    </row>
    <row r="3932" spans="1:15" x14ac:dyDescent="0.35">
      <c r="A3932" t="s">
        <v>38</v>
      </c>
      <c r="B3932" t="s">
        <v>38</v>
      </c>
      <c r="C3932" t="s">
        <v>39</v>
      </c>
      <c r="D3932" t="s">
        <v>148</v>
      </c>
      <c r="E3932" t="s">
        <v>97</v>
      </c>
      <c r="F3932" t="s">
        <v>292</v>
      </c>
      <c r="G3932">
        <v>2017</v>
      </c>
      <c r="H3932" s="31">
        <v>-27.062999999999999</v>
      </c>
      <c r="I3932" s="31" t="s">
        <v>293</v>
      </c>
      <c r="J3932" s="31" t="s">
        <v>293</v>
      </c>
      <c r="K3932" s="31" t="s">
        <v>293</v>
      </c>
      <c r="L3932" s="31" t="s">
        <v>293</v>
      </c>
      <c r="M3932" s="31" t="s">
        <v>293</v>
      </c>
      <c r="N3932" s="31" t="s">
        <v>293</v>
      </c>
      <c r="O3932" s="31" t="s">
        <v>293</v>
      </c>
    </row>
    <row r="3933" spans="1:15" x14ac:dyDescent="0.35">
      <c r="A3933" t="s">
        <v>23</v>
      </c>
      <c r="B3933" t="s">
        <v>23</v>
      </c>
      <c r="C3933" t="s">
        <v>24</v>
      </c>
      <c r="D3933" t="s">
        <v>155</v>
      </c>
      <c r="E3933" t="s">
        <v>97</v>
      </c>
      <c r="F3933" t="s">
        <v>292</v>
      </c>
      <c r="G3933">
        <v>2017</v>
      </c>
      <c r="H3933" s="31">
        <v>0</v>
      </c>
      <c r="I3933" s="31" t="s">
        <v>293</v>
      </c>
      <c r="J3933" s="31" t="s">
        <v>293</v>
      </c>
      <c r="K3933" s="31">
        <v>0</v>
      </c>
      <c r="L3933" s="31" t="s">
        <v>293</v>
      </c>
      <c r="M3933" s="31" t="s">
        <v>293</v>
      </c>
      <c r="N3933" s="31" t="s">
        <v>293</v>
      </c>
      <c r="O3933" s="31" t="s">
        <v>293</v>
      </c>
    </row>
    <row r="3934" spans="1:15" x14ac:dyDescent="0.35">
      <c r="A3934" t="s">
        <v>34</v>
      </c>
      <c r="B3934" t="s">
        <v>34</v>
      </c>
      <c r="C3934" t="s">
        <v>24</v>
      </c>
      <c r="D3934" t="s">
        <v>164</v>
      </c>
      <c r="E3934" t="s">
        <v>97</v>
      </c>
      <c r="F3934" t="s">
        <v>292</v>
      </c>
      <c r="G3934">
        <v>2017</v>
      </c>
      <c r="H3934" s="31">
        <v>0</v>
      </c>
      <c r="I3934" s="31" t="s">
        <v>293</v>
      </c>
      <c r="J3934" s="31" t="s">
        <v>293</v>
      </c>
      <c r="K3934" s="31">
        <v>0</v>
      </c>
      <c r="L3934" s="31" t="s">
        <v>293</v>
      </c>
      <c r="M3934" s="31" t="s">
        <v>293</v>
      </c>
      <c r="N3934" s="31" t="s">
        <v>293</v>
      </c>
      <c r="O3934" s="31" t="s">
        <v>293</v>
      </c>
    </row>
    <row r="3935" spans="1:15" x14ac:dyDescent="0.35">
      <c r="A3935" t="s">
        <v>23</v>
      </c>
      <c r="B3935" t="s">
        <v>23</v>
      </c>
      <c r="C3935" t="s">
        <v>24</v>
      </c>
      <c r="D3935" t="s">
        <v>199</v>
      </c>
      <c r="E3935" t="s">
        <v>97</v>
      </c>
      <c r="F3935" t="s">
        <v>292</v>
      </c>
      <c r="G3935">
        <v>2017</v>
      </c>
      <c r="H3935" s="31">
        <v>17.72</v>
      </c>
      <c r="I3935" s="31" t="s">
        <v>293</v>
      </c>
      <c r="J3935" s="31" t="s">
        <v>293</v>
      </c>
      <c r="K3935" s="31" t="s">
        <v>293</v>
      </c>
      <c r="L3935" s="31" t="s">
        <v>293</v>
      </c>
      <c r="M3935" s="31" t="s">
        <v>293</v>
      </c>
      <c r="N3935" s="31" t="s">
        <v>293</v>
      </c>
      <c r="O3935" s="31" t="s">
        <v>293</v>
      </c>
    </row>
    <row r="3936" spans="1:15" x14ac:dyDescent="0.35">
      <c r="A3936" t="s">
        <v>34</v>
      </c>
      <c r="B3936" t="s">
        <v>34</v>
      </c>
      <c r="C3936" t="s">
        <v>28</v>
      </c>
      <c r="D3936" t="s">
        <v>172</v>
      </c>
      <c r="E3936" t="s">
        <v>97</v>
      </c>
      <c r="F3936" t="s">
        <v>292</v>
      </c>
      <c r="G3936">
        <v>2017</v>
      </c>
      <c r="H3936" s="31">
        <v>90.372</v>
      </c>
      <c r="I3936" s="31" t="s">
        <v>293</v>
      </c>
      <c r="J3936" s="31" t="s">
        <v>293</v>
      </c>
      <c r="K3936" s="31">
        <v>4.6959999999999997</v>
      </c>
      <c r="L3936" s="31" t="s">
        <v>293</v>
      </c>
      <c r="M3936" s="31" t="s">
        <v>293</v>
      </c>
      <c r="N3936" s="31" t="s">
        <v>293</v>
      </c>
      <c r="O3936" s="31" t="s">
        <v>293</v>
      </c>
    </row>
    <row r="3937" spans="1:15" x14ac:dyDescent="0.35">
      <c r="A3937" t="s">
        <v>27</v>
      </c>
      <c r="B3937" t="s">
        <v>27</v>
      </c>
      <c r="C3937" t="s">
        <v>24</v>
      </c>
      <c r="D3937" t="s">
        <v>180</v>
      </c>
      <c r="E3937" t="s">
        <v>97</v>
      </c>
      <c r="F3937" t="s">
        <v>292</v>
      </c>
      <c r="G3937">
        <v>2017</v>
      </c>
      <c r="H3937" s="31">
        <v>0.161</v>
      </c>
      <c r="I3937" s="31" t="s">
        <v>293</v>
      </c>
      <c r="J3937" s="31" t="s">
        <v>293</v>
      </c>
      <c r="K3937" s="31" t="s">
        <v>293</v>
      </c>
      <c r="L3937" s="31" t="s">
        <v>293</v>
      </c>
      <c r="M3937" s="31" t="s">
        <v>293</v>
      </c>
      <c r="N3937" s="31" t="s">
        <v>293</v>
      </c>
      <c r="O3937" s="31" t="s">
        <v>293</v>
      </c>
    </row>
    <row r="3938" spans="1:15" x14ac:dyDescent="0.35">
      <c r="A3938" t="s">
        <v>23</v>
      </c>
      <c r="B3938" t="s">
        <v>23</v>
      </c>
      <c r="C3938" t="s">
        <v>24</v>
      </c>
      <c r="D3938" t="s">
        <v>183</v>
      </c>
      <c r="E3938" t="s">
        <v>97</v>
      </c>
      <c r="F3938" t="s">
        <v>292</v>
      </c>
      <c r="G3938">
        <v>2017</v>
      </c>
      <c r="H3938" s="31" t="s">
        <v>293</v>
      </c>
      <c r="I3938" s="31" t="s">
        <v>293</v>
      </c>
      <c r="J3938" s="31" t="s">
        <v>293</v>
      </c>
      <c r="K3938" s="31" t="s">
        <v>293</v>
      </c>
      <c r="L3938" s="31" t="s">
        <v>293</v>
      </c>
      <c r="M3938" s="31" t="s">
        <v>293</v>
      </c>
      <c r="N3938" s="31" t="s">
        <v>293</v>
      </c>
      <c r="O3938" s="31" t="s">
        <v>293</v>
      </c>
    </row>
    <row r="3939" spans="1:15" x14ac:dyDescent="0.35">
      <c r="A3939" t="s">
        <v>34</v>
      </c>
      <c r="B3939" t="s">
        <v>34</v>
      </c>
      <c r="C3939" t="s">
        <v>24</v>
      </c>
      <c r="D3939" t="s">
        <v>217</v>
      </c>
      <c r="E3939" t="s">
        <v>97</v>
      </c>
      <c r="F3939" t="s">
        <v>292</v>
      </c>
      <c r="G3939">
        <v>2017</v>
      </c>
      <c r="H3939" s="31">
        <v>752.77499999999998</v>
      </c>
      <c r="I3939" s="31" t="s">
        <v>293</v>
      </c>
      <c r="J3939" s="31" t="s">
        <v>293</v>
      </c>
      <c r="K3939" s="31">
        <v>42.261000000000003</v>
      </c>
      <c r="L3939" s="31" t="s">
        <v>293</v>
      </c>
      <c r="M3939" s="31" t="s">
        <v>293</v>
      </c>
      <c r="N3939" s="31" t="s">
        <v>293</v>
      </c>
      <c r="O3939" s="31" t="s">
        <v>293</v>
      </c>
    </row>
    <row r="3940" spans="1:15" x14ac:dyDescent="0.35">
      <c r="A3940" t="s">
        <v>23</v>
      </c>
      <c r="B3940" t="s">
        <v>23</v>
      </c>
      <c r="C3940" t="s">
        <v>24</v>
      </c>
      <c r="D3940" t="s">
        <v>218</v>
      </c>
      <c r="E3940" t="s">
        <v>97</v>
      </c>
      <c r="F3940" t="s">
        <v>292</v>
      </c>
      <c r="G3940">
        <v>2017</v>
      </c>
      <c r="H3940" s="31">
        <v>663.37</v>
      </c>
      <c r="I3940" s="31" t="s">
        <v>293</v>
      </c>
      <c r="J3940" s="31" t="s">
        <v>293</v>
      </c>
      <c r="K3940" s="31">
        <v>63.164999999999999</v>
      </c>
      <c r="L3940" s="31" t="s">
        <v>293</v>
      </c>
      <c r="M3940" s="31" t="s">
        <v>293</v>
      </c>
      <c r="N3940" s="31" t="s">
        <v>293</v>
      </c>
      <c r="O3940" s="31" t="s">
        <v>293</v>
      </c>
    </row>
    <row r="3941" spans="1:15" x14ac:dyDescent="0.35">
      <c r="A3941" t="s">
        <v>34</v>
      </c>
      <c r="B3941" t="s">
        <v>34</v>
      </c>
      <c r="C3941" t="s">
        <v>24</v>
      </c>
      <c r="D3941" t="s">
        <v>223</v>
      </c>
      <c r="E3941" t="s">
        <v>97</v>
      </c>
      <c r="F3941" t="s">
        <v>292</v>
      </c>
      <c r="G3941">
        <v>2017</v>
      </c>
      <c r="H3941" s="31">
        <v>0</v>
      </c>
      <c r="I3941" s="31" t="s">
        <v>293</v>
      </c>
      <c r="J3941" s="31" t="s">
        <v>293</v>
      </c>
      <c r="K3941" s="31" t="s">
        <v>293</v>
      </c>
      <c r="L3941" s="31" t="s">
        <v>293</v>
      </c>
      <c r="M3941" s="31" t="s">
        <v>293</v>
      </c>
      <c r="N3941" s="31" t="s">
        <v>293</v>
      </c>
      <c r="O3941" s="31" t="s">
        <v>293</v>
      </c>
    </row>
    <row r="3942" spans="1:15" x14ac:dyDescent="0.35">
      <c r="A3942" t="s">
        <v>23</v>
      </c>
      <c r="B3942" t="s">
        <v>23</v>
      </c>
      <c r="C3942" t="s">
        <v>24</v>
      </c>
      <c r="D3942" t="s">
        <v>227</v>
      </c>
      <c r="E3942" t="s">
        <v>97</v>
      </c>
      <c r="F3942" t="s">
        <v>292</v>
      </c>
      <c r="G3942">
        <v>2017</v>
      </c>
      <c r="H3942" s="31" t="s">
        <v>293</v>
      </c>
      <c r="I3942" s="31" t="s">
        <v>293</v>
      </c>
      <c r="J3942" s="31" t="s">
        <v>293</v>
      </c>
      <c r="K3942" s="31" t="s">
        <v>293</v>
      </c>
      <c r="L3942" s="31" t="s">
        <v>293</v>
      </c>
      <c r="M3942" s="31" t="s">
        <v>293</v>
      </c>
      <c r="N3942" s="31" t="s">
        <v>293</v>
      </c>
      <c r="O3942" s="31" t="s">
        <v>293</v>
      </c>
    </row>
    <row r="3943" spans="1:15" x14ac:dyDescent="0.35">
      <c r="A3943" t="s">
        <v>38</v>
      </c>
      <c r="B3943" t="s">
        <v>38</v>
      </c>
      <c r="C3943" t="s">
        <v>39</v>
      </c>
      <c r="D3943" t="s">
        <v>39</v>
      </c>
      <c r="E3943" t="s">
        <v>97</v>
      </c>
      <c r="F3943" t="s">
        <v>292</v>
      </c>
      <c r="G3943">
        <v>2017</v>
      </c>
      <c r="H3943" s="31" t="s">
        <v>293</v>
      </c>
      <c r="I3943" s="31" t="s">
        <v>293</v>
      </c>
      <c r="J3943" s="31" t="s">
        <v>293</v>
      </c>
      <c r="K3943" s="31" t="s">
        <v>293</v>
      </c>
      <c r="L3943" s="31" t="s">
        <v>293</v>
      </c>
      <c r="M3943" s="31" t="s">
        <v>293</v>
      </c>
      <c r="N3943" s="31" t="s">
        <v>293</v>
      </c>
      <c r="O3943" s="31" t="s">
        <v>293</v>
      </c>
    </row>
    <row r="3944" spans="1:15" x14ac:dyDescent="0.35">
      <c r="A3944" t="s">
        <v>27</v>
      </c>
      <c r="B3944" t="s">
        <v>27</v>
      </c>
      <c r="C3944" t="s">
        <v>24</v>
      </c>
      <c r="D3944" t="s">
        <v>263</v>
      </c>
      <c r="E3944" t="s">
        <v>97</v>
      </c>
      <c r="F3944" t="s">
        <v>292</v>
      </c>
      <c r="G3944">
        <v>2017</v>
      </c>
      <c r="H3944" s="31">
        <v>199.59100000000001</v>
      </c>
      <c r="I3944" s="31" t="s">
        <v>293</v>
      </c>
      <c r="J3944" s="31" t="s">
        <v>293</v>
      </c>
      <c r="K3944" s="31" t="s">
        <v>293</v>
      </c>
      <c r="L3944" s="31" t="s">
        <v>293</v>
      </c>
      <c r="M3944" s="31" t="s">
        <v>293</v>
      </c>
      <c r="N3944" s="31" t="s">
        <v>293</v>
      </c>
      <c r="O3944" s="31" t="s">
        <v>293</v>
      </c>
    </row>
    <row r="3945" spans="1:15" x14ac:dyDescent="0.35">
      <c r="A3945" t="s">
        <v>27</v>
      </c>
      <c r="B3945" t="s">
        <v>27</v>
      </c>
      <c r="C3945" t="s">
        <v>28</v>
      </c>
      <c r="D3945" t="s">
        <v>29</v>
      </c>
      <c r="E3945" t="s">
        <v>97</v>
      </c>
      <c r="F3945" t="s">
        <v>292</v>
      </c>
      <c r="G3945">
        <v>2017</v>
      </c>
      <c r="H3945" s="31" t="s">
        <v>293</v>
      </c>
      <c r="I3945" s="31" t="s">
        <v>293</v>
      </c>
      <c r="J3945" s="31" t="s">
        <v>293</v>
      </c>
      <c r="K3945" s="31" t="s">
        <v>293</v>
      </c>
      <c r="L3945" s="31" t="s">
        <v>293</v>
      </c>
      <c r="M3945" s="31" t="s">
        <v>293</v>
      </c>
      <c r="N3945" s="31" t="s">
        <v>293</v>
      </c>
      <c r="O3945" s="31" t="s">
        <v>293</v>
      </c>
    </row>
    <row r="3946" spans="1:15" x14ac:dyDescent="0.35">
      <c r="A3946" t="s">
        <v>27</v>
      </c>
      <c r="B3946" t="s">
        <v>27</v>
      </c>
      <c r="C3946" t="s">
        <v>28</v>
      </c>
      <c r="D3946" t="s">
        <v>102</v>
      </c>
      <c r="E3946" t="s">
        <v>97</v>
      </c>
      <c r="F3946" t="s">
        <v>292</v>
      </c>
      <c r="G3946">
        <v>2017</v>
      </c>
      <c r="H3946" s="31">
        <v>173.333</v>
      </c>
      <c r="I3946" s="31" t="s">
        <v>293</v>
      </c>
      <c r="J3946" s="31" t="s">
        <v>293</v>
      </c>
      <c r="K3946" s="31">
        <v>18.934000000000001</v>
      </c>
      <c r="L3946" s="31" t="s">
        <v>293</v>
      </c>
      <c r="M3946" s="31" t="s">
        <v>293</v>
      </c>
      <c r="N3946" s="31" t="s">
        <v>293</v>
      </c>
      <c r="O3946" s="31" t="s">
        <v>293</v>
      </c>
    </row>
    <row r="3947" spans="1:15" x14ac:dyDescent="0.35">
      <c r="A3947" t="s">
        <v>23</v>
      </c>
      <c r="B3947" t="s">
        <v>23</v>
      </c>
      <c r="C3947" t="s">
        <v>28</v>
      </c>
      <c r="D3947" t="s">
        <v>163</v>
      </c>
      <c r="E3947" t="s">
        <v>97</v>
      </c>
      <c r="F3947" t="s">
        <v>292</v>
      </c>
      <c r="G3947">
        <v>2017</v>
      </c>
      <c r="H3947" s="31">
        <v>0.161</v>
      </c>
      <c r="I3947" s="31" t="s">
        <v>293</v>
      </c>
      <c r="J3947" s="31" t="s">
        <v>293</v>
      </c>
      <c r="K3947" s="31" t="s">
        <v>293</v>
      </c>
      <c r="L3947" s="31" t="s">
        <v>293</v>
      </c>
      <c r="M3947" s="31" t="s">
        <v>293</v>
      </c>
      <c r="N3947" s="31" t="s">
        <v>293</v>
      </c>
      <c r="O3947" s="31" t="s">
        <v>293</v>
      </c>
    </row>
    <row r="3948" spans="1:15" x14ac:dyDescent="0.35">
      <c r="A3948" t="s">
        <v>27</v>
      </c>
      <c r="B3948" t="s">
        <v>27</v>
      </c>
      <c r="C3948" t="s">
        <v>28</v>
      </c>
      <c r="D3948" t="s">
        <v>185</v>
      </c>
      <c r="E3948" t="s">
        <v>97</v>
      </c>
      <c r="F3948" t="s">
        <v>292</v>
      </c>
      <c r="G3948">
        <v>2017</v>
      </c>
      <c r="H3948" s="31">
        <v>123.556</v>
      </c>
      <c r="I3948" s="31" t="s">
        <v>293</v>
      </c>
      <c r="J3948" s="31" t="s">
        <v>293</v>
      </c>
      <c r="K3948" s="31">
        <v>3.6349999999999998</v>
      </c>
      <c r="L3948" s="31" t="s">
        <v>293</v>
      </c>
      <c r="M3948" s="31" t="s">
        <v>293</v>
      </c>
      <c r="N3948" s="31" t="s">
        <v>293</v>
      </c>
      <c r="O3948" s="31" t="s">
        <v>293</v>
      </c>
    </row>
    <row r="3949" spans="1:15" x14ac:dyDescent="0.35">
      <c r="A3949" t="s">
        <v>27</v>
      </c>
      <c r="B3949" t="s">
        <v>27</v>
      </c>
      <c r="C3949" t="s">
        <v>28</v>
      </c>
      <c r="D3949" t="s">
        <v>257</v>
      </c>
      <c r="E3949" t="s">
        <v>97</v>
      </c>
      <c r="F3949" t="s">
        <v>292</v>
      </c>
      <c r="G3949">
        <v>2017</v>
      </c>
      <c r="H3949" s="31">
        <v>7.5709999999999997</v>
      </c>
      <c r="I3949" s="31" t="s">
        <v>293</v>
      </c>
      <c r="J3949" s="31" t="s">
        <v>293</v>
      </c>
      <c r="K3949" s="31" t="s">
        <v>293</v>
      </c>
      <c r="L3949" s="31" t="s">
        <v>293</v>
      </c>
      <c r="M3949" s="31" t="s">
        <v>293</v>
      </c>
      <c r="N3949" s="31" t="s">
        <v>293</v>
      </c>
      <c r="O3949" s="31" t="s">
        <v>293</v>
      </c>
    </row>
    <row r="3950" spans="1:15" x14ac:dyDescent="0.35">
      <c r="A3950" t="s">
        <v>27</v>
      </c>
      <c r="B3950" t="s">
        <v>27</v>
      </c>
      <c r="C3950" t="s">
        <v>36</v>
      </c>
      <c r="D3950" t="s">
        <v>37</v>
      </c>
      <c r="E3950" t="s">
        <v>97</v>
      </c>
      <c r="F3950" t="s">
        <v>292</v>
      </c>
      <c r="G3950">
        <v>2017</v>
      </c>
      <c r="H3950" s="31">
        <v>55.093000000000004</v>
      </c>
      <c r="I3950" s="31" t="s">
        <v>293</v>
      </c>
      <c r="J3950" s="31" t="s">
        <v>293</v>
      </c>
      <c r="K3950" s="31" t="s">
        <v>293</v>
      </c>
      <c r="L3950" s="31" t="s">
        <v>293</v>
      </c>
      <c r="M3950" s="31" t="s">
        <v>293</v>
      </c>
      <c r="N3950" s="31" t="s">
        <v>293</v>
      </c>
      <c r="O3950" s="31" t="s">
        <v>293</v>
      </c>
    </row>
    <row r="3951" spans="1:15" x14ac:dyDescent="0.35">
      <c r="A3951" t="s">
        <v>27</v>
      </c>
      <c r="B3951" t="s">
        <v>27</v>
      </c>
      <c r="C3951" t="s">
        <v>36</v>
      </c>
      <c r="D3951" t="s">
        <v>56</v>
      </c>
      <c r="E3951" t="s">
        <v>97</v>
      </c>
      <c r="F3951" t="s">
        <v>292</v>
      </c>
      <c r="G3951">
        <v>2017</v>
      </c>
      <c r="H3951" s="31">
        <v>3.544</v>
      </c>
      <c r="I3951" s="31" t="s">
        <v>293</v>
      </c>
      <c r="J3951" s="31" t="s">
        <v>293</v>
      </c>
      <c r="K3951" s="31" t="s">
        <v>293</v>
      </c>
      <c r="L3951" s="31" t="s">
        <v>293</v>
      </c>
      <c r="M3951" s="31" t="s">
        <v>293</v>
      </c>
      <c r="N3951" s="31" t="s">
        <v>293</v>
      </c>
      <c r="O3951" s="31" t="s">
        <v>293</v>
      </c>
    </row>
    <row r="3952" spans="1:15" x14ac:dyDescent="0.35">
      <c r="A3952" t="s">
        <v>23</v>
      </c>
      <c r="B3952" t="s">
        <v>23</v>
      </c>
      <c r="C3952" t="s">
        <v>36</v>
      </c>
      <c r="D3952" t="s">
        <v>63</v>
      </c>
      <c r="E3952" t="s">
        <v>97</v>
      </c>
      <c r="F3952" t="s">
        <v>292</v>
      </c>
      <c r="G3952">
        <v>2017</v>
      </c>
      <c r="H3952" s="31">
        <v>-0.96699999999999997</v>
      </c>
      <c r="I3952" s="31" t="s">
        <v>293</v>
      </c>
      <c r="J3952" s="31" t="s">
        <v>293</v>
      </c>
      <c r="K3952" s="31" t="s">
        <v>293</v>
      </c>
      <c r="L3952" s="31" t="s">
        <v>293</v>
      </c>
      <c r="M3952" s="31" t="s">
        <v>293</v>
      </c>
      <c r="N3952" s="31" t="s">
        <v>293</v>
      </c>
      <c r="O3952" s="31" t="s">
        <v>293</v>
      </c>
    </row>
    <row r="3953" spans="1:15" x14ac:dyDescent="0.35">
      <c r="A3953" t="s">
        <v>38</v>
      </c>
      <c r="B3953" t="s">
        <v>38</v>
      </c>
      <c r="C3953" t="s">
        <v>39</v>
      </c>
      <c r="D3953" t="s">
        <v>65</v>
      </c>
      <c r="E3953" t="s">
        <v>97</v>
      </c>
      <c r="F3953" t="s">
        <v>292</v>
      </c>
      <c r="G3953">
        <v>2017</v>
      </c>
      <c r="H3953" s="31">
        <v>0</v>
      </c>
      <c r="I3953" s="31" t="s">
        <v>293</v>
      </c>
      <c r="J3953" s="31" t="s">
        <v>293</v>
      </c>
      <c r="K3953" s="31" t="s">
        <v>293</v>
      </c>
      <c r="L3953" s="31" t="s">
        <v>293</v>
      </c>
      <c r="M3953" s="31" t="s">
        <v>293</v>
      </c>
      <c r="N3953" s="31" t="s">
        <v>293</v>
      </c>
      <c r="O3953" s="31" t="s">
        <v>293</v>
      </c>
    </row>
    <row r="3954" spans="1:15" x14ac:dyDescent="0.35">
      <c r="A3954" t="s">
        <v>16</v>
      </c>
      <c r="B3954" t="s">
        <v>16</v>
      </c>
      <c r="C3954" t="s">
        <v>36</v>
      </c>
      <c r="D3954" t="s">
        <v>69</v>
      </c>
      <c r="E3954" t="s">
        <v>97</v>
      </c>
      <c r="F3954" t="s">
        <v>292</v>
      </c>
      <c r="G3954">
        <v>2017</v>
      </c>
      <c r="H3954" s="31">
        <v>4.1879999999999997</v>
      </c>
      <c r="I3954" s="31" t="s">
        <v>293</v>
      </c>
      <c r="J3954" s="31" t="s">
        <v>293</v>
      </c>
      <c r="K3954" s="31" t="s">
        <v>293</v>
      </c>
      <c r="L3954" s="31" t="s">
        <v>293</v>
      </c>
      <c r="M3954" s="31" t="s">
        <v>293</v>
      </c>
      <c r="N3954" s="31" t="s">
        <v>293</v>
      </c>
      <c r="O3954" s="31" t="s">
        <v>293</v>
      </c>
    </row>
    <row r="3955" spans="1:15" x14ac:dyDescent="0.35">
      <c r="A3955" t="s">
        <v>16</v>
      </c>
      <c r="B3955" t="s">
        <v>16</v>
      </c>
      <c r="C3955" t="s">
        <v>36</v>
      </c>
      <c r="D3955" t="s">
        <v>70</v>
      </c>
      <c r="E3955" t="s">
        <v>97</v>
      </c>
      <c r="F3955" t="s">
        <v>292</v>
      </c>
      <c r="G3955">
        <v>2017</v>
      </c>
      <c r="H3955" s="31">
        <v>-0.32200000000000001</v>
      </c>
      <c r="I3955" s="31" t="s">
        <v>293</v>
      </c>
      <c r="J3955" s="31" t="s">
        <v>293</v>
      </c>
      <c r="K3955" s="31" t="s">
        <v>293</v>
      </c>
      <c r="L3955" s="31" t="s">
        <v>293</v>
      </c>
      <c r="M3955" s="31" t="s">
        <v>293</v>
      </c>
      <c r="N3955" s="31" t="s">
        <v>293</v>
      </c>
      <c r="O3955" s="31" t="s">
        <v>293</v>
      </c>
    </row>
    <row r="3956" spans="1:15" x14ac:dyDescent="0.35">
      <c r="A3956" t="s">
        <v>27</v>
      </c>
      <c r="B3956" t="s">
        <v>27</v>
      </c>
      <c r="C3956" t="s">
        <v>36</v>
      </c>
      <c r="D3956" t="s">
        <v>73</v>
      </c>
      <c r="E3956" t="s">
        <v>97</v>
      </c>
      <c r="F3956" t="s">
        <v>292</v>
      </c>
      <c r="G3956">
        <v>2017</v>
      </c>
      <c r="H3956" s="31">
        <v>11.276</v>
      </c>
      <c r="I3956" s="31" t="s">
        <v>293</v>
      </c>
      <c r="J3956" s="31" t="s">
        <v>293</v>
      </c>
      <c r="K3956" s="31" t="s">
        <v>293</v>
      </c>
      <c r="L3956" s="31" t="s">
        <v>293</v>
      </c>
      <c r="M3956" s="31" t="s">
        <v>293</v>
      </c>
      <c r="N3956" s="31" t="s">
        <v>293</v>
      </c>
      <c r="O3956" s="31" t="s">
        <v>293</v>
      </c>
    </row>
    <row r="3957" spans="1:15" x14ac:dyDescent="0.35">
      <c r="A3957" t="s">
        <v>27</v>
      </c>
      <c r="B3957" t="s">
        <v>27</v>
      </c>
      <c r="C3957" t="s">
        <v>36</v>
      </c>
      <c r="D3957" t="s">
        <v>71</v>
      </c>
      <c r="E3957" t="s">
        <v>97</v>
      </c>
      <c r="F3957" t="s">
        <v>292</v>
      </c>
      <c r="G3957">
        <v>2017</v>
      </c>
      <c r="H3957" s="31">
        <v>0.48299999999999998</v>
      </c>
      <c r="I3957" s="31" t="s">
        <v>293</v>
      </c>
      <c r="J3957" s="31" t="s">
        <v>293</v>
      </c>
      <c r="K3957" s="31" t="s">
        <v>293</v>
      </c>
      <c r="L3957" s="31" t="s">
        <v>293</v>
      </c>
      <c r="M3957" s="31" t="s">
        <v>293</v>
      </c>
      <c r="N3957" s="31" t="s">
        <v>293</v>
      </c>
      <c r="O3957" s="31" t="s">
        <v>293</v>
      </c>
    </row>
    <row r="3958" spans="1:15" x14ac:dyDescent="0.35">
      <c r="A3958" t="s">
        <v>16</v>
      </c>
      <c r="B3958" t="s">
        <v>16</v>
      </c>
      <c r="C3958" t="s">
        <v>36</v>
      </c>
      <c r="D3958" t="s">
        <v>76</v>
      </c>
      <c r="E3958" t="s">
        <v>97</v>
      </c>
      <c r="F3958" t="s">
        <v>292</v>
      </c>
      <c r="G3958">
        <v>2017</v>
      </c>
      <c r="H3958" s="31">
        <v>0</v>
      </c>
      <c r="I3958" s="31" t="s">
        <v>293</v>
      </c>
      <c r="J3958" s="31" t="s">
        <v>293</v>
      </c>
      <c r="K3958" s="31" t="s">
        <v>293</v>
      </c>
      <c r="L3958" s="31" t="s">
        <v>293</v>
      </c>
      <c r="M3958" s="31" t="s">
        <v>293</v>
      </c>
      <c r="N3958" s="31" t="s">
        <v>293</v>
      </c>
      <c r="O3958" s="31" t="s">
        <v>293</v>
      </c>
    </row>
    <row r="3959" spans="1:15" x14ac:dyDescent="0.35">
      <c r="A3959" t="s">
        <v>16</v>
      </c>
      <c r="B3959" t="s">
        <v>16</v>
      </c>
      <c r="C3959" t="s">
        <v>36</v>
      </c>
      <c r="D3959" t="s">
        <v>77</v>
      </c>
      <c r="E3959" t="s">
        <v>97</v>
      </c>
      <c r="F3959" t="s">
        <v>292</v>
      </c>
      <c r="G3959">
        <v>2017</v>
      </c>
      <c r="H3959" s="31">
        <v>0</v>
      </c>
      <c r="I3959" s="31" t="s">
        <v>293</v>
      </c>
      <c r="J3959" s="31" t="s">
        <v>293</v>
      </c>
      <c r="K3959" s="31" t="s">
        <v>293</v>
      </c>
      <c r="L3959" s="31" t="s">
        <v>293</v>
      </c>
      <c r="M3959" s="31" t="s">
        <v>293</v>
      </c>
      <c r="N3959" s="31" t="s">
        <v>293</v>
      </c>
      <c r="O3959" s="31" t="s">
        <v>293</v>
      </c>
    </row>
    <row r="3960" spans="1:15" x14ac:dyDescent="0.35">
      <c r="A3960" t="s">
        <v>27</v>
      </c>
      <c r="B3960" t="s">
        <v>27</v>
      </c>
      <c r="C3960" t="s">
        <v>36</v>
      </c>
      <c r="D3960" t="s">
        <v>86</v>
      </c>
      <c r="E3960" t="s">
        <v>97</v>
      </c>
      <c r="F3960" t="s">
        <v>292</v>
      </c>
      <c r="G3960">
        <v>2017</v>
      </c>
      <c r="H3960" s="31">
        <v>0</v>
      </c>
      <c r="I3960" s="31" t="s">
        <v>293</v>
      </c>
      <c r="J3960" s="31" t="s">
        <v>293</v>
      </c>
      <c r="K3960" s="31" t="s">
        <v>293</v>
      </c>
      <c r="L3960" s="31" t="s">
        <v>293</v>
      </c>
      <c r="M3960" s="31" t="s">
        <v>293</v>
      </c>
      <c r="N3960" s="31" t="s">
        <v>293</v>
      </c>
      <c r="O3960" s="31" t="s">
        <v>293</v>
      </c>
    </row>
    <row r="3961" spans="1:15" x14ac:dyDescent="0.35">
      <c r="A3961" t="s">
        <v>27</v>
      </c>
      <c r="B3961" t="s">
        <v>27</v>
      </c>
      <c r="C3961" t="s">
        <v>36</v>
      </c>
      <c r="D3961" t="s">
        <v>88</v>
      </c>
      <c r="E3961" t="s">
        <v>97</v>
      </c>
      <c r="F3961" t="s">
        <v>292</v>
      </c>
      <c r="G3961">
        <v>2017</v>
      </c>
      <c r="H3961" s="31">
        <v>13.532</v>
      </c>
      <c r="I3961" s="31" t="s">
        <v>293</v>
      </c>
      <c r="J3961" s="31" t="s">
        <v>293</v>
      </c>
      <c r="K3961" s="31" t="s">
        <v>293</v>
      </c>
      <c r="L3961" s="31" t="s">
        <v>293</v>
      </c>
      <c r="M3961" s="31" t="s">
        <v>293</v>
      </c>
      <c r="N3961" s="31" t="s">
        <v>293</v>
      </c>
      <c r="O3961" s="31" t="s">
        <v>293</v>
      </c>
    </row>
    <row r="3962" spans="1:15" x14ac:dyDescent="0.35">
      <c r="A3962" t="s">
        <v>16</v>
      </c>
      <c r="B3962" t="s">
        <v>16</v>
      </c>
      <c r="C3962" t="s">
        <v>36</v>
      </c>
      <c r="D3962" t="s">
        <v>87</v>
      </c>
      <c r="E3962" t="s">
        <v>97</v>
      </c>
      <c r="F3962" t="s">
        <v>292</v>
      </c>
      <c r="G3962">
        <v>2017</v>
      </c>
      <c r="H3962" s="31">
        <v>2.2549999999999999</v>
      </c>
      <c r="I3962" s="31" t="s">
        <v>293</v>
      </c>
      <c r="J3962" s="31" t="s">
        <v>293</v>
      </c>
      <c r="K3962" s="31" t="s">
        <v>293</v>
      </c>
      <c r="L3962" s="31" t="s">
        <v>293</v>
      </c>
      <c r="M3962" s="31" t="s">
        <v>293</v>
      </c>
      <c r="N3962" s="31" t="s">
        <v>293</v>
      </c>
      <c r="O3962" s="31" t="s">
        <v>293</v>
      </c>
    </row>
    <row r="3963" spans="1:15" x14ac:dyDescent="0.35">
      <c r="A3963" t="s">
        <v>27</v>
      </c>
      <c r="B3963" t="s">
        <v>27</v>
      </c>
      <c r="C3963" t="s">
        <v>36</v>
      </c>
      <c r="D3963" t="s">
        <v>91</v>
      </c>
      <c r="E3963" t="s">
        <v>97</v>
      </c>
      <c r="F3963" t="s">
        <v>292</v>
      </c>
      <c r="G3963">
        <v>2017</v>
      </c>
      <c r="H3963" s="31">
        <v>3.8660000000000001</v>
      </c>
      <c r="I3963" s="31" t="s">
        <v>293</v>
      </c>
      <c r="J3963" s="31" t="s">
        <v>293</v>
      </c>
      <c r="K3963" s="31" t="s">
        <v>293</v>
      </c>
      <c r="L3963" s="31" t="s">
        <v>293</v>
      </c>
      <c r="M3963" s="31" t="s">
        <v>293</v>
      </c>
      <c r="N3963" s="31" t="s">
        <v>293</v>
      </c>
      <c r="O3963" s="31" t="s">
        <v>293</v>
      </c>
    </row>
    <row r="3964" spans="1:15" x14ac:dyDescent="0.35">
      <c r="A3964" t="s">
        <v>27</v>
      </c>
      <c r="B3964" t="s">
        <v>27</v>
      </c>
      <c r="C3964" t="s">
        <v>28</v>
      </c>
      <c r="D3964" t="s">
        <v>98</v>
      </c>
      <c r="E3964" t="s">
        <v>97</v>
      </c>
      <c r="F3964" t="s">
        <v>292</v>
      </c>
      <c r="G3964">
        <v>2017</v>
      </c>
      <c r="H3964" s="31">
        <v>0</v>
      </c>
      <c r="I3964" s="31" t="s">
        <v>293</v>
      </c>
      <c r="J3964" s="31" t="s">
        <v>293</v>
      </c>
      <c r="K3964" s="31" t="s">
        <v>293</v>
      </c>
      <c r="L3964" s="31" t="s">
        <v>293</v>
      </c>
      <c r="M3964" s="31" t="s">
        <v>293</v>
      </c>
      <c r="N3964" s="31" t="s">
        <v>293</v>
      </c>
      <c r="O3964" s="31" t="s">
        <v>293</v>
      </c>
    </row>
    <row r="3965" spans="1:15" x14ac:dyDescent="0.35">
      <c r="A3965" t="s">
        <v>23</v>
      </c>
      <c r="B3965" t="s">
        <v>23</v>
      </c>
      <c r="C3965" t="s">
        <v>36</v>
      </c>
      <c r="D3965" t="s">
        <v>104</v>
      </c>
      <c r="E3965" t="s">
        <v>97</v>
      </c>
      <c r="F3965" t="s">
        <v>292</v>
      </c>
      <c r="G3965">
        <v>2017</v>
      </c>
      <c r="H3965" s="31">
        <v>11.115</v>
      </c>
      <c r="I3965" s="31" t="s">
        <v>293</v>
      </c>
      <c r="J3965" s="31" t="s">
        <v>293</v>
      </c>
      <c r="K3965" s="31" t="s">
        <v>293</v>
      </c>
      <c r="L3965" s="31" t="s">
        <v>293</v>
      </c>
      <c r="M3965" s="31" t="s">
        <v>293</v>
      </c>
      <c r="N3965" s="31" t="s">
        <v>293</v>
      </c>
      <c r="O3965" s="31" t="s">
        <v>293</v>
      </c>
    </row>
    <row r="3966" spans="1:15" x14ac:dyDescent="0.35">
      <c r="A3966" t="s">
        <v>16</v>
      </c>
      <c r="B3966" t="s">
        <v>16</v>
      </c>
      <c r="C3966" t="s">
        <v>36</v>
      </c>
      <c r="D3966" t="s">
        <v>105</v>
      </c>
      <c r="E3966" t="s">
        <v>97</v>
      </c>
      <c r="F3966" t="s">
        <v>292</v>
      </c>
      <c r="G3966">
        <v>2017</v>
      </c>
      <c r="H3966" s="31">
        <v>0</v>
      </c>
      <c r="I3966" s="31" t="s">
        <v>293</v>
      </c>
      <c r="J3966" s="31" t="s">
        <v>293</v>
      </c>
      <c r="K3966" s="31" t="s">
        <v>293</v>
      </c>
      <c r="L3966" s="31" t="s">
        <v>293</v>
      </c>
      <c r="M3966" s="31" t="s">
        <v>293</v>
      </c>
      <c r="N3966" s="31" t="s">
        <v>293</v>
      </c>
      <c r="O3966" s="31" t="s">
        <v>293</v>
      </c>
    </row>
    <row r="3967" spans="1:15" x14ac:dyDescent="0.35">
      <c r="A3967" t="s">
        <v>16</v>
      </c>
      <c r="B3967" t="s">
        <v>16</v>
      </c>
      <c r="C3967" t="s">
        <v>36</v>
      </c>
      <c r="D3967" t="s">
        <v>108</v>
      </c>
      <c r="E3967" t="s">
        <v>97</v>
      </c>
      <c r="F3967" t="s">
        <v>292</v>
      </c>
      <c r="G3967">
        <v>2017</v>
      </c>
      <c r="H3967" s="31">
        <v>0.161</v>
      </c>
      <c r="I3967" s="31" t="s">
        <v>293</v>
      </c>
      <c r="J3967" s="31" t="s">
        <v>293</v>
      </c>
      <c r="K3967" s="31" t="s">
        <v>293</v>
      </c>
      <c r="L3967" s="31" t="s">
        <v>293</v>
      </c>
      <c r="M3967" s="31" t="s">
        <v>293</v>
      </c>
      <c r="N3967" s="31" t="s">
        <v>293</v>
      </c>
      <c r="O3967" s="31" t="s">
        <v>293</v>
      </c>
    </row>
    <row r="3968" spans="1:15" x14ac:dyDescent="0.35">
      <c r="A3968" t="s">
        <v>23</v>
      </c>
      <c r="B3968" t="s">
        <v>23</v>
      </c>
      <c r="C3968" t="s">
        <v>36</v>
      </c>
      <c r="D3968" t="s">
        <v>116</v>
      </c>
      <c r="E3968" t="s">
        <v>97</v>
      </c>
      <c r="F3968" t="s">
        <v>292</v>
      </c>
      <c r="G3968">
        <v>2017</v>
      </c>
      <c r="H3968" s="31">
        <v>0</v>
      </c>
      <c r="I3968" s="31" t="s">
        <v>293</v>
      </c>
      <c r="J3968" s="31" t="s">
        <v>293</v>
      </c>
      <c r="K3968" s="31" t="s">
        <v>293</v>
      </c>
      <c r="L3968" s="31" t="s">
        <v>293</v>
      </c>
      <c r="M3968" s="31" t="s">
        <v>293</v>
      </c>
      <c r="N3968" s="31" t="s">
        <v>293</v>
      </c>
      <c r="O3968" s="31" t="s">
        <v>293</v>
      </c>
    </row>
    <row r="3969" spans="1:15" x14ac:dyDescent="0.35">
      <c r="A3969" t="s">
        <v>16</v>
      </c>
      <c r="B3969" t="s">
        <v>16</v>
      </c>
      <c r="C3969" t="s">
        <v>36</v>
      </c>
      <c r="D3969" t="s">
        <v>117</v>
      </c>
      <c r="E3969" t="s">
        <v>97</v>
      </c>
      <c r="F3969" t="s">
        <v>292</v>
      </c>
      <c r="G3969">
        <v>2017</v>
      </c>
      <c r="H3969" s="31">
        <v>0.161</v>
      </c>
      <c r="I3969" s="31" t="s">
        <v>293</v>
      </c>
      <c r="J3969" s="31" t="s">
        <v>293</v>
      </c>
      <c r="K3969" s="31" t="s">
        <v>293</v>
      </c>
      <c r="L3969" s="31" t="s">
        <v>293</v>
      </c>
      <c r="M3969" s="31" t="s">
        <v>293</v>
      </c>
      <c r="N3969" s="31" t="s">
        <v>293</v>
      </c>
      <c r="O3969" s="31" t="s">
        <v>293</v>
      </c>
    </row>
    <row r="3970" spans="1:15" x14ac:dyDescent="0.35">
      <c r="A3970" t="s">
        <v>27</v>
      </c>
      <c r="B3970" t="s">
        <v>27</v>
      </c>
      <c r="C3970" t="s">
        <v>36</v>
      </c>
      <c r="D3970" t="s">
        <v>120</v>
      </c>
      <c r="E3970" t="s">
        <v>97</v>
      </c>
      <c r="F3970" t="s">
        <v>292</v>
      </c>
      <c r="G3970">
        <v>2017</v>
      </c>
      <c r="H3970" s="31">
        <v>28.190999999999999</v>
      </c>
      <c r="I3970" s="31" t="s">
        <v>293</v>
      </c>
      <c r="J3970" s="31" t="s">
        <v>293</v>
      </c>
      <c r="K3970" s="31" t="s">
        <v>293</v>
      </c>
      <c r="L3970" s="31" t="s">
        <v>293</v>
      </c>
      <c r="M3970" s="31" t="s">
        <v>293</v>
      </c>
      <c r="N3970" s="31" t="s">
        <v>293</v>
      </c>
      <c r="O3970" s="31" t="s">
        <v>293</v>
      </c>
    </row>
    <row r="3971" spans="1:15" x14ac:dyDescent="0.35">
      <c r="A3971" t="s">
        <v>16</v>
      </c>
      <c r="B3971" t="s">
        <v>16</v>
      </c>
      <c r="C3971" t="s">
        <v>36</v>
      </c>
      <c r="D3971" t="s">
        <v>130</v>
      </c>
      <c r="E3971" t="s">
        <v>97</v>
      </c>
      <c r="F3971" t="s">
        <v>292</v>
      </c>
      <c r="G3971">
        <v>2017</v>
      </c>
      <c r="H3971" s="31">
        <v>0</v>
      </c>
      <c r="I3971" s="31" t="s">
        <v>293</v>
      </c>
      <c r="J3971" s="31" t="s">
        <v>293</v>
      </c>
      <c r="K3971" s="31" t="s">
        <v>293</v>
      </c>
      <c r="L3971" s="31" t="s">
        <v>293</v>
      </c>
      <c r="M3971" s="31" t="s">
        <v>293</v>
      </c>
      <c r="N3971" s="31" t="s">
        <v>293</v>
      </c>
      <c r="O3971" s="31" t="s">
        <v>293</v>
      </c>
    </row>
    <row r="3972" spans="1:15" x14ac:dyDescent="0.35">
      <c r="A3972" t="s">
        <v>16</v>
      </c>
      <c r="B3972" t="s">
        <v>16</v>
      </c>
      <c r="C3972" t="s">
        <v>36</v>
      </c>
      <c r="D3972" t="s">
        <v>131</v>
      </c>
      <c r="E3972" t="s">
        <v>97</v>
      </c>
      <c r="F3972" t="s">
        <v>292</v>
      </c>
      <c r="G3972">
        <v>2017</v>
      </c>
      <c r="H3972" s="31">
        <v>0</v>
      </c>
      <c r="I3972" s="31" t="s">
        <v>293</v>
      </c>
      <c r="J3972" s="31" t="s">
        <v>293</v>
      </c>
      <c r="K3972" s="31" t="s">
        <v>293</v>
      </c>
      <c r="L3972" s="31" t="s">
        <v>293</v>
      </c>
      <c r="M3972" s="31" t="s">
        <v>293</v>
      </c>
      <c r="N3972" s="31" t="s">
        <v>293</v>
      </c>
      <c r="O3972" s="31" t="s">
        <v>293</v>
      </c>
    </row>
    <row r="3973" spans="1:15" x14ac:dyDescent="0.35">
      <c r="A3973" t="s">
        <v>27</v>
      </c>
      <c r="B3973" t="s">
        <v>27</v>
      </c>
      <c r="C3973" t="s">
        <v>36</v>
      </c>
      <c r="D3973" t="s">
        <v>151</v>
      </c>
      <c r="E3973" t="s">
        <v>97</v>
      </c>
      <c r="F3973" t="s">
        <v>292</v>
      </c>
      <c r="G3973">
        <v>2017</v>
      </c>
      <c r="H3973" s="31">
        <v>26.097000000000001</v>
      </c>
      <c r="I3973" s="31" t="s">
        <v>293</v>
      </c>
      <c r="J3973" s="31" t="s">
        <v>293</v>
      </c>
      <c r="K3973" s="31" t="s">
        <v>293</v>
      </c>
      <c r="L3973" s="31" t="s">
        <v>293</v>
      </c>
      <c r="M3973" s="31" t="s">
        <v>293</v>
      </c>
      <c r="N3973" s="31" t="s">
        <v>293</v>
      </c>
      <c r="O3973" s="31" t="s">
        <v>293</v>
      </c>
    </row>
    <row r="3974" spans="1:15" x14ac:dyDescent="0.35">
      <c r="A3974" t="s">
        <v>27</v>
      </c>
      <c r="B3974" t="s">
        <v>27</v>
      </c>
      <c r="C3974" t="s">
        <v>36</v>
      </c>
      <c r="D3974" t="s">
        <v>161</v>
      </c>
      <c r="E3974" t="s">
        <v>97</v>
      </c>
      <c r="F3974" t="s">
        <v>292</v>
      </c>
      <c r="G3974">
        <v>2017</v>
      </c>
      <c r="H3974" s="31">
        <v>0</v>
      </c>
      <c r="I3974" s="31" t="s">
        <v>293</v>
      </c>
      <c r="J3974" s="31" t="s">
        <v>293</v>
      </c>
      <c r="K3974" s="31" t="s">
        <v>293</v>
      </c>
      <c r="L3974" s="31" t="s">
        <v>293</v>
      </c>
      <c r="M3974" s="31" t="s">
        <v>293</v>
      </c>
      <c r="N3974" s="31" t="s">
        <v>293</v>
      </c>
      <c r="O3974" s="31" t="s">
        <v>293</v>
      </c>
    </row>
    <row r="3975" spans="1:15" x14ac:dyDescent="0.35">
      <c r="A3975" t="s">
        <v>16</v>
      </c>
      <c r="B3975" t="s">
        <v>16</v>
      </c>
      <c r="C3975" t="s">
        <v>36</v>
      </c>
      <c r="D3975" t="s">
        <v>162</v>
      </c>
      <c r="E3975" t="s">
        <v>97</v>
      </c>
      <c r="F3975" t="s">
        <v>292</v>
      </c>
      <c r="G3975">
        <v>2017</v>
      </c>
      <c r="H3975" s="31">
        <v>51.548999999999999</v>
      </c>
      <c r="I3975" s="31" t="s">
        <v>293</v>
      </c>
      <c r="J3975" s="31" t="s">
        <v>293</v>
      </c>
      <c r="K3975" s="31" t="s">
        <v>293</v>
      </c>
      <c r="L3975" s="31" t="s">
        <v>293</v>
      </c>
      <c r="M3975" s="31" t="s">
        <v>293</v>
      </c>
      <c r="N3975" s="31" t="s">
        <v>293</v>
      </c>
      <c r="O3975" s="31" t="s">
        <v>293</v>
      </c>
    </row>
    <row r="3976" spans="1:15" x14ac:dyDescent="0.35">
      <c r="A3976" t="s">
        <v>16</v>
      </c>
      <c r="B3976" t="s">
        <v>16</v>
      </c>
      <c r="C3976" t="s">
        <v>36</v>
      </c>
      <c r="D3976" t="s">
        <v>167</v>
      </c>
      <c r="E3976" t="s">
        <v>97</v>
      </c>
      <c r="F3976" t="s">
        <v>292</v>
      </c>
      <c r="G3976">
        <v>2017</v>
      </c>
      <c r="H3976" s="31">
        <v>-0.161</v>
      </c>
      <c r="I3976" s="31" t="s">
        <v>293</v>
      </c>
      <c r="J3976" s="31" t="s">
        <v>293</v>
      </c>
      <c r="K3976" s="31" t="s">
        <v>293</v>
      </c>
      <c r="L3976" s="31" t="s">
        <v>293</v>
      </c>
      <c r="M3976" s="31" t="s">
        <v>293</v>
      </c>
      <c r="N3976" s="31" t="s">
        <v>293</v>
      </c>
      <c r="O3976" s="31" t="s">
        <v>293</v>
      </c>
    </row>
    <row r="3977" spans="1:15" x14ac:dyDescent="0.35">
      <c r="A3977" t="s">
        <v>16</v>
      </c>
      <c r="B3977" t="s">
        <v>16</v>
      </c>
      <c r="C3977" t="s">
        <v>36</v>
      </c>
      <c r="D3977" t="s">
        <v>168</v>
      </c>
      <c r="E3977" t="s">
        <v>97</v>
      </c>
      <c r="F3977" t="s">
        <v>292</v>
      </c>
      <c r="G3977">
        <v>2017</v>
      </c>
      <c r="H3977" s="31">
        <v>0</v>
      </c>
      <c r="I3977" s="31" t="s">
        <v>293</v>
      </c>
      <c r="J3977" s="31" t="s">
        <v>293</v>
      </c>
      <c r="K3977" s="31" t="s">
        <v>293</v>
      </c>
      <c r="L3977" s="31" t="s">
        <v>293</v>
      </c>
      <c r="M3977" s="31" t="s">
        <v>293</v>
      </c>
      <c r="N3977" s="31" t="s">
        <v>293</v>
      </c>
      <c r="O3977" s="31" t="s">
        <v>293</v>
      </c>
    </row>
    <row r="3978" spans="1:15" x14ac:dyDescent="0.35">
      <c r="A3978" t="s">
        <v>16</v>
      </c>
      <c r="B3978" t="s">
        <v>16</v>
      </c>
      <c r="C3978" t="s">
        <v>36</v>
      </c>
      <c r="D3978" t="s">
        <v>171</v>
      </c>
      <c r="E3978" t="s">
        <v>97</v>
      </c>
      <c r="F3978" t="s">
        <v>292</v>
      </c>
      <c r="G3978">
        <v>2017</v>
      </c>
      <c r="H3978" s="31">
        <v>0</v>
      </c>
      <c r="I3978" s="31" t="s">
        <v>293</v>
      </c>
      <c r="J3978" s="31" t="s">
        <v>293</v>
      </c>
      <c r="K3978" s="31" t="s">
        <v>293</v>
      </c>
      <c r="L3978" s="31" t="s">
        <v>293</v>
      </c>
      <c r="M3978" s="31" t="s">
        <v>293</v>
      </c>
      <c r="N3978" s="31" t="s">
        <v>293</v>
      </c>
      <c r="O3978" s="31" t="s">
        <v>293</v>
      </c>
    </row>
    <row r="3979" spans="1:15" x14ac:dyDescent="0.35">
      <c r="A3979" t="s">
        <v>27</v>
      </c>
      <c r="B3979" t="s">
        <v>27</v>
      </c>
      <c r="C3979" t="s">
        <v>36</v>
      </c>
      <c r="D3979" t="s">
        <v>175</v>
      </c>
      <c r="E3979" t="s">
        <v>97</v>
      </c>
      <c r="F3979" t="s">
        <v>292</v>
      </c>
      <c r="G3979">
        <v>2017</v>
      </c>
      <c r="H3979" s="31">
        <v>7.5709999999999997</v>
      </c>
      <c r="I3979" s="31" t="s">
        <v>293</v>
      </c>
      <c r="J3979" s="31" t="s">
        <v>293</v>
      </c>
      <c r="K3979" s="31" t="s">
        <v>293</v>
      </c>
      <c r="L3979" s="31" t="s">
        <v>293</v>
      </c>
      <c r="M3979" s="31" t="s">
        <v>293</v>
      </c>
      <c r="N3979" s="31" t="s">
        <v>293</v>
      </c>
      <c r="O3979" s="31" t="s">
        <v>293</v>
      </c>
    </row>
    <row r="3980" spans="1:15" x14ac:dyDescent="0.35">
      <c r="A3980" t="s">
        <v>34</v>
      </c>
      <c r="B3980" t="s">
        <v>34</v>
      </c>
      <c r="C3980" t="s">
        <v>36</v>
      </c>
      <c r="D3980" t="s">
        <v>176</v>
      </c>
      <c r="E3980" t="s">
        <v>97</v>
      </c>
      <c r="F3980" t="s">
        <v>292</v>
      </c>
      <c r="G3980">
        <v>2017</v>
      </c>
      <c r="H3980" s="31" t="s">
        <v>293</v>
      </c>
      <c r="I3980" s="31" t="s">
        <v>293</v>
      </c>
      <c r="J3980" s="31" t="s">
        <v>293</v>
      </c>
      <c r="K3980" s="31" t="s">
        <v>293</v>
      </c>
      <c r="L3980" s="31" t="s">
        <v>293</v>
      </c>
      <c r="M3980" s="31" t="s">
        <v>293</v>
      </c>
      <c r="N3980" s="31" t="s">
        <v>293</v>
      </c>
      <c r="O3980" s="31" t="s">
        <v>293</v>
      </c>
    </row>
    <row r="3981" spans="1:15" x14ac:dyDescent="0.35">
      <c r="A3981" t="s">
        <v>16</v>
      </c>
      <c r="B3981" t="s">
        <v>16</v>
      </c>
      <c r="C3981" t="s">
        <v>36</v>
      </c>
      <c r="D3981" t="s">
        <v>186</v>
      </c>
      <c r="E3981" t="s">
        <v>97</v>
      </c>
      <c r="F3981" t="s">
        <v>292</v>
      </c>
      <c r="G3981">
        <v>2017</v>
      </c>
      <c r="H3981" s="31">
        <v>8.2159999999999993</v>
      </c>
      <c r="I3981" s="31" t="s">
        <v>293</v>
      </c>
      <c r="J3981" s="31" t="s">
        <v>293</v>
      </c>
      <c r="K3981" s="31" t="s">
        <v>293</v>
      </c>
      <c r="L3981" s="31" t="s">
        <v>293</v>
      </c>
      <c r="M3981" s="31" t="s">
        <v>293</v>
      </c>
      <c r="N3981" s="31" t="s">
        <v>293</v>
      </c>
      <c r="O3981" s="31" t="s">
        <v>293</v>
      </c>
    </row>
    <row r="3982" spans="1:15" x14ac:dyDescent="0.35">
      <c r="A3982" t="s">
        <v>23</v>
      </c>
      <c r="B3982" t="s">
        <v>23</v>
      </c>
      <c r="C3982" t="s">
        <v>36</v>
      </c>
      <c r="D3982" t="s">
        <v>188</v>
      </c>
      <c r="E3982" t="s">
        <v>97</v>
      </c>
      <c r="F3982" t="s">
        <v>292</v>
      </c>
      <c r="G3982">
        <v>2017</v>
      </c>
      <c r="H3982" s="31">
        <v>0.64400000000000002</v>
      </c>
      <c r="I3982" s="31" t="s">
        <v>293</v>
      </c>
      <c r="J3982" s="31" t="s">
        <v>293</v>
      </c>
      <c r="K3982" s="31" t="s">
        <v>293</v>
      </c>
      <c r="L3982" s="31" t="s">
        <v>293</v>
      </c>
      <c r="M3982" s="31" t="s">
        <v>293</v>
      </c>
      <c r="N3982" s="31" t="s">
        <v>293</v>
      </c>
      <c r="O3982" s="31" t="s">
        <v>293</v>
      </c>
    </row>
    <row r="3983" spans="1:15" x14ac:dyDescent="0.35">
      <c r="A3983" t="s">
        <v>16</v>
      </c>
      <c r="B3983" t="s">
        <v>16</v>
      </c>
      <c r="C3983" t="s">
        <v>36</v>
      </c>
      <c r="D3983" t="s">
        <v>195</v>
      </c>
      <c r="E3983" t="s">
        <v>97</v>
      </c>
      <c r="F3983" t="s">
        <v>292</v>
      </c>
      <c r="G3983">
        <v>2017</v>
      </c>
      <c r="H3983" s="31">
        <v>0.96699999999999997</v>
      </c>
      <c r="I3983" s="31" t="s">
        <v>293</v>
      </c>
      <c r="J3983" s="31" t="s">
        <v>293</v>
      </c>
      <c r="K3983" s="31" t="s">
        <v>293</v>
      </c>
      <c r="L3983" s="31" t="s">
        <v>293</v>
      </c>
      <c r="M3983" s="31" t="s">
        <v>293</v>
      </c>
      <c r="N3983" s="31" t="s">
        <v>293</v>
      </c>
      <c r="O3983" s="31" t="s">
        <v>293</v>
      </c>
    </row>
    <row r="3984" spans="1:15" x14ac:dyDescent="0.35">
      <c r="A3984" t="s">
        <v>27</v>
      </c>
      <c r="B3984" t="s">
        <v>27</v>
      </c>
      <c r="C3984" t="s">
        <v>36</v>
      </c>
      <c r="D3984" t="s">
        <v>196</v>
      </c>
      <c r="E3984" t="s">
        <v>97</v>
      </c>
      <c r="F3984" t="s">
        <v>292</v>
      </c>
      <c r="G3984">
        <v>2017</v>
      </c>
      <c r="H3984" s="31">
        <v>12.887</v>
      </c>
      <c r="I3984" s="31" t="s">
        <v>293</v>
      </c>
      <c r="J3984" s="31" t="s">
        <v>293</v>
      </c>
      <c r="K3984" s="31">
        <v>8.4830000000000005</v>
      </c>
      <c r="L3984" s="31" t="s">
        <v>293</v>
      </c>
      <c r="M3984" s="31" t="s">
        <v>293</v>
      </c>
      <c r="N3984" s="31" t="s">
        <v>293</v>
      </c>
      <c r="O3984" s="31" t="s">
        <v>293</v>
      </c>
    </row>
    <row r="3985" spans="1:15" x14ac:dyDescent="0.35">
      <c r="A3985" t="s">
        <v>16</v>
      </c>
      <c r="B3985" t="s">
        <v>16</v>
      </c>
      <c r="C3985" t="s">
        <v>36</v>
      </c>
      <c r="D3985" t="s">
        <v>219</v>
      </c>
      <c r="E3985" t="s">
        <v>97</v>
      </c>
      <c r="F3985" t="s">
        <v>292</v>
      </c>
      <c r="G3985">
        <v>2017</v>
      </c>
      <c r="H3985" s="31">
        <v>-0.80500000000000005</v>
      </c>
      <c r="I3985" s="31" t="s">
        <v>293</v>
      </c>
      <c r="J3985" s="31" t="s">
        <v>293</v>
      </c>
      <c r="K3985" s="31" t="s">
        <v>293</v>
      </c>
      <c r="L3985" s="31" t="s">
        <v>293</v>
      </c>
      <c r="M3985" s="31" t="s">
        <v>293</v>
      </c>
      <c r="N3985" s="31" t="s">
        <v>293</v>
      </c>
      <c r="O3985" s="31" t="s">
        <v>293</v>
      </c>
    </row>
    <row r="3986" spans="1:15" x14ac:dyDescent="0.35">
      <c r="A3986" t="s">
        <v>38</v>
      </c>
      <c r="B3986" t="s">
        <v>38</v>
      </c>
      <c r="C3986" t="s">
        <v>39</v>
      </c>
      <c r="D3986" t="s">
        <v>220</v>
      </c>
      <c r="E3986" t="s">
        <v>97</v>
      </c>
      <c r="F3986" t="s">
        <v>292</v>
      </c>
      <c r="G3986">
        <v>2017</v>
      </c>
      <c r="H3986" s="31">
        <v>0</v>
      </c>
      <c r="I3986" s="31" t="s">
        <v>293</v>
      </c>
      <c r="J3986" s="31" t="s">
        <v>293</v>
      </c>
      <c r="K3986" s="31" t="s">
        <v>293</v>
      </c>
      <c r="L3986" s="31" t="s">
        <v>293</v>
      </c>
      <c r="M3986" s="31" t="s">
        <v>293</v>
      </c>
      <c r="N3986" s="31" t="s">
        <v>293</v>
      </c>
      <c r="O3986" s="31" t="s">
        <v>293</v>
      </c>
    </row>
    <row r="3987" spans="1:15" x14ac:dyDescent="0.35">
      <c r="A3987" t="s">
        <v>27</v>
      </c>
      <c r="B3987" t="s">
        <v>27</v>
      </c>
      <c r="C3987" t="s">
        <v>36</v>
      </c>
      <c r="D3987" t="s">
        <v>224</v>
      </c>
      <c r="E3987" t="s">
        <v>97</v>
      </c>
      <c r="F3987" t="s">
        <v>292</v>
      </c>
      <c r="G3987">
        <v>2017</v>
      </c>
      <c r="H3987" s="31">
        <v>0</v>
      </c>
      <c r="I3987" s="31" t="s">
        <v>293</v>
      </c>
      <c r="J3987" s="31" t="s">
        <v>293</v>
      </c>
      <c r="K3987" s="31" t="s">
        <v>293</v>
      </c>
      <c r="L3987" s="31" t="s">
        <v>293</v>
      </c>
      <c r="M3987" s="31" t="s">
        <v>293</v>
      </c>
      <c r="N3987" s="31" t="s">
        <v>293</v>
      </c>
      <c r="O3987" s="31" t="s">
        <v>293</v>
      </c>
    </row>
    <row r="3988" spans="1:15" x14ac:dyDescent="0.35">
      <c r="A3988" t="s">
        <v>27</v>
      </c>
      <c r="B3988" t="s">
        <v>27</v>
      </c>
      <c r="C3988" t="s">
        <v>36</v>
      </c>
      <c r="D3988" t="s">
        <v>226</v>
      </c>
      <c r="E3988" t="s">
        <v>97</v>
      </c>
      <c r="F3988" t="s">
        <v>292</v>
      </c>
      <c r="G3988">
        <v>2017</v>
      </c>
      <c r="H3988" s="31">
        <v>-0.80500000000000005</v>
      </c>
      <c r="I3988" s="31" t="s">
        <v>293</v>
      </c>
      <c r="J3988" s="31" t="s">
        <v>293</v>
      </c>
      <c r="K3988" s="31" t="s">
        <v>293</v>
      </c>
      <c r="L3988" s="31" t="s">
        <v>293</v>
      </c>
      <c r="M3988" s="31" t="s">
        <v>293</v>
      </c>
      <c r="N3988" s="31" t="s">
        <v>293</v>
      </c>
      <c r="O3988" s="31" t="s">
        <v>293</v>
      </c>
    </row>
    <row r="3989" spans="1:15" x14ac:dyDescent="0.35">
      <c r="A3989" t="s">
        <v>34</v>
      </c>
      <c r="B3989" t="s">
        <v>34</v>
      </c>
      <c r="C3989" t="s">
        <v>36</v>
      </c>
      <c r="D3989" t="s">
        <v>228</v>
      </c>
      <c r="E3989" t="s">
        <v>97</v>
      </c>
      <c r="F3989" t="s">
        <v>292</v>
      </c>
      <c r="G3989">
        <v>2017</v>
      </c>
      <c r="H3989" s="31">
        <v>1.772</v>
      </c>
      <c r="I3989" s="31" t="s">
        <v>293</v>
      </c>
      <c r="J3989" s="31" t="s">
        <v>293</v>
      </c>
      <c r="K3989" s="31" t="s">
        <v>293</v>
      </c>
      <c r="L3989" s="31" t="s">
        <v>293</v>
      </c>
      <c r="M3989" s="31" t="s">
        <v>293</v>
      </c>
      <c r="N3989" s="31" t="s">
        <v>293</v>
      </c>
      <c r="O3989" s="31" t="s">
        <v>293</v>
      </c>
    </row>
    <row r="3990" spans="1:15" x14ac:dyDescent="0.35">
      <c r="A3990" t="s">
        <v>16</v>
      </c>
      <c r="B3990" t="s">
        <v>16</v>
      </c>
      <c r="C3990" t="s">
        <v>36</v>
      </c>
      <c r="D3990" t="s">
        <v>229</v>
      </c>
      <c r="E3990" t="s">
        <v>97</v>
      </c>
      <c r="F3990" t="s">
        <v>292</v>
      </c>
      <c r="G3990">
        <v>2017</v>
      </c>
      <c r="H3990" s="31">
        <v>4.9939999999999998</v>
      </c>
      <c r="I3990" s="31" t="s">
        <v>293</v>
      </c>
      <c r="J3990" s="31" t="s">
        <v>293</v>
      </c>
      <c r="K3990" s="31" t="s">
        <v>293</v>
      </c>
      <c r="L3990" s="31" t="s">
        <v>293</v>
      </c>
      <c r="M3990" s="31" t="s">
        <v>293</v>
      </c>
      <c r="N3990" s="31" t="s">
        <v>293</v>
      </c>
      <c r="O3990" s="31" t="s">
        <v>293</v>
      </c>
    </row>
    <row r="3991" spans="1:15" x14ac:dyDescent="0.35">
      <c r="A3991" t="s">
        <v>16</v>
      </c>
      <c r="B3991" t="s">
        <v>16</v>
      </c>
      <c r="C3991" t="s">
        <v>36</v>
      </c>
      <c r="D3991" t="s">
        <v>235</v>
      </c>
      <c r="E3991" t="s">
        <v>97</v>
      </c>
      <c r="F3991" t="s">
        <v>292</v>
      </c>
      <c r="G3991">
        <v>2017</v>
      </c>
      <c r="H3991" s="31">
        <v>0</v>
      </c>
      <c r="I3991" s="31" t="s">
        <v>293</v>
      </c>
      <c r="J3991" s="31" t="s">
        <v>293</v>
      </c>
      <c r="K3991" s="31" t="s">
        <v>293</v>
      </c>
      <c r="L3991" s="31" t="s">
        <v>293</v>
      </c>
      <c r="M3991" s="31" t="s">
        <v>293</v>
      </c>
      <c r="N3991" s="31" t="s">
        <v>293</v>
      </c>
      <c r="O3991" s="31" t="s">
        <v>293</v>
      </c>
    </row>
    <row r="3992" spans="1:15" x14ac:dyDescent="0.35">
      <c r="A3992" t="s">
        <v>23</v>
      </c>
      <c r="B3992" t="s">
        <v>23</v>
      </c>
      <c r="C3992" t="s">
        <v>36</v>
      </c>
      <c r="D3992" t="s">
        <v>236</v>
      </c>
      <c r="E3992" t="s">
        <v>97</v>
      </c>
      <c r="F3992" t="s">
        <v>292</v>
      </c>
      <c r="G3992">
        <v>2017</v>
      </c>
      <c r="H3992" s="31">
        <v>624.54700000000003</v>
      </c>
      <c r="I3992" s="31" t="s">
        <v>293</v>
      </c>
      <c r="J3992" s="31" t="s">
        <v>293</v>
      </c>
      <c r="K3992" s="31">
        <v>50.137999999999998</v>
      </c>
      <c r="L3992" s="31" t="s">
        <v>293</v>
      </c>
      <c r="M3992" s="31" t="s">
        <v>293</v>
      </c>
      <c r="N3992" s="31" t="s">
        <v>293</v>
      </c>
      <c r="O3992" s="31" t="s">
        <v>293</v>
      </c>
    </row>
    <row r="3993" spans="1:15" x14ac:dyDescent="0.35">
      <c r="A3993" t="s">
        <v>16</v>
      </c>
      <c r="B3993" t="s">
        <v>16</v>
      </c>
      <c r="C3993" t="s">
        <v>36</v>
      </c>
      <c r="D3993" t="s">
        <v>238</v>
      </c>
      <c r="E3993" t="s">
        <v>97</v>
      </c>
      <c r="F3993" t="s">
        <v>292</v>
      </c>
      <c r="G3993">
        <v>2017</v>
      </c>
      <c r="H3993" s="31">
        <v>0</v>
      </c>
      <c r="I3993" s="31" t="s">
        <v>293</v>
      </c>
      <c r="J3993" s="31" t="s">
        <v>293</v>
      </c>
      <c r="K3993" s="31" t="s">
        <v>293</v>
      </c>
      <c r="L3993" s="31" t="s">
        <v>293</v>
      </c>
      <c r="M3993" s="31" t="s">
        <v>293</v>
      </c>
      <c r="N3993" s="31" t="s">
        <v>293</v>
      </c>
      <c r="O3993" s="31" t="s">
        <v>293</v>
      </c>
    </row>
    <row r="3994" spans="1:15" x14ac:dyDescent="0.35">
      <c r="A3994" t="s">
        <v>16</v>
      </c>
      <c r="B3994" t="s">
        <v>16</v>
      </c>
      <c r="C3994" t="s">
        <v>36</v>
      </c>
      <c r="D3994" t="s">
        <v>244</v>
      </c>
      <c r="E3994" t="s">
        <v>97</v>
      </c>
      <c r="F3994" t="s">
        <v>292</v>
      </c>
      <c r="G3994">
        <v>2017</v>
      </c>
      <c r="H3994" s="31">
        <v>0</v>
      </c>
      <c r="I3994" s="31" t="s">
        <v>293</v>
      </c>
      <c r="J3994" s="31" t="s">
        <v>293</v>
      </c>
      <c r="K3994" s="31" t="s">
        <v>293</v>
      </c>
      <c r="L3994" s="31" t="s">
        <v>293</v>
      </c>
      <c r="M3994" s="31" t="s">
        <v>293</v>
      </c>
      <c r="N3994" s="31" t="s">
        <v>293</v>
      </c>
      <c r="O3994" s="31" t="s">
        <v>293</v>
      </c>
    </row>
    <row r="3995" spans="1:15" x14ac:dyDescent="0.35">
      <c r="A3995" t="s">
        <v>27</v>
      </c>
      <c r="B3995" t="s">
        <v>27</v>
      </c>
      <c r="C3995" t="s">
        <v>36</v>
      </c>
      <c r="D3995" t="s">
        <v>107</v>
      </c>
      <c r="E3995" t="s">
        <v>97</v>
      </c>
      <c r="F3995" t="s">
        <v>292</v>
      </c>
      <c r="G3995">
        <v>2017</v>
      </c>
      <c r="H3995" s="31">
        <v>2.2549999999999999</v>
      </c>
      <c r="I3995" s="31" t="s">
        <v>293</v>
      </c>
      <c r="J3995" s="31" t="s">
        <v>293</v>
      </c>
      <c r="K3995" s="31" t="s">
        <v>293</v>
      </c>
      <c r="L3995" s="31" t="s">
        <v>293</v>
      </c>
      <c r="M3995" s="31" t="s">
        <v>293</v>
      </c>
      <c r="N3995" s="31" t="s">
        <v>293</v>
      </c>
      <c r="O3995" s="31" t="s">
        <v>293</v>
      </c>
    </row>
    <row r="3996" spans="1:15" x14ac:dyDescent="0.35">
      <c r="A3996" t="s">
        <v>27</v>
      </c>
      <c r="B3996" t="s">
        <v>27</v>
      </c>
      <c r="C3996" t="s">
        <v>36</v>
      </c>
      <c r="D3996" t="s">
        <v>251</v>
      </c>
      <c r="E3996" t="s">
        <v>97</v>
      </c>
      <c r="F3996" t="s">
        <v>292</v>
      </c>
      <c r="G3996">
        <v>2017</v>
      </c>
      <c r="H3996" s="31">
        <v>7.2489999999999997</v>
      </c>
      <c r="I3996" s="31" t="s">
        <v>293</v>
      </c>
      <c r="J3996" s="31" t="s">
        <v>293</v>
      </c>
      <c r="K3996" s="31" t="s">
        <v>293</v>
      </c>
      <c r="L3996" s="31" t="s">
        <v>293</v>
      </c>
      <c r="M3996" s="31" t="s">
        <v>293</v>
      </c>
      <c r="N3996" s="31" t="s">
        <v>293</v>
      </c>
      <c r="O3996" s="31" t="s">
        <v>293</v>
      </c>
    </row>
    <row r="3997" spans="1:15" x14ac:dyDescent="0.35">
      <c r="A3997" t="s">
        <v>16</v>
      </c>
      <c r="B3997" t="s">
        <v>16</v>
      </c>
      <c r="C3997" t="s">
        <v>36</v>
      </c>
      <c r="D3997" t="s">
        <v>253</v>
      </c>
      <c r="E3997" t="s">
        <v>97</v>
      </c>
      <c r="F3997" t="s">
        <v>292</v>
      </c>
      <c r="G3997">
        <v>2017</v>
      </c>
      <c r="H3997" s="31">
        <v>1.611</v>
      </c>
      <c r="I3997" s="31" t="s">
        <v>293</v>
      </c>
      <c r="J3997" s="31" t="s">
        <v>293</v>
      </c>
      <c r="K3997" s="31" t="s">
        <v>293</v>
      </c>
      <c r="L3997" s="31" t="s">
        <v>293</v>
      </c>
      <c r="M3997" s="31" t="s">
        <v>293</v>
      </c>
      <c r="N3997" s="31" t="s">
        <v>293</v>
      </c>
      <c r="O3997" s="31" t="s">
        <v>293</v>
      </c>
    </row>
    <row r="3998" spans="1:15" x14ac:dyDescent="0.35">
      <c r="A3998" t="s">
        <v>16</v>
      </c>
      <c r="B3998" t="s">
        <v>16</v>
      </c>
      <c r="C3998" t="s">
        <v>36</v>
      </c>
      <c r="D3998" t="s">
        <v>262</v>
      </c>
      <c r="E3998" t="s">
        <v>97</v>
      </c>
      <c r="F3998" t="s">
        <v>292</v>
      </c>
      <c r="G3998">
        <v>2017</v>
      </c>
      <c r="H3998" s="31">
        <v>12.726000000000001</v>
      </c>
      <c r="I3998" s="31" t="s">
        <v>293</v>
      </c>
      <c r="J3998" s="31" t="s">
        <v>293</v>
      </c>
      <c r="K3998" s="31" t="s">
        <v>293</v>
      </c>
      <c r="L3998" s="31" t="s">
        <v>293</v>
      </c>
      <c r="M3998" s="31" t="s">
        <v>293</v>
      </c>
      <c r="N3998" s="31" t="s">
        <v>293</v>
      </c>
      <c r="O3998" s="31" t="s">
        <v>293</v>
      </c>
    </row>
    <row r="3999" spans="1:15" x14ac:dyDescent="0.35">
      <c r="A3999" t="s">
        <v>27</v>
      </c>
      <c r="B3999" t="s">
        <v>27</v>
      </c>
      <c r="C3999" t="s">
        <v>36</v>
      </c>
      <c r="D3999" t="s">
        <v>278</v>
      </c>
      <c r="E3999" t="s">
        <v>97</v>
      </c>
      <c r="F3999" t="s">
        <v>292</v>
      </c>
      <c r="G3999">
        <v>2017</v>
      </c>
      <c r="H3999" s="31">
        <v>8.86</v>
      </c>
      <c r="I3999" s="31" t="s">
        <v>293</v>
      </c>
      <c r="J3999" s="31" t="s">
        <v>293</v>
      </c>
      <c r="K3999" s="31" t="s">
        <v>293</v>
      </c>
      <c r="L3999" s="31" t="s">
        <v>293</v>
      </c>
      <c r="M3999" s="31" t="s">
        <v>293</v>
      </c>
      <c r="N3999" s="31" t="s">
        <v>293</v>
      </c>
      <c r="O3999" s="31" t="s">
        <v>293</v>
      </c>
    </row>
    <row r="4000" spans="1:15" x14ac:dyDescent="0.35">
      <c r="A4000" t="s">
        <v>27</v>
      </c>
      <c r="B4000" t="s">
        <v>27</v>
      </c>
      <c r="C4000" t="s">
        <v>36</v>
      </c>
      <c r="D4000" t="s">
        <v>279</v>
      </c>
      <c r="E4000" t="s">
        <v>97</v>
      </c>
      <c r="F4000" t="s">
        <v>292</v>
      </c>
      <c r="G4000">
        <v>2017</v>
      </c>
      <c r="H4000" s="31">
        <v>0.32200000000000001</v>
      </c>
      <c r="I4000" s="31" t="s">
        <v>293</v>
      </c>
      <c r="J4000" s="31" t="s">
        <v>293</v>
      </c>
      <c r="K4000" s="31" t="s">
        <v>293</v>
      </c>
      <c r="L4000" s="31" t="s">
        <v>293</v>
      </c>
      <c r="M4000" s="31" t="s">
        <v>293</v>
      </c>
      <c r="N4000" s="31" t="s">
        <v>293</v>
      </c>
      <c r="O4000" s="31" t="s">
        <v>293</v>
      </c>
    </row>
    <row r="4001" spans="1:15" x14ac:dyDescent="0.35">
      <c r="A4001" t="s">
        <v>34</v>
      </c>
      <c r="B4001" t="s">
        <v>34</v>
      </c>
      <c r="C4001" t="s">
        <v>24</v>
      </c>
      <c r="D4001" t="s">
        <v>123</v>
      </c>
      <c r="E4001" t="s">
        <v>97</v>
      </c>
      <c r="F4001" t="s">
        <v>292</v>
      </c>
      <c r="G4001">
        <v>2017</v>
      </c>
      <c r="H4001" s="31">
        <v>162.70099999999999</v>
      </c>
      <c r="I4001" s="31" t="s">
        <v>293</v>
      </c>
      <c r="J4001" s="31" t="s">
        <v>293</v>
      </c>
      <c r="K4001" s="31" t="s">
        <v>293</v>
      </c>
      <c r="L4001" s="31" t="s">
        <v>293</v>
      </c>
      <c r="M4001" s="31" t="s">
        <v>293</v>
      </c>
      <c r="N4001" s="31" t="s">
        <v>293</v>
      </c>
      <c r="O4001" s="31" t="s">
        <v>293</v>
      </c>
    </row>
    <row r="4002" spans="1:15" x14ac:dyDescent="0.35">
      <c r="A4002" t="s">
        <v>38</v>
      </c>
      <c r="B4002" t="s">
        <v>38</v>
      </c>
      <c r="C4002" t="s">
        <v>39</v>
      </c>
      <c r="D4002" t="s">
        <v>40</v>
      </c>
      <c r="E4002" t="s">
        <v>97</v>
      </c>
      <c r="F4002" t="s">
        <v>292</v>
      </c>
      <c r="G4002">
        <v>2017</v>
      </c>
      <c r="H4002" s="31">
        <v>0</v>
      </c>
      <c r="I4002" s="31" t="s">
        <v>293</v>
      </c>
      <c r="J4002" s="31" t="s">
        <v>293</v>
      </c>
      <c r="K4002" s="31" t="s">
        <v>293</v>
      </c>
      <c r="L4002" s="31" t="s">
        <v>293</v>
      </c>
      <c r="M4002" s="31" t="s">
        <v>293</v>
      </c>
      <c r="N4002" s="31" t="s">
        <v>293</v>
      </c>
      <c r="O4002" s="31" t="s">
        <v>293</v>
      </c>
    </row>
    <row r="4003" spans="1:15" x14ac:dyDescent="0.35">
      <c r="A4003" t="s">
        <v>34</v>
      </c>
      <c r="B4003" t="s">
        <v>34</v>
      </c>
      <c r="C4003" t="s">
        <v>41</v>
      </c>
      <c r="D4003" t="s">
        <v>42</v>
      </c>
      <c r="E4003" t="s">
        <v>97</v>
      </c>
      <c r="F4003" t="s">
        <v>292</v>
      </c>
      <c r="G4003">
        <v>2017</v>
      </c>
      <c r="H4003" s="31">
        <v>0.96699999999999997</v>
      </c>
      <c r="I4003" s="31" t="s">
        <v>293</v>
      </c>
      <c r="J4003" s="31" t="s">
        <v>293</v>
      </c>
      <c r="K4003" s="31" t="s">
        <v>293</v>
      </c>
      <c r="L4003" s="31" t="s">
        <v>293</v>
      </c>
      <c r="M4003" s="31" t="s">
        <v>293</v>
      </c>
      <c r="N4003" s="31" t="s">
        <v>293</v>
      </c>
      <c r="O4003" s="31" t="s">
        <v>293</v>
      </c>
    </row>
    <row r="4004" spans="1:15" x14ac:dyDescent="0.35">
      <c r="A4004" t="s">
        <v>34</v>
      </c>
      <c r="B4004" t="s">
        <v>34</v>
      </c>
      <c r="C4004" t="s">
        <v>41</v>
      </c>
      <c r="D4004" t="s">
        <v>45</v>
      </c>
      <c r="E4004" t="s">
        <v>97</v>
      </c>
      <c r="F4004" t="s">
        <v>292</v>
      </c>
      <c r="G4004">
        <v>2017</v>
      </c>
      <c r="H4004" s="31">
        <v>0</v>
      </c>
      <c r="I4004" s="31" t="s">
        <v>293</v>
      </c>
      <c r="J4004" s="31" t="s">
        <v>293</v>
      </c>
      <c r="K4004" s="31" t="s">
        <v>293</v>
      </c>
      <c r="L4004" s="31" t="s">
        <v>293</v>
      </c>
      <c r="M4004" s="31" t="s">
        <v>293</v>
      </c>
      <c r="N4004" s="31" t="s">
        <v>293</v>
      </c>
      <c r="O4004" s="31" t="s">
        <v>293</v>
      </c>
    </row>
    <row r="4005" spans="1:15" x14ac:dyDescent="0.35">
      <c r="A4005" t="s">
        <v>34</v>
      </c>
      <c r="B4005" t="s">
        <v>34</v>
      </c>
      <c r="C4005" t="s">
        <v>41</v>
      </c>
      <c r="D4005" t="s">
        <v>49</v>
      </c>
      <c r="E4005" t="s">
        <v>97</v>
      </c>
      <c r="F4005" t="s">
        <v>292</v>
      </c>
      <c r="G4005">
        <v>2017</v>
      </c>
      <c r="H4005" s="31">
        <v>9.5039999999999996</v>
      </c>
      <c r="I4005" s="31" t="s">
        <v>293</v>
      </c>
      <c r="J4005" s="31" t="s">
        <v>293</v>
      </c>
      <c r="K4005" s="31" t="s">
        <v>293</v>
      </c>
      <c r="L4005" s="31" t="s">
        <v>293</v>
      </c>
      <c r="M4005" s="31" t="s">
        <v>293</v>
      </c>
      <c r="N4005" s="31" t="s">
        <v>293</v>
      </c>
      <c r="O4005" s="31" t="s">
        <v>293</v>
      </c>
    </row>
    <row r="4006" spans="1:15" x14ac:dyDescent="0.35">
      <c r="A4006" t="s">
        <v>34</v>
      </c>
      <c r="B4006" t="s">
        <v>34</v>
      </c>
      <c r="C4006" t="s">
        <v>41</v>
      </c>
      <c r="D4006" t="s">
        <v>52</v>
      </c>
      <c r="E4006" t="s">
        <v>97</v>
      </c>
      <c r="F4006" t="s">
        <v>292</v>
      </c>
      <c r="G4006">
        <v>2017</v>
      </c>
      <c r="H4006" s="31">
        <v>0</v>
      </c>
      <c r="I4006" s="31" t="s">
        <v>293</v>
      </c>
      <c r="J4006" s="31" t="s">
        <v>293</v>
      </c>
      <c r="K4006" s="31" t="s">
        <v>293</v>
      </c>
      <c r="L4006" s="31" t="s">
        <v>293</v>
      </c>
      <c r="M4006" s="31" t="s">
        <v>293</v>
      </c>
      <c r="N4006" s="31" t="s">
        <v>293</v>
      </c>
      <c r="O4006" s="31" t="s">
        <v>293</v>
      </c>
    </row>
    <row r="4007" spans="1:15" x14ac:dyDescent="0.35">
      <c r="A4007" t="s">
        <v>23</v>
      </c>
      <c r="B4007" t="s">
        <v>23</v>
      </c>
      <c r="C4007" t="s">
        <v>41</v>
      </c>
      <c r="D4007" t="s">
        <v>55</v>
      </c>
      <c r="E4007" t="s">
        <v>97</v>
      </c>
      <c r="F4007" t="s">
        <v>292</v>
      </c>
      <c r="G4007">
        <v>2017</v>
      </c>
      <c r="H4007" s="31">
        <v>0.80500000000000005</v>
      </c>
      <c r="I4007" s="31" t="s">
        <v>293</v>
      </c>
      <c r="J4007" s="31" t="s">
        <v>293</v>
      </c>
      <c r="K4007" s="31" t="s">
        <v>293</v>
      </c>
      <c r="L4007" s="31" t="s">
        <v>293</v>
      </c>
      <c r="M4007" s="31" t="s">
        <v>293</v>
      </c>
      <c r="N4007" s="31" t="s">
        <v>293</v>
      </c>
      <c r="O4007" s="31" t="s">
        <v>293</v>
      </c>
    </row>
    <row r="4008" spans="1:15" x14ac:dyDescent="0.35">
      <c r="A4008" t="s">
        <v>34</v>
      </c>
      <c r="B4008" t="s">
        <v>34</v>
      </c>
      <c r="C4008" t="s">
        <v>57</v>
      </c>
      <c r="D4008" t="s">
        <v>58</v>
      </c>
      <c r="E4008" t="s">
        <v>97</v>
      </c>
      <c r="F4008" t="s">
        <v>292</v>
      </c>
      <c r="G4008">
        <v>2017</v>
      </c>
      <c r="H4008" s="31">
        <v>106.964</v>
      </c>
      <c r="I4008" s="31" t="s">
        <v>293</v>
      </c>
      <c r="J4008" s="31" t="s">
        <v>293</v>
      </c>
      <c r="K4008" s="31" t="s">
        <v>293</v>
      </c>
      <c r="L4008" s="31" t="s">
        <v>293</v>
      </c>
      <c r="M4008" s="31" t="s">
        <v>293</v>
      </c>
      <c r="N4008" s="31" t="s">
        <v>293</v>
      </c>
      <c r="O4008" s="31" t="s">
        <v>293</v>
      </c>
    </row>
    <row r="4009" spans="1:15" x14ac:dyDescent="0.35">
      <c r="A4009" t="s">
        <v>38</v>
      </c>
      <c r="B4009" t="s">
        <v>38</v>
      </c>
      <c r="C4009" t="s">
        <v>39</v>
      </c>
      <c r="D4009" t="s">
        <v>61</v>
      </c>
      <c r="E4009" t="s">
        <v>97</v>
      </c>
      <c r="F4009" t="s">
        <v>292</v>
      </c>
      <c r="G4009">
        <v>2017</v>
      </c>
      <c r="H4009" s="31">
        <v>0</v>
      </c>
      <c r="I4009" s="31" t="s">
        <v>293</v>
      </c>
      <c r="J4009" s="31" t="s">
        <v>293</v>
      </c>
      <c r="K4009" s="31" t="s">
        <v>293</v>
      </c>
      <c r="L4009" s="31" t="s">
        <v>293</v>
      </c>
      <c r="M4009" s="31" t="s">
        <v>293</v>
      </c>
      <c r="N4009" s="31" t="s">
        <v>293</v>
      </c>
      <c r="O4009" s="31" t="s">
        <v>293</v>
      </c>
    </row>
    <row r="4010" spans="1:15" x14ac:dyDescent="0.35">
      <c r="A4010" t="s">
        <v>34</v>
      </c>
      <c r="B4010" t="s">
        <v>34</v>
      </c>
      <c r="C4010" t="s">
        <v>41</v>
      </c>
      <c r="D4010" t="s">
        <v>75</v>
      </c>
      <c r="E4010" t="s">
        <v>97</v>
      </c>
      <c r="F4010" t="s">
        <v>292</v>
      </c>
      <c r="G4010">
        <v>2017</v>
      </c>
      <c r="H4010" s="31" t="s">
        <v>293</v>
      </c>
      <c r="I4010" s="31" t="s">
        <v>293</v>
      </c>
      <c r="J4010" s="31" t="s">
        <v>293</v>
      </c>
      <c r="K4010" s="31" t="s">
        <v>293</v>
      </c>
      <c r="L4010" s="31" t="s">
        <v>293</v>
      </c>
      <c r="M4010" s="31" t="s">
        <v>293</v>
      </c>
      <c r="N4010" s="31" t="s">
        <v>293</v>
      </c>
      <c r="O4010" s="31" t="s">
        <v>293</v>
      </c>
    </row>
    <row r="4011" spans="1:15" x14ac:dyDescent="0.35">
      <c r="A4011" t="s">
        <v>23</v>
      </c>
      <c r="B4011" t="s">
        <v>23</v>
      </c>
      <c r="C4011" t="s">
        <v>41</v>
      </c>
      <c r="D4011" t="s">
        <v>90</v>
      </c>
      <c r="E4011" t="s">
        <v>97</v>
      </c>
      <c r="F4011" t="s">
        <v>292</v>
      </c>
      <c r="G4011">
        <v>2017</v>
      </c>
      <c r="H4011" s="31" t="s">
        <v>293</v>
      </c>
      <c r="I4011" s="31" t="s">
        <v>293</v>
      </c>
      <c r="J4011" s="31" t="s">
        <v>293</v>
      </c>
      <c r="K4011" s="31" t="s">
        <v>293</v>
      </c>
      <c r="L4011" s="31" t="s">
        <v>293</v>
      </c>
      <c r="M4011" s="31" t="s">
        <v>293</v>
      </c>
      <c r="N4011" s="31" t="s">
        <v>293</v>
      </c>
      <c r="O4011" s="31" t="s">
        <v>293</v>
      </c>
    </row>
    <row r="4012" spans="1:15" x14ac:dyDescent="0.35">
      <c r="A4012" t="s">
        <v>23</v>
      </c>
      <c r="B4012" t="s">
        <v>23</v>
      </c>
      <c r="C4012" t="s">
        <v>41</v>
      </c>
      <c r="D4012" t="s">
        <v>93</v>
      </c>
      <c r="E4012" t="s">
        <v>97</v>
      </c>
      <c r="F4012" t="s">
        <v>292</v>
      </c>
      <c r="G4012">
        <v>2017</v>
      </c>
      <c r="H4012" s="31">
        <v>0</v>
      </c>
      <c r="I4012" s="31" t="s">
        <v>293</v>
      </c>
      <c r="J4012" s="31" t="s">
        <v>293</v>
      </c>
      <c r="K4012" s="31" t="s">
        <v>293</v>
      </c>
      <c r="L4012" s="31" t="s">
        <v>293</v>
      </c>
      <c r="M4012" s="31" t="s">
        <v>293</v>
      </c>
      <c r="N4012" s="31" t="s">
        <v>293</v>
      </c>
      <c r="O4012" s="31" t="s">
        <v>293</v>
      </c>
    </row>
    <row r="4013" spans="1:15" x14ac:dyDescent="0.35">
      <c r="A4013" t="s">
        <v>34</v>
      </c>
      <c r="B4013" t="s">
        <v>34</v>
      </c>
      <c r="C4013" t="s">
        <v>41</v>
      </c>
      <c r="D4013" t="s">
        <v>94</v>
      </c>
      <c r="E4013" t="s">
        <v>97</v>
      </c>
      <c r="F4013" t="s">
        <v>292</v>
      </c>
      <c r="G4013">
        <v>2017</v>
      </c>
      <c r="H4013" s="31">
        <v>4.6719999999999997</v>
      </c>
      <c r="I4013" s="31" t="s">
        <v>293</v>
      </c>
      <c r="J4013" s="31" t="s">
        <v>293</v>
      </c>
      <c r="K4013" s="31" t="s">
        <v>293</v>
      </c>
      <c r="L4013" s="31" t="s">
        <v>293</v>
      </c>
      <c r="M4013" s="31" t="s">
        <v>293</v>
      </c>
      <c r="N4013" s="31" t="s">
        <v>293</v>
      </c>
      <c r="O4013" s="31" t="s">
        <v>293</v>
      </c>
    </row>
    <row r="4014" spans="1:15" x14ac:dyDescent="0.35">
      <c r="A4014" t="s">
        <v>23</v>
      </c>
      <c r="B4014" t="s">
        <v>23</v>
      </c>
      <c r="C4014" t="s">
        <v>41</v>
      </c>
      <c r="D4014" t="s">
        <v>99</v>
      </c>
      <c r="E4014" t="s">
        <v>97</v>
      </c>
      <c r="F4014" t="s">
        <v>292</v>
      </c>
      <c r="G4014">
        <v>2017</v>
      </c>
      <c r="H4014" s="31">
        <v>0</v>
      </c>
      <c r="I4014" s="31" t="s">
        <v>293</v>
      </c>
      <c r="J4014" s="31" t="s">
        <v>293</v>
      </c>
      <c r="K4014" s="31" t="s">
        <v>293</v>
      </c>
      <c r="L4014" s="31" t="s">
        <v>293</v>
      </c>
      <c r="M4014" s="31" t="s">
        <v>293</v>
      </c>
      <c r="N4014" s="31" t="s">
        <v>293</v>
      </c>
      <c r="O4014" s="31" t="s">
        <v>293</v>
      </c>
    </row>
    <row r="4015" spans="1:15" x14ac:dyDescent="0.35">
      <c r="A4015" t="s">
        <v>23</v>
      </c>
      <c r="B4015" t="s">
        <v>23</v>
      </c>
      <c r="C4015" t="s">
        <v>41</v>
      </c>
      <c r="D4015" t="s">
        <v>100</v>
      </c>
      <c r="E4015" t="s">
        <v>97</v>
      </c>
      <c r="F4015" t="s">
        <v>292</v>
      </c>
      <c r="G4015">
        <v>2017</v>
      </c>
      <c r="H4015" s="31" t="s">
        <v>293</v>
      </c>
      <c r="I4015" s="31" t="s">
        <v>293</v>
      </c>
      <c r="J4015" s="31" t="s">
        <v>293</v>
      </c>
      <c r="K4015" s="31" t="s">
        <v>293</v>
      </c>
      <c r="L4015" s="31" t="s">
        <v>293</v>
      </c>
      <c r="M4015" s="31" t="s">
        <v>293</v>
      </c>
      <c r="N4015" s="31" t="s">
        <v>293</v>
      </c>
      <c r="O4015" s="31" t="s">
        <v>293</v>
      </c>
    </row>
    <row r="4016" spans="1:15" x14ac:dyDescent="0.35">
      <c r="A4016" t="s">
        <v>27</v>
      </c>
      <c r="B4016" t="s">
        <v>27</v>
      </c>
      <c r="C4016" t="s">
        <v>41</v>
      </c>
      <c r="D4016" t="s">
        <v>103</v>
      </c>
      <c r="E4016" t="s">
        <v>97</v>
      </c>
      <c r="F4016" t="s">
        <v>292</v>
      </c>
      <c r="G4016">
        <v>2017</v>
      </c>
      <c r="H4016" s="31">
        <v>1.1279999999999999</v>
      </c>
      <c r="I4016" s="31" t="s">
        <v>293</v>
      </c>
      <c r="J4016" s="31" t="s">
        <v>293</v>
      </c>
      <c r="K4016" s="31" t="s">
        <v>293</v>
      </c>
      <c r="L4016" s="31" t="s">
        <v>293</v>
      </c>
      <c r="M4016" s="31" t="s">
        <v>293</v>
      </c>
      <c r="N4016" s="31" t="s">
        <v>293</v>
      </c>
      <c r="O4016" s="31" t="s">
        <v>293</v>
      </c>
    </row>
    <row r="4017" spans="1:15" x14ac:dyDescent="0.35">
      <c r="A4017" t="s">
        <v>23</v>
      </c>
      <c r="B4017" t="s">
        <v>23</v>
      </c>
      <c r="C4017" t="s">
        <v>41</v>
      </c>
      <c r="D4017" t="s">
        <v>124</v>
      </c>
      <c r="E4017" t="s">
        <v>97</v>
      </c>
      <c r="F4017" t="s">
        <v>292</v>
      </c>
      <c r="G4017">
        <v>2017</v>
      </c>
      <c r="H4017" s="31">
        <v>0</v>
      </c>
      <c r="I4017" s="31" t="s">
        <v>293</v>
      </c>
      <c r="J4017" s="31" t="s">
        <v>293</v>
      </c>
      <c r="K4017" s="31" t="s">
        <v>293</v>
      </c>
      <c r="L4017" s="31" t="s">
        <v>293</v>
      </c>
      <c r="M4017" s="31" t="s">
        <v>293</v>
      </c>
      <c r="N4017" s="31" t="s">
        <v>293</v>
      </c>
      <c r="O4017" s="31" t="s">
        <v>293</v>
      </c>
    </row>
    <row r="4018" spans="1:15" x14ac:dyDescent="0.35">
      <c r="A4018" t="s">
        <v>23</v>
      </c>
      <c r="B4018" t="s">
        <v>23</v>
      </c>
      <c r="C4018" t="s">
        <v>41</v>
      </c>
      <c r="D4018" t="s">
        <v>128</v>
      </c>
      <c r="E4018" t="s">
        <v>97</v>
      </c>
      <c r="F4018" t="s">
        <v>292</v>
      </c>
      <c r="G4018">
        <v>2017</v>
      </c>
      <c r="H4018" s="31">
        <v>-0.32200000000000001</v>
      </c>
      <c r="I4018" s="31" t="s">
        <v>293</v>
      </c>
      <c r="J4018" s="31" t="s">
        <v>293</v>
      </c>
      <c r="K4018" s="31" t="s">
        <v>293</v>
      </c>
      <c r="L4018" s="31" t="s">
        <v>293</v>
      </c>
      <c r="M4018" s="31" t="s">
        <v>293</v>
      </c>
      <c r="N4018" s="31" t="s">
        <v>293</v>
      </c>
      <c r="O4018" s="31" t="s">
        <v>293</v>
      </c>
    </row>
    <row r="4019" spans="1:15" x14ac:dyDescent="0.35">
      <c r="A4019" t="s">
        <v>16</v>
      </c>
      <c r="B4019" t="s">
        <v>16</v>
      </c>
      <c r="C4019" t="s">
        <v>41</v>
      </c>
      <c r="D4019" t="s">
        <v>133</v>
      </c>
      <c r="E4019" t="s">
        <v>97</v>
      </c>
      <c r="F4019" t="s">
        <v>292</v>
      </c>
      <c r="G4019">
        <v>2017</v>
      </c>
      <c r="H4019" s="31">
        <v>0</v>
      </c>
      <c r="I4019" s="31" t="s">
        <v>293</v>
      </c>
      <c r="J4019" s="31" t="s">
        <v>293</v>
      </c>
      <c r="K4019" s="31" t="s">
        <v>293</v>
      </c>
      <c r="L4019" s="31" t="s">
        <v>293</v>
      </c>
      <c r="M4019" s="31" t="s">
        <v>293</v>
      </c>
      <c r="N4019" s="31" t="s">
        <v>293</v>
      </c>
      <c r="O4019" s="31" t="s">
        <v>293</v>
      </c>
    </row>
    <row r="4020" spans="1:15" x14ac:dyDescent="0.35">
      <c r="A4020" t="s">
        <v>27</v>
      </c>
      <c r="B4020" t="s">
        <v>27</v>
      </c>
      <c r="C4020" t="s">
        <v>41</v>
      </c>
      <c r="D4020" t="s">
        <v>135</v>
      </c>
      <c r="E4020" t="s">
        <v>97</v>
      </c>
      <c r="F4020" t="s">
        <v>292</v>
      </c>
      <c r="G4020">
        <v>2017</v>
      </c>
      <c r="H4020" s="31" t="s">
        <v>293</v>
      </c>
      <c r="I4020" s="31" t="s">
        <v>293</v>
      </c>
      <c r="J4020" s="31" t="s">
        <v>293</v>
      </c>
      <c r="K4020" s="31" t="s">
        <v>293</v>
      </c>
      <c r="L4020" s="31" t="s">
        <v>293</v>
      </c>
      <c r="M4020" s="31" t="s">
        <v>293</v>
      </c>
      <c r="N4020" s="31" t="s">
        <v>293</v>
      </c>
      <c r="O4020" s="31" t="s">
        <v>293</v>
      </c>
    </row>
    <row r="4021" spans="1:15" x14ac:dyDescent="0.35">
      <c r="A4021" t="s">
        <v>23</v>
      </c>
      <c r="B4021" t="s">
        <v>23</v>
      </c>
      <c r="C4021" t="s">
        <v>41</v>
      </c>
      <c r="D4021" t="s">
        <v>146</v>
      </c>
      <c r="E4021" t="s">
        <v>97</v>
      </c>
      <c r="F4021" t="s">
        <v>292</v>
      </c>
      <c r="G4021">
        <v>2017</v>
      </c>
      <c r="H4021" s="31">
        <v>0.48299999999999998</v>
      </c>
      <c r="I4021" s="31" t="s">
        <v>293</v>
      </c>
      <c r="J4021" s="31" t="s">
        <v>293</v>
      </c>
      <c r="K4021" s="31" t="s">
        <v>293</v>
      </c>
      <c r="L4021" s="31" t="s">
        <v>293</v>
      </c>
      <c r="M4021" s="31" t="s">
        <v>293</v>
      </c>
      <c r="N4021" s="31" t="s">
        <v>293</v>
      </c>
      <c r="O4021" s="31" t="s">
        <v>293</v>
      </c>
    </row>
    <row r="4022" spans="1:15" x14ac:dyDescent="0.35">
      <c r="A4022" t="s">
        <v>38</v>
      </c>
      <c r="B4022" t="s">
        <v>38</v>
      </c>
      <c r="C4022" t="s">
        <v>39</v>
      </c>
      <c r="D4022" t="s">
        <v>184</v>
      </c>
      <c r="E4022" t="s">
        <v>97</v>
      </c>
      <c r="F4022" t="s">
        <v>292</v>
      </c>
      <c r="G4022">
        <v>2017</v>
      </c>
      <c r="H4022" s="31">
        <v>0</v>
      </c>
      <c r="I4022" s="31" t="s">
        <v>293</v>
      </c>
      <c r="J4022" s="31" t="s">
        <v>293</v>
      </c>
      <c r="K4022" s="31" t="s">
        <v>293</v>
      </c>
      <c r="L4022" s="31" t="s">
        <v>293</v>
      </c>
      <c r="M4022" s="31" t="s">
        <v>293</v>
      </c>
      <c r="N4022" s="31" t="s">
        <v>293</v>
      </c>
      <c r="O4022" s="31" t="s">
        <v>293</v>
      </c>
    </row>
    <row r="4023" spans="1:15" x14ac:dyDescent="0.35">
      <c r="A4023" t="s">
        <v>38</v>
      </c>
      <c r="B4023" t="s">
        <v>38</v>
      </c>
      <c r="C4023" t="s">
        <v>39</v>
      </c>
      <c r="D4023" t="s">
        <v>39</v>
      </c>
      <c r="E4023" t="s">
        <v>97</v>
      </c>
      <c r="F4023" t="s">
        <v>292</v>
      </c>
      <c r="G4023">
        <v>2017</v>
      </c>
      <c r="H4023" s="31" t="s">
        <v>293</v>
      </c>
      <c r="I4023" s="31" t="s">
        <v>293</v>
      </c>
      <c r="J4023" s="31" t="s">
        <v>293</v>
      </c>
      <c r="K4023" s="31" t="s">
        <v>293</v>
      </c>
      <c r="L4023" s="31" t="s">
        <v>293</v>
      </c>
      <c r="M4023" s="31" t="s">
        <v>293</v>
      </c>
      <c r="N4023" s="31" t="s">
        <v>293</v>
      </c>
      <c r="O4023" s="31" t="s">
        <v>293</v>
      </c>
    </row>
    <row r="4024" spans="1:15" x14ac:dyDescent="0.35">
      <c r="A4024" t="s">
        <v>27</v>
      </c>
      <c r="B4024" t="s">
        <v>27</v>
      </c>
      <c r="C4024" t="s">
        <v>41</v>
      </c>
      <c r="D4024" t="s">
        <v>194</v>
      </c>
      <c r="E4024" t="s">
        <v>97</v>
      </c>
      <c r="F4024" t="s">
        <v>292</v>
      </c>
      <c r="G4024">
        <v>2017</v>
      </c>
      <c r="H4024" s="31">
        <v>14.981</v>
      </c>
      <c r="I4024" s="31" t="s">
        <v>293</v>
      </c>
      <c r="J4024" s="31" t="s">
        <v>293</v>
      </c>
      <c r="K4024" s="31" t="s">
        <v>293</v>
      </c>
      <c r="L4024" s="31" t="s">
        <v>293</v>
      </c>
      <c r="M4024" s="31" t="s">
        <v>293</v>
      </c>
      <c r="N4024" s="31" t="s">
        <v>293</v>
      </c>
      <c r="O4024" s="31" t="s">
        <v>293</v>
      </c>
    </row>
    <row r="4025" spans="1:15" x14ac:dyDescent="0.35">
      <c r="A4025" t="s">
        <v>34</v>
      </c>
      <c r="B4025" t="s">
        <v>34</v>
      </c>
      <c r="C4025" t="s">
        <v>41</v>
      </c>
      <c r="D4025" t="s">
        <v>206</v>
      </c>
      <c r="E4025" t="s">
        <v>97</v>
      </c>
      <c r="F4025" t="s">
        <v>292</v>
      </c>
      <c r="G4025">
        <v>2017</v>
      </c>
      <c r="H4025" s="31">
        <v>-28.352</v>
      </c>
      <c r="I4025" s="31" t="s">
        <v>293</v>
      </c>
      <c r="J4025" s="31" t="s">
        <v>293</v>
      </c>
      <c r="K4025" s="31" t="s">
        <v>293</v>
      </c>
      <c r="L4025" s="31" t="s">
        <v>293</v>
      </c>
      <c r="M4025" s="31" t="s">
        <v>293</v>
      </c>
      <c r="N4025" s="31" t="s">
        <v>293</v>
      </c>
      <c r="O4025" s="31" t="s">
        <v>293</v>
      </c>
    </row>
    <row r="4026" spans="1:15" x14ac:dyDescent="0.35">
      <c r="A4026" t="s">
        <v>34</v>
      </c>
      <c r="B4026" t="s">
        <v>34</v>
      </c>
      <c r="C4026" t="s">
        <v>41</v>
      </c>
      <c r="D4026" t="s">
        <v>241</v>
      </c>
      <c r="E4026" t="s">
        <v>97</v>
      </c>
      <c r="F4026" t="s">
        <v>292</v>
      </c>
      <c r="G4026">
        <v>2017</v>
      </c>
      <c r="H4026" s="31">
        <v>0</v>
      </c>
      <c r="I4026" s="31" t="s">
        <v>293</v>
      </c>
      <c r="J4026" s="31" t="s">
        <v>293</v>
      </c>
      <c r="K4026" s="31" t="s">
        <v>293</v>
      </c>
      <c r="L4026" s="31" t="s">
        <v>293</v>
      </c>
      <c r="M4026" s="31" t="s">
        <v>293</v>
      </c>
      <c r="N4026" s="31" t="s">
        <v>293</v>
      </c>
      <c r="O4026" s="31" t="s">
        <v>293</v>
      </c>
    </row>
    <row r="4027" spans="1:15" x14ac:dyDescent="0.35">
      <c r="A4027" t="s">
        <v>23</v>
      </c>
      <c r="B4027" t="s">
        <v>23</v>
      </c>
      <c r="C4027" t="s">
        <v>41</v>
      </c>
      <c r="D4027" t="s">
        <v>242</v>
      </c>
      <c r="E4027" t="s">
        <v>97</v>
      </c>
      <c r="F4027" t="s">
        <v>292</v>
      </c>
      <c r="G4027">
        <v>2017</v>
      </c>
      <c r="H4027" s="31">
        <v>0</v>
      </c>
      <c r="I4027" s="31" t="s">
        <v>293</v>
      </c>
      <c r="J4027" s="31" t="s">
        <v>293</v>
      </c>
      <c r="K4027" s="31" t="s">
        <v>293</v>
      </c>
      <c r="L4027" s="31" t="s">
        <v>293</v>
      </c>
      <c r="M4027" s="31" t="s">
        <v>293</v>
      </c>
      <c r="N4027" s="31" t="s">
        <v>293</v>
      </c>
      <c r="O4027" s="31" t="s">
        <v>293</v>
      </c>
    </row>
    <row r="4028" spans="1:15" x14ac:dyDescent="0.35">
      <c r="A4028" t="s">
        <v>23</v>
      </c>
      <c r="B4028" t="s">
        <v>23</v>
      </c>
      <c r="C4028" t="s">
        <v>41</v>
      </c>
      <c r="D4028" t="s">
        <v>243</v>
      </c>
      <c r="E4028" t="s">
        <v>97</v>
      </c>
      <c r="F4028" t="s">
        <v>292</v>
      </c>
      <c r="G4028">
        <v>2017</v>
      </c>
      <c r="H4028" s="31">
        <v>13.693</v>
      </c>
      <c r="I4028" s="31" t="s">
        <v>293</v>
      </c>
      <c r="J4028" s="31" t="s">
        <v>293</v>
      </c>
      <c r="K4028" s="31" t="s">
        <v>293</v>
      </c>
      <c r="L4028" s="31" t="s">
        <v>293</v>
      </c>
      <c r="M4028" s="31" t="s">
        <v>293</v>
      </c>
      <c r="N4028" s="31" t="s">
        <v>293</v>
      </c>
      <c r="O4028" s="31" t="s">
        <v>293</v>
      </c>
    </row>
    <row r="4029" spans="1:15" x14ac:dyDescent="0.35">
      <c r="A4029" t="s">
        <v>34</v>
      </c>
      <c r="B4029" t="s">
        <v>34</v>
      </c>
      <c r="C4029" t="s">
        <v>41</v>
      </c>
      <c r="D4029" t="s">
        <v>231</v>
      </c>
      <c r="E4029" t="s">
        <v>97</v>
      </c>
      <c r="F4029" t="s">
        <v>292</v>
      </c>
      <c r="G4029">
        <v>2017</v>
      </c>
      <c r="H4029" s="31">
        <v>0</v>
      </c>
      <c r="I4029" s="31" t="s">
        <v>293</v>
      </c>
      <c r="J4029" s="31" t="s">
        <v>293</v>
      </c>
      <c r="K4029" s="31" t="s">
        <v>293</v>
      </c>
      <c r="L4029" s="31" t="s">
        <v>293</v>
      </c>
      <c r="M4029" s="31" t="s">
        <v>293</v>
      </c>
      <c r="N4029" s="31" t="s">
        <v>293</v>
      </c>
      <c r="O4029" s="31" t="s">
        <v>293</v>
      </c>
    </row>
    <row r="4030" spans="1:15" x14ac:dyDescent="0.35">
      <c r="A4030" t="s">
        <v>34</v>
      </c>
      <c r="B4030" t="s">
        <v>34</v>
      </c>
      <c r="C4030" t="s">
        <v>41</v>
      </c>
      <c r="D4030" t="s">
        <v>256</v>
      </c>
      <c r="E4030" t="s">
        <v>97</v>
      </c>
      <c r="F4030" t="s">
        <v>292</v>
      </c>
      <c r="G4030">
        <v>2017</v>
      </c>
      <c r="H4030" s="31">
        <v>0.48299999999999998</v>
      </c>
      <c r="I4030" s="31" t="s">
        <v>293</v>
      </c>
      <c r="J4030" s="31" t="s">
        <v>293</v>
      </c>
      <c r="K4030" s="31" t="s">
        <v>293</v>
      </c>
      <c r="L4030" s="31" t="s">
        <v>293</v>
      </c>
      <c r="M4030" s="31" t="s">
        <v>293</v>
      </c>
      <c r="N4030" s="31" t="s">
        <v>293</v>
      </c>
      <c r="O4030" s="31" t="s">
        <v>293</v>
      </c>
    </row>
    <row r="4031" spans="1:15" x14ac:dyDescent="0.35">
      <c r="A4031" t="s">
        <v>34</v>
      </c>
      <c r="B4031" t="s">
        <v>34</v>
      </c>
      <c r="C4031" t="s">
        <v>41</v>
      </c>
      <c r="D4031" t="s">
        <v>260</v>
      </c>
      <c r="E4031" t="s">
        <v>97</v>
      </c>
      <c r="F4031" t="s">
        <v>292</v>
      </c>
      <c r="G4031">
        <v>2017</v>
      </c>
      <c r="H4031" s="31">
        <v>0</v>
      </c>
      <c r="I4031" s="31" t="s">
        <v>293</v>
      </c>
      <c r="J4031" s="31" t="s">
        <v>293</v>
      </c>
      <c r="K4031" s="31" t="s">
        <v>293</v>
      </c>
      <c r="L4031" s="31" t="s">
        <v>293</v>
      </c>
      <c r="M4031" s="31" t="s">
        <v>293</v>
      </c>
      <c r="N4031" s="31" t="s">
        <v>293</v>
      </c>
      <c r="O4031" s="31" t="s">
        <v>293</v>
      </c>
    </row>
    <row r="4032" spans="1:15" x14ac:dyDescent="0.35">
      <c r="A4032" t="s">
        <v>38</v>
      </c>
      <c r="B4032" t="s">
        <v>38</v>
      </c>
      <c r="C4032" t="s">
        <v>39</v>
      </c>
      <c r="D4032" t="s">
        <v>66</v>
      </c>
      <c r="E4032" t="s">
        <v>97</v>
      </c>
      <c r="F4032" t="s">
        <v>292</v>
      </c>
      <c r="G4032">
        <v>2017</v>
      </c>
      <c r="H4032" s="31">
        <v>1872.674</v>
      </c>
      <c r="I4032" s="31" t="s">
        <v>293</v>
      </c>
      <c r="J4032" s="31" t="s">
        <v>293</v>
      </c>
      <c r="K4032" s="31" t="s">
        <v>293</v>
      </c>
      <c r="L4032" s="31" t="s">
        <v>293</v>
      </c>
      <c r="M4032" s="31" t="s">
        <v>293</v>
      </c>
      <c r="N4032" s="31" t="s">
        <v>293</v>
      </c>
      <c r="O4032" s="31" t="s">
        <v>293</v>
      </c>
    </row>
    <row r="4033" spans="1:15" x14ac:dyDescent="0.35">
      <c r="A4033" t="s">
        <v>38</v>
      </c>
      <c r="B4033" t="s">
        <v>38</v>
      </c>
      <c r="C4033" t="s">
        <v>39</v>
      </c>
      <c r="D4033" t="s">
        <v>267</v>
      </c>
      <c r="E4033" t="s">
        <v>97</v>
      </c>
      <c r="F4033" t="s">
        <v>292</v>
      </c>
      <c r="G4033">
        <v>2017</v>
      </c>
      <c r="H4033" s="31">
        <v>1.45</v>
      </c>
      <c r="I4033" s="31" t="s">
        <v>293</v>
      </c>
      <c r="J4033" s="31" t="s">
        <v>293</v>
      </c>
      <c r="K4033" s="31" t="s">
        <v>293</v>
      </c>
      <c r="L4033" s="31" t="s">
        <v>293</v>
      </c>
      <c r="M4033" s="31" t="s">
        <v>293</v>
      </c>
      <c r="N4033" s="31" t="s">
        <v>293</v>
      </c>
      <c r="O4033" s="31" t="s">
        <v>293</v>
      </c>
    </row>
    <row r="4034" spans="1:15" x14ac:dyDescent="0.35">
      <c r="A4034" t="s">
        <v>23</v>
      </c>
      <c r="B4034" t="s">
        <v>23</v>
      </c>
      <c r="C4034" t="s">
        <v>41</v>
      </c>
      <c r="D4034" t="s">
        <v>43</v>
      </c>
      <c r="E4034" t="s">
        <v>97</v>
      </c>
      <c r="F4034" t="s">
        <v>292</v>
      </c>
      <c r="G4034">
        <v>2017</v>
      </c>
      <c r="H4034" s="31">
        <v>147.07499999999999</v>
      </c>
      <c r="I4034" s="31" t="s">
        <v>293</v>
      </c>
      <c r="J4034" s="31" t="s">
        <v>293</v>
      </c>
      <c r="K4034" s="31">
        <v>-17.722000000000001</v>
      </c>
      <c r="L4034" s="31" t="s">
        <v>293</v>
      </c>
      <c r="M4034" s="31" t="s">
        <v>293</v>
      </c>
      <c r="N4034" s="31" t="s">
        <v>293</v>
      </c>
      <c r="O4034" s="31" t="s">
        <v>293</v>
      </c>
    </row>
    <row r="4035" spans="1:15" x14ac:dyDescent="0.35">
      <c r="A4035" t="s">
        <v>27</v>
      </c>
      <c r="B4035" t="s">
        <v>27</v>
      </c>
      <c r="C4035" t="s">
        <v>41</v>
      </c>
      <c r="D4035" t="s">
        <v>60</v>
      </c>
      <c r="E4035" t="s">
        <v>97</v>
      </c>
      <c r="F4035" t="s">
        <v>292</v>
      </c>
      <c r="G4035">
        <v>2017</v>
      </c>
      <c r="H4035" s="31">
        <v>1.772</v>
      </c>
      <c r="I4035" s="31" t="s">
        <v>293</v>
      </c>
      <c r="J4035" s="31" t="s">
        <v>293</v>
      </c>
      <c r="K4035" s="31" t="s">
        <v>293</v>
      </c>
      <c r="L4035" s="31" t="s">
        <v>293</v>
      </c>
      <c r="M4035" s="31" t="s">
        <v>293</v>
      </c>
      <c r="N4035" s="31" t="s">
        <v>293</v>
      </c>
      <c r="O4035" s="31" t="s">
        <v>293</v>
      </c>
    </row>
    <row r="4036" spans="1:15" x14ac:dyDescent="0.35">
      <c r="A4036" t="s">
        <v>23</v>
      </c>
      <c r="B4036" t="s">
        <v>23</v>
      </c>
      <c r="C4036" t="s">
        <v>41</v>
      </c>
      <c r="D4036" t="s">
        <v>64</v>
      </c>
      <c r="E4036" t="s">
        <v>97</v>
      </c>
      <c r="F4036" t="s">
        <v>292</v>
      </c>
      <c r="G4036">
        <v>2017</v>
      </c>
      <c r="H4036" s="31">
        <v>912.73699999999997</v>
      </c>
      <c r="I4036" s="31" t="s">
        <v>293</v>
      </c>
      <c r="J4036" s="31" t="s">
        <v>293</v>
      </c>
      <c r="K4036" s="31">
        <v>107.395</v>
      </c>
      <c r="L4036" s="31" t="s">
        <v>293</v>
      </c>
      <c r="M4036" s="31" t="s">
        <v>293</v>
      </c>
      <c r="N4036" s="31" t="s">
        <v>293</v>
      </c>
      <c r="O4036" s="31" t="s">
        <v>293</v>
      </c>
    </row>
    <row r="4037" spans="1:15" x14ac:dyDescent="0.35">
      <c r="A4037" t="s">
        <v>23</v>
      </c>
      <c r="B4037" t="s">
        <v>23</v>
      </c>
      <c r="C4037" t="s">
        <v>41</v>
      </c>
      <c r="D4037" t="s">
        <v>85</v>
      </c>
      <c r="E4037" t="s">
        <v>97</v>
      </c>
      <c r="F4037" t="s">
        <v>292</v>
      </c>
      <c r="G4037">
        <v>2017</v>
      </c>
      <c r="H4037" s="31">
        <v>96.331999999999994</v>
      </c>
      <c r="I4037" s="31" t="s">
        <v>293</v>
      </c>
      <c r="J4037" s="31" t="s">
        <v>293</v>
      </c>
      <c r="K4037" s="31" t="s">
        <v>293</v>
      </c>
      <c r="L4037" s="31" t="s">
        <v>293</v>
      </c>
      <c r="M4037" s="31" t="s">
        <v>293</v>
      </c>
      <c r="N4037" s="31" t="s">
        <v>293</v>
      </c>
      <c r="O4037" s="31" t="s">
        <v>293</v>
      </c>
    </row>
    <row r="4038" spans="1:15" x14ac:dyDescent="0.35">
      <c r="A4038" t="s">
        <v>23</v>
      </c>
      <c r="B4038" t="s">
        <v>23</v>
      </c>
      <c r="C4038" t="s">
        <v>41</v>
      </c>
      <c r="D4038" t="s">
        <v>101</v>
      </c>
      <c r="E4038" t="s">
        <v>97</v>
      </c>
      <c r="F4038" t="s">
        <v>292</v>
      </c>
      <c r="G4038">
        <v>2017</v>
      </c>
      <c r="H4038" s="31" t="s">
        <v>293</v>
      </c>
      <c r="I4038" s="31" t="s">
        <v>293</v>
      </c>
      <c r="J4038" s="31" t="s">
        <v>293</v>
      </c>
      <c r="K4038" s="31" t="s">
        <v>293</v>
      </c>
      <c r="L4038" s="31" t="s">
        <v>293</v>
      </c>
      <c r="M4038" s="31" t="s">
        <v>293</v>
      </c>
      <c r="N4038" s="31" t="s">
        <v>293</v>
      </c>
      <c r="O4038" s="31" t="s">
        <v>293</v>
      </c>
    </row>
    <row r="4039" spans="1:15" x14ac:dyDescent="0.35">
      <c r="A4039" t="s">
        <v>38</v>
      </c>
      <c r="B4039" t="s">
        <v>38</v>
      </c>
      <c r="C4039" t="s">
        <v>39</v>
      </c>
      <c r="D4039" t="s">
        <v>201</v>
      </c>
      <c r="E4039" t="s">
        <v>97</v>
      </c>
      <c r="F4039" t="s">
        <v>292</v>
      </c>
      <c r="G4039">
        <v>2017</v>
      </c>
      <c r="H4039" s="31">
        <v>0</v>
      </c>
      <c r="I4039" s="31" t="s">
        <v>293</v>
      </c>
      <c r="J4039" s="31" t="s">
        <v>293</v>
      </c>
      <c r="K4039" s="31" t="s">
        <v>293</v>
      </c>
      <c r="L4039" s="31" t="s">
        <v>293</v>
      </c>
      <c r="M4039" s="31" t="s">
        <v>293</v>
      </c>
      <c r="N4039" s="31" t="s">
        <v>293</v>
      </c>
      <c r="O4039" s="31" t="s">
        <v>293</v>
      </c>
    </row>
    <row r="4040" spans="1:15" x14ac:dyDescent="0.35">
      <c r="A4040" t="s">
        <v>23</v>
      </c>
      <c r="B4040" t="s">
        <v>23</v>
      </c>
      <c r="C4040" t="s">
        <v>41</v>
      </c>
      <c r="D4040" t="s">
        <v>132</v>
      </c>
      <c r="E4040" t="s">
        <v>97</v>
      </c>
      <c r="F4040" t="s">
        <v>292</v>
      </c>
      <c r="G4040">
        <v>2017</v>
      </c>
      <c r="H4040" s="31">
        <v>0</v>
      </c>
      <c r="I4040" s="31" t="s">
        <v>293</v>
      </c>
      <c r="J4040" s="31" t="s">
        <v>293</v>
      </c>
      <c r="K4040" s="31" t="s">
        <v>293</v>
      </c>
      <c r="L4040" s="31" t="s">
        <v>293</v>
      </c>
      <c r="M4040" s="31" t="s">
        <v>293</v>
      </c>
      <c r="N4040" s="31" t="s">
        <v>293</v>
      </c>
      <c r="O4040" s="31" t="s">
        <v>293</v>
      </c>
    </row>
    <row r="4041" spans="1:15" x14ac:dyDescent="0.35">
      <c r="A4041" t="s">
        <v>23</v>
      </c>
      <c r="B4041" t="s">
        <v>23</v>
      </c>
      <c r="C4041" t="s">
        <v>41</v>
      </c>
      <c r="D4041" t="s">
        <v>208</v>
      </c>
      <c r="E4041" t="s">
        <v>97</v>
      </c>
      <c r="F4041" t="s">
        <v>292</v>
      </c>
      <c r="G4041">
        <v>2017</v>
      </c>
      <c r="H4041" s="31">
        <v>2.7389999999999999</v>
      </c>
      <c r="I4041" s="31" t="s">
        <v>293</v>
      </c>
      <c r="J4041" s="31" t="s">
        <v>293</v>
      </c>
      <c r="K4041" s="31" t="s">
        <v>293</v>
      </c>
      <c r="L4041" s="31" t="s">
        <v>293</v>
      </c>
      <c r="M4041" s="31" t="s">
        <v>293</v>
      </c>
      <c r="N4041" s="31" t="s">
        <v>293</v>
      </c>
      <c r="O4041" s="31" t="s">
        <v>293</v>
      </c>
    </row>
    <row r="4042" spans="1:15" x14ac:dyDescent="0.35">
      <c r="A4042" t="s">
        <v>23</v>
      </c>
      <c r="B4042" t="s">
        <v>23</v>
      </c>
      <c r="C4042" t="s">
        <v>41</v>
      </c>
      <c r="D4042" t="s">
        <v>209</v>
      </c>
      <c r="E4042" t="s">
        <v>97</v>
      </c>
      <c r="F4042" t="s">
        <v>292</v>
      </c>
      <c r="G4042">
        <v>2017</v>
      </c>
      <c r="H4042" s="31">
        <v>75.228999999999999</v>
      </c>
      <c r="I4042" s="31" t="s">
        <v>293</v>
      </c>
      <c r="J4042" s="31" t="s">
        <v>293</v>
      </c>
      <c r="K4042" s="31" t="s">
        <v>293</v>
      </c>
      <c r="L4042" s="31" t="s">
        <v>293</v>
      </c>
      <c r="M4042" s="31" t="s">
        <v>293</v>
      </c>
      <c r="N4042" s="31" t="s">
        <v>293</v>
      </c>
      <c r="O4042" s="31" t="s">
        <v>293</v>
      </c>
    </row>
    <row r="4043" spans="1:15" x14ac:dyDescent="0.35">
      <c r="A4043" t="s">
        <v>23</v>
      </c>
      <c r="B4043" t="s">
        <v>23</v>
      </c>
      <c r="C4043" t="s">
        <v>41</v>
      </c>
      <c r="D4043" t="s">
        <v>245</v>
      </c>
      <c r="E4043" t="s">
        <v>97</v>
      </c>
      <c r="F4043" t="s">
        <v>292</v>
      </c>
      <c r="G4043">
        <v>2017</v>
      </c>
      <c r="H4043" s="31">
        <v>0</v>
      </c>
      <c r="I4043" s="31" t="s">
        <v>293</v>
      </c>
      <c r="J4043" s="31" t="s">
        <v>293</v>
      </c>
      <c r="K4043" s="31" t="s">
        <v>293</v>
      </c>
      <c r="L4043" s="31" t="s">
        <v>293</v>
      </c>
      <c r="M4043" s="31" t="s">
        <v>293</v>
      </c>
      <c r="N4043" s="31" t="s">
        <v>293</v>
      </c>
      <c r="O4043" s="31" t="s">
        <v>293</v>
      </c>
    </row>
    <row r="4044" spans="1:15" x14ac:dyDescent="0.35">
      <c r="A4044" t="s">
        <v>34</v>
      </c>
      <c r="B4044" t="s">
        <v>34</v>
      </c>
      <c r="C4044" t="s">
        <v>41</v>
      </c>
      <c r="D4044" t="s">
        <v>268</v>
      </c>
      <c r="E4044" t="s">
        <v>97</v>
      </c>
      <c r="F4044" t="s">
        <v>292</v>
      </c>
      <c r="G4044">
        <v>2017</v>
      </c>
      <c r="H4044" s="31">
        <v>42.527999999999999</v>
      </c>
      <c r="I4044" s="31" t="s">
        <v>293</v>
      </c>
      <c r="J4044" s="31" t="s">
        <v>293</v>
      </c>
      <c r="K4044" s="31">
        <v>-4.9989999999999997</v>
      </c>
      <c r="L4044" s="31" t="s">
        <v>293</v>
      </c>
      <c r="M4044" s="31" t="s">
        <v>293</v>
      </c>
      <c r="N4044" s="31" t="s">
        <v>293</v>
      </c>
      <c r="O4044" s="31" t="s">
        <v>293</v>
      </c>
    </row>
    <row r="4045" spans="1:15" x14ac:dyDescent="0.35">
      <c r="A4045" t="s">
        <v>23</v>
      </c>
      <c r="B4045" t="s">
        <v>23</v>
      </c>
      <c r="C4045" t="s">
        <v>41</v>
      </c>
      <c r="D4045" t="s">
        <v>272</v>
      </c>
      <c r="E4045" t="s">
        <v>97</v>
      </c>
      <c r="F4045" t="s">
        <v>292</v>
      </c>
      <c r="G4045">
        <v>2017</v>
      </c>
      <c r="H4045" s="31">
        <v>45.427</v>
      </c>
      <c r="I4045" s="31" t="s">
        <v>293</v>
      </c>
      <c r="J4045" s="31" t="s">
        <v>293</v>
      </c>
      <c r="K4045" s="31">
        <v>-0.151</v>
      </c>
      <c r="L4045" s="31" t="s">
        <v>293</v>
      </c>
      <c r="M4045" s="31" t="s">
        <v>293</v>
      </c>
      <c r="N4045" s="31" t="s">
        <v>293</v>
      </c>
      <c r="O4045" s="31" t="s">
        <v>293</v>
      </c>
    </row>
    <row r="4046" spans="1:15" x14ac:dyDescent="0.35">
      <c r="A4046" t="s">
        <v>34</v>
      </c>
      <c r="B4046" t="s">
        <v>34</v>
      </c>
      <c r="C4046" t="s">
        <v>28</v>
      </c>
      <c r="D4046" t="s">
        <v>50</v>
      </c>
      <c r="E4046" t="s">
        <v>97</v>
      </c>
      <c r="F4046" t="s">
        <v>292</v>
      </c>
      <c r="G4046">
        <v>2017</v>
      </c>
      <c r="H4046" s="31">
        <v>14.82</v>
      </c>
      <c r="I4046" s="31" t="s">
        <v>293</v>
      </c>
      <c r="J4046" s="31" t="s">
        <v>293</v>
      </c>
      <c r="K4046" s="31" t="s">
        <v>293</v>
      </c>
      <c r="L4046" s="31" t="s">
        <v>293</v>
      </c>
      <c r="M4046" s="31" t="s">
        <v>293</v>
      </c>
      <c r="N4046" s="31" t="s">
        <v>293</v>
      </c>
      <c r="O4046" s="31" t="s">
        <v>293</v>
      </c>
    </row>
    <row r="4047" spans="1:15" x14ac:dyDescent="0.35">
      <c r="A4047" t="s">
        <v>23</v>
      </c>
      <c r="B4047" t="s">
        <v>23</v>
      </c>
      <c r="C4047" t="s">
        <v>28</v>
      </c>
      <c r="D4047" t="s">
        <v>141</v>
      </c>
      <c r="E4047" t="s">
        <v>97</v>
      </c>
      <c r="F4047" t="s">
        <v>292</v>
      </c>
      <c r="G4047">
        <v>2017</v>
      </c>
      <c r="H4047" s="31">
        <v>0</v>
      </c>
      <c r="I4047" s="31" t="s">
        <v>293</v>
      </c>
      <c r="J4047" s="31" t="s">
        <v>293</v>
      </c>
      <c r="K4047" s="31" t="s">
        <v>293</v>
      </c>
      <c r="L4047" s="31" t="s">
        <v>293</v>
      </c>
      <c r="M4047" s="31" t="s">
        <v>293</v>
      </c>
      <c r="N4047" s="31" t="s">
        <v>293</v>
      </c>
      <c r="O4047" s="31" t="s">
        <v>293</v>
      </c>
    </row>
    <row r="4048" spans="1:15" x14ac:dyDescent="0.35">
      <c r="A4048" t="s">
        <v>34</v>
      </c>
      <c r="B4048" t="s">
        <v>34</v>
      </c>
      <c r="C4048" t="s">
        <v>28</v>
      </c>
      <c r="D4048" t="s">
        <v>156</v>
      </c>
      <c r="E4048" t="s">
        <v>97</v>
      </c>
      <c r="F4048" t="s">
        <v>292</v>
      </c>
      <c r="G4048">
        <v>2017</v>
      </c>
      <c r="H4048" s="31">
        <v>9.5039999999999996</v>
      </c>
      <c r="I4048" s="31" t="s">
        <v>293</v>
      </c>
      <c r="J4048" s="31" t="s">
        <v>293</v>
      </c>
      <c r="K4048" s="31" t="s">
        <v>293</v>
      </c>
      <c r="L4048" s="31" t="s">
        <v>293</v>
      </c>
      <c r="M4048" s="31" t="s">
        <v>293</v>
      </c>
      <c r="N4048" s="31" t="s">
        <v>293</v>
      </c>
      <c r="O4048" s="31" t="s">
        <v>293</v>
      </c>
    </row>
    <row r="4049" spans="1:15" x14ac:dyDescent="0.35">
      <c r="A4049" t="s">
        <v>34</v>
      </c>
      <c r="B4049" t="s">
        <v>34</v>
      </c>
      <c r="C4049" t="s">
        <v>28</v>
      </c>
      <c r="D4049" t="s">
        <v>202</v>
      </c>
      <c r="E4049" t="s">
        <v>97</v>
      </c>
      <c r="F4049" t="s">
        <v>292</v>
      </c>
      <c r="G4049">
        <v>2017</v>
      </c>
      <c r="H4049" s="31">
        <v>23.68</v>
      </c>
      <c r="I4049" s="31" t="s">
        <v>293</v>
      </c>
      <c r="J4049" s="31" t="s">
        <v>293</v>
      </c>
      <c r="K4049" s="31" t="s">
        <v>293</v>
      </c>
      <c r="L4049" s="31" t="s">
        <v>293</v>
      </c>
      <c r="M4049" s="31" t="s">
        <v>293</v>
      </c>
      <c r="N4049" s="31" t="s">
        <v>293</v>
      </c>
      <c r="O4049" s="31" t="s">
        <v>293</v>
      </c>
    </row>
    <row r="4050" spans="1:15" x14ac:dyDescent="0.35">
      <c r="A4050" t="s">
        <v>34</v>
      </c>
      <c r="B4050" t="s">
        <v>34</v>
      </c>
      <c r="C4050" t="s">
        <v>28</v>
      </c>
      <c r="D4050" t="s">
        <v>215</v>
      </c>
      <c r="E4050" t="s">
        <v>97</v>
      </c>
      <c r="F4050" t="s">
        <v>292</v>
      </c>
      <c r="G4050">
        <v>2017</v>
      </c>
      <c r="H4050" s="31">
        <v>88.438999999999993</v>
      </c>
      <c r="I4050" s="31" t="s">
        <v>293</v>
      </c>
      <c r="J4050" s="31" t="s">
        <v>293</v>
      </c>
      <c r="K4050" s="31" t="s">
        <v>293</v>
      </c>
      <c r="L4050" s="31" t="s">
        <v>293</v>
      </c>
      <c r="M4050" s="31" t="s">
        <v>293</v>
      </c>
      <c r="N4050" s="31" t="s">
        <v>293</v>
      </c>
      <c r="O4050" s="31" t="s">
        <v>293</v>
      </c>
    </row>
    <row r="4051" spans="1:15" x14ac:dyDescent="0.35">
      <c r="A4051" t="s">
        <v>34</v>
      </c>
      <c r="B4051" t="s">
        <v>34</v>
      </c>
      <c r="C4051" t="s">
        <v>28</v>
      </c>
      <c r="D4051" t="s">
        <v>225</v>
      </c>
      <c r="E4051" t="s">
        <v>97</v>
      </c>
      <c r="F4051" t="s">
        <v>292</v>
      </c>
      <c r="G4051">
        <v>2017</v>
      </c>
      <c r="H4051" s="31">
        <v>188.637</v>
      </c>
      <c r="I4051" s="31" t="s">
        <v>293</v>
      </c>
      <c r="J4051" s="31" t="s">
        <v>293</v>
      </c>
      <c r="K4051" s="31" t="s">
        <v>293</v>
      </c>
      <c r="L4051" s="31" t="s">
        <v>293</v>
      </c>
      <c r="M4051" s="31" t="s">
        <v>293</v>
      </c>
      <c r="N4051" s="31" t="s">
        <v>293</v>
      </c>
      <c r="O4051" s="31" t="s">
        <v>293</v>
      </c>
    </row>
    <row r="4052" spans="1:15" x14ac:dyDescent="0.35">
      <c r="A4052" t="s">
        <v>34</v>
      </c>
      <c r="B4052" t="s">
        <v>34</v>
      </c>
      <c r="C4052" t="s">
        <v>28</v>
      </c>
      <c r="D4052" t="s">
        <v>264</v>
      </c>
      <c r="E4052" t="s">
        <v>97</v>
      </c>
      <c r="F4052" t="s">
        <v>292</v>
      </c>
      <c r="G4052">
        <v>2017</v>
      </c>
      <c r="H4052" s="31">
        <v>266.60399999999998</v>
      </c>
      <c r="I4052" s="31" t="s">
        <v>293</v>
      </c>
      <c r="J4052" s="31" t="s">
        <v>293</v>
      </c>
      <c r="K4052" s="31" t="s">
        <v>293</v>
      </c>
      <c r="L4052" s="31" t="s">
        <v>293</v>
      </c>
      <c r="M4052" s="31" t="s">
        <v>293</v>
      </c>
      <c r="N4052" s="31" t="s">
        <v>293</v>
      </c>
      <c r="O4052" s="31" t="s">
        <v>293</v>
      </c>
    </row>
    <row r="4053" spans="1:15" x14ac:dyDescent="0.35">
      <c r="A4053" t="s">
        <v>16</v>
      </c>
      <c r="B4053" t="s">
        <v>16</v>
      </c>
      <c r="C4053" t="s">
        <v>28</v>
      </c>
      <c r="D4053" t="s">
        <v>277</v>
      </c>
      <c r="E4053" t="s">
        <v>97</v>
      </c>
      <c r="F4053" t="s">
        <v>292</v>
      </c>
      <c r="G4053">
        <v>2017</v>
      </c>
      <c r="H4053" s="31">
        <v>0</v>
      </c>
      <c r="I4053" s="31" t="s">
        <v>293</v>
      </c>
      <c r="J4053" s="31" t="s">
        <v>293</v>
      </c>
      <c r="K4053" s="31" t="s">
        <v>293</v>
      </c>
      <c r="L4053" s="31" t="s">
        <v>293</v>
      </c>
      <c r="M4053" s="31" t="s">
        <v>293</v>
      </c>
      <c r="N4053" s="31" t="s">
        <v>293</v>
      </c>
      <c r="O4053" s="31" t="s">
        <v>293</v>
      </c>
    </row>
    <row r="4054" spans="1:15" x14ac:dyDescent="0.35">
      <c r="A4054" t="s">
        <v>23</v>
      </c>
      <c r="B4054" t="s">
        <v>23</v>
      </c>
      <c r="C4054" t="s">
        <v>24</v>
      </c>
      <c r="D4054" t="s">
        <v>44</v>
      </c>
      <c r="E4054" t="s">
        <v>97</v>
      </c>
      <c r="F4054" t="s">
        <v>292</v>
      </c>
      <c r="G4054">
        <v>2017</v>
      </c>
      <c r="H4054" s="31">
        <v>0</v>
      </c>
      <c r="I4054" s="31" t="s">
        <v>293</v>
      </c>
      <c r="J4054" s="31" t="s">
        <v>293</v>
      </c>
      <c r="K4054" s="31" t="s">
        <v>293</v>
      </c>
      <c r="L4054" s="31" t="s">
        <v>293</v>
      </c>
      <c r="M4054" s="31" t="s">
        <v>293</v>
      </c>
      <c r="N4054" s="31" t="s">
        <v>293</v>
      </c>
      <c r="O4054" s="31" t="s">
        <v>293</v>
      </c>
    </row>
    <row r="4055" spans="1:15" x14ac:dyDescent="0.35">
      <c r="A4055" t="s">
        <v>23</v>
      </c>
      <c r="B4055" t="s">
        <v>23</v>
      </c>
      <c r="C4055" t="s">
        <v>24</v>
      </c>
      <c r="D4055" t="s">
        <v>48</v>
      </c>
      <c r="E4055" t="s">
        <v>97</v>
      </c>
      <c r="F4055" t="s">
        <v>292</v>
      </c>
      <c r="G4055">
        <v>2017</v>
      </c>
      <c r="H4055" s="31">
        <v>1.9330000000000001</v>
      </c>
      <c r="I4055" s="31" t="s">
        <v>293</v>
      </c>
      <c r="J4055" s="31" t="s">
        <v>293</v>
      </c>
      <c r="K4055" s="31" t="s">
        <v>293</v>
      </c>
      <c r="L4055" s="31" t="s">
        <v>293</v>
      </c>
      <c r="M4055" s="31" t="s">
        <v>293</v>
      </c>
      <c r="N4055" s="31" t="s">
        <v>293</v>
      </c>
      <c r="O4055" s="31" t="s">
        <v>293</v>
      </c>
    </row>
    <row r="4056" spans="1:15" x14ac:dyDescent="0.35">
      <c r="A4056" t="s">
        <v>23</v>
      </c>
      <c r="B4056" t="s">
        <v>23</v>
      </c>
      <c r="C4056" t="s">
        <v>24</v>
      </c>
      <c r="D4056" t="s">
        <v>118</v>
      </c>
      <c r="E4056" t="s">
        <v>97</v>
      </c>
      <c r="F4056" t="s">
        <v>292</v>
      </c>
      <c r="G4056">
        <v>2017</v>
      </c>
      <c r="H4056" s="31">
        <v>0.161</v>
      </c>
      <c r="I4056" s="31" t="s">
        <v>293</v>
      </c>
      <c r="J4056" s="31" t="s">
        <v>293</v>
      </c>
      <c r="K4056" s="31" t="s">
        <v>293</v>
      </c>
      <c r="L4056" s="31" t="s">
        <v>293</v>
      </c>
      <c r="M4056" s="31" t="s">
        <v>293</v>
      </c>
      <c r="N4056" s="31" t="s">
        <v>293</v>
      </c>
      <c r="O4056" s="31" t="s">
        <v>293</v>
      </c>
    </row>
    <row r="4057" spans="1:15" x14ac:dyDescent="0.35">
      <c r="A4057" t="s">
        <v>23</v>
      </c>
      <c r="B4057" t="s">
        <v>23</v>
      </c>
      <c r="C4057" t="s">
        <v>28</v>
      </c>
      <c r="D4057" t="s">
        <v>149</v>
      </c>
      <c r="E4057" t="s">
        <v>97</v>
      </c>
      <c r="F4057" t="s">
        <v>292</v>
      </c>
      <c r="G4057">
        <v>2017</v>
      </c>
      <c r="H4057" s="31">
        <v>16.753</v>
      </c>
      <c r="I4057" s="31" t="s">
        <v>293</v>
      </c>
      <c r="J4057" s="31" t="s">
        <v>293</v>
      </c>
      <c r="K4057" s="31" t="s">
        <v>293</v>
      </c>
      <c r="L4057" s="31" t="s">
        <v>293</v>
      </c>
      <c r="M4057" s="31" t="s">
        <v>293</v>
      </c>
      <c r="N4057" s="31" t="s">
        <v>293</v>
      </c>
      <c r="O4057" s="31" t="s">
        <v>293</v>
      </c>
    </row>
    <row r="4058" spans="1:15" x14ac:dyDescent="0.35">
      <c r="A4058" t="s">
        <v>23</v>
      </c>
      <c r="B4058" t="s">
        <v>23</v>
      </c>
      <c r="C4058" t="s">
        <v>28</v>
      </c>
      <c r="D4058" t="s">
        <v>160</v>
      </c>
      <c r="E4058" t="s">
        <v>97</v>
      </c>
      <c r="F4058" t="s">
        <v>292</v>
      </c>
      <c r="G4058">
        <v>2017</v>
      </c>
      <c r="H4058" s="31">
        <v>38.177999999999997</v>
      </c>
      <c r="I4058" s="31" t="s">
        <v>293</v>
      </c>
      <c r="J4058" s="31" t="s">
        <v>293</v>
      </c>
      <c r="K4058" s="31" t="s">
        <v>293</v>
      </c>
      <c r="L4058" s="31" t="s">
        <v>293</v>
      </c>
      <c r="M4058" s="31" t="s">
        <v>293</v>
      </c>
      <c r="N4058" s="31" t="s">
        <v>293</v>
      </c>
      <c r="O4058" s="31" t="s">
        <v>293</v>
      </c>
    </row>
    <row r="4059" spans="1:15" x14ac:dyDescent="0.35">
      <c r="A4059" t="s">
        <v>27</v>
      </c>
      <c r="B4059" t="s">
        <v>27</v>
      </c>
      <c r="C4059" t="s">
        <v>28</v>
      </c>
      <c r="D4059" t="s">
        <v>205</v>
      </c>
      <c r="E4059" t="s">
        <v>97</v>
      </c>
      <c r="F4059" t="s">
        <v>292</v>
      </c>
      <c r="G4059">
        <v>2017</v>
      </c>
      <c r="H4059" s="31">
        <v>0</v>
      </c>
      <c r="I4059" s="31" t="s">
        <v>293</v>
      </c>
      <c r="J4059" s="31" t="s">
        <v>293</v>
      </c>
      <c r="K4059" s="31" t="s">
        <v>293</v>
      </c>
      <c r="L4059" s="31" t="s">
        <v>293</v>
      </c>
      <c r="M4059" s="31" t="s">
        <v>293</v>
      </c>
      <c r="N4059" s="31" t="s">
        <v>293</v>
      </c>
      <c r="O4059" s="31" t="s">
        <v>293</v>
      </c>
    </row>
    <row r="4060" spans="1:15" x14ac:dyDescent="0.35">
      <c r="A4060" t="s">
        <v>16</v>
      </c>
      <c r="B4060" t="s">
        <v>16</v>
      </c>
      <c r="C4060" t="s">
        <v>28</v>
      </c>
      <c r="D4060" t="s">
        <v>248</v>
      </c>
      <c r="E4060" t="s">
        <v>97</v>
      </c>
      <c r="F4060" t="s">
        <v>292</v>
      </c>
      <c r="G4060">
        <v>2017</v>
      </c>
      <c r="H4060" s="31">
        <v>0.32200000000000001</v>
      </c>
      <c r="I4060" s="31" t="s">
        <v>293</v>
      </c>
      <c r="J4060" s="31" t="s">
        <v>293</v>
      </c>
      <c r="K4060" s="31" t="s">
        <v>293</v>
      </c>
      <c r="L4060" s="31" t="s">
        <v>293</v>
      </c>
      <c r="M4060" s="31" t="s">
        <v>293</v>
      </c>
      <c r="N4060" s="31" t="s">
        <v>293</v>
      </c>
      <c r="O4060" s="31" t="s">
        <v>293</v>
      </c>
    </row>
    <row r="4061" spans="1:15" x14ac:dyDescent="0.35">
      <c r="A4061" t="s">
        <v>16</v>
      </c>
      <c r="B4061" t="s">
        <v>16</v>
      </c>
      <c r="C4061" t="s">
        <v>17</v>
      </c>
      <c r="D4061" t="s">
        <v>18</v>
      </c>
      <c r="E4061" t="s">
        <v>97</v>
      </c>
      <c r="F4061" t="s">
        <v>292</v>
      </c>
      <c r="G4061">
        <v>2017</v>
      </c>
      <c r="H4061" s="31">
        <v>0</v>
      </c>
      <c r="I4061" s="31" t="s">
        <v>293</v>
      </c>
      <c r="J4061" s="31" t="s">
        <v>293</v>
      </c>
      <c r="K4061" s="31" t="s">
        <v>293</v>
      </c>
      <c r="L4061" s="31" t="s">
        <v>293</v>
      </c>
      <c r="M4061" s="31" t="s">
        <v>293</v>
      </c>
      <c r="N4061" s="31" t="s">
        <v>293</v>
      </c>
      <c r="O4061" s="31" t="s">
        <v>293</v>
      </c>
    </row>
    <row r="4062" spans="1:15" x14ac:dyDescent="0.35">
      <c r="A4062" t="s">
        <v>27</v>
      </c>
      <c r="B4062" t="s">
        <v>27</v>
      </c>
      <c r="C4062" t="s">
        <v>17</v>
      </c>
      <c r="D4062" t="s">
        <v>51</v>
      </c>
      <c r="E4062" t="s">
        <v>97</v>
      </c>
      <c r="F4062" t="s">
        <v>292</v>
      </c>
      <c r="G4062">
        <v>2017</v>
      </c>
      <c r="H4062" s="31">
        <v>-46.072000000000003</v>
      </c>
      <c r="I4062" s="31" t="s">
        <v>293</v>
      </c>
      <c r="J4062" s="31" t="s">
        <v>293</v>
      </c>
      <c r="K4062" s="31" t="s">
        <v>293</v>
      </c>
      <c r="L4062" s="31" t="s">
        <v>293</v>
      </c>
      <c r="M4062" s="31" t="s">
        <v>293</v>
      </c>
      <c r="N4062" s="31" t="s">
        <v>293</v>
      </c>
      <c r="O4062" s="31" t="s">
        <v>293</v>
      </c>
    </row>
    <row r="4063" spans="1:15" x14ac:dyDescent="0.35">
      <c r="A4063" t="s">
        <v>27</v>
      </c>
      <c r="B4063" t="s">
        <v>27</v>
      </c>
      <c r="C4063" t="s">
        <v>17</v>
      </c>
      <c r="D4063" t="s">
        <v>59</v>
      </c>
      <c r="E4063" t="s">
        <v>97</v>
      </c>
      <c r="F4063" t="s">
        <v>292</v>
      </c>
      <c r="G4063">
        <v>2017</v>
      </c>
      <c r="H4063" s="31">
        <v>0</v>
      </c>
      <c r="I4063" s="31" t="s">
        <v>293</v>
      </c>
      <c r="J4063" s="31" t="s">
        <v>293</v>
      </c>
      <c r="K4063" s="31" t="s">
        <v>293</v>
      </c>
      <c r="L4063" s="31" t="s">
        <v>293</v>
      </c>
      <c r="M4063" s="31" t="s">
        <v>293</v>
      </c>
      <c r="N4063" s="31" t="s">
        <v>293</v>
      </c>
      <c r="O4063" s="31" t="s">
        <v>293</v>
      </c>
    </row>
    <row r="4064" spans="1:15" x14ac:dyDescent="0.35">
      <c r="A4064" t="s">
        <v>34</v>
      </c>
      <c r="B4064" t="s">
        <v>34</v>
      </c>
      <c r="C4064" t="s">
        <v>32</v>
      </c>
      <c r="D4064" t="s">
        <v>67</v>
      </c>
      <c r="E4064" t="s">
        <v>97</v>
      </c>
      <c r="F4064" t="s">
        <v>292</v>
      </c>
      <c r="G4064">
        <v>2017</v>
      </c>
      <c r="H4064" s="31">
        <v>-20.780999999999999</v>
      </c>
      <c r="I4064" s="31" t="s">
        <v>293</v>
      </c>
      <c r="J4064" s="31" t="s">
        <v>293</v>
      </c>
      <c r="K4064" s="31" t="s">
        <v>293</v>
      </c>
      <c r="L4064" s="31" t="s">
        <v>293</v>
      </c>
      <c r="M4064" s="31" t="s">
        <v>293</v>
      </c>
      <c r="N4064" s="31" t="s">
        <v>293</v>
      </c>
      <c r="O4064" s="31" t="s">
        <v>293</v>
      </c>
    </row>
    <row r="4065" spans="1:15" x14ac:dyDescent="0.35">
      <c r="A4065" t="s">
        <v>27</v>
      </c>
      <c r="B4065" t="s">
        <v>27</v>
      </c>
      <c r="C4065" t="s">
        <v>32</v>
      </c>
      <c r="D4065" t="s">
        <v>72</v>
      </c>
      <c r="E4065" t="s">
        <v>97</v>
      </c>
      <c r="F4065" t="s">
        <v>292</v>
      </c>
      <c r="G4065">
        <v>2017</v>
      </c>
      <c r="H4065" s="31" t="s">
        <v>293</v>
      </c>
      <c r="I4065" s="31" t="s">
        <v>293</v>
      </c>
      <c r="J4065" s="31" t="s">
        <v>293</v>
      </c>
      <c r="K4065" s="31" t="s">
        <v>293</v>
      </c>
      <c r="L4065" s="31" t="s">
        <v>293</v>
      </c>
      <c r="M4065" s="31" t="s">
        <v>293</v>
      </c>
      <c r="N4065" s="31" t="s">
        <v>293</v>
      </c>
      <c r="O4065" s="31" t="s">
        <v>293</v>
      </c>
    </row>
    <row r="4066" spans="1:15" x14ac:dyDescent="0.35">
      <c r="A4066" t="s">
        <v>23</v>
      </c>
      <c r="B4066" t="s">
        <v>23</v>
      </c>
      <c r="C4066" t="s">
        <v>32</v>
      </c>
      <c r="D4066" t="s">
        <v>81</v>
      </c>
      <c r="E4066" t="s">
        <v>97</v>
      </c>
      <c r="F4066" t="s">
        <v>292</v>
      </c>
      <c r="G4066">
        <v>2017</v>
      </c>
      <c r="H4066" s="31">
        <v>4229.9080000000004</v>
      </c>
      <c r="I4066" s="31" t="s">
        <v>293</v>
      </c>
      <c r="J4066" s="31" t="s">
        <v>293</v>
      </c>
      <c r="K4066" s="31">
        <v>401.55700000000002</v>
      </c>
      <c r="L4066" s="31" t="s">
        <v>293</v>
      </c>
      <c r="M4066" s="31" t="s">
        <v>293</v>
      </c>
      <c r="N4066" s="31" t="s">
        <v>293</v>
      </c>
      <c r="O4066" s="31" t="s">
        <v>293</v>
      </c>
    </row>
    <row r="4067" spans="1:15" x14ac:dyDescent="0.35">
      <c r="A4067" t="s">
        <v>34</v>
      </c>
      <c r="B4067" t="s">
        <v>34</v>
      </c>
      <c r="C4067" t="s">
        <v>32</v>
      </c>
      <c r="D4067" t="s">
        <v>79</v>
      </c>
      <c r="E4067" t="s">
        <v>97</v>
      </c>
      <c r="F4067" t="s">
        <v>292</v>
      </c>
      <c r="G4067">
        <v>2017</v>
      </c>
      <c r="H4067" s="31">
        <v>2800.393</v>
      </c>
      <c r="I4067" s="31" t="s">
        <v>293</v>
      </c>
      <c r="J4067" s="31" t="s">
        <v>293</v>
      </c>
      <c r="K4067" s="31">
        <v>67.709000000000003</v>
      </c>
      <c r="L4067" s="31" t="s">
        <v>293</v>
      </c>
      <c r="M4067" s="31" t="s">
        <v>293</v>
      </c>
      <c r="N4067" s="31" t="s">
        <v>293</v>
      </c>
      <c r="O4067" s="31" t="s">
        <v>293</v>
      </c>
    </row>
    <row r="4068" spans="1:15" x14ac:dyDescent="0.35">
      <c r="A4068" t="s">
        <v>27</v>
      </c>
      <c r="B4068" t="s">
        <v>27</v>
      </c>
      <c r="C4068" t="s">
        <v>17</v>
      </c>
      <c r="D4068" t="s">
        <v>138</v>
      </c>
      <c r="E4068" t="s">
        <v>97</v>
      </c>
      <c r="F4068" t="s">
        <v>292</v>
      </c>
      <c r="G4068">
        <v>2017</v>
      </c>
      <c r="H4068" s="31">
        <v>810.60599999999999</v>
      </c>
      <c r="I4068" s="31" t="s">
        <v>293</v>
      </c>
      <c r="J4068" s="31" t="s">
        <v>293</v>
      </c>
      <c r="K4068" s="31">
        <v>28.931999999999999</v>
      </c>
      <c r="L4068" s="31" t="s">
        <v>293</v>
      </c>
      <c r="M4068" s="31" t="s">
        <v>293</v>
      </c>
      <c r="N4068" s="31" t="s">
        <v>293</v>
      </c>
      <c r="O4068" s="31" t="s">
        <v>293</v>
      </c>
    </row>
    <row r="4069" spans="1:15" x14ac:dyDescent="0.35">
      <c r="A4069" t="s">
        <v>23</v>
      </c>
      <c r="B4069" t="s">
        <v>23</v>
      </c>
      <c r="C4069" t="s">
        <v>32</v>
      </c>
      <c r="D4069" t="s">
        <v>139</v>
      </c>
      <c r="E4069" t="s">
        <v>97</v>
      </c>
      <c r="F4069" t="s">
        <v>292</v>
      </c>
      <c r="G4069">
        <v>2017</v>
      </c>
      <c r="H4069" s="31">
        <v>119.20699999999999</v>
      </c>
      <c r="I4069" s="31" t="s">
        <v>293</v>
      </c>
      <c r="J4069" s="31" t="s">
        <v>293</v>
      </c>
      <c r="K4069" s="31">
        <v>24.69</v>
      </c>
      <c r="L4069" s="31" t="s">
        <v>293</v>
      </c>
      <c r="M4069" s="31" t="s">
        <v>293</v>
      </c>
      <c r="N4069" s="31" t="s">
        <v>293</v>
      </c>
      <c r="O4069" s="31" t="s">
        <v>293</v>
      </c>
    </row>
    <row r="4070" spans="1:15" x14ac:dyDescent="0.35">
      <c r="A4070" t="s">
        <v>23</v>
      </c>
      <c r="B4070" t="s">
        <v>23</v>
      </c>
      <c r="C4070" t="s">
        <v>28</v>
      </c>
      <c r="D4070" t="s">
        <v>140</v>
      </c>
      <c r="E4070" t="s">
        <v>97</v>
      </c>
      <c r="F4070" t="s">
        <v>292</v>
      </c>
      <c r="G4070">
        <v>2017</v>
      </c>
      <c r="H4070" s="31">
        <v>142.887</v>
      </c>
      <c r="I4070" s="31" t="s">
        <v>293</v>
      </c>
      <c r="J4070" s="31" t="s">
        <v>293</v>
      </c>
      <c r="K4070" s="31" t="s">
        <v>293</v>
      </c>
      <c r="L4070" s="31" t="s">
        <v>293</v>
      </c>
      <c r="M4070" s="31" t="s">
        <v>293</v>
      </c>
      <c r="N4070" s="31" t="s">
        <v>293</v>
      </c>
      <c r="O4070" s="31" t="s">
        <v>293</v>
      </c>
    </row>
    <row r="4071" spans="1:15" x14ac:dyDescent="0.35">
      <c r="A4071" t="s">
        <v>23</v>
      </c>
      <c r="B4071" t="s">
        <v>23</v>
      </c>
      <c r="C4071" t="s">
        <v>24</v>
      </c>
      <c r="D4071" t="s">
        <v>150</v>
      </c>
      <c r="E4071" t="s">
        <v>97</v>
      </c>
      <c r="F4071" t="s">
        <v>292</v>
      </c>
      <c r="G4071">
        <v>2017</v>
      </c>
      <c r="H4071" s="31">
        <v>-22.23</v>
      </c>
      <c r="I4071" s="31" t="s">
        <v>293</v>
      </c>
      <c r="J4071" s="31" t="s">
        <v>293</v>
      </c>
      <c r="K4071" s="31" t="s">
        <v>293</v>
      </c>
      <c r="L4071" s="31" t="s">
        <v>293</v>
      </c>
      <c r="M4071" s="31" t="s">
        <v>293</v>
      </c>
      <c r="N4071" s="31" t="s">
        <v>293</v>
      </c>
      <c r="O4071" s="31" t="s">
        <v>293</v>
      </c>
    </row>
    <row r="4072" spans="1:15" x14ac:dyDescent="0.35">
      <c r="A4072" t="s">
        <v>16</v>
      </c>
      <c r="B4072" t="s">
        <v>16</v>
      </c>
      <c r="C4072" t="s">
        <v>32</v>
      </c>
      <c r="D4072" t="s">
        <v>153</v>
      </c>
      <c r="E4072" t="s">
        <v>97</v>
      </c>
      <c r="F4072" t="s">
        <v>292</v>
      </c>
      <c r="G4072">
        <v>2017</v>
      </c>
      <c r="H4072" s="31">
        <v>3.7050000000000001</v>
      </c>
      <c r="I4072" s="31" t="s">
        <v>293</v>
      </c>
      <c r="J4072" s="31" t="s">
        <v>293</v>
      </c>
      <c r="K4072" s="31" t="s">
        <v>293</v>
      </c>
      <c r="L4072" s="31" t="s">
        <v>293</v>
      </c>
      <c r="M4072" s="31" t="s">
        <v>293</v>
      </c>
      <c r="N4072" s="31" t="s">
        <v>293</v>
      </c>
      <c r="O4072" s="31" t="s">
        <v>293</v>
      </c>
    </row>
    <row r="4073" spans="1:15" x14ac:dyDescent="0.35">
      <c r="A4073" t="s">
        <v>27</v>
      </c>
      <c r="B4073" t="s">
        <v>27</v>
      </c>
      <c r="C4073" t="s">
        <v>24</v>
      </c>
      <c r="D4073" t="s">
        <v>157</v>
      </c>
      <c r="E4073" t="s">
        <v>97</v>
      </c>
      <c r="F4073" t="s">
        <v>292</v>
      </c>
      <c r="G4073">
        <v>2017</v>
      </c>
      <c r="H4073" s="31">
        <v>0.161</v>
      </c>
      <c r="I4073" s="31" t="s">
        <v>293</v>
      </c>
      <c r="J4073" s="31" t="s">
        <v>293</v>
      </c>
      <c r="K4073" s="31" t="s">
        <v>293</v>
      </c>
      <c r="L4073" s="31" t="s">
        <v>293</v>
      </c>
      <c r="M4073" s="31" t="s">
        <v>293</v>
      </c>
      <c r="N4073" s="31" t="s">
        <v>293</v>
      </c>
      <c r="O4073" s="31" t="s">
        <v>293</v>
      </c>
    </row>
    <row r="4074" spans="1:15" x14ac:dyDescent="0.35">
      <c r="A4074" t="s">
        <v>27</v>
      </c>
      <c r="B4074" t="s">
        <v>27</v>
      </c>
      <c r="C4074" t="s">
        <v>32</v>
      </c>
      <c r="D4074" t="s">
        <v>158</v>
      </c>
      <c r="E4074" t="s">
        <v>97</v>
      </c>
      <c r="F4074" t="s">
        <v>292</v>
      </c>
      <c r="G4074">
        <v>2017</v>
      </c>
      <c r="H4074" s="31">
        <v>2.4159999999999999</v>
      </c>
      <c r="I4074" s="31" t="s">
        <v>293</v>
      </c>
      <c r="J4074" s="31" t="s">
        <v>293</v>
      </c>
      <c r="K4074" s="31" t="s">
        <v>293</v>
      </c>
      <c r="L4074" s="31" t="s">
        <v>293</v>
      </c>
      <c r="M4074" s="31" t="s">
        <v>293</v>
      </c>
      <c r="N4074" s="31" t="s">
        <v>293</v>
      </c>
      <c r="O4074" s="31" t="s">
        <v>293</v>
      </c>
    </row>
    <row r="4075" spans="1:15" x14ac:dyDescent="0.35">
      <c r="A4075" t="s">
        <v>34</v>
      </c>
      <c r="B4075" t="s">
        <v>34</v>
      </c>
      <c r="C4075" t="s">
        <v>32</v>
      </c>
      <c r="D4075" t="s">
        <v>80</v>
      </c>
      <c r="E4075" t="s">
        <v>97</v>
      </c>
      <c r="F4075" t="s">
        <v>292</v>
      </c>
      <c r="G4075">
        <v>2017</v>
      </c>
      <c r="H4075" s="31">
        <v>-1.772</v>
      </c>
      <c r="I4075" s="31" t="s">
        <v>293</v>
      </c>
      <c r="J4075" s="31" t="s">
        <v>293</v>
      </c>
      <c r="K4075" s="31" t="s">
        <v>293</v>
      </c>
      <c r="L4075" s="31" t="s">
        <v>293</v>
      </c>
      <c r="M4075" s="31" t="s">
        <v>293</v>
      </c>
      <c r="N4075" s="31" t="s">
        <v>293</v>
      </c>
      <c r="O4075" s="31" t="s">
        <v>293</v>
      </c>
    </row>
    <row r="4076" spans="1:15" x14ac:dyDescent="0.35">
      <c r="A4076" t="s">
        <v>23</v>
      </c>
      <c r="B4076" t="s">
        <v>23</v>
      </c>
      <c r="C4076" t="s">
        <v>32</v>
      </c>
      <c r="D4076" t="s">
        <v>169</v>
      </c>
      <c r="E4076" t="s">
        <v>97</v>
      </c>
      <c r="F4076" t="s">
        <v>292</v>
      </c>
      <c r="G4076">
        <v>2017</v>
      </c>
      <c r="H4076" s="31">
        <v>1024.212</v>
      </c>
      <c r="I4076" s="31" t="s">
        <v>293</v>
      </c>
      <c r="J4076" s="31" t="s">
        <v>293</v>
      </c>
      <c r="K4076" s="31">
        <v>88.006</v>
      </c>
      <c r="L4076" s="31" t="s">
        <v>293</v>
      </c>
      <c r="M4076" s="31" t="s">
        <v>293</v>
      </c>
      <c r="N4076" s="31" t="s">
        <v>293</v>
      </c>
      <c r="O4076" s="31" t="s">
        <v>293</v>
      </c>
    </row>
    <row r="4077" spans="1:15" x14ac:dyDescent="0.35">
      <c r="A4077" t="s">
        <v>23</v>
      </c>
      <c r="B4077" t="s">
        <v>23</v>
      </c>
      <c r="C4077" t="s">
        <v>17</v>
      </c>
      <c r="D4077" t="s">
        <v>170</v>
      </c>
      <c r="E4077" t="s">
        <v>97</v>
      </c>
      <c r="F4077" t="s">
        <v>292</v>
      </c>
      <c r="G4077">
        <v>2017</v>
      </c>
      <c r="H4077" s="31">
        <v>6.2830000000000004</v>
      </c>
      <c r="I4077" s="31" t="s">
        <v>293</v>
      </c>
      <c r="J4077" s="31" t="s">
        <v>293</v>
      </c>
      <c r="K4077" s="31" t="s">
        <v>293</v>
      </c>
      <c r="L4077" s="31" t="s">
        <v>293</v>
      </c>
      <c r="M4077" s="31" t="s">
        <v>293</v>
      </c>
      <c r="N4077" s="31" t="s">
        <v>293</v>
      </c>
      <c r="O4077" s="31" t="s">
        <v>293</v>
      </c>
    </row>
    <row r="4078" spans="1:15" x14ac:dyDescent="0.35">
      <c r="A4078" t="s">
        <v>27</v>
      </c>
      <c r="B4078" t="s">
        <v>27</v>
      </c>
      <c r="C4078" t="s">
        <v>32</v>
      </c>
      <c r="D4078" t="s">
        <v>182</v>
      </c>
      <c r="E4078" t="s">
        <v>97</v>
      </c>
      <c r="F4078" t="s">
        <v>292</v>
      </c>
      <c r="G4078">
        <v>2017</v>
      </c>
      <c r="H4078" s="31">
        <v>14.337</v>
      </c>
      <c r="I4078" s="31" t="s">
        <v>293</v>
      </c>
      <c r="J4078" s="31" t="s">
        <v>293</v>
      </c>
      <c r="K4078" s="31" t="s">
        <v>293</v>
      </c>
      <c r="L4078" s="31" t="s">
        <v>293</v>
      </c>
      <c r="M4078" s="31" t="s">
        <v>293</v>
      </c>
      <c r="N4078" s="31" t="s">
        <v>293</v>
      </c>
      <c r="O4078" s="31" t="s">
        <v>293</v>
      </c>
    </row>
    <row r="4079" spans="1:15" x14ac:dyDescent="0.35">
      <c r="A4079" t="s">
        <v>27</v>
      </c>
      <c r="B4079" t="s">
        <v>27</v>
      </c>
      <c r="C4079" t="s">
        <v>32</v>
      </c>
      <c r="D4079" t="s">
        <v>187</v>
      </c>
      <c r="E4079" t="s">
        <v>97</v>
      </c>
      <c r="F4079" t="s">
        <v>292</v>
      </c>
      <c r="G4079">
        <v>2017</v>
      </c>
      <c r="H4079" s="31">
        <v>2.577</v>
      </c>
      <c r="I4079" s="31" t="s">
        <v>293</v>
      </c>
      <c r="J4079" s="31" t="s">
        <v>293</v>
      </c>
      <c r="K4079" s="31" t="s">
        <v>293</v>
      </c>
      <c r="L4079" s="31" t="s">
        <v>293</v>
      </c>
      <c r="M4079" s="31" t="s">
        <v>293</v>
      </c>
      <c r="N4079" s="31" t="s">
        <v>293</v>
      </c>
      <c r="O4079" s="31" t="s">
        <v>293</v>
      </c>
    </row>
    <row r="4080" spans="1:15" x14ac:dyDescent="0.35">
      <c r="A4080" t="s">
        <v>27</v>
      </c>
      <c r="B4080" t="s">
        <v>27</v>
      </c>
      <c r="C4080" t="s">
        <v>17</v>
      </c>
      <c r="D4080" t="s">
        <v>190</v>
      </c>
      <c r="E4080" t="s">
        <v>97</v>
      </c>
      <c r="F4080" t="s">
        <v>292</v>
      </c>
      <c r="G4080">
        <v>2017</v>
      </c>
      <c r="H4080" s="31">
        <v>1.45</v>
      </c>
      <c r="I4080" s="31" t="s">
        <v>293</v>
      </c>
      <c r="J4080" s="31" t="s">
        <v>293</v>
      </c>
      <c r="K4080" s="31" t="s">
        <v>293</v>
      </c>
      <c r="L4080" s="31" t="s">
        <v>293</v>
      </c>
      <c r="M4080" s="31" t="s">
        <v>293</v>
      </c>
      <c r="N4080" s="31" t="s">
        <v>293</v>
      </c>
      <c r="O4080" s="31" t="s">
        <v>293</v>
      </c>
    </row>
    <row r="4081" spans="1:15" x14ac:dyDescent="0.35">
      <c r="A4081" t="s">
        <v>27</v>
      </c>
      <c r="B4081" t="s">
        <v>27</v>
      </c>
      <c r="C4081" t="s">
        <v>17</v>
      </c>
      <c r="D4081" t="s">
        <v>203</v>
      </c>
      <c r="E4081" t="s">
        <v>97</v>
      </c>
      <c r="F4081" t="s">
        <v>292</v>
      </c>
      <c r="G4081">
        <v>2017</v>
      </c>
      <c r="H4081" s="31">
        <v>-1.611</v>
      </c>
      <c r="I4081" s="31" t="s">
        <v>293</v>
      </c>
      <c r="J4081" s="31" t="s">
        <v>293</v>
      </c>
      <c r="K4081" s="31" t="s">
        <v>293</v>
      </c>
      <c r="L4081" s="31" t="s">
        <v>293</v>
      </c>
      <c r="M4081" s="31" t="s">
        <v>293</v>
      </c>
      <c r="N4081" s="31" t="s">
        <v>293</v>
      </c>
      <c r="O4081" s="31" t="s">
        <v>293</v>
      </c>
    </row>
    <row r="4082" spans="1:15" x14ac:dyDescent="0.35">
      <c r="A4082" t="s">
        <v>27</v>
      </c>
      <c r="B4082" t="s">
        <v>27</v>
      </c>
      <c r="C4082" t="s">
        <v>32</v>
      </c>
      <c r="D4082" t="s">
        <v>210</v>
      </c>
      <c r="E4082" t="s">
        <v>97</v>
      </c>
      <c r="F4082" t="s">
        <v>292</v>
      </c>
      <c r="G4082">
        <v>2017</v>
      </c>
      <c r="H4082" s="31">
        <v>146.43100000000001</v>
      </c>
      <c r="I4082" s="31" t="s">
        <v>293</v>
      </c>
      <c r="J4082" s="31" t="s">
        <v>293</v>
      </c>
      <c r="K4082" s="31">
        <v>5.7560000000000002</v>
      </c>
      <c r="L4082" s="31" t="s">
        <v>293</v>
      </c>
      <c r="M4082" s="31" t="s">
        <v>293</v>
      </c>
      <c r="N4082" s="31" t="s">
        <v>293</v>
      </c>
      <c r="O4082" s="31" t="s">
        <v>293</v>
      </c>
    </row>
    <row r="4083" spans="1:15" x14ac:dyDescent="0.35">
      <c r="A4083" t="s">
        <v>34</v>
      </c>
      <c r="B4083" t="s">
        <v>34</v>
      </c>
      <c r="C4083" t="s">
        <v>32</v>
      </c>
      <c r="D4083" t="s">
        <v>230</v>
      </c>
      <c r="E4083" t="s">
        <v>97</v>
      </c>
      <c r="F4083" t="s">
        <v>292</v>
      </c>
      <c r="G4083">
        <v>2017</v>
      </c>
      <c r="H4083" s="31">
        <v>13170.255999999999</v>
      </c>
      <c r="I4083" s="31" t="s">
        <v>293</v>
      </c>
      <c r="J4083" s="31" t="s">
        <v>293</v>
      </c>
      <c r="K4083" s="31">
        <v>283.25599999999997</v>
      </c>
      <c r="L4083" s="31" t="s">
        <v>293</v>
      </c>
      <c r="M4083" s="31" t="s">
        <v>293</v>
      </c>
      <c r="N4083" s="31" t="s">
        <v>293</v>
      </c>
      <c r="O4083" s="31" t="s">
        <v>293</v>
      </c>
    </row>
    <row r="4084" spans="1:15" x14ac:dyDescent="0.35">
      <c r="A4084" t="s">
        <v>27</v>
      </c>
      <c r="B4084" t="s">
        <v>27</v>
      </c>
      <c r="C4084" t="s">
        <v>17</v>
      </c>
      <c r="D4084" t="s">
        <v>240</v>
      </c>
      <c r="E4084" t="s">
        <v>97</v>
      </c>
      <c r="F4084" t="s">
        <v>292</v>
      </c>
      <c r="G4084">
        <v>2017</v>
      </c>
      <c r="H4084" s="31">
        <v>10.792999999999999</v>
      </c>
      <c r="I4084" s="31" t="s">
        <v>293</v>
      </c>
      <c r="J4084" s="31" t="s">
        <v>293</v>
      </c>
      <c r="K4084" s="31" t="s">
        <v>293</v>
      </c>
      <c r="L4084" s="31" t="s">
        <v>293</v>
      </c>
      <c r="M4084" s="31" t="s">
        <v>293</v>
      </c>
      <c r="N4084" s="31" t="s">
        <v>293</v>
      </c>
      <c r="O4084" s="31" t="s">
        <v>293</v>
      </c>
    </row>
    <row r="4085" spans="1:15" x14ac:dyDescent="0.35">
      <c r="A4085" t="s">
        <v>34</v>
      </c>
      <c r="B4085" t="s">
        <v>34</v>
      </c>
      <c r="C4085" t="s">
        <v>32</v>
      </c>
      <c r="D4085" t="s">
        <v>249</v>
      </c>
      <c r="E4085" t="s">
        <v>97</v>
      </c>
      <c r="F4085" t="s">
        <v>292</v>
      </c>
      <c r="G4085">
        <v>2017</v>
      </c>
      <c r="H4085" s="31">
        <v>58.314999999999998</v>
      </c>
      <c r="I4085" s="31" t="s">
        <v>293</v>
      </c>
      <c r="J4085" s="31" t="s">
        <v>293</v>
      </c>
      <c r="K4085" s="31">
        <v>2.7269999999999999</v>
      </c>
      <c r="L4085" s="31" t="s">
        <v>293</v>
      </c>
      <c r="M4085" s="31" t="s">
        <v>293</v>
      </c>
      <c r="N4085" s="31" t="s">
        <v>293</v>
      </c>
      <c r="O4085" s="31" t="s">
        <v>293</v>
      </c>
    </row>
    <row r="4086" spans="1:15" x14ac:dyDescent="0.35">
      <c r="A4086" t="s">
        <v>16</v>
      </c>
      <c r="B4086" t="s">
        <v>16</v>
      </c>
      <c r="C4086" t="s">
        <v>24</v>
      </c>
      <c r="D4086" t="s">
        <v>250</v>
      </c>
      <c r="E4086" t="s">
        <v>97</v>
      </c>
      <c r="F4086" t="s">
        <v>292</v>
      </c>
      <c r="G4086">
        <v>2017</v>
      </c>
      <c r="H4086" s="31">
        <v>0</v>
      </c>
      <c r="I4086" s="31" t="s">
        <v>293</v>
      </c>
      <c r="J4086" s="31" t="s">
        <v>293</v>
      </c>
      <c r="K4086" s="31" t="s">
        <v>293</v>
      </c>
      <c r="L4086" s="31" t="s">
        <v>293</v>
      </c>
      <c r="M4086" s="31" t="s">
        <v>293</v>
      </c>
      <c r="N4086" s="31" t="s">
        <v>293</v>
      </c>
      <c r="O4086" s="31" t="s">
        <v>293</v>
      </c>
    </row>
    <row r="4087" spans="1:15" x14ac:dyDescent="0.35">
      <c r="A4087" t="s">
        <v>23</v>
      </c>
      <c r="B4087" t="s">
        <v>23</v>
      </c>
      <c r="C4087" t="s">
        <v>32</v>
      </c>
      <c r="D4087" t="s">
        <v>252</v>
      </c>
      <c r="E4087" t="s">
        <v>97</v>
      </c>
      <c r="F4087" t="s">
        <v>292</v>
      </c>
      <c r="G4087">
        <v>2017</v>
      </c>
      <c r="H4087" s="31">
        <v>435.74900000000002</v>
      </c>
      <c r="I4087" s="31" t="s">
        <v>293</v>
      </c>
      <c r="J4087" s="31" t="s">
        <v>293</v>
      </c>
      <c r="K4087" s="31">
        <v>143.749</v>
      </c>
      <c r="L4087" s="31" t="s">
        <v>293</v>
      </c>
      <c r="M4087" s="31" t="s">
        <v>293</v>
      </c>
      <c r="N4087" s="31" t="s">
        <v>293</v>
      </c>
      <c r="O4087" s="31" t="s">
        <v>293</v>
      </c>
    </row>
    <row r="4088" spans="1:15" x14ac:dyDescent="0.35">
      <c r="A4088" t="s">
        <v>38</v>
      </c>
      <c r="B4088" t="s">
        <v>38</v>
      </c>
      <c r="C4088" t="s">
        <v>39</v>
      </c>
      <c r="D4088" t="s">
        <v>294</v>
      </c>
      <c r="E4088" t="s">
        <v>97</v>
      </c>
      <c r="F4088" t="s">
        <v>292</v>
      </c>
      <c r="G4088">
        <v>2017</v>
      </c>
      <c r="H4088" s="31">
        <v>0</v>
      </c>
      <c r="I4088" s="31" t="s">
        <v>293</v>
      </c>
      <c r="J4088" s="31" t="s">
        <v>293</v>
      </c>
      <c r="K4088" s="31" t="s">
        <v>293</v>
      </c>
      <c r="L4088" s="31" t="s">
        <v>293</v>
      </c>
      <c r="M4088" s="31" t="s">
        <v>293</v>
      </c>
      <c r="N4088" s="31" t="s">
        <v>293</v>
      </c>
      <c r="O4088" s="31" t="s">
        <v>293</v>
      </c>
    </row>
    <row r="4089" spans="1:15" x14ac:dyDescent="0.35">
      <c r="A4089" t="s">
        <v>23</v>
      </c>
      <c r="B4089" t="s">
        <v>23</v>
      </c>
      <c r="C4089" t="s">
        <v>24</v>
      </c>
      <c r="D4089" t="s">
        <v>259</v>
      </c>
      <c r="E4089" t="s">
        <v>97</v>
      </c>
      <c r="F4089" t="s">
        <v>292</v>
      </c>
      <c r="G4089">
        <v>2017</v>
      </c>
      <c r="H4089" s="31">
        <v>0</v>
      </c>
      <c r="I4089" s="31" t="s">
        <v>293</v>
      </c>
      <c r="J4089" s="31" t="s">
        <v>293</v>
      </c>
      <c r="K4089" s="31" t="s">
        <v>293</v>
      </c>
      <c r="L4089" s="31" t="s">
        <v>293</v>
      </c>
      <c r="M4089" s="31" t="s">
        <v>293</v>
      </c>
      <c r="N4089" s="31" t="s">
        <v>293</v>
      </c>
      <c r="O4089" s="31" t="s">
        <v>293</v>
      </c>
    </row>
    <row r="4090" spans="1:15" x14ac:dyDescent="0.35">
      <c r="A4090" t="s">
        <v>27</v>
      </c>
      <c r="B4090" t="s">
        <v>27</v>
      </c>
      <c r="C4090" t="s">
        <v>24</v>
      </c>
      <c r="D4090" t="s">
        <v>270</v>
      </c>
      <c r="E4090" t="s">
        <v>97</v>
      </c>
      <c r="F4090" t="s">
        <v>292</v>
      </c>
      <c r="G4090">
        <v>2017</v>
      </c>
      <c r="H4090" s="31">
        <v>0</v>
      </c>
      <c r="I4090" s="31" t="s">
        <v>293</v>
      </c>
      <c r="J4090" s="31" t="s">
        <v>293</v>
      </c>
      <c r="K4090" s="31" t="s">
        <v>293</v>
      </c>
      <c r="L4090" s="31" t="s">
        <v>293</v>
      </c>
      <c r="M4090" s="31" t="s">
        <v>293</v>
      </c>
      <c r="N4090" s="31" t="s">
        <v>293</v>
      </c>
      <c r="O4090" s="31" t="s">
        <v>293</v>
      </c>
    </row>
    <row r="4091" spans="1:15" x14ac:dyDescent="0.35">
      <c r="A4091" t="s">
        <v>27</v>
      </c>
      <c r="B4091" t="s">
        <v>27</v>
      </c>
      <c r="C4091" t="s">
        <v>32</v>
      </c>
      <c r="D4091" t="s">
        <v>273</v>
      </c>
      <c r="E4091" t="s">
        <v>97</v>
      </c>
      <c r="F4091" t="s">
        <v>292</v>
      </c>
      <c r="G4091">
        <v>2017</v>
      </c>
      <c r="H4091" s="31">
        <v>127.261</v>
      </c>
      <c r="I4091" s="31" t="s">
        <v>293</v>
      </c>
      <c r="J4091" s="31" t="s">
        <v>293</v>
      </c>
      <c r="K4091" s="31" t="s">
        <v>293</v>
      </c>
      <c r="L4091" s="31" t="s">
        <v>293</v>
      </c>
      <c r="M4091" s="31" t="s">
        <v>293</v>
      </c>
      <c r="N4091" s="31" t="s">
        <v>293</v>
      </c>
      <c r="O4091" s="31" t="s">
        <v>293</v>
      </c>
    </row>
    <row r="4092" spans="1:15" x14ac:dyDescent="0.35">
      <c r="A4092" t="s">
        <v>23</v>
      </c>
      <c r="B4092" t="s">
        <v>23</v>
      </c>
      <c r="C4092" t="s">
        <v>32</v>
      </c>
      <c r="D4092" t="s">
        <v>33</v>
      </c>
      <c r="E4092" t="s">
        <v>97</v>
      </c>
      <c r="F4092" t="s">
        <v>292</v>
      </c>
      <c r="G4092">
        <v>2017</v>
      </c>
      <c r="H4092" s="31">
        <v>0</v>
      </c>
      <c r="I4092" s="31" t="s">
        <v>293</v>
      </c>
      <c r="J4092" s="31" t="s">
        <v>293</v>
      </c>
      <c r="K4092" s="31" t="s">
        <v>293</v>
      </c>
      <c r="L4092" s="31" t="s">
        <v>293</v>
      </c>
      <c r="M4092" s="31" t="s">
        <v>293</v>
      </c>
      <c r="N4092" s="31" t="s">
        <v>293</v>
      </c>
      <c r="O4092" s="31" t="s">
        <v>293</v>
      </c>
    </row>
    <row r="4093" spans="1:15" x14ac:dyDescent="0.35">
      <c r="A4093" t="s">
        <v>38</v>
      </c>
      <c r="B4093" t="s">
        <v>38</v>
      </c>
      <c r="C4093" t="s">
        <v>39</v>
      </c>
      <c r="D4093" t="s">
        <v>39</v>
      </c>
      <c r="E4093" t="s">
        <v>97</v>
      </c>
      <c r="F4093" t="s">
        <v>292</v>
      </c>
      <c r="G4093">
        <v>2017</v>
      </c>
      <c r="H4093" s="31">
        <v>0</v>
      </c>
      <c r="I4093" s="31" t="s">
        <v>293</v>
      </c>
      <c r="J4093" s="31" t="s">
        <v>293</v>
      </c>
      <c r="K4093" s="31" t="s">
        <v>293</v>
      </c>
      <c r="L4093" s="31" t="s">
        <v>293</v>
      </c>
      <c r="M4093" s="31" t="s">
        <v>293</v>
      </c>
      <c r="N4093" s="31" t="s">
        <v>293</v>
      </c>
      <c r="O4093" s="31" t="s">
        <v>293</v>
      </c>
    </row>
    <row r="4094" spans="1:15" x14ac:dyDescent="0.35">
      <c r="A4094" t="s">
        <v>38</v>
      </c>
      <c r="B4094" t="s">
        <v>38</v>
      </c>
      <c r="C4094" t="s">
        <v>39</v>
      </c>
      <c r="D4094" t="s">
        <v>295</v>
      </c>
      <c r="E4094" t="s">
        <v>97</v>
      </c>
      <c r="F4094" t="s">
        <v>292</v>
      </c>
      <c r="G4094">
        <v>2017</v>
      </c>
      <c r="H4094" s="31">
        <v>0</v>
      </c>
      <c r="I4094" s="31" t="s">
        <v>293</v>
      </c>
      <c r="J4094" s="31" t="s">
        <v>293</v>
      </c>
      <c r="K4094" s="31" t="s">
        <v>293</v>
      </c>
      <c r="L4094" s="31" t="s">
        <v>293</v>
      </c>
      <c r="M4094" s="31" t="s">
        <v>293</v>
      </c>
      <c r="N4094" s="31" t="s">
        <v>293</v>
      </c>
      <c r="O4094" s="31" t="s">
        <v>293</v>
      </c>
    </row>
    <row r="4095" spans="1:15" x14ac:dyDescent="0.35">
      <c r="A4095" t="s">
        <v>38</v>
      </c>
      <c r="B4095" t="s">
        <v>38</v>
      </c>
      <c r="C4095" t="s">
        <v>39</v>
      </c>
      <c r="D4095" t="s">
        <v>82</v>
      </c>
      <c r="E4095" t="s">
        <v>97</v>
      </c>
      <c r="F4095" t="s">
        <v>292</v>
      </c>
      <c r="G4095">
        <v>2017</v>
      </c>
      <c r="H4095" s="31">
        <v>0</v>
      </c>
      <c r="I4095" s="31" t="s">
        <v>293</v>
      </c>
      <c r="J4095" s="31" t="s">
        <v>293</v>
      </c>
      <c r="K4095" s="31" t="s">
        <v>293</v>
      </c>
      <c r="L4095" s="31" t="s">
        <v>293</v>
      </c>
      <c r="M4095" s="31" t="s">
        <v>293</v>
      </c>
      <c r="N4095" s="31" t="s">
        <v>293</v>
      </c>
      <c r="O4095" s="31" t="s">
        <v>293</v>
      </c>
    </row>
    <row r="4096" spans="1:15" x14ac:dyDescent="0.35">
      <c r="A4096" t="s">
        <v>38</v>
      </c>
      <c r="B4096" t="s">
        <v>38</v>
      </c>
      <c r="C4096" t="s">
        <v>39</v>
      </c>
      <c r="D4096" t="s">
        <v>83</v>
      </c>
      <c r="E4096" t="s">
        <v>97</v>
      </c>
      <c r="F4096" t="s">
        <v>292</v>
      </c>
      <c r="G4096">
        <v>2017</v>
      </c>
      <c r="H4096" s="31">
        <v>0</v>
      </c>
      <c r="I4096" s="31" t="s">
        <v>293</v>
      </c>
      <c r="J4096" s="31" t="s">
        <v>293</v>
      </c>
      <c r="K4096" s="31" t="s">
        <v>293</v>
      </c>
      <c r="L4096" s="31" t="s">
        <v>293</v>
      </c>
      <c r="M4096" s="31" t="s">
        <v>293</v>
      </c>
      <c r="N4096" s="31" t="s">
        <v>293</v>
      </c>
      <c r="O4096" s="31" t="s">
        <v>293</v>
      </c>
    </row>
    <row r="4097" spans="1:15" x14ac:dyDescent="0.35">
      <c r="A4097" t="s">
        <v>38</v>
      </c>
      <c r="B4097" t="s">
        <v>38</v>
      </c>
      <c r="C4097" t="s">
        <v>39</v>
      </c>
      <c r="D4097" t="s">
        <v>89</v>
      </c>
      <c r="E4097" t="s">
        <v>97</v>
      </c>
      <c r="F4097" t="s">
        <v>292</v>
      </c>
      <c r="G4097">
        <v>2017</v>
      </c>
      <c r="H4097" s="31">
        <v>35.279000000000003</v>
      </c>
      <c r="I4097" s="31" t="s">
        <v>293</v>
      </c>
      <c r="J4097" s="31" t="s">
        <v>293</v>
      </c>
      <c r="K4097" s="31" t="s">
        <v>293</v>
      </c>
      <c r="L4097" s="31" t="s">
        <v>293</v>
      </c>
      <c r="M4097" s="31" t="s">
        <v>293</v>
      </c>
      <c r="N4097" s="31" t="s">
        <v>293</v>
      </c>
      <c r="O4097" s="31" t="s">
        <v>293</v>
      </c>
    </row>
    <row r="4098" spans="1:15" x14ac:dyDescent="0.35">
      <c r="A4098" t="s">
        <v>23</v>
      </c>
      <c r="B4098" t="s">
        <v>23</v>
      </c>
      <c r="C4098" t="s">
        <v>32</v>
      </c>
      <c r="D4098" t="s">
        <v>111</v>
      </c>
      <c r="E4098" t="s">
        <v>97</v>
      </c>
      <c r="F4098" t="s">
        <v>292</v>
      </c>
      <c r="G4098">
        <v>2017</v>
      </c>
      <c r="H4098" s="31">
        <v>0</v>
      </c>
      <c r="I4098" s="31" t="s">
        <v>293</v>
      </c>
      <c r="J4098" s="31" t="s">
        <v>293</v>
      </c>
      <c r="K4098" s="31" t="s">
        <v>293</v>
      </c>
      <c r="L4098" s="31" t="s">
        <v>293</v>
      </c>
      <c r="M4098" s="31" t="s">
        <v>293</v>
      </c>
      <c r="N4098" s="31" t="s">
        <v>293</v>
      </c>
      <c r="O4098" s="31" t="s">
        <v>293</v>
      </c>
    </row>
    <row r="4099" spans="1:15" x14ac:dyDescent="0.35">
      <c r="A4099" t="s">
        <v>34</v>
      </c>
      <c r="B4099" t="s">
        <v>34</v>
      </c>
      <c r="C4099" t="s">
        <v>32</v>
      </c>
      <c r="D4099" t="s">
        <v>114</v>
      </c>
      <c r="E4099" t="s">
        <v>97</v>
      </c>
      <c r="F4099" t="s">
        <v>292</v>
      </c>
      <c r="G4099">
        <v>2017</v>
      </c>
      <c r="H4099" s="31">
        <v>0</v>
      </c>
      <c r="I4099" s="31" t="s">
        <v>293</v>
      </c>
      <c r="J4099" s="31" t="s">
        <v>293</v>
      </c>
      <c r="K4099" s="31" t="s">
        <v>293</v>
      </c>
      <c r="L4099" s="31" t="s">
        <v>293</v>
      </c>
      <c r="M4099" s="31" t="s">
        <v>293</v>
      </c>
      <c r="N4099" s="31" t="s">
        <v>293</v>
      </c>
      <c r="O4099" s="31" t="s">
        <v>293</v>
      </c>
    </row>
    <row r="4100" spans="1:15" x14ac:dyDescent="0.35">
      <c r="A4100" t="s">
        <v>38</v>
      </c>
      <c r="B4100" t="s">
        <v>38</v>
      </c>
      <c r="C4100" t="s">
        <v>39</v>
      </c>
      <c r="D4100" t="s">
        <v>115</v>
      </c>
      <c r="E4100" t="s">
        <v>97</v>
      </c>
      <c r="F4100" t="s">
        <v>292</v>
      </c>
      <c r="G4100">
        <v>2017</v>
      </c>
      <c r="H4100" s="31">
        <v>0</v>
      </c>
      <c r="I4100" s="31" t="s">
        <v>293</v>
      </c>
      <c r="J4100" s="31" t="s">
        <v>293</v>
      </c>
      <c r="K4100" s="31" t="s">
        <v>293</v>
      </c>
      <c r="L4100" s="31" t="s">
        <v>293</v>
      </c>
      <c r="M4100" s="31" t="s">
        <v>293</v>
      </c>
      <c r="N4100" s="31" t="s">
        <v>293</v>
      </c>
      <c r="O4100" s="31" t="s">
        <v>293</v>
      </c>
    </row>
    <row r="4101" spans="1:15" x14ac:dyDescent="0.35">
      <c r="A4101" t="s">
        <v>34</v>
      </c>
      <c r="B4101" t="s">
        <v>34</v>
      </c>
      <c r="C4101" t="s">
        <v>32</v>
      </c>
      <c r="D4101" t="s">
        <v>127</v>
      </c>
      <c r="E4101" t="s">
        <v>97</v>
      </c>
      <c r="F4101" t="s">
        <v>292</v>
      </c>
      <c r="G4101">
        <v>2017</v>
      </c>
      <c r="H4101" s="31">
        <v>0</v>
      </c>
      <c r="I4101" s="31" t="s">
        <v>293</v>
      </c>
      <c r="J4101" s="31" t="s">
        <v>293</v>
      </c>
      <c r="K4101" s="31" t="s">
        <v>293</v>
      </c>
      <c r="L4101" s="31" t="s">
        <v>293</v>
      </c>
      <c r="M4101" s="31" t="s">
        <v>293</v>
      </c>
      <c r="N4101" s="31" t="s">
        <v>293</v>
      </c>
      <c r="O4101" s="31" t="s">
        <v>293</v>
      </c>
    </row>
    <row r="4102" spans="1:15" x14ac:dyDescent="0.35">
      <c r="A4102" t="s">
        <v>38</v>
      </c>
      <c r="B4102" t="s">
        <v>38</v>
      </c>
      <c r="C4102" t="s">
        <v>39</v>
      </c>
      <c r="D4102" t="s">
        <v>134</v>
      </c>
      <c r="E4102" t="s">
        <v>97</v>
      </c>
      <c r="F4102" t="s">
        <v>292</v>
      </c>
      <c r="G4102">
        <v>2017</v>
      </c>
      <c r="H4102" s="31">
        <v>0</v>
      </c>
      <c r="I4102" s="31" t="s">
        <v>293</v>
      </c>
      <c r="J4102" s="31" t="s">
        <v>293</v>
      </c>
      <c r="K4102" s="31" t="s">
        <v>293</v>
      </c>
      <c r="L4102" s="31" t="s">
        <v>293</v>
      </c>
      <c r="M4102" s="31" t="s">
        <v>293</v>
      </c>
      <c r="N4102" s="31" t="s">
        <v>293</v>
      </c>
      <c r="O4102" s="31" t="s">
        <v>293</v>
      </c>
    </row>
    <row r="4103" spans="1:15" x14ac:dyDescent="0.35">
      <c r="A4103" t="s">
        <v>27</v>
      </c>
      <c r="B4103" t="s">
        <v>27</v>
      </c>
      <c r="C4103" t="s">
        <v>32</v>
      </c>
      <c r="D4103" t="s">
        <v>152</v>
      </c>
      <c r="E4103" t="s">
        <v>97</v>
      </c>
      <c r="F4103" t="s">
        <v>292</v>
      </c>
      <c r="G4103">
        <v>2017</v>
      </c>
      <c r="H4103" s="31">
        <v>0</v>
      </c>
      <c r="I4103" s="31" t="s">
        <v>293</v>
      </c>
      <c r="J4103" s="31" t="s">
        <v>293</v>
      </c>
      <c r="K4103" s="31" t="s">
        <v>293</v>
      </c>
      <c r="L4103" s="31" t="s">
        <v>293</v>
      </c>
      <c r="M4103" s="31" t="s">
        <v>293</v>
      </c>
      <c r="N4103" s="31" t="s">
        <v>293</v>
      </c>
      <c r="O4103" s="31" t="s">
        <v>293</v>
      </c>
    </row>
    <row r="4104" spans="1:15" x14ac:dyDescent="0.35">
      <c r="A4104" t="s">
        <v>23</v>
      </c>
      <c r="B4104" t="s">
        <v>23</v>
      </c>
      <c r="C4104" t="s">
        <v>32</v>
      </c>
      <c r="D4104" t="s">
        <v>173</v>
      </c>
      <c r="E4104" t="s">
        <v>97</v>
      </c>
      <c r="F4104" t="s">
        <v>292</v>
      </c>
      <c r="G4104">
        <v>2017</v>
      </c>
      <c r="H4104" s="31" t="s">
        <v>293</v>
      </c>
      <c r="I4104" s="31" t="s">
        <v>293</v>
      </c>
      <c r="J4104" s="31" t="s">
        <v>293</v>
      </c>
      <c r="K4104" s="31" t="s">
        <v>293</v>
      </c>
      <c r="L4104" s="31" t="s">
        <v>293</v>
      </c>
      <c r="M4104" s="31" t="s">
        <v>293</v>
      </c>
      <c r="N4104" s="31" t="s">
        <v>293</v>
      </c>
      <c r="O4104" s="31" t="s">
        <v>293</v>
      </c>
    </row>
    <row r="4105" spans="1:15" x14ac:dyDescent="0.35">
      <c r="A4105" t="s">
        <v>27</v>
      </c>
      <c r="B4105" t="s">
        <v>27</v>
      </c>
      <c r="C4105" t="s">
        <v>32</v>
      </c>
      <c r="D4105" t="s">
        <v>179</v>
      </c>
      <c r="E4105" t="s">
        <v>97</v>
      </c>
      <c r="F4105" t="s">
        <v>292</v>
      </c>
      <c r="G4105">
        <v>2017</v>
      </c>
      <c r="H4105" s="31">
        <v>0</v>
      </c>
      <c r="I4105" s="31" t="s">
        <v>293</v>
      </c>
      <c r="J4105" s="31" t="s">
        <v>293</v>
      </c>
      <c r="K4105" s="31" t="s">
        <v>293</v>
      </c>
      <c r="L4105" s="31" t="s">
        <v>293</v>
      </c>
      <c r="M4105" s="31" t="s">
        <v>293</v>
      </c>
      <c r="N4105" s="31" t="s">
        <v>293</v>
      </c>
      <c r="O4105" s="31" t="s">
        <v>293</v>
      </c>
    </row>
    <row r="4106" spans="1:15" x14ac:dyDescent="0.35">
      <c r="A4106" t="s">
        <v>34</v>
      </c>
      <c r="B4106" t="s">
        <v>34</v>
      </c>
      <c r="C4106" t="s">
        <v>32</v>
      </c>
      <c r="D4106" t="s">
        <v>189</v>
      </c>
      <c r="E4106" t="s">
        <v>97</v>
      </c>
      <c r="F4106" t="s">
        <v>292</v>
      </c>
      <c r="G4106">
        <v>2017</v>
      </c>
      <c r="H4106" s="31">
        <v>0</v>
      </c>
      <c r="I4106" s="31" t="s">
        <v>293</v>
      </c>
      <c r="J4106" s="31" t="s">
        <v>293</v>
      </c>
      <c r="K4106" s="31" t="s">
        <v>293</v>
      </c>
      <c r="L4106" s="31" t="s">
        <v>293</v>
      </c>
      <c r="M4106" s="31" t="s">
        <v>293</v>
      </c>
      <c r="N4106" s="31" t="s">
        <v>293</v>
      </c>
      <c r="O4106" s="31" t="s">
        <v>293</v>
      </c>
    </row>
    <row r="4107" spans="1:15" x14ac:dyDescent="0.35">
      <c r="A4107" t="s">
        <v>34</v>
      </c>
      <c r="B4107" t="s">
        <v>34</v>
      </c>
      <c r="C4107" t="s">
        <v>32</v>
      </c>
      <c r="D4107" t="s">
        <v>192</v>
      </c>
      <c r="E4107" t="s">
        <v>97</v>
      </c>
      <c r="F4107" t="s">
        <v>292</v>
      </c>
      <c r="G4107">
        <v>2017</v>
      </c>
      <c r="H4107" s="31">
        <v>0</v>
      </c>
      <c r="I4107" s="31" t="s">
        <v>293</v>
      </c>
      <c r="J4107" s="31" t="s">
        <v>293</v>
      </c>
      <c r="K4107" s="31" t="s">
        <v>293</v>
      </c>
      <c r="L4107" s="31" t="s">
        <v>293</v>
      </c>
      <c r="M4107" s="31" t="s">
        <v>293</v>
      </c>
      <c r="N4107" s="31" t="s">
        <v>293</v>
      </c>
      <c r="O4107" s="31" t="s">
        <v>293</v>
      </c>
    </row>
    <row r="4108" spans="1:15" x14ac:dyDescent="0.35">
      <c r="A4108" t="s">
        <v>38</v>
      </c>
      <c r="B4108" t="s">
        <v>38</v>
      </c>
      <c r="C4108" t="s">
        <v>39</v>
      </c>
      <c r="D4108" t="s">
        <v>197</v>
      </c>
      <c r="E4108" t="s">
        <v>97</v>
      </c>
      <c r="F4108" t="s">
        <v>292</v>
      </c>
      <c r="G4108">
        <v>2017</v>
      </c>
      <c r="H4108" s="31">
        <v>0</v>
      </c>
      <c r="I4108" s="31" t="s">
        <v>293</v>
      </c>
      <c r="J4108" s="31" t="s">
        <v>293</v>
      </c>
      <c r="K4108" s="31" t="s">
        <v>293</v>
      </c>
      <c r="L4108" s="31" t="s">
        <v>293</v>
      </c>
      <c r="M4108" s="31" t="s">
        <v>293</v>
      </c>
      <c r="N4108" s="31" t="s">
        <v>293</v>
      </c>
      <c r="O4108" s="31" t="s">
        <v>293</v>
      </c>
    </row>
    <row r="4109" spans="1:15" x14ac:dyDescent="0.35">
      <c r="A4109" t="s">
        <v>38</v>
      </c>
      <c r="B4109" t="s">
        <v>38</v>
      </c>
      <c r="C4109" t="s">
        <v>39</v>
      </c>
      <c r="D4109" t="s">
        <v>198</v>
      </c>
      <c r="E4109" t="s">
        <v>97</v>
      </c>
      <c r="F4109" t="s">
        <v>292</v>
      </c>
      <c r="G4109">
        <v>2017</v>
      </c>
      <c r="H4109" s="31">
        <v>0</v>
      </c>
      <c r="I4109" s="31" t="s">
        <v>293</v>
      </c>
      <c r="J4109" s="31" t="s">
        <v>293</v>
      </c>
      <c r="K4109" s="31" t="s">
        <v>293</v>
      </c>
      <c r="L4109" s="31" t="s">
        <v>293</v>
      </c>
      <c r="M4109" s="31" t="s">
        <v>293</v>
      </c>
      <c r="N4109" s="31" t="s">
        <v>293</v>
      </c>
      <c r="O4109" s="31" t="s">
        <v>293</v>
      </c>
    </row>
    <row r="4110" spans="1:15" x14ac:dyDescent="0.35">
      <c r="A4110" t="s">
        <v>34</v>
      </c>
      <c r="B4110" t="s">
        <v>34</v>
      </c>
      <c r="C4110" t="s">
        <v>32</v>
      </c>
      <c r="D4110" t="s">
        <v>200</v>
      </c>
      <c r="E4110" t="s">
        <v>97</v>
      </c>
      <c r="F4110" t="s">
        <v>292</v>
      </c>
      <c r="G4110">
        <v>2017</v>
      </c>
      <c r="H4110" s="31">
        <v>0</v>
      </c>
      <c r="I4110" s="31" t="s">
        <v>293</v>
      </c>
      <c r="J4110" s="31" t="s">
        <v>293</v>
      </c>
      <c r="K4110" s="31" t="s">
        <v>293</v>
      </c>
      <c r="L4110" s="31" t="s">
        <v>293</v>
      </c>
      <c r="M4110" s="31" t="s">
        <v>293</v>
      </c>
      <c r="N4110" s="31" t="s">
        <v>293</v>
      </c>
      <c r="O4110" s="31" t="s">
        <v>293</v>
      </c>
    </row>
    <row r="4111" spans="1:15" x14ac:dyDescent="0.35">
      <c r="A4111" t="s">
        <v>34</v>
      </c>
      <c r="B4111" t="s">
        <v>34</v>
      </c>
      <c r="C4111" t="s">
        <v>32</v>
      </c>
      <c r="D4111" t="s">
        <v>204</v>
      </c>
      <c r="E4111" t="s">
        <v>97</v>
      </c>
      <c r="F4111" t="s">
        <v>292</v>
      </c>
      <c r="G4111">
        <v>2017</v>
      </c>
      <c r="H4111" s="31">
        <v>0</v>
      </c>
      <c r="I4111" s="31" t="s">
        <v>293</v>
      </c>
      <c r="J4111" s="31" t="s">
        <v>293</v>
      </c>
      <c r="K4111" s="31" t="s">
        <v>293</v>
      </c>
      <c r="L4111" s="31" t="s">
        <v>293</v>
      </c>
      <c r="M4111" s="31" t="s">
        <v>293</v>
      </c>
      <c r="N4111" s="31" t="s">
        <v>293</v>
      </c>
      <c r="O4111" s="31" t="s">
        <v>293</v>
      </c>
    </row>
    <row r="4112" spans="1:15" x14ac:dyDescent="0.35">
      <c r="A4112" t="s">
        <v>27</v>
      </c>
      <c r="B4112" t="s">
        <v>27</v>
      </c>
      <c r="C4112" t="s">
        <v>32</v>
      </c>
      <c r="D4112" t="s">
        <v>207</v>
      </c>
      <c r="E4112" t="s">
        <v>97</v>
      </c>
      <c r="F4112" t="s">
        <v>292</v>
      </c>
      <c r="G4112">
        <v>2017</v>
      </c>
      <c r="H4112" s="31">
        <v>0</v>
      </c>
      <c r="I4112" s="31" t="s">
        <v>293</v>
      </c>
      <c r="J4112" s="31" t="s">
        <v>293</v>
      </c>
      <c r="K4112" s="31" t="s">
        <v>293</v>
      </c>
      <c r="L4112" s="31" t="s">
        <v>293</v>
      </c>
      <c r="M4112" s="31" t="s">
        <v>293</v>
      </c>
      <c r="N4112" s="31" t="s">
        <v>293</v>
      </c>
      <c r="O4112" s="31" t="s">
        <v>293</v>
      </c>
    </row>
    <row r="4113" spans="1:15" x14ac:dyDescent="0.35">
      <c r="A4113" t="s">
        <v>38</v>
      </c>
      <c r="B4113" t="s">
        <v>38</v>
      </c>
      <c r="C4113" t="s">
        <v>39</v>
      </c>
      <c r="D4113" t="s">
        <v>211</v>
      </c>
      <c r="E4113" t="s">
        <v>97</v>
      </c>
      <c r="F4113" t="s">
        <v>292</v>
      </c>
      <c r="G4113">
        <v>2017</v>
      </c>
      <c r="H4113" s="31">
        <v>0</v>
      </c>
      <c r="I4113" s="31" t="s">
        <v>293</v>
      </c>
      <c r="J4113" s="31" t="s">
        <v>293</v>
      </c>
      <c r="K4113" s="31" t="s">
        <v>293</v>
      </c>
      <c r="L4113" s="31" t="s">
        <v>293</v>
      </c>
      <c r="M4113" s="31" t="s">
        <v>293</v>
      </c>
      <c r="N4113" s="31" t="s">
        <v>293</v>
      </c>
      <c r="O4113" s="31" t="s">
        <v>293</v>
      </c>
    </row>
    <row r="4114" spans="1:15" x14ac:dyDescent="0.35">
      <c r="A4114" t="s">
        <v>23</v>
      </c>
      <c r="B4114" t="s">
        <v>23</v>
      </c>
      <c r="C4114" t="s">
        <v>32</v>
      </c>
      <c r="D4114" t="s">
        <v>222</v>
      </c>
      <c r="E4114" t="s">
        <v>97</v>
      </c>
      <c r="F4114" t="s">
        <v>292</v>
      </c>
      <c r="G4114">
        <v>2017</v>
      </c>
      <c r="H4114" s="31">
        <v>0</v>
      </c>
      <c r="I4114" s="31" t="s">
        <v>293</v>
      </c>
      <c r="J4114" s="31" t="s">
        <v>293</v>
      </c>
      <c r="K4114" s="31" t="s">
        <v>293</v>
      </c>
      <c r="L4114" s="31" t="s">
        <v>293</v>
      </c>
      <c r="M4114" s="31" t="s">
        <v>293</v>
      </c>
      <c r="N4114" s="31" t="s">
        <v>293</v>
      </c>
      <c r="O4114" s="31" t="s">
        <v>293</v>
      </c>
    </row>
    <row r="4115" spans="1:15" x14ac:dyDescent="0.35">
      <c r="A4115" t="s">
        <v>27</v>
      </c>
      <c r="B4115" t="s">
        <v>27</v>
      </c>
      <c r="C4115" t="s">
        <v>32</v>
      </c>
      <c r="D4115" t="s">
        <v>234</v>
      </c>
      <c r="E4115" t="s">
        <v>97</v>
      </c>
      <c r="F4115" t="s">
        <v>292</v>
      </c>
      <c r="G4115">
        <v>2017</v>
      </c>
      <c r="H4115" s="31">
        <v>0</v>
      </c>
      <c r="I4115" s="31" t="s">
        <v>293</v>
      </c>
      <c r="J4115" s="31" t="s">
        <v>293</v>
      </c>
      <c r="K4115" s="31" t="s">
        <v>293</v>
      </c>
      <c r="L4115" s="31" t="s">
        <v>293</v>
      </c>
      <c r="M4115" s="31" t="s">
        <v>293</v>
      </c>
      <c r="N4115" s="31" t="s">
        <v>293</v>
      </c>
      <c r="O4115" s="31" t="s">
        <v>293</v>
      </c>
    </row>
    <row r="4116" spans="1:15" x14ac:dyDescent="0.35">
      <c r="A4116" t="s">
        <v>38</v>
      </c>
      <c r="B4116" t="s">
        <v>38</v>
      </c>
      <c r="C4116" t="s">
        <v>39</v>
      </c>
      <c r="D4116" t="s">
        <v>237</v>
      </c>
      <c r="E4116" t="s">
        <v>97</v>
      </c>
      <c r="F4116" t="s">
        <v>292</v>
      </c>
      <c r="G4116">
        <v>2017</v>
      </c>
      <c r="H4116" s="31">
        <v>0</v>
      </c>
      <c r="I4116" s="31" t="s">
        <v>293</v>
      </c>
      <c r="J4116" s="31" t="s">
        <v>293</v>
      </c>
      <c r="K4116" s="31" t="s">
        <v>293</v>
      </c>
      <c r="L4116" s="31" t="s">
        <v>293</v>
      </c>
      <c r="M4116" s="31" t="s">
        <v>293</v>
      </c>
      <c r="N4116" s="31" t="s">
        <v>293</v>
      </c>
      <c r="O4116" s="31" t="s">
        <v>293</v>
      </c>
    </row>
    <row r="4117" spans="1:15" x14ac:dyDescent="0.35">
      <c r="A4117" t="s">
        <v>38</v>
      </c>
      <c r="B4117" t="s">
        <v>38</v>
      </c>
      <c r="C4117" t="s">
        <v>39</v>
      </c>
      <c r="D4117" t="s">
        <v>254</v>
      </c>
      <c r="E4117" t="s">
        <v>97</v>
      </c>
      <c r="F4117" t="s">
        <v>292</v>
      </c>
      <c r="G4117">
        <v>2017</v>
      </c>
      <c r="H4117" s="31">
        <v>0</v>
      </c>
      <c r="I4117" s="31" t="s">
        <v>293</v>
      </c>
      <c r="J4117" s="31" t="s">
        <v>293</v>
      </c>
      <c r="K4117" s="31" t="s">
        <v>293</v>
      </c>
      <c r="L4117" s="31" t="s">
        <v>293</v>
      </c>
      <c r="M4117" s="31" t="s">
        <v>293</v>
      </c>
      <c r="N4117" s="31" t="s">
        <v>293</v>
      </c>
      <c r="O4117" s="31" t="s">
        <v>293</v>
      </c>
    </row>
    <row r="4118" spans="1:15" x14ac:dyDescent="0.35">
      <c r="A4118" t="s">
        <v>23</v>
      </c>
      <c r="B4118" t="s">
        <v>23</v>
      </c>
      <c r="C4118" t="s">
        <v>32</v>
      </c>
      <c r="D4118" t="s">
        <v>255</v>
      </c>
      <c r="E4118" t="s">
        <v>97</v>
      </c>
      <c r="F4118" t="s">
        <v>292</v>
      </c>
      <c r="G4118">
        <v>2017</v>
      </c>
      <c r="H4118" s="31">
        <v>0</v>
      </c>
      <c r="I4118" s="31" t="s">
        <v>293</v>
      </c>
      <c r="J4118" s="31" t="s">
        <v>293</v>
      </c>
      <c r="K4118" s="31" t="s">
        <v>293</v>
      </c>
      <c r="L4118" s="31" t="s">
        <v>293</v>
      </c>
      <c r="M4118" s="31" t="s">
        <v>293</v>
      </c>
      <c r="N4118" s="31" t="s">
        <v>293</v>
      </c>
      <c r="O4118" s="31" t="s">
        <v>293</v>
      </c>
    </row>
    <row r="4119" spans="1:15" x14ac:dyDescent="0.35">
      <c r="A4119" t="s">
        <v>23</v>
      </c>
      <c r="B4119" t="s">
        <v>23</v>
      </c>
      <c r="C4119" t="s">
        <v>32</v>
      </c>
      <c r="D4119" t="s">
        <v>261</v>
      </c>
      <c r="E4119" t="s">
        <v>97</v>
      </c>
      <c r="F4119" t="s">
        <v>292</v>
      </c>
      <c r="G4119">
        <v>2017</v>
      </c>
      <c r="H4119" s="31">
        <v>0</v>
      </c>
      <c r="I4119" s="31" t="s">
        <v>293</v>
      </c>
      <c r="J4119" s="31" t="s">
        <v>293</v>
      </c>
      <c r="K4119" s="31" t="s">
        <v>293</v>
      </c>
      <c r="L4119" s="31" t="s">
        <v>293</v>
      </c>
      <c r="M4119" s="31" t="s">
        <v>293</v>
      </c>
      <c r="N4119" s="31" t="s">
        <v>293</v>
      </c>
      <c r="O4119" s="31" t="s">
        <v>293</v>
      </c>
    </row>
    <row r="4120" spans="1:15" x14ac:dyDescent="0.35">
      <c r="A4120" t="s">
        <v>38</v>
      </c>
      <c r="B4120" t="s">
        <v>38</v>
      </c>
      <c r="C4120" t="s">
        <v>39</v>
      </c>
      <c r="D4120" t="s">
        <v>269</v>
      </c>
      <c r="E4120" t="s">
        <v>97</v>
      </c>
      <c r="F4120" t="s">
        <v>292</v>
      </c>
      <c r="G4120">
        <v>2017</v>
      </c>
      <c r="H4120" s="31">
        <v>0</v>
      </c>
      <c r="I4120" s="31" t="s">
        <v>293</v>
      </c>
      <c r="J4120" s="31" t="s">
        <v>293</v>
      </c>
      <c r="K4120" s="31" t="s">
        <v>293</v>
      </c>
      <c r="L4120" s="31" t="s">
        <v>293</v>
      </c>
      <c r="M4120" s="31" t="s">
        <v>293</v>
      </c>
      <c r="N4120" s="31" t="s">
        <v>293</v>
      </c>
      <c r="O4120" s="31" t="s">
        <v>293</v>
      </c>
    </row>
    <row r="4121" spans="1:15" x14ac:dyDescent="0.35">
      <c r="A4121" t="s">
        <v>27</v>
      </c>
      <c r="B4121" t="s">
        <v>27</v>
      </c>
      <c r="C4121" t="s">
        <v>32</v>
      </c>
      <c r="D4121" t="s">
        <v>271</v>
      </c>
      <c r="E4121" t="s">
        <v>97</v>
      </c>
      <c r="F4121" t="s">
        <v>292</v>
      </c>
      <c r="G4121">
        <v>2017</v>
      </c>
      <c r="H4121" s="31">
        <v>0</v>
      </c>
      <c r="I4121" s="31" t="s">
        <v>293</v>
      </c>
      <c r="J4121" s="31" t="s">
        <v>293</v>
      </c>
      <c r="K4121" s="31" t="s">
        <v>293</v>
      </c>
      <c r="L4121" s="31" t="s">
        <v>293</v>
      </c>
      <c r="M4121" s="31" t="s">
        <v>293</v>
      </c>
      <c r="N4121" s="31" t="s">
        <v>293</v>
      </c>
      <c r="O4121" s="31" t="s">
        <v>293</v>
      </c>
    </row>
    <row r="4122" spans="1:15" x14ac:dyDescent="0.35">
      <c r="A4122" t="s">
        <v>38</v>
      </c>
      <c r="B4122" t="s">
        <v>38</v>
      </c>
      <c r="C4122" t="s">
        <v>39</v>
      </c>
      <c r="D4122" t="s">
        <v>274</v>
      </c>
      <c r="E4122" t="s">
        <v>97</v>
      </c>
      <c r="F4122" t="s">
        <v>292</v>
      </c>
      <c r="G4122">
        <v>2017</v>
      </c>
      <c r="H4122" s="31">
        <v>0</v>
      </c>
      <c r="I4122" s="31" t="s">
        <v>293</v>
      </c>
      <c r="J4122" s="31" t="s">
        <v>293</v>
      </c>
      <c r="K4122" s="31" t="s">
        <v>293</v>
      </c>
      <c r="L4122" s="31" t="s">
        <v>293</v>
      </c>
      <c r="M4122" s="31" t="s">
        <v>293</v>
      </c>
      <c r="N4122" s="31" t="s">
        <v>293</v>
      </c>
      <c r="O4122" s="31" t="s">
        <v>293</v>
      </c>
    </row>
    <row r="4123" spans="1:15" x14ac:dyDescent="0.35">
      <c r="A4123" t="s">
        <v>30</v>
      </c>
      <c r="B4123" t="s">
        <v>30</v>
      </c>
      <c r="C4123" t="s">
        <v>30</v>
      </c>
      <c r="D4123" t="s">
        <v>31</v>
      </c>
      <c r="E4123" t="s">
        <v>97</v>
      </c>
      <c r="F4123" t="s">
        <v>292</v>
      </c>
      <c r="G4123">
        <v>2018</v>
      </c>
      <c r="H4123" s="31">
        <v>193338.19099999999</v>
      </c>
      <c r="I4123" s="31" t="s">
        <v>293</v>
      </c>
      <c r="J4123" s="31" t="s">
        <v>293</v>
      </c>
      <c r="K4123" s="31">
        <v>14022.174999999999</v>
      </c>
      <c r="L4123" s="31" t="s">
        <v>293</v>
      </c>
      <c r="M4123" s="31" t="s">
        <v>293</v>
      </c>
      <c r="N4123" s="31" t="s">
        <v>293</v>
      </c>
      <c r="O4123" s="31" t="s">
        <v>293</v>
      </c>
    </row>
    <row r="4124" spans="1:15" x14ac:dyDescent="0.35">
      <c r="A4124" t="s">
        <v>38</v>
      </c>
      <c r="B4124" t="s">
        <v>38</v>
      </c>
      <c r="C4124" t="s">
        <v>39</v>
      </c>
      <c r="D4124" t="s">
        <v>39</v>
      </c>
      <c r="E4124" t="s">
        <v>97</v>
      </c>
      <c r="F4124" t="s">
        <v>292</v>
      </c>
      <c r="G4124">
        <v>2018</v>
      </c>
      <c r="H4124" s="31" t="s">
        <v>293</v>
      </c>
      <c r="I4124" s="31" t="s">
        <v>293</v>
      </c>
      <c r="J4124" s="31" t="s">
        <v>293</v>
      </c>
      <c r="K4124" s="31" t="s">
        <v>293</v>
      </c>
      <c r="L4124" s="31" t="s">
        <v>293</v>
      </c>
      <c r="M4124" s="31" t="s">
        <v>293</v>
      </c>
      <c r="N4124" s="31" t="s">
        <v>293</v>
      </c>
      <c r="O4124" s="31" t="s">
        <v>293</v>
      </c>
    </row>
    <row r="4125" spans="1:15" x14ac:dyDescent="0.35">
      <c r="A4125" t="s">
        <v>34</v>
      </c>
      <c r="B4125" t="s">
        <v>34</v>
      </c>
      <c r="C4125" t="s">
        <v>32</v>
      </c>
      <c r="D4125" t="s">
        <v>46</v>
      </c>
      <c r="E4125" t="s">
        <v>97</v>
      </c>
      <c r="F4125" t="s">
        <v>292</v>
      </c>
      <c r="G4125">
        <v>2018</v>
      </c>
      <c r="H4125" s="31">
        <v>1480.3510000000001</v>
      </c>
      <c r="I4125" s="31" t="s">
        <v>293</v>
      </c>
      <c r="J4125" s="31" t="s">
        <v>293</v>
      </c>
      <c r="K4125" s="31">
        <v>75.236000000000004</v>
      </c>
      <c r="L4125" s="31" t="s">
        <v>293</v>
      </c>
      <c r="M4125" s="31" t="s">
        <v>293</v>
      </c>
      <c r="N4125" s="31" t="s">
        <v>293</v>
      </c>
      <c r="O4125" s="31" t="s">
        <v>293</v>
      </c>
    </row>
    <row r="4126" spans="1:15" x14ac:dyDescent="0.35">
      <c r="A4126" t="s">
        <v>34</v>
      </c>
      <c r="B4126" t="s">
        <v>34</v>
      </c>
      <c r="C4126" t="s">
        <v>24</v>
      </c>
      <c r="D4126" t="s">
        <v>47</v>
      </c>
      <c r="E4126" t="s">
        <v>97</v>
      </c>
      <c r="F4126" t="s">
        <v>292</v>
      </c>
      <c r="G4126">
        <v>2018</v>
      </c>
      <c r="H4126" s="31">
        <v>209.83500000000001</v>
      </c>
      <c r="I4126" s="31" t="s">
        <v>293</v>
      </c>
      <c r="J4126" s="31" t="s">
        <v>293</v>
      </c>
      <c r="K4126" s="31">
        <v>38.171999999999997</v>
      </c>
      <c r="L4126" s="31" t="s">
        <v>293</v>
      </c>
      <c r="M4126" s="31" t="s">
        <v>293</v>
      </c>
      <c r="N4126" s="31" t="s">
        <v>293</v>
      </c>
      <c r="O4126" s="31" t="s">
        <v>293</v>
      </c>
    </row>
    <row r="4127" spans="1:15" x14ac:dyDescent="0.35">
      <c r="A4127" t="s">
        <v>34</v>
      </c>
      <c r="B4127" t="s">
        <v>34</v>
      </c>
      <c r="C4127" t="s">
        <v>24</v>
      </c>
      <c r="D4127" t="s">
        <v>54</v>
      </c>
      <c r="E4127" t="s">
        <v>97</v>
      </c>
      <c r="F4127" t="s">
        <v>292</v>
      </c>
      <c r="G4127">
        <v>2018</v>
      </c>
      <c r="H4127" s="31">
        <v>778.90599999999995</v>
      </c>
      <c r="I4127" s="31" t="s">
        <v>293</v>
      </c>
      <c r="J4127" s="31" t="s">
        <v>293</v>
      </c>
      <c r="K4127" s="31">
        <v>102.637</v>
      </c>
      <c r="L4127" s="31" t="s">
        <v>293</v>
      </c>
      <c r="M4127" s="31" t="s">
        <v>293</v>
      </c>
      <c r="N4127" s="31" t="s">
        <v>293</v>
      </c>
      <c r="O4127" s="31" t="s">
        <v>293</v>
      </c>
    </row>
    <row r="4128" spans="1:15" x14ac:dyDescent="0.35">
      <c r="A4128" t="s">
        <v>34</v>
      </c>
      <c r="B4128" t="s">
        <v>34</v>
      </c>
      <c r="C4128" t="s">
        <v>57</v>
      </c>
      <c r="D4128" t="s">
        <v>74</v>
      </c>
      <c r="E4128" t="s">
        <v>97</v>
      </c>
      <c r="F4128" t="s">
        <v>292</v>
      </c>
      <c r="G4128">
        <v>2018</v>
      </c>
      <c r="H4128" s="31">
        <v>1246.28</v>
      </c>
      <c r="I4128" s="31" t="s">
        <v>293</v>
      </c>
      <c r="J4128" s="31" t="s">
        <v>293</v>
      </c>
      <c r="K4128" s="31">
        <v>78.403000000000006</v>
      </c>
      <c r="L4128" s="31" t="s">
        <v>293</v>
      </c>
      <c r="M4128" s="31" t="s">
        <v>293</v>
      </c>
      <c r="N4128" s="31" t="s">
        <v>293</v>
      </c>
      <c r="O4128" s="31" t="s">
        <v>293</v>
      </c>
    </row>
    <row r="4129" spans="1:15" x14ac:dyDescent="0.35">
      <c r="A4129" t="s">
        <v>34</v>
      </c>
      <c r="B4129" t="s">
        <v>34</v>
      </c>
      <c r="C4129" t="s">
        <v>41</v>
      </c>
      <c r="D4129" t="s">
        <v>78</v>
      </c>
      <c r="E4129" t="s">
        <v>97</v>
      </c>
      <c r="F4129" t="s">
        <v>292</v>
      </c>
      <c r="G4129">
        <v>2018</v>
      </c>
      <c r="H4129" s="31">
        <v>278.24599999999998</v>
      </c>
      <c r="I4129" s="31" t="s">
        <v>293</v>
      </c>
      <c r="J4129" s="31" t="s">
        <v>293</v>
      </c>
      <c r="K4129" s="31">
        <v>25.343</v>
      </c>
      <c r="L4129" s="31" t="s">
        <v>293</v>
      </c>
      <c r="M4129" s="31" t="s">
        <v>293</v>
      </c>
      <c r="N4129" s="31" t="s">
        <v>293</v>
      </c>
      <c r="O4129" s="31" t="s">
        <v>293</v>
      </c>
    </row>
    <row r="4130" spans="1:15" x14ac:dyDescent="0.35">
      <c r="A4130" t="s">
        <v>34</v>
      </c>
      <c r="B4130" t="s">
        <v>34</v>
      </c>
      <c r="C4130" t="s">
        <v>24</v>
      </c>
      <c r="D4130" t="s">
        <v>96</v>
      </c>
      <c r="E4130" t="s">
        <v>97</v>
      </c>
      <c r="F4130" t="s">
        <v>292</v>
      </c>
      <c r="G4130">
        <v>2018</v>
      </c>
      <c r="H4130" s="31">
        <v>1006.228</v>
      </c>
      <c r="I4130" s="31" t="s">
        <v>293</v>
      </c>
      <c r="J4130" s="31" t="s">
        <v>293</v>
      </c>
      <c r="K4130" s="31">
        <v>115.94199999999999</v>
      </c>
      <c r="L4130" s="31" t="s">
        <v>293</v>
      </c>
      <c r="M4130" s="31" t="s">
        <v>293</v>
      </c>
      <c r="N4130" s="31" t="s">
        <v>293</v>
      </c>
      <c r="O4130" s="31" t="s">
        <v>293</v>
      </c>
    </row>
    <row r="4131" spans="1:15" x14ac:dyDescent="0.35">
      <c r="A4131" t="s">
        <v>34</v>
      </c>
      <c r="B4131" t="s">
        <v>34</v>
      </c>
      <c r="C4131" t="s">
        <v>24</v>
      </c>
      <c r="D4131" t="s">
        <v>97</v>
      </c>
      <c r="E4131" t="s">
        <v>97</v>
      </c>
      <c r="F4131" t="s">
        <v>292</v>
      </c>
      <c r="G4131">
        <v>2018</v>
      </c>
      <c r="H4131" s="31">
        <v>0</v>
      </c>
      <c r="I4131" s="31" t="s">
        <v>293</v>
      </c>
      <c r="J4131" s="31" t="s">
        <v>293</v>
      </c>
      <c r="K4131" s="31">
        <v>0</v>
      </c>
      <c r="L4131" s="31" t="s">
        <v>293</v>
      </c>
      <c r="M4131" s="31" t="s">
        <v>293</v>
      </c>
      <c r="N4131" s="31" t="s">
        <v>293</v>
      </c>
      <c r="O4131" s="31" t="s">
        <v>293</v>
      </c>
    </row>
    <row r="4132" spans="1:15" x14ac:dyDescent="0.35">
      <c r="A4132" t="s">
        <v>34</v>
      </c>
      <c r="B4132" t="s">
        <v>34</v>
      </c>
      <c r="C4132" t="s">
        <v>24</v>
      </c>
      <c r="D4132" t="s">
        <v>106</v>
      </c>
      <c r="E4132" t="s">
        <v>97</v>
      </c>
      <c r="F4132" t="s">
        <v>292</v>
      </c>
      <c r="G4132">
        <v>2018</v>
      </c>
      <c r="H4132" s="31">
        <v>236.37100000000001</v>
      </c>
      <c r="I4132" s="31" t="s">
        <v>293</v>
      </c>
      <c r="J4132" s="31" t="s">
        <v>293</v>
      </c>
      <c r="K4132" s="31">
        <v>56.387</v>
      </c>
      <c r="L4132" s="31" t="s">
        <v>293</v>
      </c>
      <c r="M4132" s="31" t="s">
        <v>293</v>
      </c>
      <c r="N4132" s="31" t="s">
        <v>293</v>
      </c>
      <c r="O4132" s="31" t="s">
        <v>293</v>
      </c>
    </row>
    <row r="4133" spans="1:15" x14ac:dyDescent="0.35">
      <c r="A4133" t="s">
        <v>34</v>
      </c>
      <c r="B4133" t="s">
        <v>34</v>
      </c>
      <c r="C4133" t="s">
        <v>24</v>
      </c>
      <c r="D4133" t="s">
        <v>112</v>
      </c>
      <c r="E4133" t="s">
        <v>97</v>
      </c>
      <c r="F4133" t="s">
        <v>292</v>
      </c>
      <c r="G4133">
        <v>2018</v>
      </c>
      <c r="H4133" s="31">
        <v>3188.1770000000001</v>
      </c>
      <c r="I4133" s="31" t="s">
        <v>293</v>
      </c>
      <c r="J4133" s="31" t="s">
        <v>293</v>
      </c>
      <c r="K4133" s="31">
        <v>296.50700000000001</v>
      </c>
      <c r="L4133" s="31" t="s">
        <v>293</v>
      </c>
      <c r="M4133" s="31" t="s">
        <v>293</v>
      </c>
      <c r="N4133" s="31" t="s">
        <v>293</v>
      </c>
      <c r="O4133" s="31" t="s">
        <v>293</v>
      </c>
    </row>
    <row r="4134" spans="1:15" x14ac:dyDescent="0.35">
      <c r="A4134" t="s">
        <v>34</v>
      </c>
      <c r="B4134" t="s">
        <v>34</v>
      </c>
      <c r="C4134" t="s">
        <v>24</v>
      </c>
      <c r="D4134" t="s">
        <v>113</v>
      </c>
      <c r="E4134" t="s">
        <v>97</v>
      </c>
      <c r="F4134" t="s">
        <v>292</v>
      </c>
      <c r="G4134">
        <v>2018</v>
      </c>
      <c r="H4134" s="31">
        <v>7420.3149999999996</v>
      </c>
      <c r="I4134" s="31" t="s">
        <v>293</v>
      </c>
      <c r="J4134" s="31" t="s">
        <v>293</v>
      </c>
      <c r="K4134" s="31">
        <v>512.23599999999999</v>
      </c>
      <c r="L4134" s="31" t="s">
        <v>293</v>
      </c>
      <c r="M4134" s="31" t="s">
        <v>293</v>
      </c>
      <c r="N4134" s="31" t="s">
        <v>293</v>
      </c>
      <c r="O4134" s="31" t="s">
        <v>293</v>
      </c>
    </row>
    <row r="4135" spans="1:15" x14ac:dyDescent="0.35">
      <c r="A4135" t="s">
        <v>34</v>
      </c>
      <c r="B4135" t="s">
        <v>34</v>
      </c>
      <c r="C4135" t="s">
        <v>24</v>
      </c>
      <c r="D4135" t="s">
        <v>119</v>
      </c>
      <c r="E4135" t="s">
        <v>97</v>
      </c>
      <c r="F4135" t="s">
        <v>292</v>
      </c>
      <c r="G4135">
        <v>2018</v>
      </c>
      <c r="H4135" s="31">
        <v>23132.343000000001</v>
      </c>
      <c r="I4135" s="31" t="s">
        <v>293</v>
      </c>
      <c r="J4135" s="31" t="s">
        <v>293</v>
      </c>
      <c r="K4135" s="31">
        <v>1142.9480000000001</v>
      </c>
      <c r="L4135" s="31" t="s">
        <v>293</v>
      </c>
      <c r="M4135" s="31" t="s">
        <v>293</v>
      </c>
      <c r="N4135" s="31" t="s">
        <v>293</v>
      </c>
      <c r="O4135" s="31" t="s">
        <v>293</v>
      </c>
    </row>
    <row r="4136" spans="1:15" x14ac:dyDescent="0.35">
      <c r="A4136" t="s">
        <v>34</v>
      </c>
      <c r="B4136" t="s">
        <v>34</v>
      </c>
      <c r="C4136" t="s">
        <v>24</v>
      </c>
      <c r="D4136" t="s">
        <v>122</v>
      </c>
      <c r="E4136" t="s">
        <v>97</v>
      </c>
      <c r="F4136" t="s">
        <v>292</v>
      </c>
      <c r="G4136">
        <v>2018</v>
      </c>
      <c r="H4136" s="31">
        <v>223.333</v>
      </c>
      <c r="I4136" s="31" t="s">
        <v>293</v>
      </c>
      <c r="J4136" s="31" t="s">
        <v>293</v>
      </c>
      <c r="K4136" s="31">
        <v>24.234000000000002</v>
      </c>
      <c r="L4136" s="31" t="s">
        <v>293</v>
      </c>
      <c r="M4136" s="31" t="s">
        <v>293</v>
      </c>
      <c r="N4136" s="31" t="s">
        <v>293</v>
      </c>
      <c r="O4136" s="31" t="s">
        <v>293</v>
      </c>
    </row>
    <row r="4137" spans="1:15" x14ac:dyDescent="0.35">
      <c r="A4137" t="s">
        <v>34</v>
      </c>
      <c r="B4137" t="s">
        <v>34</v>
      </c>
      <c r="C4137" t="s">
        <v>24</v>
      </c>
      <c r="D4137" t="s">
        <v>136</v>
      </c>
      <c r="E4137" t="s">
        <v>97</v>
      </c>
      <c r="F4137" t="s">
        <v>292</v>
      </c>
      <c r="G4137">
        <v>2018</v>
      </c>
      <c r="H4137" s="31">
        <v>1237.691</v>
      </c>
      <c r="I4137" s="31" t="s">
        <v>293</v>
      </c>
      <c r="J4137" s="31" t="s">
        <v>293</v>
      </c>
      <c r="K4137" s="31">
        <v>112.45699999999999</v>
      </c>
      <c r="L4137" s="31" t="s">
        <v>293</v>
      </c>
      <c r="M4137" s="31" t="s">
        <v>293</v>
      </c>
      <c r="N4137" s="31" t="s">
        <v>293</v>
      </c>
      <c r="O4137" s="31" t="s">
        <v>293</v>
      </c>
    </row>
    <row r="4138" spans="1:15" x14ac:dyDescent="0.35">
      <c r="A4138" t="s">
        <v>34</v>
      </c>
      <c r="B4138" t="s">
        <v>34</v>
      </c>
      <c r="C4138" t="s">
        <v>24</v>
      </c>
      <c r="D4138" t="s">
        <v>137</v>
      </c>
      <c r="E4138" t="s">
        <v>97</v>
      </c>
      <c r="F4138" t="s">
        <v>292</v>
      </c>
      <c r="G4138">
        <v>2018</v>
      </c>
      <c r="H4138" s="31">
        <v>1372.826</v>
      </c>
      <c r="I4138" s="31" t="s">
        <v>293</v>
      </c>
      <c r="J4138" s="31" t="s">
        <v>293</v>
      </c>
      <c r="K4138" s="31">
        <v>23.6</v>
      </c>
      <c r="L4138" s="31" t="s">
        <v>293</v>
      </c>
      <c r="M4138" s="31" t="s">
        <v>293</v>
      </c>
      <c r="N4138" s="31" t="s">
        <v>293</v>
      </c>
      <c r="O4138" s="31" t="s">
        <v>293</v>
      </c>
    </row>
    <row r="4139" spans="1:15" x14ac:dyDescent="0.35">
      <c r="A4139" t="s">
        <v>34</v>
      </c>
      <c r="B4139" t="s">
        <v>34</v>
      </c>
      <c r="C4139" t="s">
        <v>24</v>
      </c>
      <c r="D4139" t="s">
        <v>142</v>
      </c>
      <c r="E4139" t="s">
        <v>97</v>
      </c>
      <c r="F4139" t="s">
        <v>292</v>
      </c>
      <c r="G4139">
        <v>2018</v>
      </c>
      <c r="H4139" s="31">
        <v>1193.8219999999999</v>
      </c>
      <c r="I4139" s="31" t="s">
        <v>293</v>
      </c>
      <c r="J4139" s="31" t="s">
        <v>293</v>
      </c>
      <c r="K4139" s="31">
        <v>187.69300000000001</v>
      </c>
      <c r="L4139" s="31" t="s">
        <v>293</v>
      </c>
      <c r="M4139" s="31" t="s">
        <v>293</v>
      </c>
      <c r="N4139" s="31" t="s">
        <v>293</v>
      </c>
      <c r="O4139" s="31" t="s">
        <v>293</v>
      </c>
    </row>
    <row r="4140" spans="1:15" x14ac:dyDescent="0.35">
      <c r="A4140" t="s">
        <v>34</v>
      </c>
      <c r="B4140" t="s">
        <v>34</v>
      </c>
      <c r="C4140" t="s">
        <v>28</v>
      </c>
      <c r="D4140" t="s">
        <v>144</v>
      </c>
      <c r="E4140" t="s">
        <v>97</v>
      </c>
      <c r="F4140" t="s">
        <v>292</v>
      </c>
      <c r="G4140">
        <v>2018</v>
      </c>
      <c r="H4140" s="31">
        <v>123.017</v>
      </c>
      <c r="I4140" s="31" t="s">
        <v>293</v>
      </c>
      <c r="J4140" s="31" t="s">
        <v>293</v>
      </c>
      <c r="K4140" s="31" t="s">
        <v>293</v>
      </c>
      <c r="L4140" s="31" t="s">
        <v>293</v>
      </c>
      <c r="M4140" s="31" t="s">
        <v>293</v>
      </c>
      <c r="N4140" s="31" t="s">
        <v>293</v>
      </c>
      <c r="O4140" s="31" t="s">
        <v>293</v>
      </c>
    </row>
    <row r="4141" spans="1:15" x14ac:dyDescent="0.35">
      <c r="A4141" t="s">
        <v>34</v>
      </c>
      <c r="B4141" t="s">
        <v>34</v>
      </c>
      <c r="C4141" t="s">
        <v>24</v>
      </c>
      <c r="D4141" t="s">
        <v>145</v>
      </c>
      <c r="E4141" t="s">
        <v>97</v>
      </c>
      <c r="F4141" t="s">
        <v>292</v>
      </c>
      <c r="G4141">
        <v>2018</v>
      </c>
      <c r="H4141" s="31">
        <v>1587.876</v>
      </c>
      <c r="I4141" s="31" t="s">
        <v>293</v>
      </c>
      <c r="J4141" s="31" t="s">
        <v>293</v>
      </c>
      <c r="K4141" s="31">
        <v>157.75700000000001</v>
      </c>
      <c r="L4141" s="31" t="s">
        <v>293</v>
      </c>
      <c r="M4141" s="31" t="s">
        <v>293</v>
      </c>
      <c r="N4141" s="31" t="s">
        <v>293</v>
      </c>
      <c r="O4141" s="31" t="s">
        <v>293</v>
      </c>
    </row>
    <row r="4142" spans="1:15" x14ac:dyDescent="0.35">
      <c r="A4142" t="s">
        <v>34</v>
      </c>
      <c r="B4142" t="s">
        <v>34</v>
      </c>
      <c r="C4142" t="s">
        <v>32</v>
      </c>
      <c r="D4142" t="s">
        <v>147</v>
      </c>
      <c r="E4142" t="s">
        <v>97</v>
      </c>
      <c r="F4142" t="s">
        <v>292</v>
      </c>
      <c r="G4142">
        <v>2018</v>
      </c>
      <c r="H4142" s="31">
        <v>1067.7360000000001</v>
      </c>
      <c r="I4142" s="31" t="s">
        <v>293</v>
      </c>
      <c r="J4142" s="31" t="s">
        <v>293</v>
      </c>
      <c r="K4142" s="31">
        <v>85.213999999999999</v>
      </c>
      <c r="L4142" s="31" t="s">
        <v>293</v>
      </c>
      <c r="M4142" s="31" t="s">
        <v>293</v>
      </c>
      <c r="N4142" s="31" t="s">
        <v>293</v>
      </c>
      <c r="O4142" s="31" t="s">
        <v>293</v>
      </c>
    </row>
    <row r="4143" spans="1:15" x14ac:dyDescent="0.35">
      <c r="A4143" t="s">
        <v>34</v>
      </c>
      <c r="B4143" t="s">
        <v>34</v>
      </c>
      <c r="C4143" t="s">
        <v>32</v>
      </c>
      <c r="D4143" t="s">
        <v>154</v>
      </c>
      <c r="E4143" t="s">
        <v>97</v>
      </c>
      <c r="F4143" t="s">
        <v>292</v>
      </c>
      <c r="G4143">
        <v>2018</v>
      </c>
      <c r="H4143" s="31">
        <v>316.74700000000001</v>
      </c>
      <c r="I4143" s="31" t="s">
        <v>293</v>
      </c>
      <c r="J4143" s="31" t="s">
        <v>293</v>
      </c>
      <c r="K4143" s="31">
        <v>43.716000000000001</v>
      </c>
      <c r="L4143" s="31" t="s">
        <v>293</v>
      </c>
      <c r="M4143" s="31" t="s">
        <v>293</v>
      </c>
      <c r="N4143" s="31" t="s">
        <v>293</v>
      </c>
      <c r="O4143" s="31" t="s">
        <v>293</v>
      </c>
    </row>
    <row r="4144" spans="1:15" x14ac:dyDescent="0.35">
      <c r="A4144" t="s">
        <v>34</v>
      </c>
      <c r="B4144" t="s">
        <v>34</v>
      </c>
      <c r="C4144" t="s">
        <v>24</v>
      </c>
      <c r="D4144" t="s">
        <v>159</v>
      </c>
      <c r="E4144" t="s">
        <v>97</v>
      </c>
      <c r="F4144" t="s">
        <v>292</v>
      </c>
      <c r="G4144">
        <v>2018</v>
      </c>
      <c r="H4144" s="31">
        <v>317.82100000000003</v>
      </c>
      <c r="I4144" s="31" t="s">
        <v>293</v>
      </c>
      <c r="J4144" s="31" t="s">
        <v>293</v>
      </c>
      <c r="K4144" s="31">
        <v>32.786999999999999</v>
      </c>
      <c r="L4144" s="31" t="s">
        <v>293</v>
      </c>
      <c r="M4144" s="31" t="s">
        <v>293</v>
      </c>
      <c r="N4144" s="31" t="s">
        <v>293</v>
      </c>
      <c r="O4144" s="31" t="s">
        <v>293</v>
      </c>
    </row>
    <row r="4145" spans="1:15" x14ac:dyDescent="0.35">
      <c r="A4145" t="s">
        <v>34</v>
      </c>
      <c r="B4145" t="s">
        <v>34</v>
      </c>
      <c r="C4145" t="s">
        <v>24</v>
      </c>
      <c r="D4145" t="s">
        <v>166</v>
      </c>
      <c r="E4145" t="s">
        <v>97</v>
      </c>
      <c r="F4145" t="s">
        <v>292</v>
      </c>
      <c r="G4145">
        <v>2018</v>
      </c>
      <c r="H4145" s="31">
        <v>1459.183</v>
      </c>
      <c r="I4145" s="31" t="s">
        <v>293</v>
      </c>
      <c r="J4145" s="31" t="s">
        <v>293</v>
      </c>
      <c r="K4145" s="31">
        <v>85.373000000000005</v>
      </c>
      <c r="L4145" s="31" t="s">
        <v>293</v>
      </c>
      <c r="M4145" s="31" t="s">
        <v>293</v>
      </c>
      <c r="N4145" s="31" t="s">
        <v>293</v>
      </c>
      <c r="O4145" s="31" t="s">
        <v>293</v>
      </c>
    </row>
    <row r="4146" spans="1:15" x14ac:dyDescent="0.35">
      <c r="A4146" t="s">
        <v>23</v>
      </c>
      <c r="B4146" t="s">
        <v>23</v>
      </c>
      <c r="C4146" t="s">
        <v>41</v>
      </c>
      <c r="D4146" t="s">
        <v>178</v>
      </c>
      <c r="E4146" t="s">
        <v>97</v>
      </c>
      <c r="F4146" t="s">
        <v>292</v>
      </c>
      <c r="G4146">
        <v>2018</v>
      </c>
      <c r="H4146" s="31">
        <v>904.37800000000004</v>
      </c>
      <c r="I4146" s="31" t="s">
        <v>293</v>
      </c>
      <c r="J4146" s="31" t="s">
        <v>293</v>
      </c>
      <c r="K4146" s="31">
        <v>79.353999999999999</v>
      </c>
      <c r="L4146" s="31" t="s">
        <v>293</v>
      </c>
      <c r="M4146" s="31" t="s">
        <v>293</v>
      </c>
      <c r="N4146" s="31" t="s">
        <v>293</v>
      </c>
      <c r="O4146" s="31" t="s">
        <v>293</v>
      </c>
    </row>
    <row r="4147" spans="1:15" x14ac:dyDescent="0.35">
      <c r="A4147" t="s">
        <v>34</v>
      </c>
      <c r="B4147" t="s">
        <v>34</v>
      </c>
      <c r="C4147" t="s">
        <v>24</v>
      </c>
      <c r="D4147" t="s">
        <v>191</v>
      </c>
      <c r="E4147" t="s">
        <v>97</v>
      </c>
      <c r="F4147" t="s">
        <v>292</v>
      </c>
      <c r="G4147">
        <v>2018</v>
      </c>
      <c r="H4147" s="31">
        <v>11626.223</v>
      </c>
      <c r="I4147" s="31" t="s">
        <v>293</v>
      </c>
      <c r="J4147" s="31" t="s">
        <v>293</v>
      </c>
      <c r="K4147" s="31">
        <v>368.892</v>
      </c>
      <c r="L4147" s="31" t="s">
        <v>293</v>
      </c>
      <c r="M4147" s="31" t="s">
        <v>293</v>
      </c>
      <c r="N4147" s="31" t="s">
        <v>293</v>
      </c>
      <c r="O4147" s="31" t="s">
        <v>293</v>
      </c>
    </row>
    <row r="4148" spans="1:15" x14ac:dyDescent="0.35">
      <c r="A4148" t="s">
        <v>34</v>
      </c>
      <c r="B4148" t="s">
        <v>34</v>
      </c>
      <c r="C4148" t="s">
        <v>32</v>
      </c>
      <c r="D4148" t="s">
        <v>193</v>
      </c>
      <c r="E4148" t="s">
        <v>97</v>
      </c>
      <c r="F4148" t="s">
        <v>292</v>
      </c>
      <c r="G4148">
        <v>2018</v>
      </c>
      <c r="H4148" s="31">
        <v>118.416</v>
      </c>
      <c r="I4148" s="31" t="s">
        <v>293</v>
      </c>
      <c r="J4148" s="31" t="s">
        <v>293</v>
      </c>
      <c r="K4148" s="31">
        <v>-2.0590000000000002</v>
      </c>
      <c r="L4148" s="31" t="s">
        <v>293</v>
      </c>
      <c r="M4148" s="31" t="s">
        <v>293</v>
      </c>
      <c r="N4148" s="31" t="s">
        <v>293</v>
      </c>
      <c r="O4148" s="31" t="s">
        <v>293</v>
      </c>
    </row>
    <row r="4149" spans="1:15" x14ac:dyDescent="0.35">
      <c r="A4149" t="s">
        <v>34</v>
      </c>
      <c r="B4149" t="s">
        <v>34</v>
      </c>
      <c r="C4149" t="s">
        <v>24</v>
      </c>
      <c r="D4149" t="s">
        <v>291</v>
      </c>
      <c r="E4149" t="s">
        <v>97</v>
      </c>
      <c r="F4149" t="s">
        <v>292</v>
      </c>
      <c r="G4149">
        <v>2018</v>
      </c>
      <c r="H4149" s="31">
        <v>7644.7219999999998</v>
      </c>
      <c r="I4149" s="31" t="s">
        <v>293</v>
      </c>
      <c r="J4149" s="31" t="s">
        <v>293</v>
      </c>
      <c r="K4149" s="31">
        <v>673.95299999999997</v>
      </c>
      <c r="L4149" s="31" t="s">
        <v>293</v>
      </c>
      <c r="M4149" s="31" t="s">
        <v>293</v>
      </c>
      <c r="N4149" s="31" t="s">
        <v>293</v>
      </c>
      <c r="O4149" s="31" t="s">
        <v>293</v>
      </c>
    </row>
    <row r="4150" spans="1:15" x14ac:dyDescent="0.35">
      <c r="A4150" t="s">
        <v>34</v>
      </c>
      <c r="B4150" t="s">
        <v>34</v>
      </c>
      <c r="C4150" t="s">
        <v>24</v>
      </c>
      <c r="D4150" t="s">
        <v>212</v>
      </c>
      <c r="E4150" t="s">
        <v>97</v>
      </c>
      <c r="F4150" t="s">
        <v>292</v>
      </c>
      <c r="G4150">
        <v>2018</v>
      </c>
      <c r="H4150" s="31">
        <v>4147.9279999999999</v>
      </c>
      <c r="I4150" s="31" t="s">
        <v>293</v>
      </c>
      <c r="J4150" s="31" t="s">
        <v>293</v>
      </c>
      <c r="K4150" s="31">
        <v>299.2</v>
      </c>
      <c r="L4150" s="31" t="s">
        <v>293</v>
      </c>
      <c r="M4150" s="31" t="s">
        <v>293</v>
      </c>
      <c r="N4150" s="31" t="s">
        <v>293</v>
      </c>
      <c r="O4150" s="31" t="s">
        <v>293</v>
      </c>
    </row>
    <row r="4151" spans="1:15" x14ac:dyDescent="0.35">
      <c r="A4151" t="s">
        <v>34</v>
      </c>
      <c r="B4151" t="s">
        <v>34</v>
      </c>
      <c r="C4151" t="s">
        <v>24</v>
      </c>
      <c r="D4151" t="s">
        <v>213</v>
      </c>
      <c r="E4151" t="s">
        <v>97</v>
      </c>
      <c r="F4151" t="s">
        <v>292</v>
      </c>
      <c r="G4151">
        <v>2018</v>
      </c>
      <c r="H4151" s="31">
        <v>480.10599999999999</v>
      </c>
      <c r="I4151" s="31" t="s">
        <v>293</v>
      </c>
      <c r="J4151" s="31" t="s">
        <v>293</v>
      </c>
      <c r="K4151" s="31">
        <v>50.051000000000002</v>
      </c>
      <c r="L4151" s="31" t="s">
        <v>293</v>
      </c>
      <c r="M4151" s="31" t="s">
        <v>293</v>
      </c>
      <c r="N4151" s="31" t="s">
        <v>293</v>
      </c>
      <c r="O4151" s="31" t="s">
        <v>293</v>
      </c>
    </row>
    <row r="4152" spans="1:15" x14ac:dyDescent="0.35">
      <c r="A4152" t="s">
        <v>34</v>
      </c>
      <c r="B4152" t="s">
        <v>34</v>
      </c>
      <c r="C4152" t="s">
        <v>24</v>
      </c>
      <c r="D4152" t="s">
        <v>232</v>
      </c>
      <c r="E4152" t="s">
        <v>97</v>
      </c>
      <c r="F4152" t="s">
        <v>292</v>
      </c>
      <c r="G4152">
        <v>2018</v>
      </c>
      <c r="H4152" s="31">
        <v>613.24699999999996</v>
      </c>
      <c r="I4152" s="31" t="s">
        <v>293</v>
      </c>
      <c r="J4152" s="31" t="s">
        <v>293</v>
      </c>
      <c r="K4152" s="31">
        <v>57.813000000000002</v>
      </c>
      <c r="L4152" s="31" t="s">
        <v>293</v>
      </c>
      <c r="M4152" s="31" t="s">
        <v>293</v>
      </c>
      <c r="N4152" s="31" t="s">
        <v>293</v>
      </c>
      <c r="O4152" s="31" t="s">
        <v>293</v>
      </c>
    </row>
    <row r="4153" spans="1:15" x14ac:dyDescent="0.35">
      <c r="A4153" t="s">
        <v>34</v>
      </c>
      <c r="B4153" t="s">
        <v>34</v>
      </c>
      <c r="C4153" t="s">
        <v>24</v>
      </c>
      <c r="D4153" t="s">
        <v>233</v>
      </c>
      <c r="E4153" t="s">
        <v>97</v>
      </c>
      <c r="F4153" t="s">
        <v>292</v>
      </c>
      <c r="G4153">
        <v>2018</v>
      </c>
      <c r="H4153" s="31">
        <v>35.433</v>
      </c>
      <c r="I4153" s="31" t="s">
        <v>293</v>
      </c>
      <c r="J4153" s="31" t="s">
        <v>293</v>
      </c>
      <c r="K4153" s="31">
        <v>9.82</v>
      </c>
      <c r="L4153" s="31" t="s">
        <v>293</v>
      </c>
      <c r="M4153" s="31" t="s">
        <v>293</v>
      </c>
      <c r="N4153" s="31" t="s">
        <v>293</v>
      </c>
      <c r="O4153" s="31" t="s">
        <v>293</v>
      </c>
    </row>
    <row r="4154" spans="1:15" x14ac:dyDescent="0.35">
      <c r="A4154" t="s">
        <v>34</v>
      </c>
      <c r="B4154" t="s">
        <v>34</v>
      </c>
      <c r="C4154" t="s">
        <v>24</v>
      </c>
      <c r="D4154" t="s">
        <v>239</v>
      </c>
      <c r="E4154" t="s">
        <v>97</v>
      </c>
      <c r="F4154" t="s">
        <v>292</v>
      </c>
      <c r="G4154">
        <v>2018</v>
      </c>
      <c r="H4154" s="31">
        <v>5070.7120000000004</v>
      </c>
      <c r="I4154" s="31" t="s">
        <v>293</v>
      </c>
      <c r="J4154" s="31" t="s">
        <v>293</v>
      </c>
      <c r="K4154" s="31">
        <v>118.001</v>
      </c>
      <c r="L4154" s="31" t="s">
        <v>293</v>
      </c>
      <c r="M4154" s="31" t="s">
        <v>293</v>
      </c>
      <c r="N4154" s="31" t="s">
        <v>293</v>
      </c>
      <c r="O4154" s="31" t="s">
        <v>293</v>
      </c>
    </row>
    <row r="4155" spans="1:15" x14ac:dyDescent="0.35">
      <c r="A4155" t="s">
        <v>34</v>
      </c>
      <c r="B4155" t="s">
        <v>34</v>
      </c>
      <c r="C4155" t="s">
        <v>24</v>
      </c>
      <c r="D4155" t="s">
        <v>246</v>
      </c>
      <c r="E4155" t="s">
        <v>97</v>
      </c>
      <c r="F4155" t="s">
        <v>292</v>
      </c>
      <c r="G4155">
        <v>2018</v>
      </c>
      <c r="H4155" s="31">
        <v>31327.116000000002</v>
      </c>
      <c r="I4155" s="31" t="s">
        <v>293</v>
      </c>
      <c r="J4155" s="31" t="s">
        <v>293</v>
      </c>
      <c r="K4155" s="31">
        <v>1736.279</v>
      </c>
      <c r="L4155" s="31" t="s">
        <v>293</v>
      </c>
      <c r="M4155" s="31" t="s">
        <v>293</v>
      </c>
      <c r="N4155" s="31" t="s">
        <v>293</v>
      </c>
      <c r="O4155" s="31" t="s">
        <v>293</v>
      </c>
    </row>
    <row r="4156" spans="1:15" x14ac:dyDescent="0.35">
      <c r="A4156" t="s">
        <v>34</v>
      </c>
      <c r="B4156" t="s">
        <v>34</v>
      </c>
      <c r="C4156" t="s">
        <v>24</v>
      </c>
      <c r="D4156" t="s">
        <v>247</v>
      </c>
      <c r="E4156" t="s">
        <v>97</v>
      </c>
      <c r="F4156" t="s">
        <v>292</v>
      </c>
      <c r="G4156">
        <v>2018</v>
      </c>
      <c r="H4156" s="31">
        <v>3956.346</v>
      </c>
      <c r="I4156" s="31" t="s">
        <v>293</v>
      </c>
      <c r="J4156" s="31" t="s">
        <v>293</v>
      </c>
      <c r="K4156" s="31">
        <v>1815.316</v>
      </c>
      <c r="L4156" s="31" t="s">
        <v>293</v>
      </c>
      <c r="M4156" s="31" t="s">
        <v>293</v>
      </c>
      <c r="N4156" s="31" t="s">
        <v>293</v>
      </c>
      <c r="O4156" s="31" t="s">
        <v>293</v>
      </c>
    </row>
    <row r="4157" spans="1:15" x14ac:dyDescent="0.35">
      <c r="A4157" t="s">
        <v>23</v>
      </c>
      <c r="B4157" t="s">
        <v>23</v>
      </c>
      <c r="C4157" t="s">
        <v>24</v>
      </c>
      <c r="D4157" t="s">
        <v>258</v>
      </c>
      <c r="E4157" t="s">
        <v>97</v>
      </c>
      <c r="F4157" t="s">
        <v>292</v>
      </c>
      <c r="G4157">
        <v>2018</v>
      </c>
      <c r="H4157" s="31">
        <v>556.79999999999995</v>
      </c>
      <c r="I4157" s="31" t="s">
        <v>293</v>
      </c>
      <c r="J4157" s="31" t="s">
        <v>293</v>
      </c>
      <c r="K4157" s="31">
        <v>50.21</v>
      </c>
      <c r="L4157" s="31" t="s">
        <v>293</v>
      </c>
      <c r="M4157" s="31" t="s">
        <v>293</v>
      </c>
      <c r="N4157" s="31" t="s">
        <v>293</v>
      </c>
      <c r="O4157" s="31" t="s">
        <v>293</v>
      </c>
    </row>
    <row r="4158" spans="1:15" x14ac:dyDescent="0.35">
      <c r="A4158" t="s">
        <v>34</v>
      </c>
      <c r="B4158" t="s">
        <v>34</v>
      </c>
      <c r="C4158" t="s">
        <v>24</v>
      </c>
      <c r="D4158" t="s">
        <v>265</v>
      </c>
      <c r="E4158" t="s">
        <v>97</v>
      </c>
      <c r="F4158" t="s">
        <v>292</v>
      </c>
      <c r="G4158">
        <v>2018</v>
      </c>
      <c r="H4158" s="31">
        <v>27780.471000000001</v>
      </c>
      <c r="I4158" s="31" t="s">
        <v>293</v>
      </c>
      <c r="J4158" s="31" t="s">
        <v>293</v>
      </c>
      <c r="K4158" s="31">
        <v>1452.9179999999999</v>
      </c>
      <c r="L4158" s="31" t="s">
        <v>293</v>
      </c>
      <c r="M4158" s="31" t="s">
        <v>293</v>
      </c>
      <c r="N4158" s="31" t="s">
        <v>293</v>
      </c>
      <c r="O4158" s="31" t="s">
        <v>293</v>
      </c>
    </row>
    <row r="4159" spans="1:15" x14ac:dyDescent="0.35">
      <c r="A4159" t="s">
        <v>34</v>
      </c>
      <c r="B4159" t="s">
        <v>34</v>
      </c>
      <c r="C4159" t="s">
        <v>57</v>
      </c>
      <c r="D4159" t="s">
        <v>266</v>
      </c>
      <c r="E4159" t="s">
        <v>97</v>
      </c>
      <c r="F4159" t="s">
        <v>292</v>
      </c>
      <c r="G4159">
        <v>2018</v>
      </c>
      <c r="H4159" s="31">
        <v>17266.62</v>
      </c>
      <c r="I4159" s="31" t="s">
        <v>293</v>
      </c>
      <c r="J4159" s="31" t="s">
        <v>293</v>
      </c>
      <c r="K4159" s="31">
        <v>1226.578</v>
      </c>
      <c r="L4159" s="31" t="s">
        <v>293</v>
      </c>
      <c r="M4159" s="31" t="s">
        <v>293</v>
      </c>
      <c r="N4159" s="31" t="s">
        <v>293</v>
      </c>
      <c r="O4159" s="31" t="s">
        <v>293</v>
      </c>
    </row>
    <row r="4160" spans="1:15" x14ac:dyDescent="0.35">
      <c r="A4160" t="s">
        <v>38</v>
      </c>
      <c r="B4160" t="s">
        <v>38</v>
      </c>
      <c r="C4160" t="s">
        <v>39</v>
      </c>
      <c r="D4160" t="s">
        <v>39</v>
      </c>
      <c r="E4160" t="s">
        <v>97</v>
      </c>
      <c r="F4160" t="s">
        <v>292</v>
      </c>
      <c r="G4160">
        <v>2018</v>
      </c>
      <c r="H4160" s="31" t="s">
        <v>293</v>
      </c>
      <c r="I4160" s="31" t="s">
        <v>293</v>
      </c>
      <c r="J4160" s="31" t="s">
        <v>293</v>
      </c>
      <c r="K4160" s="31" t="s">
        <v>293</v>
      </c>
      <c r="L4160" s="31" t="s">
        <v>293</v>
      </c>
      <c r="M4160" s="31" t="s">
        <v>293</v>
      </c>
      <c r="N4160" s="31" t="s">
        <v>293</v>
      </c>
      <c r="O4160" s="31" t="s">
        <v>293</v>
      </c>
    </row>
    <row r="4161" spans="1:15" x14ac:dyDescent="0.35">
      <c r="A4161" t="s">
        <v>34</v>
      </c>
      <c r="B4161" t="s">
        <v>34</v>
      </c>
      <c r="C4161" t="s">
        <v>24</v>
      </c>
      <c r="D4161" t="s">
        <v>165</v>
      </c>
      <c r="E4161" t="s">
        <v>97</v>
      </c>
      <c r="F4161" t="s">
        <v>292</v>
      </c>
      <c r="G4161">
        <v>2018</v>
      </c>
      <c r="H4161" s="31">
        <v>649.6</v>
      </c>
      <c r="I4161" s="31" t="s">
        <v>293</v>
      </c>
      <c r="J4161" s="31" t="s">
        <v>293</v>
      </c>
      <c r="K4161" s="31">
        <v>146.036</v>
      </c>
      <c r="L4161" s="31" t="s">
        <v>293</v>
      </c>
      <c r="M4161" s="31" t="s">
        <v>293</v>
      </c>
      <c r="N4161" s="31" t="s">
        <v>293</v>
      </c>
      <c r="O4161" s="31" t="s">
        <v>293</v>
      </c>
    </row>
    <row r="4162" spans="1:15" x14ac:dyDescent="0.35">
      <c r="A4162" t="s">
        <v>23</v>
      </c>
      <c r="B4162" t="s">
        <v>23</v>
      </c>
      <c r="C4162" t="s">
        <v>24</v>
      </c>
      <c r="D4162" t="s">
        <v>25</v>
      </c>
      <c r="E4162" t="s">
        <v>97</v>
      </c>
      <c r="F4162" t="s">
        <v>292</v>
      </c>
      <c r="G4162">
        <v>2018</v>
      </c>
      <c r="H4162" s="31">
        <v>7.3630000000000004</v>
      </c>
      <c r="I4162" s="31" t="s">
        <v>293</v>
      </c>
      <c r="J4162" s="31" t="s">
        <v>293</v>
      </c>
      <c r="K4162" s="31" t="s">
        <v>293</v>
      </c>
      <c r="L4162" s="31" t="s">
        <v>293</v>
      </c>
      <c r="M4162" s="31" t="s">
        <v>293</v>
      </c>
      <c r="N4162" s="31" t="s">
        <v>293</v>
      </c>
      <c r="O4162" s="31" t="s">
        <v>293</v>
      </c>
    </row>
    <row r="4163" spans="1:15" x14ac:dyDescent="0.35">
      <c r="A4163" t="s">
        <v>34</v>
      </c>
      <c r="B4163" t="s">
        <v>34</v>
      </c>
      <c r="C4163" t="s">
        <v>24</v>
      </c>
      <c r="D4163" t="s">
        <v>35</v>
      </c>
      <c r="E4163" t="s">
        <v>97</v>
      </c>
      <c r="F4163" t="s">
        <v>292</v>
      </c>
      <c r="G4163">
        <v>2018</v>
      </c>
      <c r="H4163" s="31">
        <v>-6.5960000000000001</v>
      </c>
      <c r="I4163" s="31" t="s">
        <v>293</v>
      </c>
      <c r="J4163" s="31" t="s">
        <v>293</v>
      </c>
      <c r="K4163" s="31" t="s">
        <v>293</v>
      </c>
      <c r="L4163" s="31" t="s">
        <v>293</v>
      </c>
      <c r="M4163" s="31" t="s">
        <v>293</v>
      </c>
      <c r="N4163" s="31" t="s">
        <v>293</v>
      </c>
      <c r="O4163" s="31" t="s">
        <v>293</v>
      </c>
    </row>
    <row r="4164" spans="1:15" x14ac:dyDescent="0.35">
      <c r="A4164" t="s">
        <v>23</v>
      </c>
      <c r="B4164" t="s">
        <v>23</v>
      </c>
      <c r="C4164" t="s">
        <v>24</v>
      </c>
      <c r="D4164" t="s">
        <v>53</v>
      </c>
      <c r="E4164" t="s">
        <v>97</v>
      </c>
      <c r="F4164" t="s">
        <v>292</v>
      </c>
      <c r="G4164">
        <v>2018</v>
      </c>
      <c r="H4164" s="31">
        <v>6.2889999999999997</v>
      </c>
      <c r="I4164" s="31" t="s">
        <v>293</v>
      </c>
      <c r="J4164" s="31" t="s">
        <v>293</v>
      </c>
      <c r="K4164" s="31" t="s">
        <v>293</v>
      </c>
      <c r="L4164" s="31" t="s">
        <v>293</v>
      </c>
      <c r="M4164" s="31" t="s">
        <v>293</v>
      </c>
      <c r="N4164" s="31" t="s">
        <v>293</v>
      </c>
      <c r="O4164" s="31" t="s">
        <v>293</v>
      </c>
    </row>
    <row r="4165" spans="1:15" x14ac:dyDescent="0.35">
      <c r="A4165" t="s">
        <v>23</v>
      </c>
      <c r="B4165" t="s">
        <v>23</v>
      </c>
      <c r="C4165" t="s">
        <v>24</v>
      </c>
      <c r="D4165" t="s">
        <v>62</v>
      </c>
      <c r="E4165" t="s">
        <v>97</v>
      </c>
      <c r="F4165" t="s">
        <v>292</v>
      </c>
      <c r="G4165">
        <v>2018</v>
      </c>
      <c r="H4165" s="31">
        <v>17.64</v>
      </c>
      <c r="I4165" s="31" t="s">
        <v>293</v>
      </c>
      <c r="J4165" s="31" t="s">
        <v>293</v>
      </c>
      <c r="K4165" s="31" t="s">
        <v>293</v>
      </c>
      <c r="L4165" s="31" t="s">
        <v>293</v>
      </c>
      <c r="M4165" s="31" t="s">
        <v>293</v>
      </c>
      <c r="N4165" s="31" t="s">
        <v>293</v>
      </c>
      <c r="O4165" s="31" t="s">
        <v>293</v>
      </c>
    </row>
    <row r="4166" spans="1:15" x14ac:dyDescent="0.35">
      <c r="A4166" t="s">
        <v>23</v>
      </c>
      <c r="B4166" t="s">
        <v>23</v>
      </c>
      <c r="C4166" t="s">
        <v>24</v>
      </c>
      <c r="D4166" t="s">
        <v>68</v>
      </c>
      <c r="E4166" t="s">
        <v>97</v>
      </c>
      <c r="F4166" t="s">
        <v>292</v>
      </c>
      <c r="G4166">
        <v>2018</v>
      </c>
      <c r="H4166" s="31">
        <v>186.98</v>
      </c>
      <c r="I4166" s="31" t="s">
        <v>293</v>
      </c>
      <c r="J4166" s="31" t="s">
        <v>293</v>
      </c>
      <c r="K4166" s="31">
        <v>7.7610000000000001</v>
      </c>
      <c r="L4166" s="31" t="s">
        <v>293</v>
      </c>
      <c r="M4166" s="31" t="s">
        <v>293</v>
      </c>
      <c r="N4166" s="31" t="s">
        <v>293</v>
      </c>
      <c r="O4166" s="31" t="s">
        <v>293</v>
      </c>
    </row>
    <row r="4167" spans="1:15" x14ac:dyDescent="0.35">
      <c r="A4167" t="s">
        <v>34</v>
      </c>
      <c r="B4167" t="s">
        <v>34</v>
      </c>
      <c r="C4167" t="s">
        <v>24</v>
      </c>
      <c r="D4167" t="s">
        <v>92</v>
      </c>
      <c r="E4167" t="s">
        <v>97</v>
      </c>
      <c r="F4167" t="s">
        <v>292</v>
      </c>
      <c r="G4167">
        <v>2018</v>
      </c>
      <c r="H4167" s="31">
        <v>253.09100000000001</v>
      </c>
      <c r="I4167" s="31" t="s">
        <v>293</v>
      </c>
      <c r="J4167" s="31" t="s">
        <v>293</v>
      </c>
      <c r="K4167" s="31">
        <v>26.925999999999998</v>
      </c>
      <c r="L4167" s="31" t="s">
        <v>293</v>
      </c>
      <c r="M4167" s="31" t="s">
        <v>293</v>
      </c>
      <c r="N4167" s="31" t="s">
        <v>293</v>
      </c>
      <c r="O4167" s="31" t="s">
        <v>293</v>
      </c>
    </row>
    <row r="4168" spans="1:15" x14ac:dyDescent="0.35">
      <c r="A4168" t="s">
        <v>34</v>
      </c>
      <c r="B4168" t="s">
        <v>34</v>
      </c>
      <c r="C4168" t="s">
        <v>24</v>
      </c>
      <c r="D4168" t="s">
        <v>95</v>
      </c>
      <c r="E4168" t="s">
        <v>97</v>
      </c>
      <c r="F4168" t="s">
        <v>292</v>
      </c>
      <c r="G4168">
        <v>2018</v>
      </c>
      <c r="H4168" s="31">
        <v>62.122</v>
      </c>
      <c r="I4168" s="31" t="s">
        <v>293</v>
      </c>
      <c r="J4168" s="31" t="s">
        <v>293</v>
      </c>
      <c r="K4168" s="31">
        <v>20.431999999999999</v>
      </c>
      <c r="L4168" s="31" t="s">
        <v>293</v>
      </c>
      <c r="M4168" s="31" t="s">
        <v>293</v>
      </c>
      <c r="N4168" s="31" t="s">
        <v>293</v>
      </c>
      <c r="O4168" s="31" t="s">
        <v>293</v>
      </c>
    </row>
    <row r="4169" spans="1:15" x14ac:dyDescent="0.35">
      <c r="A4169" t="s">
        <v>34</v>
      </c>
      <c r="B4169" t="s">
        <v>34</v>
      </c>
      <c r="C4169" t="s">
        <v>24</v>
      </c>
      <c r="D4169" t="s">
        <v>110</v>
      </c>
      <c r="E4169" t="s">
        <v>97</v>
      </c>
      <c r="F4169" t="s">
        <v>292</v>
      </c>
      <c r="G4169">
        <v>2018</v>
      </c>
      <c r="H4169" s="31">
        <v>142.191</v>
      </c>
      <c r="I4169" s="31" t="s">
        <v>293</v>
      </c>
      <c r="J4169" s="31" t="s">
        <v>293</v>
      </c>
      <c r="K4169" s="31" t="s">
        <v>293</v>
      </c>
      <c r="L4169" s="31" t="s">
        <v>293</v>
      </c>
      <c r="M4169" s="31" t="s">
        <v>293</v>
      </c>
      <c r="N4169" s="31" t="s">
        <v>293</v>
      </c>
      <c r="O4169" s="31" t="s">
        <v>293</v>
      </c>
    </row>
    <row r="4170" spans="1:15" x14ac:dyDescent="0.35">
      <c r="A4170" t="s">
        <v>34</v>
      </c>
      <c r="B4170" t="s">
        <v>34</v>
      </c>
      <c r="C4170" t="s">
        <v>24</v>
      </c>
      <c r="D4170" t="s">
        <v>121</v>
      </c>
      <c r="E4170" t="s">
        <v>97</v>
      </c>
      <c r="F4170" t="s">
        <v>292</v>
      </c>
      <c r="G4170">
        <v>2018</v>
      </c>
      <c r="H4170" s="31" t="s">
        <v>293</v>
      </c>
      <c r="I4170" s="31" t="s">
        <v>293</v>
      </c>
      <c r="J4170" s="31" t="s">
        <v>293</v>
      </c>
      <c r="K4170" s="31" t="s">
        <v>293</v>
      </c>
      <c r="L4170" s="31" t="s">
        <v>293</v>
      </c>
      <c r="M4170" s="31" t="s">
        <v>293</v>
      </c>
      <c r="N4170" s="31" t="s">
        <v>293</v>
      </c>
      <c r="O4170" s="31" t="s">
        <v>293</v>
      </c>
    </row>
    <row r="4171" spans="1:15" x14ac:dyDescent="0.35">
      <c r="A4171" t="s">
        <v>38</v>
      </c>
      <c r="B4171" t="s">
        <v>38</v>
      </c>
      <c r="C4171" t="s">
        <v>39</v>
      </c>
      <c r="D4171" t="s">
        <v>129</v>
      </c>
      <c r="E4171" t="s">
        <v>97</v>
      </c>
      <c r="F4171" t="s">
        <v>292</v>
      </c>
      <c r="G4171">
        <v>2018</v>
      </c>
      <c r="H4171" s="31">
        <v>35.893000000000001</v>
      </c>
      <c r="I4171" s="31" t="s">
        <v>293</v>
      </c>
      <c r="J4171" s="31" t="s">
        <v>293</v>
      </c>
      <c r="K4171" s="31" t="s">
        <v>293</v>
      </c>
      <c r="L4171" s="31" t="s">
        <v>293</v>
      </c>
      <c r="M4171" s="31" t="s">
        <v>293</v>
      </c>
      <c r="N4171" s="31" t="s">
        <v>293</v>
      </c>
      <c r="O4171" s="31" t="s">
        <v>293</v>
      </c>
    </row>
    <row r="4172" spans="1:15" x14ac:dyDescent="0.35">
      <c r="A4172" t="s">
        <v>38</v>
      </c>
      <c r="B4172" t="s">
        <v>38</v>
      </c>
      <c r="C4172" t="s">
        <v>39</v>
      </c>
      <c r="D4172" t="s">
        <v>39</v>
      </c>
      <c r="E4172" t="s">
        <v>97</v>
      </c>
      <c r="F4172" t="s">
        <v>292</v>
      </c>
      <c r="G4172">
        <v>2018</v>
      </c>
      <c r="H4172" s="31">
        <v>0</v>
      </c>
      <c r="I4172" s="31" t="s">
        <v>293</v>
      </c>
      <c r="J4172" s="31" t="s">
        <v>293</v>
      </c>
      <c r="K4172" s="31" t="s">
        <v>293</v>
      </c>
      <c r="L4172" s="31" t="s">
        <v>293</v>
      </c>
      <c r="M4172" s="31" t="s">
        <v>293</v>
      </c>
      <c r="N4172" s="31" t="s">
        <v>293</v>
      </c>
      <c r="O4172" s="31" t="s">
        <v>293</v>
      </c>
    </row>
    <row r="4173" spans="1:15" x14ac:dyDescent="0.35">
      <c r="A4173" t="s">
        <v>34</v>
      </c>
      <c r="B4173" t="s">
        <v>34</v>
      </c>
      <c r="C4173" t="s">
        <v>24</v>
      </c>
      <c r="D4173" t="s">
        <v>143</v>
      </c>
      <c r="E4173" t="s">
        <v>97</v>
      </c>
      <c r="F4173" t="s">
        <v>292</v>
      </c>
      <c r="G4173">
        <v>2018</v>
      </c>
      <c r="H4173" s="31">
        <v>0</v>
      </c>
      <c r="I4173" s="31" t="s">
        <v>293</v>
      </c>
      <c r="J4173" s="31" t="s">
        <v>293</v>
      </c>
      <c r="K4173" s="31" t="s">
        <v>293</v>
      </c>
      <c r="L4173" s="31" t="s">
        <v>293</v>
      </c>
      <c r="M4173" s="31" t="s">
        <v>293</v>
      </c>
      <c r="N4173" s="31" t="s">
        <v>293</v>
      </c>
      <c r="O4173" s="31" t="s">
        <v>293</v>
      </c>
    </row>
    <row r="4174" spans="1:15" x14ac:dyDescent="0.35">
      <c r="A4174" t="s">
        <v>38</v>
      </c>
      <c r="B4174" t="s">
        <v>38</v>
      </c>
      <c r="C4174" t="s">
        <v>39</v>
      </c>
      <c r="D4174" t="s">
        <v>148</v>
      </c>
      <c r="E4174" t="s">
        <v>97</v>
      </c>
      <c r="F4174" t="s">
        <v>292</v>
      </c>
      <c r="G4174">
        <v>2018</v>
      </c>
      <c r="H4174" s="31">
        <v>-26.076000000000001</v>
      </c>
      <c r="I4174" s="31" t="s">
        <v>293</v>
      </c>
      <c r="J4174" s="31" t="s">
        <v>293</v>
      </c>
      <c r="K4174" s="31" t="s">
        <v>293</v>
      </c>
      <c r="L4174" s="31" t="s">
        <v>293</v>
      </c>
      <c r="M4174" s="31" t="s">
        <v>293</v>
      </c>
      <c r="N4174" s="31" t="s">
        <v>293</v>
      </c>
      <c r="O4174" s="31" t="s">
        <v>293</v>
      </c>
    </row>
    <row r="4175" spans="1:15" x14ac:dyDescent="0.35">
      <c r="A4175" t="s">
        <v>23</v>
      </c>
      <c r="B4175" t="s">
        <v>23</v>
      </c>
      <c r="C4175" t="s">
        <v>24</v>
      </c>
      <c r="D4175" t="s">
        <v>155</v>
      </c>
      <c r="E4175" t="s">
        <v>97</v>
      </c>
      <c r="F4175" t="s">
        <v>292</v>
      </c>
      <c r="G4175">
        <v>2018</v>
      </c>
      <c r="H4175" s="31">
        <v>0</v>
      </c>
      <c r="I4175" s="31" t="s">
        <v>293</v>
      </c>
      <c r="J4175" s="31" t="s">
        <v>293</v>
      </c>
      <c r="K4175" s="31">
        <v>0</v>
      </c>
      <c r="L4175" s="31" t="s">
        <v>293</v>
      </c>
      <c r="M4175" s="31" t="s">
        <v>293</v>
      </c>
      <c r="N4175" s="31" t="s">
        <v>293</v>
      </c>
      <c r="O4175" s="31" t="s">
        <v>293</v>
      </c>
    </row>
    <row r="4176" spans="1:15" x14ac:dyDescent="0.35">
      <c r="A4176" t="s">
        <v>34</v>
      </c>
      <c r="B4176" t="s">
        <v>34</v>
      </c>
      <c r="C4176" t="s">
        <v>24</v>
      </c>
      <c r="D4176" t="s">
        <v>164</v>
      </c>
      <c r="E4176" t="s">
        <v>97</v>
      </c>
      <c r="F4176" t="s">
        <v>292</v>
      </c>
      <c r="G4176">
        <v>2018</v>
      </c>
      <c r="H4176" s="31">
        <v>0</v>
      </c>
      <c r="I4176" s="31" t="s">
        <v>293</v>
      </c>
      <c r="J4176" s="31" t="s">
        <v>293</v>
      </c>
      <c r="K4176" s="31">
        <v>0</v>
      </c>
      <c r="L4176" s="31" t="s">
        <v>293</v>
      </c>
      <c r="M4176" s="31" t="s">
        <v>293</v>
      </c>
      <c r="N4176" s="31" t="s">
        <v>293</v>
      </c>
      <c r="O4176" s="31" t="s">
        <v>293</v>
      </c>
    </row>
    <row r="4177" spans="1:15" x14ac:dyDescent="0.35">
      <c r="A4177" t="s">
        <v>23</v>
      </c>
      <c r="B4177" t="s">
        <v>23</v>
      </c>
      <c r="C4177" t="s">
        <v>24</v>
      </c>
      <c r="D4177" t="s">
        <v>199</v>
      </c>
      <c r="E4177" t="s">
        <v>97</v>
      </c>
      <c r="F4177" t="s">
        <v>292</v>
      </c>
      <c r="G4177">
        <v>2018</v>
      </c>
      <c r="H4177" s="31">
        <v>17.026</v>
      </c>
      <c r="I4177" s="31" t="s">
        <v>293</v>
      </c>
      <c r="J4177" s="31" t="s">
        <v>293</v>
      </c>
      <c r="K4177" s="31" t="s">
        <v>293</v>
      </c>
      <c r="L4177" s="31" t="s">
        <v>293</v>
      </c>
      <c r="M4177" s="31" t="s">
        <v>293</v>
      </c>
      <c r="N4177" s="31" t="s">
        <v>293</v>
      </c>
      <c r="O4177" s="31" t="s">
        <v>293</v>
      </c>
    </row>
    <row r="4178" spans="1:15" x14ac:dyDescent="0.35">
      <c r="A4178" t="s">
        <v>34</v>
      </c>
      <c r="B4178" t="s">
        <v>34</v>
      </c>
      <c r="C4178" t="s">
        <v>28</v>
      </c>
      <c r="D4178" t="s">
        <v>172</v>
      </c>
      <c r="E4178" t="s">
        <v>97</v>
      </c>
      <c r="F4178" t="s">
        <v>292</v>
      </c>
      <c r="G4178">
        <v>2018</v>
      </c>
      <c r="H4178" s="31">
        <v>86.358000000000004</v>
      </c>
      <c r="I4178" s="31" t="s">
        <v>293</v>
      </c>
      <c r="J4178" s="31" t="s">
        <v>293</v>
      </c>
      <c r="K4178" s="31">
        <v>5.5439999999999996</v>
      </c>
      <c r="L4178" s="31" t="s">
        <v>293</v>
      </c>
      <c r="M4178" s="31" t="s">
        <v>293</v>
      </c>
      <c r="N4178" s="31" t="s">
        <v>293</v>
      </c>
      <c r="O4178" s="31" t="s">
        <v>293</v>
      </c>
    </row>
    <row r="4179" spans="1:15" x14ac:dyDescent="0.35">
      <c r="A4179" t="s">
        <v>27</v>
      </c>
      <c r="B4179" t="s">
        <v>27</v>
      </c>
      <c r="C4179" t="s">
        <v>24</v>
      </c>
      <c r="D4179" t="s">
        <v>180</v>
      </c>
      <c r="E4179" t="s">
        <v>97</v>
      </c>
      <c r="F4179" t="s">
        <v>292</v>
      </c>
      <c r="G4179">
        <v>2018</v>
      </c>
      <c r="H4179" s="31">
        <v>0.153</v>
      </c>
      <c r="I4179" s="31" t="s">
        <v>293</v>
      </c>
      <c r="J4179" s="31" t="s">
        <v>293</v>
      </c>
      <c r="K4179" s="31" t="s">
        <v>293</v>
      </c>
      <c r="L4179" s="31" t="s">
        <v>293</v>
      </c>
      <c r="M4179" s="31" t="s">
        <v>293</v>
      </c>
      <c r="N4179" s="31" t="s">
        <v>293</v>
      </c>
      <c r="O4179" s="31" t="s">
        <v>293</v>
      </c>
    </row>
    <row r="4180" spans="1:15" x14ac:dyDescent="0.35">
      <c r="A4180" t="s">
        <v>23</v>
      </c>
      <c r="B4180" t="s">
        <v>23</v>
      </c>
      <c r="C4180" t="s">
        <v>24</v>
      </c>
      <c r="D4180" t="s">
        <v>183</v>
      </c>
      <c r="E4180" t="s">
        <v>97</v>
      </c>
      <c r="F4180" t="s">
        <v>292</v>
      </c>
      <c r="G4180">
        <v>2018</v>
      </c>
      <c r="H4180" s="31">
        <v>0</v>
      </c>
      <c r="I4180" s="31" t="s">
        <v>293</v>
      </c>
      <c r="J4180" s="31" t="s">
        <v>293</v>
      </c>
      <c r="K4180" s="31" t="s">
        <v>293</v>
      </c>
      <c r="L4180" s="31" t="s">
        <v>293</v>
      </c>
      <c r="M4180" s="31" t="s">
        <v>293</v>
      </c>
      <c r="N4180" s="31" t="s">
        <v>293</v>
      </c>
      <c r="O4180" s="31" t="s">
        <v>293</v>
      </c>
    </row>
    <row r="4181" spans="1:15" x14ac:dyDescent="0.35">
      <c r="A4181" t="s">
        <v>34</v>
      </c>
      <c r="B4181" t="s">
        <v>34</v>
      </c>
      <c r="C4181" t="s">
        <v>24</v>
      </c>
      <c r="D4181" t="s">
        <v>217</v>
      </c>
      <c r="E4181" t="s">
        <v>97</v>
      </c>
      <c r="F4181" t="s">
        <v>292</v>
      </c>
      <c r="G4181">
        <v>2018</v>
      </c>
      <c r="H4181" s="31">
        <v>586.25</v>
      </c>
      <c r="I4181" s="31" t="s">
        <v>293</v>
      </c>
      <c r="J4181" s="31" t="s">
        <v>293</v>
      </c>
      <c r="K4181" s="31">
        <v>62.564</v>
      </c>
      <c r="L4181" s="31" t="s">
        <v>293</v>
      </c>
      <c r="M4181" s="31" t="s">
        <v>293</v>
      </c>
      <c r="N4181" s="31" t="s">
        <v>293</v>
      </c>
      <c r="O4181" s="31" t="s">
        <v>293</v>
      </c>
    </row>
    <row r="4182" spans="1:15" x14ac:dyDescent="0.35">
      <c r="A4182" t="s">
        <v>23</v>
      </c>
      <c r="B4182" t="s">
        <v>23</v>
      </c>
      <c r="C4182" t="s">
        <v>24</v>
      </c>
      <c r="D4182" t="s">
        <v>218</v>
      </c>
      <c r="E4182" t="s">
        <v>97</v>
      </c>
      <c r="F4182" t="s">
        <v>292</v>
      </c>
      <c r="G4182">
        <v>2018</v>
      </c>
      <c r="H4182" s="31">
        <v>751.75599999999997</v>
      </c>
      <c r="I4182" s="31" t="s">
        <v>293</v>
      </c>
      <c r="J4182" s="31" t="s">
        <v>293</v>
      </c>
      <c r="K4182" s="31">
        <v>108.02200000000001</v>
      </c>
      <c r="L4182" s="31" t="s">
        <v>293</v>
      </c>
      <c r="M4182" s="31" t="s">
        <v>293</v>
      </c>
      <c r="N4182" s="31" t="s">
        <v>293</v>
      </c>
      <c r="O4182" s="31" t="s">
        <v>293</v>
      </c>
    </row>
    <row r="4183" spans="1:15" x14ac:dyDescent="0.35">
      <c r="A4183" t="s">
        <v>34</v>
      </c>
      <c r="B4183" t="s">
        <v>34</v>
      </c>
      <c r="C4183" t="s">
        <v>24</v>
      </c>
      <c r="D4183" t="s">
        <v>223</v>
      </c>
      <c r="E4183" t="s">
        <v>97</v>
      </c>
      <c r="F4183" t="s">
        <v>292</v>
      </c>
      <c r="G4183">
        <v>2018</v>
      </c>
      <c r="H4183" s="31">
        <v>0</v>
      </c>
      <c r="I4183" s="31" t="s">
        <v>293</v>
      </c>
      <c r="J4183" s="31" t="s">
        <v>293</v>
      </c>
      <c r="K4183" s="31" t="s">
        <v>293</v>
      </c>
      <c r="L4183" s="31" t="s">
        <v>293</v>
      </c>
      <c r="M4183" s="31" t="s">
        <v>293</v>
      </c>
      <c r="N4183" s="31" t="s">
        <v>293</v>
      </c>
      <c r="O4183" s="31" t="s">
        <v>293</v>
      </c>
    </row>
    <row r="4184" spans="1:15" x14ac:dyDescent="0.35">
      <c r="A4184" t="s">
        <v>23</v>
      </c>
      <c r="B4184" t="s">
        <v>23</v>
      </c>
      <c r="C4184" t="s">
        <v>24</v>
      </c>
      <c r="D4184" t="s">
        <v>227</v>
      </c>
      <c r="E4184" t="s">
        <v>97</v>
      </c>
      <c r="F4184" t="s">
        <v>292</v>
      </c>
      <c r="G4184">
        <v>2018</v>
      </c>
      <c r="H4184" s="31">
        <v>142.49799999999999</v>
      </c>
      <c r="I4184" s="31" t="s">
        <v>293</v>
      </c>
      <c r="J4184" s="31" t="s">
        <v>293</v>
      </c>
      <c r="K4184" s="31" t="s">
        <v>293</v>
      </c>
      <c r="L4184" s="31" t="s">
        <v>293</v>
      </c>
      <c r="M4184" s="31" t="s">
        <v>293</v>
      </c>
      <c r="N4184" s="31" t="s">
        <v>293</v>
      </c>
      <c r="O4184" s="31" t="s">
        <v>293</v>
      </c>
    </row>
    <row r="4185" spans="1:15" x14ac:dyDescent="0.35">
      <c r="A4185" t="s">
        <v>38</v>
      </c>
      <c r="B4185" t="s">
        <v>38</v>
      </c>
      <c r="C4185" t="s">
        <v>39</v>
      </c>
      <c r="D4185" t="s">
        <v>39</v>
      </c>
      <c r="E4185" t="s">
        <v>97</v>
      </c>
      <c r="F4185" t="s">
        <v>292</v>
      </c>
      <c r="G4185">
        <v>2018</v>
      </c>
      <c r="H4185" s="31" t="s">
        <v>293</v>
      </c>
      <c r="I4185" s="31" t="s">
        <v>293</v>
      </c>
      <c r="J4185" s="31" t="s">
        <v>293</v>
      </c>
      <c r="K4185" s="31" t="s">
        <v>293</v>
      </c>
      <c r="L4185" s="31" t="s">
        <v>293</v>
      </c>
      <c r="M4185" s="31" t="s">
        <v>293</v>
      </c>
      <c r="N4185" s="31" t="s">
        <v>293</v>
      </c>
      <c r="O4185" s="31" t="s">
        <v>293</v>
      </c>
    </row>
    <row r="4186" spans="1:15" x14ac:dyDescent="0.35">
      <c r="A4186" t="s">
        <v>27</v>
      </c>
      <c r="B4186" t="s">
        <v>27</v>
      </c>
      <c r="C4186" t="s">
        <v>24</v>
      </c>
      <c r="D4186" t="s">
        <v>263</v>
      </c>
      <c r="E4186" t="s">
        <v>97</v>
      </c>
      <c r="F4186" t="s">
        <v>292</v>
      </c>
      <c r="G4186">
        <v>2018</v>
      </c>
      <c r="H4186" s="31">
        <v>212.136</v>
      </c>
      <c r="I4186" s="31" t="s">
        <v>293</v>
      </c>
      <c r="J4186" s="31" t="s">
        <v>293</v>
      </c>
      <c r="K4186" s="31" t="s">
        <v>293</v>
      </c>
      <c r="L4186" s="31" t="s">
        <v>293</v>
      </c>
      <c r="M4186" s="31" t="s">
        <v>293</v>
      </c>
      <c r="N4186" s="31" t="s">
        <v>293</v>
      </c>
      <c r="O4186" s="31" t="s">
        <v>293</v>
      </c>
    </row>
    <row r="4187" spans="1:15" x14ac:dyDescent="0.35">
      <c r="A4187" t="s">
        <v>27</v>
      </c>
      <c r="B4187" t="s">
        <v>27</v>
      </c>
      <c r="C4187" t="s">
        <v>28</v>
      </c>
      <c r="D4187" t="s">
        <v>29</v>
      </c>
      <c r="E4187" t="s">
        <v>97</v>
      </c>
      <c r="F4187" t="s">
        <v>292</v>
      </c>
      <c r="G4187">
        <v>2018</v>
      </c>
      <c r="H4187" s="31" t="s">
        <v>293</v>
      </c>
      <c r="I4187" s="31" t="s">
        <v>293</v>
      </c>
      <c r="J4187" s="31" t="s">
        <v>293</v>
      </c>
      <c r="K4187" s="31" t="s">
        <v>293</v>
      </c>
      <c r="L4187" s="31" t="s">
        <v>293</v>
      </c>
      <c r="M4187" s="31" t="s">
        <v>293</v>
      </c>
      <c r="N4187" s="31" t="s">
        <v>293</v>
      </c>
      <c r="O4187" s="31" t="s">
        <v>293</v>
      </c>
    </row>
    <row r="4188" spans="1:15" x14ac:dyDescent="0.35">
      <c r="A4188" t="s">
        <v>27</v>
      </c>
      <c r="B4188" t="s">
        <v>27</v>
      </c>
      <c r="C4188" t="s">
        <v>28</v>
      </c>
      <c r="D4188" t="s">
        <v>102</v>
      </c>
      <c r="E4188" t="s">
        <v>97</v>
      </c>
      <c r="F4188" t="s">
        <v>292</v>
      </c>
      <c r="G4188">
        <v>2018</v>
      </c>
      <c r="H4188" s="31">
        <v>184.833</v>
      </c>
      <c r="I4188" s="31" t="s">
        <v>293</v>
      </c>
      <c r="J4188" s="31" t="s">
        <v>293</v>
      </c>
      <c r="K4188" s="31">
        <v>5.069</v>
      </c>
      <c r="L4188" s="31" t="s">
        <v>293</v>
      </c>
      <c r="M4188" s="31" t="s">
        <v>293</v>
      </c>
      <c r="N4188" s="31" t="s">
        <v>293</v>
      </c>
      <c r="O4188" s="31" t="s">
        <v>293</v>
      </c>
    </row>
    <row r="4189" spans="1:15" x14ac:dyDescent="0.35">
      <c r="A4189" t="s">
        <v>23</v>
      </c>
      <c r="B4189" t="s">
        <v>23</v>
      </c>
      <c r="C4189" t="s">
        <v>28</v>
      </c>
      <c r="D4189" t="s">
        <v>163</v>
      </c>
      <c r="E4189" t="s">
        <v>97</v>
      </c>
      <c r="F4189" t="s">
        <v>292</v>
      </c>
      <c r="G4189">
        <v>2018</v>
      </c>
      <c r="H4189" s="31">
        <v>0.153</v>
      </c>
      <c r="I4189" s="31" t="s">
        <v>293</v>
      </c>
      <c r="J4189" s="31" t="s">
        <v>293</v>
      </c>
      <c r="K4189" s="31" t="s">
        <v>293</v>
      </c>
      <c r="L4189" s="31" t="s">
        <v>293</v>
      </c>
      <c r="M4189" s="31" t="s">
        <v>293</v>
      </c>
      <c r="N4189" s="31" t="s">
        <v>293</v>
      </c>
      <c r="O4189" s="31" t="s">
        <v>293</v>
      </c>
    </row>
    <row r="4190" spans="1:15" x14ac:dyDescent="0.35">
      <c r="A4190" t="s">
        <v>27</v>
      </c>
      <c r="B4190" t="s">
        <v>27</v>
      </c>
      <c r="C4190" t="s">
        <v>28</v>
      </c>
      <c r="D4190" t="s">
        <v>185</v>
      </c>
      <c r="E4190" t="s">
        <v>97</v>
      </c>
      <c r="F4190" t="s">
        <v>292</v>
      </c>
      <c r="G4190">
        <v>2018</v>
      </c>
      <c r="H4190" s="31" t="s">
        <v>293</v>
      </c>
      <c r="I4190" s="31" t="s">
        <v>293</v>
      </c>
      <c r="J4190" s="31" t="s">
        <v>293</v>
      </c>
      <c r="K4190" s="31">
        <v>4.593</v>
      </c>
      <c r="L4190" s="31" t="s">
        <v>293</v>
      </c>
      <c r="M4190" s="31" t="s">
        <v>293</v>
      </c>
      <c r="N4190" s="31" t="s">
        <v>293</v>
      </c>
      <c r="O4190" s="31" t="s">
        <v>293</v>
      </c>
    </row>
    <row r="4191" spans="1:15" x14ac:dyDescent="0.35">
      <c r="A4191" t="s">
        <v>27</v>
      </c>
      <c r="B4191" t="s">
        <v>27</v>
      </c>
      <c r="C4191" t="s">
        <v>28</v>
      </c>
      <c r="D4191" t="s">
        <v>257</v>
      </c>
      <c r="E4191" t="s">
        <v>97</v>
      </c>
      <c r="F4191" t="s">
        <v>292</v>
      </c>
      <c r="G4191">
        <v>2018</v>
      </c>
      <c r="H4191" s="31">
        <v>6.7489999999999997</v>
      </c>
      <c r="I4191" s="31" t="s">
        <v>293</v>
      </c>
      <c r="J4191" s="31" t="s">
        <v>293</v>
      </c>
      <c r="K4191" s="31" t="s">
        <v>293</v>
      </c>
      <c r="L4191" s="31" t="s">
        <v>293</v>
      </c>
      <c r="M4191" s="31" t="s">
        <v>293</v>
      </c>
      <c r="N4191" s="31" t="s">
        <v>293</v>
      </c>
      <c r="O4191" s="31" t="s">
        <v>293</v>
      </c>
    </row>
    <row r="4192" spans="1:15" x14ac:dyDescent="0.35">
      <c r="A4192" t="s">
        <v>27</v>
      </c>
      <c r="B4192" t="s">
        <v>27</v>
      </c>
      <c r="C4192" t="s">
        <v>36</v>
      </c>
      <c r="D4192" t="s">
        <v>37</v>
      </c>
      <c r="E4192" t="s">
        <v>97</v>
      </c>
      <c r="F4192" t="s">
        <v>292</v>
      </c>
      <c r="G4192">
        <v>2018</v>
      </c>
      <c r="H4192" s="31">
        <v>48.624000000000002</v>
      </c>
      <c r="I4192" s="31" t="s">
        <v>293</v>
      </c>
      <c r="J4192" s="31" t="s">
        <v>293</v>
      </c>
      <c r="K4192" s="31" t="s">
        <v>293</v>
      </c>
      <c r="L4192" s="31" t="s">
        <v>293</v>
      </c>
      <c r="M4192" s="31" t="s">
        <v>293</v>
      </c>
      <c r="N4192" s="31" t="s">
        <v>293</v>
      </c>
      <c r="O4192" s="31" t="s">
        <v>293</v>
      </c>
    </row>
    <row r="4193" spans="1:15" x14ac:dyDescent="0.35">
      <c r="A4193" t="s">
        <v>27</v>
      </c>
      <c r="B4193" t="s">
        <v>27</v>
      </c>
      <c r="C4193" t="s">
        <v>36</v>
      </c>
      <c r="D4193" t="s">
        <v>56</v>
      </c>
      <c r="E4193" t="s">
        <v>97</v>
      </c>
      <c r="F4193" t="s">
        <v>292</v>
      </c>
      <c r="G4193">
        <v>2018</v>
      </c>
      <c r="H4193" s="31">
        <v>3.375</v>
      </c>
      <c r="I4193" s="31" t="s">
        <v>293</v>
      </c>
      <c r="J4193" s="31" t="s">
        <v>293</v>
      </c>
      <c r="K4193" s="31" t="s">
        <v>293</v>
      </c>
      <c r="L4193" s="31" t="s">
        <v>293</v>
      </c>
      <c r="M4193" s="31" t="s">
        <v>293</v>
      </c>
      <c r="N4193" s="31" t="s">
        <v>293</v>
      </c>
      <c r="O4193" s="31" t="s">
        <v>293</v>
      </c>
    </row>
    <row r="4194" spans="1:15" x14ac:dyDescent="0.35">
      <c r="A4194" t="s">
        <v>23</v>
      </c>
      <c r="B4194" t="s">
        <v>23</v>
      </c>
      <c r="C4194" t="s">
        <v>36</v>
      </c>
      <c r="D4194" t="s">
        <v>63</v>
      </c>
      <c r="E4194" t="s">
        <v>97</v>
      </c>
      <c r="F4194" t="s">
        <v>292</v>
      </c>
      <c r="G4194">
        <v>2018</v>
      </c>
      <c r="H4194" s="31">
        <v>1.0740000000000001</v>
      </c>
      <c r="I4194" s="31" t="s">
        <v>293</v>
      </c>
      <c r="J4194" s="31" t="s">
        <v>293</v>
      </c>
      <c r="K4194" s="31" t="s">
        <v>293</v>
      </c>
      <c r="L4194" s="31" t="s">
        <v>293</v>
      </c>
      <c r="M4194" s="31" t="s">
        <v>293</v>
      </c>
      <c r="N4194" s="31" t="s">
        <v>293</v>
      </c>
      <c r="O4194" s="31" t="s">
        <v>293</v>
      </c>
    </row>
    <row r="4195" spans="1:15" x14ac:dyDescent="0.35">
      <c r="A4195" t="s">
        <v>38</v>
      </c>
      <c r="B4195" t="s">
        <v>38</v>
      </c>
      <c r="C4195" t="s">
        <v>39</v>
      </c>
      <c r="D4195" t="s">
        <v>65</v>
      </c>
      <c r="E4195" t="s">
        <v>97</v>
      </c>
      <c r="F4195" t="s">
        <v>292</v>
      </c>
      <c r="G4195">
        <v>2018</v>
      </c>
      <c r="H4195" s="31">
        <v>0</v>
      </c>
      <c r="I4195" s="31" t="s">
        <v>293</v>
      </c>
      <c r="J4195" s="31" t="s">
        <v>293</v>
      </c>
      <c r="K4195" s="31" t="s">
        <v>293</v>
      </c>
      <c r="L4195" s="31" t="s">
        <v>293</v>
      </c>
      <c r="M4195" s="31" t="s">
        <v>293</v>
      </c>
      <c r="N4195" s="31" t="s">
        <v>293</v>
      </c>
      <c r="O4195" s="31" t="s">
        <v>293</v>
      </c>
    </row>
    <row r="4196" spans="1:15" x14ac:dyDescent="0.35">
      <c r="A4196" t="s">
        <v>16</v>
      </c>
      <c r="B4196" t="s">
        <v>16</v>
      </c>
      <c r="C4196" t="s">
        <v>36</v>
      </c>
      <c r="D4196" t="s">
        <v>69</v>
      </c>
      <c r="E4196" t="s">
        <v>97</v>
      </c>
      <c r="F4196" t="s">
        <v>292</v>
      </c>
      <c r="G4196">
        <v>2018</v>
      </c>
      <c r="H4196" s="31">
        <v>3.835</v>
      </c>
      <c r="I4196" s="31" t="s">
        <v>293</v>
      </c>
      <c r="J4196" s="31" t="s">
        <v>293</v>
      </c>
      <c r="K4196" s="31" t="s">
        <v>293</v>
      </c>
      <c r="L4196" s="31" t="s">
        <v>293</v>
      </c>
      <c r="M4196" s="31" t="s">
        <v>293</v>
      </c>
      <c r="N4196" s="31" t="s">
        <v>293</v>
      </c>
      <c r="O4196" s="31" t="s">
        <v>293</v>
      </c>
    </row>
    <row r="4197" spans="1:15" x14ac:dyDescent="0.35">
      <c r="A4197" t="s">
        <v>16</v>
      </c>
      <c r="B4197" t="s">
        <v>16</v>
      </c>
      <c r="C4197" t="s">
        <v>36</v>
      </c>
      <c r="D4197" t="s">
        <v>70</v>
      </c>
      <c r="E4197" t="s">
        <v>97</v>
      </c>
      <c r="F4197" t="s">
        <v>292</v>
      </c>
      <c r="G4197">
        <v>2018</v>
      </c>
      <c r="H4197" s="31">
        <v>-0.307</v>
      </c>
      <c r="I4197" s="31" t="s">
        <v>293</v>
      </c>
      <c r="J4197" s="31" t="s">
        <v>293</v>
      </c>
      <c r="K4197" s="31" t="s">
        <v>293</v>
      </c>
      <c r="L4197" s="31" t="s">
        <v>293</v>
      </c>
      <c r="M4197" s="31" t="s">
        <v>293</v>
      </c>
      <c r="N4197" s="31" t="s">
        <v>293</v>
      </c>
      <c r="O4197" s="31" t="s">
        <v>293</v>
      </c>
    </row>
    <row r="4198" spans="1:15" x14ac:dyDescent="0.35">
      <c r="A4198" t="s">
        <v>27</v>
      </c>
      <c r="B4198" t="s">
        <v>27</v>
      </c>
      <c r="C4198" t="s">
        <v>36</v>
      </c>
      <c r="D4198" t="s">
        <v>73</v>
      </c>
      <c r="E4198" t="s">
        <v>97</v>
      </c>
      <c r="F4198" t="s">
        <v>292</v>
      </c>
      <c r="G4198">
        <v>2018</v>
      </c>
      <c r="H4198" s="31">
        <v>33.284999999999997</v>
      </c>
      <c r="I4198" s="31" t="s">
        <v>293</v>
      </c>
      <c r="J4198" s="31" t="s">
        <v>293</v>
      </c>
      <c r="K4198" s="31" t="s">
        <v>293</v>
      </c>
      <c r="L4198" s="31" t="s">
        <v>293</v>
      </c>
      <c r="M4198" s="31" t="s">
        <v>293</v>
      </c>
      <c r="N4198" s="31" t="s">
        <v>293</v>
      </c>
      <c r="O4198" s="31" t="s">
        <v>293</v>
      </c>
    </row>
    <row r="4199" spans="1:15" x14ac:dyDescent="0.35">
      <c r="A4199" t="s">
        <v>27</v>
      </c>
      <c r="B4199" t="s">
        <v>27</v>
      </c>
      <c r="C4199" t="s">
        <v>36</v>
      </c>
      <c r="D4199" t="s">
        <v>71</v>
      </c>
      <c r="E4199" t="s">
        <v>97</v>
      </c>
      <c r="F4199" t="s">
        <v>292</v>
      </c>
      <c r="G4199">
        <v>2018</v>
      </c>
      <c r="H4199" s="31">
        <v>0.153</v>
      </c>
      <c r="I4199" s="31" t="s">
        <v>293</v>
      </c>
      <c r="J4199" s="31" t="s">
        <v>293</v>
      </c>
      <c r="K4199" s="31" t="s">
        <v>293</v>
      </c>
      <c r="L4199" s="31" t="s">
        <v>293</v>
      </c>
      <c r="M4199" s="31" t="s">
        <v>293</v>
      </c>
      <c r="N4199" s="31" t="s">
        <v>293</v>
      </c>
      <c r="O4199" s="31" t="s">
        <v>293</v>
      </c>
    </row>
    <row r="4200" spans="1:15" x14ac:dyDescent="0.35">
      <c r="A4200" t="s">
        <v>16</v>
      </c>
      <c r="B4200" t="s">
        <v>16</v>
      </c>
      <c r="C4200" t="s">
        <v>36</v>
      </c>
      <c r="D4200" t="s">
        <v>76</v>
      </c>
      <c r="E4200" t="s">
        <v>97</v>
      </c>
      <c r="F4200" t="s">
        <v>292</v>
      </c>
      <c r="G4200">
        <v>2018</v>
      </c>
      <c r="H4200" s="31">
        <v>0</v>
      </c>
      <c r="I4200" s="31" t="s">
        <v>293</v>
      </c>
      <c r="J4200" s="31" t="s">
        <v>293</v>
      </c>
      <c r="K4200" s="31" t="s">
        <v>293</v>
      </c>
      <c r="L4200" s="31" t="s">
        <v>293</v>
      </c>
      <c r="M4200" s="31" t="s">
        <v>293</v>
      </c>
      <c r="N4200" s="31" t="s">
        <v>293</v>
      </c>
      <c r="O4200" s="31" t="s">
        <v>293</v>
      </c>
    </row>
    <row r="4201" spans="1:15" x14ac:dyDescent="0.35">
      <c r="A4201" t="s">
        <v>16</v>
      </c>
      <c r="B4201" t="s">
        <v>16</v>
      </c>
      <c r="C4201" t="s">
        <v>36</v>
      </c>
      <c r="D4201" t="s">
        <v>77</v>
      </c>
      <c r="E4201" t="s">
        <v>97</v>
      </c>
      <c r="F4201" t="s">
        <v>292</v>
      </c>
      <c r="G4201">
        <v>2018</v>
      </c>
      <c r="H4201" s="31">
        <v>0</v>
      </c>
      <c r="I4201" s="31" t="s">
        <v>293</v>
      </c>
      <c r="J4201" s="31" t="s">
        <v>293</v>
      </c>
      <c r="K4201" s="31" t="s">
        <v>293</v>
      </c>
      <c r="L4201" s="31" t="s">
        <v>293</v>
      </c>
      <c r="M4201" s="31" t="s">
        <v>293</v>
      </c>
      <c r="N4201" s="31" t="s">
        <v>293</v>
      </c>
      <c r="O4201" s="31" t="s">
        <v>293</v>
      </c>
    </row>
    <row r="4202" spans="1:15" x14ac:dyDescent="0.35">
      <c r="A4202" t="s">
        <v>27</v>
      </c>
      <c r="B4202" t="s">
        <v>27</v>
      </c>
      <c r="C4202" t="s">
        <v>36</v>
      </c>
      <c r="D4202" t="s">
        <v>86</v>
      </c>
      <c r="E4202" t="s">
        <v>97</v>
      </c>
      <c r="F4202" t="s">
        <v>292</v>
      </c>
      <c r="G4202">
        <v>2018</v>
      </c>
      <c r="H4202" s="31">
        <v>0</v>
      </c>
      <c r="I4202" s="31" t="s">
        <v>293</v>
      </c>
      <c r="J4202" s="31" t="s">
        <v>293</v>
      </c>
      <c r="K4202" s="31" t="s">
        <v>293</v>
      </c>
      <c r="L4202" s="31" t="s">
        <v>293</v>
      </c>
      <c r="M4202" s="31" t="s">
        <v>293</v>
      </c>
      <c r="N4202" s="31" t="s">
        <v>293</v>
      </c>
      <c r="O4202" s="31" t="s">
        <v>293</v>
      </c>
    </row>
    <row r="4203" spans="1:15" x14ac:dyDescent="0.35">
      <c r="A4203" t="s">
        <v>27</v>
      </c>
      <c r="B4203" t="s">
        <v>27</v>
      </c>
      <c r="C4203" t="s">
        <v>36</v>
      </c>
      <c r="D4203" t="s">
        <v>88</v>
      </c>
      <c r="E4203" t="s">
        <v>97</v>
      </c>
      <c r="F4203" t="s">
        <v>292</v>
      </c>
      <c r="G4203">
        <v>2018</v>
      </c>
      <c r="H4203" s="31">
        <v>13.805</v>
      </c>
      <c r="I4203" s="31" t="s">
        <v>293</v>
      </c>
      <c r="J4203" s="31" t="s">
        <v>293</v>
      </c>
      <c r="K4203" s="31" t="s">
        <v>293</v>
      </c>
      <c r="L4203" s="31" t="s">
        <v>293</v>
      </c>
      <c r="M4203" s="31" t="s">
        <v>293</v>
      </c>
      <c r="N4203" s="31" t="s">
        <v>293</v>
      </c>
      <c r="O4203" s="31" t="s">
        <v>293</v>
      </c>
    </row>
    <row r="4204" spans="1:15" x14ac:dyDescent="0.35">
      <c r="A4204" t="s">
        <v>16</v>
      </c>
      <c r="B4204" t="s">
        <v>16</v>
      </c>
      <c r="C4204" t="s">
        <v>36</v>
      </c>
      <c r="D4204" t="s">
        <v>87</v>
      </c>
      <c r="E4204" t="s">
        <v>97</v>
      </c>
      <c r="F4204" t="s">
        <v>292</v>
      </c>
      <c r="G4204">
        <v>2018</v>
      </c>
      <c r="H4204" s="31">
        <v>1.841</v>
      </c>
      <c r="I4204" s="31" t="s">
        <v>293</v>
      </c>
      <c r="J4204" s="31" t="s">
        <v>293</v>
      </c>
      <c r="K4204" s="31" t="s">
        <v>293</v>
      </c>
      <c r="L4204" s="31" t="s">
        <v>293</v>
      </c>
      <c r="M4204" s="31" t="s">
        <v>293</v>
      </c>
      <c r="N4204" s="31" t="s">
        <v>293</v>
      </c>
      <c r="O4204" s="31" t="s">
        <v>293</v>
      </c>
    </row>
    <row r="4205" spans="1:15" x14ac:dyDescent="0.35">
      <c r="A4205" t="s">
        <v>27</v>
      </c>
      <c r="B4205" t="s">
        <v>27</v>
      </c>
      <c r="C4205" t="s">
        <v>36</v>
      </c>
      <c r="D4205" t="s">
        <v>91</v>
      </c>
      <c r="E4205" t="s">
        <v>97</v>
      </c>
      <c r="F4205" t="s">
        <v>292</v>
      </c>
      <c r="G4205">
        <v>2018</v>
      </c>
      <c r="H4205" s="31">
        <v>2.6080000000000001</v>
      </c>
      <c r="I4205" s="31" t="s">
        <v>293</v>
      </c>
      <c r="J4205" s="31" t="s">
        <v>293</v>
      </c>
      <c r="K4205" s="31" t="s">
        <v>293</v>
      </c>
      <c r="L4205" s="31" t="s">
        <v>293</v>
      </c>
      <c r="M4205" s="31" t="s">
        <v>293</v>
      </c>
      <c r="N4205" s="31" t="s">
        <v>293</v>
      </c>
      <c r="O4205" s="31" t="s">
        <v>293</v>
      </c>
    </row>
    <row r="4206" spans="1:15" x14ac:dyDescent="0.35">
      <c r="A4206" t="s">
        <v>27</v>
      </c>
      <c r="B4206" t="s">
        <v>27</v>
      </c>
      <c r="C4206" t="s">
        <v>28</v>
      </c>
      <c r="D4206" t="s">
        <v>98</v>
      </c>
      <c r="E4206" t="s">
        <v>97</v>
      </c>
      <c r="F4206" t="s">
        <v>292</v>
      </c>
      <c r="G4206">
        <v>2018</v>
      </c>
      <c r="H4206" s="31">
        <v>0</v>
      </c>
      <c r="I4206" s="31" t="s">
        <v>293</v>
      </c>
      <c r="J4206" s="31" t="s">
        <v>293</v>
      </c>
      <c r="K4206" s="31" t="s">
        <v>293</v>
      </c>
      <c r="L4206" s="31" t="s">
        <v>293</v>
      </c>
      <c r="M4206" s="31" t="s">
        <v>293</v>
      </c>
      <c r="N4206" s="31" t="s">
        <v>293</v>
      </c>
      <c r="O4206" s="31" t="s">
        <v>293</v>
      </c>
    </row>
    <row r="4207" spans="1:15" x14ac:dyDescent="0.35">
      <c r="A4207" t="s">
        <v>23</v>
      </c>
      <c r="B4207" t="s">
        <v>23</v>
      </c>
      <c r="C4207" t="s">
        <v>36</v>
      </c>
      <c r="D4207" t="s">
        <v>104</v>
      </c>
      <c r="E4207" t="s">
        <v>97</v>
      </c>
      <c r="F4207" t="s">
        <v>292</v>
      </c>
      <c r="G4207">
        <v>2018</v>
      </c>
      <c r="H4207" s="31">
        <v>10.891</v>
      </c>
      <c r="I4207" s="31" t="s">
        <v>293</v>
      </c>
      <c r="J4207" s="31" t="s">
        <v>293</v>
      </c>
      <c r="K4207" s="31" t="s">
        <v>293</v>
      </c>
      <c r="L4207" s="31" t="s">
        <v>293</v>
      </c>
      <c r="M4207" s="31" t="s">
        <v>293</v>
      </c>
      <c r="N4207" s="31" t="s">
        <v>293</v>
      </c>
      <c r="O4207" s="31" t="s">
        <v>293</v>
      </c>
    </row>
    <row r="4208" spans="1:15" x14ac:dyDescent="0.35">
      <c r="A4208" t="s">
        <v>16</v>
      </c>
      <c r="B4208" t="s">
        <v>16</v>
      </c>
      <c r="C4208" t="s">
        <v>36</v>
      </c>
      <c r="D4208" t="s">
        <v>105</v>
      </c>
      <c r="E4208" t="s">
        <v>97</v>
      </c>
      <c r="F4208" t="s">
        <v>292</v>
      </c>
      <c r="G4208">
        <v>2018</v>
      </c>
      <c r="H4208" s="31">
        <v>0</v>
      </c>
      <c r="I4208" s="31" t="s">
        <v>293</v>
      </c>
      <c r="J4208" s="31" t="s">
        <v>293</v>
      </c>
      <c r="K4208" s="31" t="s">
        <v>293</v>
      </c>
      <c r="L4208" s="31" t="s">
        <v>293</v>
      </c>
      <c r="M4208" s="31" t="s">
        <v>293</v>
      </c>
      <c r="N4208" s="31" t="s">
        <v>293</v>
      </c>
      <c r="O4208" s="31" t="s">
        <v>293</v>
      </c>
    </row>
    <row r="4209" spans="1:15" x14ac:dyDescent="0.35">
      <c r="A4209" t="s">
        <v>16</v>
      </c>
      <c r="B4209" t="s">
        <v>16</v>
      </c>
      <c r="C4209" t="s">
        <v>36</v>
      </c>
      <c r="D4209" t="s">
        <v>108</v>
      </c>
      <c r="E4209" t="s">
        <v>97</v>
      </c>
      <c r="F4209" t="s">
        <v>292</v>
      </c>
      <c r="G4209">
        <v>2018</v>
      </c>
      <c r="H4209" s="31">
        <v>0.153</v>
      </c>
      <c r="I4209" s="31" t="s">
        <v>293</v>
      </c>
      <c r="J4209" s="31" t="s">
        <v>293</v>
      </c>
      <c r="K4209" s="31" t="s">
        <v>293</v>
      </c>
      <c r="L4209" s="31" t="s">
        <v>293</v>
      </c>
      <c r="M4209" s="31" t="s">
        <v>293</v>
      </c>
      <c r="N4209" s="31" t="s">
        <v>293</v>
      </c>
      <c r="O4209" s="31" t="s">
        <v>293</v>
      </c>
    </row>
    <row r="4210" spans="1:15" x14ac:dyDescent="0.35">
      <c r="A4210" t="s">
        <v>23</v>
      </c>
      <c r="B4210" t="s">
        <v>23</v>
      </c>
      <c r="C4210" t="s">
        <v>36</v>
      </c>
      <c r="D4210" t="s">
        <v>116</v>
      </c>
      <c r="E4210" t="s">
        <v>97</v>
      </c>
      <c r="F4210" t="s">
        <v>292</v>
      </c>
      <c r="G4210">
        <v>2018</v>
      </c>
      <c r="H4210" s="31">
        <v>0</v>
      </c>
      <c r="I4210" s="31" t="s">
        <v>293</v>
      </c>
      <c r="J4210" s="31" t="s">
        <v>293</v>
      </c>
      <c r="K4210" s="31" t="s">
        <v>293</v>
      </c>
      <c r="L4210" s="31" t="s">
        <v>293</v>
      </c>
      <c r="M4210" s="31" t="s">
        <v>293</v>
      </c>
      <c r="N4210" s="31" t="s">
        <v>293</v>
      </c>
      <c r="O4210" s="31" t="s">
        <v>293</v>
      </c>
    </row>
    <row r="4211" spans="1:15" x14ac:dyDescent="0.35">
      <c r="A4211" t="s">
        <v>16</v>
      </c>
      <c r="B4211" t="s">
        <v>16</v>
      </c>
      <c r="C4211" t="s">
        <v>36</v>
      </c>
      <c r="D4211" t="s">
        <v>117</v>
      </c>
      <c r="E4211" t="s">
        <v>97</v>
      </c>
      <c r="F4211" t="s">
        <v>292</v>
      </c>
      <c r="G4211">
        <v>2018</v>
      </c>
      <c r="H4211" s="31">
        <v>0.153</v>
      </c>
      <c r="I4211" s="31" t="s">
        <v>293</v>
      </c>
      <c r="J4211" s="31" t="s">
        <v>293</v>
      </c>
      <c r="K4211" s="31" t="s">
        <v>293</v>
      </c>
      <c r="L4211" s="31" t="s">
        <v>293</v>
      </c>
      <c r="M4211" s="31" t="s">
        <v>293</v>
      </c>
      <c r="N4211" s="31" t="s">
        <v>293</v>
      </c>
      <c r="O4211" s="31" t="s">
        <v>293</v>
      </c>
    </row>
    <row r="4212" spans="1:15" x14ac:dyDescent="0.35">
      <c r="A4212" t="s">
        <v>27</v>
      </c>
      <c r="B4212" t="s">
        <v>27</v>
      </c>
      <c r="C4212" t="s">
        <v>36</v>
      </c>
      <c r="D4212" t="s">
        <v>120</v>
      </c>
      <c r="E4212" t="s">
        <v>97</v>
      </c>
      <c r="F4212" t="s">
        <v>292</v>
      </c>
      <c r="G4212">
        <v>2018</v>
      </c>
      <c r="H4212" s="31">
        <v>28.99</v>
      </c>
      <c r="I4212" s="31" t="s">
        <v>293</v>
      </c>
      <c r="J4212" s="31" t="s">
        <v>293</v>
      </c>
      <c r="K4212" s="31" t="s">
        <v>293</v>
      </c>
      <c r="L4212" s="31" t="s">
        <v>293</v>
      </c>
      <c r="M4212" s="31" t="s">
        <v>293</v>
      </c>
      <c r="N4212" s="31" t="s">
        <v>293</v>
      </c>
      <c r="O4212" s="31" t="s">
        <v>293</v>
      </c>
    </row>
    <row r="4213" spans="1:15" x14ac:dyDescent="0.35">
      <c r="A4213" t="s">
        <v>16</v>
      </c>
      <c r="B4213" t="s">
        <v>16</v>
      </c>
      <c r="C4213" t="s">
        <v>36</v>
      </c>
      <c r="D4213" t="s">
        <v>130</v>
      </c>
      <c r="E4213" t="s">
        <v>97</v>
      </c>
      <c r="F4213" t="s">
        <v>292</v>
      </c>
      <c r="G4213">
        <v>2018</v>
      </c>
      <c r="H4213" s="31">
        <v>0</v>
      </c>
      <c r="I4213" s="31" t="s">
        <v>293</v>
      </c>
      <c r="J4213" s="31" t="s">
        <v>293</v>
      </c>
      <c r="K4213" s="31" t="s">
        <v>293</v>
      </c>
      <c r="L4213" s="31" t="s">
        <v>293</v>
      </c>
      <c r="M4213" s="31" t="s">
        <v>293</v>
      </c>
      <c r="N4213" s="31" t="s">
        <v>293</v>
      </c>
      <c r="O4213" s="31" t="s">
        <v>293</v>
      </c>
    </row>
    <row r="4214" spans="1:15" x14ac:dyDescent="0.35">
      <c r="A4214" t="s">
        <v>16</v>
      </c>
      <c r="B4214" t="s">
        <v>16</v>
      </c>
      <c r="C4214" t="s">
        <v>36</v>
      </c>
      <c r="D4214" t="s">
        <v>131</v>
      </c>
      <c r="E4214" t="s">
        <v>97</v>
      </c>
      <c r="F4214" t="s">
        <v>292</v>
      </c>
      <c r="G4214">
        <v>2018</v>
      </c>
      <c r="H4214" s="31">
        <v>0</v>
      </c>
      <c r="I4214" s="31" t="s">
        <v>293</v>
      </c>
      <c r="J4214" s="31" t="s">
        <v>293</v>
      </c>
      <c r="K4214" s="31" t="s">
        <v>293</v>
      </c>
      <c r="L4214" s="31" t="s">
        <v>293</v>
      </c>
      <c r="M4214" s="31" t="s">
        <v>293</v>
      </c>
      <c r="N4214" s="31" t="s">
        <v>293</v>
      </c>
      <c r="O4214" s="31" t="s">
        <v>293</v>
      </c>
    </row>
    <row r="4215" spans="1:15" x14ac:dyDescent="0.35">
      <c r="A4215" t="s">
        <v>27</v>
      </c>
      <c r="B4215" t="s">
        <v>27</v>
      </c>
      <c r="C4215" t="s">
        <v>36</v>
      </c>
      <c r="D4215" t="s">
        <v>151</v>
      </c>
      <c r="E4215" t="s">
        <v>97</v>
      </c>
      <c r="F4215" t="s">
        <v>292</v>
      </c>
      <c r="G4215">
        <v>2018</v>
      </c>
      <c r="H4215" s="31">
        <v>48.317</v>
      </c>
      <c r="I4215" s="31" t="s">
        <v>293</v>
      </c>
      <c r="J4215" s="31" t="s">
        <v>293</v>
      </c>
      <c r="K4215" s="31" t="s">
        <v>293</v>
      </c>
      <c r="L4215" s="31" t="s">
        <v>293</v>
      </c>
      <c r="M4215" s="31" t="s">
        <v>293</v>
      </c>
      <c r="N4215" s="31" t="s">
        <v>293</v>
      </c>
      <c r="O4215" s="31" t="s">
        <v>293</v>
      </c>
    </row>
    <row r="4216" spans="1:15" x14ac:dyDescent="0.35">
      <c r="A4216" t="s">
        <v>27</v>
      </c>
      <c r="B4216" t="s">
        <v>27</v>
      </c>
      <c r="C4216" t="s">
        <v>36</v>
      </c>
      <c r="D4216" t="s">
        <v>161</v>
      </c>
      <c r="E4216" t="s">
        <v>97</v>
      </c>
      <c r="F4216" t="s">
        <v>292</v>
      </c>
      <c r="G4216">
        <v>2018</v>
      </c>
      <c r="H4216" s="31">
        <v>0</v>
      </c>
      <c r="I4216" s="31" t="s">
        <v>293</v>
      </c>
      <c r="J4216" s="31" t="s">
        <v>293</v>
      </c>
      <c r="K4216" s="31" t="s">
        <v>293</v>
      </c>
      <c r="L4216" s="31" t="s">
        <v>293</v>
      </c>
      <c r="M4216" s="31" t="s">
        <v>293</v>
      </c>
      <c r="N4216" s="31" t="s">
        <v>293</v>
      </c>
      <c r="O4216" s="31" t="s">
        <v>293</v>
      </c>
    </row>
    <row r="4217" spans="1:15" x14ac:dyDescent="0.35">
      <c r="A4217" t="s">
        <v>16</v>
      </c>
      <c r="B4217" t="s">
        <v>16</v>
      </c>
      <c r="C4217" t="s">
        <v>36</v>
      </c>
      <c r="D4217" t="s">
        <v>162</v>
      </c>
      <c r="E4217" t="s">
        <v>97</v>
      </c>
      <c r="F4217" t="s">
        <v>292</v>
      </c>
      <c r="G4217">
        <v>2018</v>
      </c>
      <c r="H4217" s="31">
        <v>51.231999999999999</v>
      </c>
      <c r="I4217" s="31" t="s">
        <v>293</v>
      </c>
      <c r="J4217" s="31" t="s">
        <v>293</v>
      </c>
      <c r="K4217" s="31" t="s">
        <v>293</v>
      </c>
      <c r="L4217" s="31" t="s">
        <v>293</v>
      </c>
      <c r="M4217" s="31" t="s">
        <v>293</v>
      </c>
      <c r="N4217" s="31" t="s">
        <v>293</v>
      </c>
      <c r="O4217" s="31" t="s">
        <v>293</v>
      </c>
    </row>
    <row r="4218" spans="1:15" x14ac:dyDescent="0.35">
      <c r="A4218" t="s">
        <v>16</v>
      </c>
      <c r="B4218" t="s">
        <v>16</v>
      </c>
      <c r="C4218" t="s">
        <v>36</v>
      </c>
      <c r="D4218" t="s">
        <v>167</v>
      </c>
      <c r="E4218" t="s">
        <v>97</v>
      </c>
      <c r="F4218" t="s">
        <v>292</v>
      </c>
      <c r="G4218">
        <v>2018</v>
      </c>
      <c r="H4218" s="31">
        <v>-0.153</v>
      </c>
      <c r="I4218" s="31" t="s">
        <v>293</v>
      </c>
      <c r="J4218" s="31" t="s">
        <v>293</v>
      </c>
      <c r="K4218" s="31" t="s">
        <v>293</v>
      </c>
      <c r="L4218" s="31" t="s">
        <v>293</v>
      </c>
      <c r="M4218" s="31" t="s">
        <v>293</v>
      </c>
      <c r="N4218" s="31" t="s">
        <v>293</v>
      </c>
      <c r="O4218" s="31" t="s">
        <v>293</v>
      </c>
    </row>
    <row r="4219" spans="1:15" x14ac:dyDescent="0.35">
      <c r="A4219" t="s">
        <v>16</v>
      </c>
      <c r="B4219" t="s">
        <v>16</v>
      </c>
      <c r="C4219" t="s">
        <v>36</v>
      </c>
      <c r="D4219" t="s">
        <v>168</v>
      </c>
      <c r="E4219" t="s">
        <v>97</v>
      </c>
      <c r="F4219" t="s">
        <v>292</v>
      </c>
      <c r="G4219">
        <v>2018</v>
      </c>
      <c r="H4219" s="31">
        <v>0.61399999999999999</v>
      </c>
      <c r="I4219" s="31" t="s">
        <v>293</v>
      </c>
      <c r="J4219" s="31" t="s">
        <v>293</v>
      </c>
      <c r="K4219" s="31" t="s">
        <v>293</v>
      </c>
      <c r="L4219" s="31" t="s">
        <v>293</v>
      </c>
      <c r="M4219" s="31" t="s">
        <v>293</v>
      </c>
      <c r="N4219" s="31" t="s">
        <v>293</v>
      </c>
      <c r="O4219" s="31" t="s">
        <v>293</v>
      </c>
    </row>
    <row r="4220" spans="1:15" x14ac:dyDescent="0.35">
      <c r="A4220" t="s">
        <v>16</v>
      </c>
      <c r="B4220" t="s">
        <v>16</v>
      </c>
      <c r="C4220" t="s">
        <v>36</v>
      </c>
      <c r="D4220" t="s">
        <v>171</v>
      </c>
      <c r="E4220" t="s">
        <v>97</v>
      </c>
      <c r="F4220" t="s">
        <v>292</v>
      </c>
      <c r="G4220">
        <v>2018</v>
      </c>
      <c r="H4220" s="31">
        <v>-0.46</v>
      </c>
      <c r="I4220" s="31" t="s">
        <v>293</v>
      </c>
      <c r="J4220" s="31" t="s">
        <v>293</v>
      </c>
      <c r="K4220" s="31" t="s">
        <v>293</v>
      </c>
      <c r="L4220" s="31" t="s">
        <v>293</v>
      </c>
      <c r="M4220" s="31" t="s">
        <v>293</v>
      </c>
      <c r="N4220" s="31" t="s">
        <v>293</v>
      </c>
      <c r="O4220" s="31" t="s">
        <v>293</v>
      </c>
    </row>
    <row r="4221" spans="1:15" x14ac:dyDescent="0.35">
      <c r="A4221" t="s">
        <v>27</v>
      </c>
      <c r="B4221" t="s">
        <v>27</v>
      </c>
      <c r="C4221" t="s">
        <v>36</v>
      </c>
      <c r="D4221" t="s">
        <v>175</v>
      </c>
      <c r="E4221" t="s">
        <v>97</v>
      </c>
      <c r="F4221" t="s">
        <v>292</v>
      </c>
      <c r="G4221">
        <v>2018</v>
      </c>
      <c r="H4221" s="31">
        <v>0</v>
      </c>
      <c r="I4221" s="31" t="s">
        <v>293</v>
      </c>
      <c r="J4221" s="31" t="s">
        <v>293</v>
      </c>
      <c r="K4221" s="31" t="s">
        <v>293</v>
      </c>
      <c r="L4221" s="31" t="s">
        <v>293</v>
      </c>
      <c r="M4221" s="31" t="s">
        <v>293</v>
      </c>
      <c r="N4221" s="31" t="s">
        <v>293</v>
      </c>
      <c r="O4221" s="31" t="s">
        <v>293</v>
      </c>
    </row>
    <row r="4222" spans="1:15" x14ac:dyDescent="0.35">
      <c r="A4222" t="s">
        <v>34</v>
      </c>
      <c r="B4222" t="s">
        <v>34</v>
      </c>
      <c r="C4222" t="s">
        <v>36</v>
      </c>
      <c r="D4222" t="s">
        <v>176</v>
      </c>
      <c r="E4222" t="s">
        <v>97</v>
      </c>
      <c r="F4222" t="s">
        <v>292</v>
      </c>
      <c r="G4222">
        <v>2018</v>
      </c>
      <c r="H4222" s="31" t="s">
        <v>293</v>
      </c>
      <c r="I4222" s="31" t="s">
        <v>293</v>
      </c>
      <c r="J4222" s="31" t="s">
        <v>293</v>
      </c>
      <c r="K4222" s="31" t="s">
        <v>293</v>
      </c>
      <c r="L4222" s="31" t="s">
        <v>293</v>
      </c>
      <c r="M4222" s="31" t="s">
        <v>293</v>
      </c>
      <c r="N4222" s="31" t="s">
        <v>293</v>
      </c>
      <c r="O4222" s="31" t="s">
        <v>293</v>
      </c>
    </row>
    <row r="4223" spans="1:15" x14ac:dyDescent="0.35">
      <c r="A4223" t="s">
        <v>16</v>
      </c>
      <c r="B4223" t="s">
        <v>16</v>
      </c>
      <c r="C4223" t="s">
        <v>36</v>
      </c>
      <c r="D4223" t="s">
        <v>186</v>
      </c>
      <c r="E4223" t="s">
        <v>97</v>
      </c>
      <c r="F4223" t="s">
        <v>292</v>
      </c>
      <c r="G4223">
        <v>2018</v>
      </c>
      <c r="H4223" s="31">
        <v>7.056</v>
      </c>
      <c r="I4223" s="31" t="s">
        <v>293</v>
      </c>
      <c r="J4223" s="31" t="s">
        <v>293</v>
      </c>
      <c r="K4223" s="31" t="s">
        <v>293</v>
      </c>
      <c r="L4223" s="31" t="s">
        <v>293</v>
      </c>
      <c r="M4223" s="31" t="s">
        <v>293</v>
      </c>
      <c r="N4223" s="31" t="s">
        <v>293</v>
      </c>
      <c r="O4223" s="31" t="s">
        <v>293</v>
      </c>
    </row>
    <row r="4224" spans="1:15" x14ac:dyDescent="0.35">
      <c r="A4224" t="s">
        <v>23</v>
      </c>
      <c r="B4224" t="s">
        <v>23</v>
      </c>
      <c r="C4224" t="s">
        <v>36</v>
      </c>
      <c r="D4224" t="s">
        <v>188</v>
      </c>
      <c r="E4224" t="s">
        <v>97</v>
      </c>
      <c r="F4224" t="s">
        <v>292</v>
      </c>
      <c r="G4224">
        <v>2018</v>
      </c>
      <c r="H4224" s="31">
        <v>0.61399999999999999</v>
      </c>
      <c r="I4224" s="31" t="s">
        <v>293</v>
      </c>
      <c r="J4224" s="31" t="s">
        <v>293</v>
      </c>
      <c r="K4224" s="31" t="s">
        <v>293</v>
      </c>
      <c r="L4224" s="31" t="s">
        <v>293</v>
      </c>
      <c r="M4224" s="31" t="s">
        <v>293</v>
      </c>
      <c r="N4224" s="31" t="s">
        <v>293</v>
      </c>
      <c r="O4224" s="31" t="s">
        <v>293</v>
      </c>
    </row>
    <row r="4225" spans="1:15" x14ac:dyDescent="0.35">
      <c r="A4225" t="s">
        <v>16</v>
      </c>
      <c r="B4225" t="s">
        <v>16</v>
      </c>
      <c r="C4225" t="s">
        <v>36</v>
      </c>
      <c r="D4225" t="s">
        <v>195</v>
      </c>
      <c r="E4225" t="s">
        <v>97</v>
      </c>
      <c r="F4225" t="s">
        <v>292</v>
      </c>
      <c r="G4225">
        <v>2018</v>
      </c>
      <c r="H4225" s="31">
        <v>0.92</v>
      </c>
      <c r="I4225" s="31" t="s">
        <v>293</v>
      </c>
      <c r="J4225" s="31" t="s">
        <v>293</v>
      </c>
      <c r="K4225" s="31" t="s">
        <v>293</v>
      </c>
      <c r="L4225" s="31" t="s">
        <v>293</v>
      </c>
      <c r="M4225" s="31" t="s">
        <v>293</v>
      </c>
      <c r="N4225" s="31" t="s">
        <v>293</v>
      </c>
      <c r="O4225" s="31" t="s">
        <v>293</v>
      </c>
    </row>
    <row r="4226" spans="1:15" x14ac:dyDescent="0.35">
      <c r="A4226" t="s">
        <v>27</v>
      </c>
      <c r="B4226" t="s">
        <v>27</v>
      </c>
      <c r="C4226" t="s">
        <v>36</v>
      </c>
      <c r="D4226" t="s">
        <v>196</v>
      </c>
      <c r="E4226" t="s">
        <v>97</v>
      </c>
      <c r="F4226" t="s">
        <v>292</v>
      </c>
      <c r="G4226">
        <v>2018</v>
      </c>
      <c r="H4226" s="31">
        <v>19.48</v>
      </c>
      <c r="I4226" s="31" t="s">
        <v>293</v>
      </c>
      <c r="J4226" s="31" t="s">
        <v>293</v>
      </c>
      <c r="K4226" s="31">
        <v>0.317</v>
      </c>
      <c r="L4226" s="31" t="s">
        <v>293</v>
      </c>
      <c r="M4226" s="31" t="s">
        <v>293</v>
      </c>
      <c r="N4226" s="31" t="s">
        <v>293</v>
      </c>
      <c r="O4226" s="31" t="s">
        <v>293</v>
      </c>
    </row>
    <row r="4227" spans="1:15" x14ac:dyDescent="0.35">
      <c r="A4227" t="s">
        <v>16</v>
      </c>
      <c r="B4227" t="s">
        <v>16</v>
      </c>
      <c r="C4227" t="s">
        <v>36</v>
      </c>
      <c r="D4227" t="s">
        <v>219</v>
      </c>
      <c r="E4227" t="s">
        <v>97</v>
      </c>
      <c r="F4227" t="s">
        <v>292</v>
      </c>
      <c r="G4227">
        <v>2018</v>
      </c>
      <c r="H4227" s="31">
        <v>-0.92</v>
      </c>
      <c r="I4227" s="31" t="s">
        <v>293</v>
      </c>
      <c r="J4227" s="31" t="s">
        <v>293</v>
      </c>
      <c r="K4227" s="31" t="s">
        <v>293</v>
      </c>
      <c r="L4227" s="31" t="s">
        <v>293</v>
      </c>
      <c r="M4227" s="31" t="s">
        <v>293</v>
      </c>
      <c r="N4227" s="31" t="s">
        <v>293</v>
      </c>
      <c r="O4227" s="31" t="s">
        <v>293</v>
      </c>
    </row>
    <row r="4228" spans="1:15" x14ac:dyDescent="0.35">
      <c r="A4228" t="s">
        <v>38</v>
      </c>
      <c r="B4228" t="s">
        <v>38</v>
      </c>
      <c r="C4228" t="s">
        <v>39</v>
      </c>
      <c r="D4228" t="s">
        <v>220</v>
      </c>
      <c r="E4228" t="s">
        <v>97</v>
      </c>
      <c r="F4228" t="s">
        <v>292</v>
      </c>
      <c r="G4228">
        <v>2018</v>
      </c>
      <c r="H4228" s="31">
        <v>0</v>
      </c>
      <c r="I4228" s="31" t="s">
        <v>293</v>
      </c>
      <c r="J4228" s="31" t="s">
        <v>293</v>
      </c>
      <c r="K4228" s="31" t="s">
        <v>293</v>
      </c>
      <c r="L4228" s="31" t="s">
        <v>293</v>
      </c>
      <c r="M4228" s="31" t="s">
        <v>293</v>
      </c>
      <c r="N4228" s="31" t="s">
        <v>293</v>
      </c>
      <c r="O4228" s="31" t="s">
        <v>293</v>
      </c>
    </row>
    <row r="4229" spans="1:15" x14ac:dyDescent="0.35">
      <c r="A4229" t="s">
        <v>27</v>
      </c>
      <c r="B4229" t="s">
        <v>27</v>
      </c>
      <c r="C4229" t="s">
        <v>36</v>
      </c>
      <c r="D4229" t="s">
        <v>224</v>
      </c>
      <c r="E4229" t="s">
        <v>97</v>
      </c>
      <c r="F4229" t="s">
        <v>292</v>
      </c>
      <c r="G4229">
        <v>2018</v>
      </c>
      <c r="H4229" s="31">
        <v>0</v>
      </c>
      <c r="I4229" s="31" t="s">
        <v>293</v>
      </c>
      <c r="J4229" s="31" t="s">
        <v>293</v>
      </c>
      <c r="K4229" s="31" t="s">
        <v>293</v>
      </c>
      <c r="L4229" s="31" t="s">
        <v>293</v>
      </c>
      <c r="M4229" s="31" t="s">
        <v>293</v>
      </c>
      <c r="N4229" s="31" t="s">
        <v>293</v>
      </c>
      <c r="O4229" s="31" t="s">
        <v>293</v>
      </c>
    </row>
    <row r="4230" spans="1:15" x14ac:dyDescent="0.35">
      <c r="A4230" t="s">
        <v>27</v>
      </c>
      <c r="B4230" t="s">
        <v>27</v>
      </c>
      <c r="C4230" t="s">
        <v>36</v>
      </c>
      <c r="D4230" t="s">
        <v>226</v>
      </c>
      <c r="E4230" t="s">
        <v>97</v>
      </c>
      <c r="F4230" t="s">
        <v>292</v>
      </c>
      <c r="G4230">
        <v>2018</v>
      </c>
      <c r="H4230" s="31">
        <v>0.61399999999999999</v>
      </c>
      <c r="I4230" s="31" t="s">
        <v>293</v>
      </c>
      <c r="J4230" s="31" t="s">
        <v>293</v>
      </c>
      <c r="K4230" s="31" t="s">
        <v>293</v>
      </c>
      <c r="L4230" s="31" t="s">
        <v>293</v>
      </c>
      <c r="M4230" s="31" t="s">
        <v>293</v>
      </c>
      <c r="N4230" s="31" t="s">
        <v>293</v>
      </c>
      <c r="O4230" s="31" t="s">
        <v>293</v>
      </c>
    </row>
    <row r="4231" spans="1:15" x14ac:dyDescent="0.35">
      <c r="A4231" t="s">
        <v>34</v>
      </c>
      <c r="B4231" t="s">
        <v>34</v>
      </c>
      <c r="C4231" t="s">
        <v>36</v>
      </c>
      <c r="D4231" t="s">
        <v>228</v>
      </c>
      <c r="E4231" t="s">
        <v>97</v>
      </c>
      <c r="F4231" t="s">
        <v>292</v>
      </c>
      <c r="G4231">
        <v>2018</v>
      </c>
      <c r="H4231" s="31">
        <v>1.6870000000000001</v>
      </c>
      <c r="I4231" s="31" t="s">
        <v>293</v>
      </c>
      <c r="J4231" s="31" t="s">
        <v>293</v>
      </c>
      <c r="K4231" s="31" t="s">
        <v>293</v>
      </c>
      <c r="L4231" s="31" t="s">
        <v>293</v>
      </c>
      <c r="M4231" s="31" t="s">
        <v>293</v>
      </c>
      <c r="N4231" s="31" t="s">
        <v>293</v>
      </c>
      <c r="O4231" s="31" t="s">
        <v>293</v>
      </c>
    </row>
    <row r="4232" spans="1:15" x14ac:dyDescent="0.35">
      <c r="A4232" t="s">
        <v>16</v>
      </c>
      <c r="B4232" t="s">
        <v>16</v>
      </c>
      <c r="C4232" t="s">
        <v>36</v>
      </c>
      <c r="D4232" t="s">
        <v>229</v>
      </c>
      <c r="E4232" t="s">
        <v>97</v>
      </c>
      <c r="F4232" t="s">
        <v>292</v>
      </c>
      <c r="G4232">
        <v>2018</v>
      </c>
      <c r="H4232" s="31">
        <v>0.76700000000000002</v>
      </c>
      <c r="I4232" s="31" t="s">
        <v>293</v>
      </c>
      <c r="J4232" s="31" t="s">
        <v>293</v>
      </c>
      <c r="K4232" s="31" t="s">
        <v>293</v>
      </c>
      <c r="L4232" s="31" t="s">
        <v>293</v>
      </c>
      <c r="M4232" s="31" t="s">
        <v>293</v>
      </c>
      <c r="N4232" s="31" t="s">
        <v>293</v>
      </c>
      <c r="O4232" s="31" t="s">
        <v>293</v>
      </c>
    </row>
    <row r="4233" spans="1:15" x14ac:dyDescent="0.35">
      <c r="A4233" t="s">
        <v>16</v>
      </c>
      <c r="B4233" t="s">
        <v>16</v>
      </c>
      <c r="C4233" t="s">
        <v>36</v>
      </c>
      <c r="D4233" t="s">
        <v>235</v>
      </c>
      <c r="E4233" t="s">
        <v>97</v>
      </c>
      <c r="F4233" t="s">
        <v>292</v>
      </c>
      <c r="G4233">
        <v>2018</v>
      </c>
      <c r="H4233" s="31">
        <v>1.994</v>
      </c>
      <c r="I4233" s="31" t="s">
        <v>293</v>
      </c>
      <c r="J4233" s="31" t="s">
        <v>293</v>
      </c>
      <c r="K4233" s="31" t="s">
        <v>293</v>
      </c>
      <c r="L4233" s="31" t="s">
        <v>293</v>
      </c>
      <c r="M4233" s="31" t="s">
        <v>293</v>
      </c>
      <c r="N4233" s="31" t="s">
        <v>293</v>
      </c>
      <c r="O4233" s="31" t="s">
        <v>293</v>
      </c>
    </row>
    <row r="4234" spans="1:15" x14ac:dyDescent="0.35">
      <c r="A4234" t="s">
        <v>23</v>
      </c>
      <c r="B4234" t="s">
        <v>23</v>
      </c>
      <c r="C4234" t="s">
        <v>36</v>
      </c>
      <c r="D4234" t="s">
        <v>236</v>
      </c>
      <c r="E4234" t="s">
        <v>97</v>
      </c>
      <c r="F4234" t="s">
        <v>292</v>
      </c>
      <c r="G4234">
        <v>2018</v>
      </c>
      <c r="H4234" s="31">
        <v>517.53200000000004</v>
      </c>
      <c r="I4234" s="31" t="s">
        <v>293</v>
      </c>
      <c r="J4234" s="31" t="s">
        <v>293</v>
      </c>
      <c r="K4234" s="31">
        <v>44.348999999999997</v>
      </c>
      <c r="L4234" s="31" t="s">
        <v>293</v>
      </c>
      <c r="M4234" s="31" t="s">
        <v>293</v>
      </c>
      <c r="N4234" s="31" t="s">
        <v>293</v>
      </c>
      <c r="O4234" s="31" t="s">
        <v>293</v>
      </c>
    </row>
    <row r="4235" spans="1:15" x14ac:dyDescent="0.35">
      <c r="A4235" t="s">
        <v>16</v>
      </c>
      <c r="B4235" t="s">
        <v>16</v>
      </c>
      <c r="C4235" t="s">
        <v>36</v>
      </c>
      <c r="D4235" t="s">
        <v>238</v>
      </c>
      <c r="E4235" t="s">
        <v>97</v>
      </c>
      <c r="F4235" t="s">
        <v>292</v>
      </c>
      <c r="G4235">
        <v>2018</v>
      </c>
      <c r="H4235" s="31">
        <v>0</v>
      </c>
      <c r="I4235" s="31" t="s">
        <v>293</v>
      </c>
      <c r="J4235" s="31" t="s">
        <v>293</v>
      </c>
      <c r="K4235" s="31" t="s">
        <v>293</v>
      </c>
      <c r="L4235" s="31" t="s">
        <v>293</v>
      </c>
      <c r="M4235" s="31" t="s">
        <v>293</v>
      </c>
      <c r="N4235" s="31" t="s">
        <v>293</v>
      </c>
      <c r="O4235" s="31" t="s">
        <v>293</v>
      </c>
    </row>
    <row r="4236" spans="1:15" x14ac:dyDescent="0.35">
      <c r="A4236" t="s">
        <v>16</v>
      </c>
      <c r="B4236" t="s">
        <v>16</v>
      </c>
      <c r="C4236" t="s">
        <v>36</v>
      </c>
      <c r="D4236" t="s">
        <v>244</v>
      </c>
      <c r="E4236" t="s">
        <v>97</v>
      </c>
      <c r="F4236" t="s">
        <v>292</v>
      </c>
      <c r="G4236">
        <v>2018</v>
      </c>
      <c r="H4236" s="31">
        <v>0</v>
      </c>
      <c r="I4236" s="31" t="s">
        <v>293</v>
      </c>
      <c r="J4236" s="31" t="s">
        <v>293</v>
      </c>
      <c r="K4236" s="31" t="s">
        <v>293</v>
      </c>
      <c r="L4236" s="31" t="s">
        <v>293</v>
      </c>
      <c r="M4236" s="31" t="s">
        <v>293</v>
      </c>
      <c r="N4236" s="31" t="s">
        <v>293</v>
      </c>
      <c r="O4236" s="31" t="s">
        <v>293</v>
      </c>
    </row>
    <row r="4237" spans="1:15" x14ac:dyDescent="0.35">
      <c r="A4237" t="s">
        <v>27</v>
      </c>
      <c r="B4237" t="s">
        <v>27</v>
      </c>
      <c r="C4237" t="s">
        <v>36</v>
      </c>
      <c r="D4237" t="s">
        <v>107</v>
      </c>
      <c r="E4237" t="s">
        <v>97</v>
      </c>
      <c r="F4237" t="s">
        <v>292</v>
      </c>
      <c r="G4237">
        <v>2018</v>
      </c>
      <c r="H4237" s="31">
        <v>2.6080000000000001</v>
      </c>
      <c r="I4237" s="31" t="s">
        <v>293</v>
      </c>
      <c r="J4237" s="31" t="s">
        <v>293</v>
      </c>
      <c r="K4237" s="31" t="s">
        <v>293</v>
      </c>
      <c r="L4237" s="31" t="s">
        <v>293</v>
      </c>
      <c r="M4237" s="31" t="s">
        <v>293</v>
      </c>
      <c r="N4237" s="31" t="s">
        <v>293</v>
      </c>
      <c r="O4237" s="31" t="s">
        <v>293</v>
      </c>
    </row>
    <row r="4238" spans="1:15" x14ac:dyDescent="0.35">
      <c r="A4238" t="s">
        <v>27</v>
      </c>
      <c r="B4238" t="s">
        <v>27</v>
      </c>
      <c r="C4238" t="s">
        <v>36</v>
      </c>
      <c r="D4238" t="s">
        <v>251</v>
      </c>
      <c r="E4238" t="s">
        <v>97</v>
      </c>
      <c r="F4238" t="s">
        <v>292</v>
      </c>
      <c r="G4238">
        <v>2018</v>
      </c>
      <c r="H4238" s="31">
        <v>4.141</v>
      </c>
      <c r="I4238" s="31" t="s">
        <v>293</v>
      </c>
      <c r="J4238" s="31" t="s">
        <v>293</v>
      </c>
      <c r="K4238" s="31" t="s">
        <v>293</v>
      </c>
      <c r="L4238" s="31" t="s">
        <v>293</v>
      </c>
      <c r="M4238" s="31" t="s">
        <v>293</v>
      </c>
      <c r="N4238" s="31" t="s">
        <v>293</v>
      </c>
      <c r="O4238" s="31" t="s">
        <v>293</v>
      </c>
    </row>
    <row r="4239" spans="1:15" x14ac:dyDescent="0.35">
      <c r="A4239" t="s">
        <v>16</v>
      </c>
      <c r="B4239" t="s">
        <v>16</v>
      </c>
      <c r="C4239" t="s">
        <v>36</v>
      </c>
      <c r="D4239" t="s">
        <v>253</v>
      </c>
      <c r="E4239" t="s">
        <v>97</v>
      </c>
      <c r="F4239" t="s">
        <v>292</v>
      </c>
      <c r="G4239">
        <v>2018</v>
      </c>
      <c r="H4239" s="31">
        <v>1.534</v>
      </c>
      <c r="I4239" s="31" t="s">
        <v>293</v>
      </c>
      <c r="J4239" s="31" t="s">
        <v>293</v>
      </c>
      <c r="K4239" s="31" t="s">
        <v>293</v>
      </c>
      <c r="L4239" s="31" t="s">
        <v>293</v>
      </c>
      <c r="M4239" s="31" t="s">
        <v>293</v>
      </c>
      <c r="N4239" s="31" t="s">
        <v>293</v>
      </c>
      <c r="O4239" s="31" t="s">
        <v>293</v>
      </c>
    </row>
    <row r="4240" spans="1:15" x14ac:dyDescent="0.35">
      <c r="A4240" t="s">
        <v>16</v>
      </c>
      <c r="B4240" t="s">
        <v>16</v>
      </c>
      <c r="C4240" t="s">
        <v>36</v>
      </c>
      <c r="D4240" t="s">
        <v>262</v>
      </c>
      <c r="E4240" t="s">
        <v>97</v>
      </c>
      <c r="F4240" t="s">
        <v>292</v>
      </c>
      <c r="G4240">
        <v>2018</v>
      </c>
      <c r="H4240" s="31">
        <v>13.497999999999999</v>
      </c>
      <c r="I4240" s="31" t="s">
        <v>293</v>
      </c>
      <c r="J4240" s="31" t="s">
        <v>293</v>
      </c>
      <c r="K4240" s="31" t="s">
        <v>293</v>
      </c>
      <c r="L4240" s="31" t="s">
        <v>293</v>
      </c>
      <c r="M4240" s="31" t="s">
        <v>293</v>
      </c>
      <c r="N4240" s="31" t="s">
        <v>293</v>
      </c>
      <c r="O4240" s="31" t="s">
        <v>293</v>
      </c>
    </row>
    <row r="4241" spans="1:15" x14ac:dyDescent="0.35">
      <c r="A4241" t="s">
        <v>27</v>
      </c>
      <c r="B4241" t="s">
        <v>27</v>
      </c>
      <c r="C4241" t="s">
        <v>36</v>
      </c>
      <c r="D4241" t="s">
        <v>278</v>
      </c>
      <c r="E4241" t="s">
        <v>97</v>
      </c>
      <c r="F4241" t="s">
        <v>292</v>
      </c>
      <c r="G4241">
        <v>2018</v>
      </c>
      <c r="H4241" s="31">
        <v>8.2829999999999995</v>
      </c>
      <c r="I4241" s="31" t="s">
        <v>293</v>
      </c>
      <c r="J4241" s="31" t="s">
        <v>293</v>
      </c>
      <c r="K4241" s="31" t="s">
        <v>293</v>
      </c>
      <c r="L4241" s="31" t="s">
        <v>293</v>
      </c>
      <c r="M4241" s="31" t="s">
        <v>293</v>
      </c>
      <c r="N4241" s="31" t="s">
        <v>293</v>
      </c>
      <c r="O4241" s="31" t="s">
        <v>293</v>
      </c>
    </row>
    <row r="4242" spans="1:15" x14ac:dyDescent="0.35">
      <c r="A4242" t="s">
        <v>27</v>
      </c>
      <c r="B4242" t="s">
        <v>27</v>
      </c>
      <c r="C4242" t="s">
        <v>36</v>
      </c>
      <c r="D4242" t="s">
        <v>279</v>
      </c>
      <c r="E4242" t="s">
        <v>97</v>
      </c>
      <c r="F4242" t="s">
        <v>292</v>
      </c>
      <c r="G4242">
        <v>2018</v>
      </c>
      <c r="H4242" s="31">
        <v>-0.46</v>
      </c>
      <c r="I4242" s="31" t="s">
        <v>293</v>
      </c>
      <c r="J4242" s="31" t="s">
        <v>293</v>
      </c>
      <c r="K4242" s="31" t="s">
        <v>293</v>
      </c>
      <c r="L4242" s="31" t="s">
        <v>293</v>
      </c>
      <c r="M4242" s="31" t="s">
        <v>293</v>
      </c>
      <c r="N4242" s="31" t="s">
        <v>293</v>
      </c>
      <c r="O4242" s="31" t="s">
        <v>293</v>
      </c>
    </row>
    <row r="4243" spans="1:15" x14ac:dyDescent="0.35">
      <c r="A4243" t="s">
        <v>34</v>
      </c>
      <c r="B4243" t="s">
        <v>34</v>
      </c>
      <c r="C4243" t="s">
        <v>24</v>
      </c>
      <c r="D4243" t="s">
        <v>123</v>
      </c>
      <c r="E4243" t="s">
        <v>97</v>
      </c>
      <c r="F4243" t="s">
        <v>292</v>
      </c>
      <c r="G4243">
        <v>2018</v>
      </c>
      <c r="H4243" s="31">
        <v>74.239999999999995</v>
      </c>
      <c r="I4243" s="31" t="s">
        <v>293</v>
      </c>
      <c r="J4243" s="31" t="s">
        <v>293</v>
      </c>
      <c r="K4243" s="31" t="s">
        <v>293</v>
      </c>
      <c r="L4243" s="31" t="s">
        <v>293</v>
      </c>
      <c r="M4243" s="31" t="s">
        <v>293</v>
      </c>
      <c r="N4243" s="31" t="s">
        <v>293</v>
      </c>
      <c r="O4243" s="31" t="s">
        <v>293</v>
      </c>
    </row>
    <row r="4244" spans="1:15" x14ac:dyDescent="0.35">
      <c r="A4244" t="s">
        <v>38</v>
      </c>
      <c r="B4244" t="s">
        <v>38</v>
      </c>
      <c r="C4244" t="s">
        <v>39</v>
      </c>
      <c r="D4244" t="s">
        <v>40</v>
      </c>
      <c r="E4244" t="s">
        <v>97</v>
      </c>
      <c r="F4244" t="s">
        <v>292</v>
      </c>
      <c r="G4244">
        <v>2018</v>
      </c>
      <c r="H4244" s="31">
        <v>0</v>
      </c>
      <c r="I4244" s="31" t="s">
        <v>293</v>
      </c>
      <c r="J4244" s="31" t="s">
        <v>293</v>
      </c>
      <c r="K4244" s="31" t="s">
        <v>293</v>
      </c>
      <c r="L4244" s="31" t="s">
        <v>293</v>
      </c>
      <c r="M4244" s="31" t="s">
        <v>293</v>
      </c>
      <c r="N4244" s="31" t="s">
        <v>293</v>
      </c>
      <c r="O4244" s="31" t="s">
        <v>293</v>
      </c>
    </row>
    <row r="4245" spans="1:15" x14ac:dyDescent="0.35">
      <c r="A4245" t="s">
        <v>34</v>
      </c>
      <c r="B4245" t="s">
        <v>34</v>
      </c>
      <c r="C4245" t="s">
        <v>41</v>
      </c>
      <c r="D4245" t="s">
        <v>42</v>
      </c>
      <c r="E4245" t="s">
        <v>97</v>
      </c>
      <c r="F4245" t="s">
        <v>292</v>
      </c>
      <c r="G4245">
        <v>2018</v>
      </c>
      <c r="H4245" s="31">
        <v>0.92</v>
      </c>
      <c r="I4245" s="31" t="s">
        <v>293</v>
      </c>
      <c r="J4245" s="31" t="s">
        <v>293</v>
      </c>
      <c r="K4245" s="31" t="s">
        <v>293</v>
      </c>
      <c r="L4245" s="31" t="s">
        <v>293</v>
      </c>
      <c r="M4245" s="31" t="s">
        <v>293</v>
      </c>
      <c r="N4245" s="31" t="s">
        <v>293</v>
      </c>
      <c r="O4245" s="31" t="s">
        <v>293</v>
      </c>
    </row>
    <row r="4246" spans="1:15" x14ac:dyDescent="0.35">
      <c r="A4246" t="s">
        <v>34</v>
      </c>
      <c r="B4246" t="s">
        <v>34</v>
      </c>
      <c r="C4246" t="s">
        <v>41</v>
      </c>
      <c r="D4246" t="s">
        <v>45</v>
      </c>
      <c r="E4246" t="s">
        <v>97</v>
      </c>
      <c r="F4246" t="s">
        <v>292</v>
      </c>
      <c r="G4246">
        <v>2018</v>
      </c>
      <c r="H4246" s="31">
        <v>0</v>
      </c>
      <c r="I4246" s="31" t="s">
        <v>293</v>
      </c>
      <c r="J4246" s="31" t="s">
        <v>293</v>
      </c>
      <c r="K4246" s="31" t="s">
        <v>293</v>
      </c>
      <c r="L4246" s="31" t="s">
        <v>293</v>
      </c>
      <c r="M4246" s="31" t="s">
        <v>293</v>
      </c>
      <c r="N4246" s="31" t="s">
        <v>293</v>
      </c>
      <c r="O4246" s="31" t="s">
        <v>293</v>
      </c>
    </row>
    <row r="4247" spans="1:15" x14ac:dyDescent="0.35">
      <c r="A4247" t="s">
        <v>34</v>
      </c>
      <c r="B4247" t="s">
        <v>34</v>
      </c>
      <c r="C4247" t="s">
        <v>41</v>
      </c>
      <c r="D4247" t="s">
        <v>49</v>
      </c>
      <c r="E4247" t="s">
        <v>97</v>
      </c>
      <c r="F4247" t="s">
        <v>292</v>
      </c>
      <c r="G4247">
        <v>2018</v>
      </c>
      <c r="H4247" s="31">
        <v>9.3569999999999993</v>
      </c>
      <c r="I4247" s="31" t="s">
        <v>293</v>
      </c>
      <c r="J4247" s="31" t="s">
        <v>293</v>
      </c>
      <c r="K4247" s="31" t="s">
        <v>293</v>
      </c>
      <c r="L4247" s="31" t="s">
        <v>293</v>
      </c>
      <c r="M4247" s="31" t="s">
        <v>293</v>
      </c>
      <c r="N4247" s="31" t="s">
        <v>293</v>
      </c>
      <c r="O4247" s="31" t="s">
        <v>293</v>
      </c>
    </row>
    <row r="4248" spans="1:15" x14ac:dyDescent="0.35">
      <c r="A4248" t="s">
        <v>34</v>
      </c>
      <c r="B4248" t="s">
        <v>34</v>
      </c>
      <c r="C4248" t="s">
        <v>41</v>
      </c>
      <c r="D4248" t="s">
        <v>52</v>
      </c>
      <c r="E4248" t="s">
        <v>97</v>
      </c>
      <c r="F4248" t="s">
        <v>292</v>
      </c>
      <c r="G4248">
        <v>2018</v>
      </c>
      <c r="H4248" s="31">
        <v>0</v>
      </c>
      <c r="I4248" s="31" t="s">
        <v>293</v>
      </c>
      <c r="J4248" s="31" t="s">
        <v>293</v>
      </c>
      <c r="K4248" s="31" t="s">
        <v>293</v>
      </c>
      <c r="L4248" s="31" t="s">
        <v>293</v>
      </c>
      <c r="M4248" s="31" t="s">
        <v>293</v>
      </c>
      <c r="N4248" s="31" t="s">
        <v>293</v>
      </c>
      <c r="O4248" s="31" t="s">
        <v>293</v>
      </c>
    </row>
    <row r="4249" spans="1:15" x14ac:dyDescent="0.35">
      <c r="A4249" t="s">
        <v>23</v>
      </c>
      <c r="B4249" t="s">
        <v>23</v>
      </c>
      <c r="C4249" t="s">
        <v>41</v>
      </c>
      <c r="D4249" t="s">
        <v>55</v>
      </c>
      <c r="E4249" t="s">
        <v>97</v>
      </c>
      <c r="F4249" t="s">
        <v>292</v>
      </c>
      <c r="G4249">
        <v>2018</v>
      </c>
      <c r="H4249" s="31">
        <v>0.76700000000000002</v>
      </c>
      <c r="I4249" s="31" t="s">
        <v>293</v>
      </c>
      <c r="J4249" s="31" t="s">
        <v>293</v>
      </c>
      <c r="K4249" s="31" t="s">
        <v>293</v>
      </c>
      <c r="L4249" s="31" t="s">
        <v>293</v>
      </c>
      <c r="M4249" s="31" t="s">
        <v>293</v>
      </c>
      <c r="N4249" s="31" t="s">
        <v>293</v>
      </c>
      <c r="O4249" s="31" t="s">
        <v>293</v>
      </c>
    </row>
    <row r="4250" spans="1:15" x14ac:dyDescent="0.35">
      <c r="A4250" t="s">
        <v>34</v>
      </c>
      <c r="B4250" t="s">
        <v>34</v>
      </c>
      <c r="C4250" t="s">
        <v>57</v>
      </c>
      <c r="D4250" t="s">
        <v>58</v>
      </c>
      <c r="E4250" t="s">
        <v>97</v>
      </c>
      <c r="F4250" t="s">
        <v>292</v>
      </c>
      <c r="G4250">
        <v>2018</v>
      </c>
      <c r="H4250" s="31">
        <v>114.88800000000001</v>
      </c>
      <c r="I4250" s="31" t="s">
        <v>293</v>
      </c>
      <c r="J4250" s="31" t="s">
        <v>293</v>
      </c>
      <c r="K4250" s="31" t="s">
        <v>293</v>
      </c>
      <c r="L4250" s="31" t="s">
        <v>293</v>
      </c>
      <c r="M4250" s="31" t="s">
        <v>293</v>
      </c>
      <c r="N4250" s="31" t="s">
        <v>293</v>
      </c>
      <c r="O4250" s="31" t="s">
        <v>293</v>
      </c>
    </row>
    <row r="4251" spans="1:15" x14ac:dyDescent="0.35">
      <c r="A4251" t="s">
        <v>38</v>
      </c>
      <c r="B4251" t="s">
        <v>38</v>
      </c>
      <c r="C4251" t="s">
        <v>39</v>
      </c>
      <c r="D4251" t="s">
        <v>61</v>
      </c>
      <c r="E4251" t="s">
        <v>97</v>
      </c>
      <c r="F4251" t="s">
        <v>292</v>
      </c>
      <c r="G4251">
        <v>2018</v>
      </c>
      <c r="H4251" s="31">
        <v>0</v>
      </c>
      <c r="I4251" s="31" t="s">
        <v>293</v>
      </c>
      <c r="J4251" s="31" t="s">
        <v>293</v>
      </c>
      <c r="K4251" s="31" t="s">
        <v>293</v>
      </c>
      <c r="L4251" s="31" t="s">
        <v>293</v>
      </c>
      <c r="M4251" s="31" t="s">
        <v>293</v>
      </c>
      <c r="N4251" s="31" t="s">
        <v>293</v>
      </c>
      <c r="O4251" s="31" t="s">
        <v>293</v>
      </c>
    </row>
    <row r="4252" spans="1:15" x14ac:dyDescent="0.35">
      <c r="A4252" t="s">
        <v>34</v>
      </c>
      <c r="B4252" t="s">
        <v>34</v>
      </c>
      <c r="C4252" t="s">
        <v>41</v>
      </c>
      <c r="D4252" t="s">
        <v>75</v>
      </c>
      <c r="E4252" t="s">
        <v>97</v>
      </c>
      <c r="F4252" t="s">
        <v>292</v>
      </c>
      <c r="G4252">
        <v>2018</v>
      </c>
      <c r="H4252" s="31" t="s">
        <v>293</v>
      </c>
      <c r="I4252" s="31" t="s">
        <v>293</v>
      </c>
      <c r="J4252" s="31" t="s">
        <v>293</v>
      </c>
      <c r="K4252" s="31" t="s">
        <v>293</v>
      </c>
      <c r="L4252" s="31" t="s">
        <v>293</v>
      </c>
      <c r="M4252" s="31" t="s">
        <v>293</v>
      </c>
      <c r="N4252" s="31" t="s">
        <v>293</v>
      </c>
      <c r="O4252" s="31" t="s">
        <v>293</v>
      </c>
    </row>
    <row r="4253" spans="1:15" x14ac:dyDescent="0.35">
      <c r="A4253" t="s">
        <v>23</v>
      </c>
      <c r="B4253" t="s">
        <v>23</v>
      </c>
      <c r="C4253" t="s">
        <v>41</v>
      </c>
      <c r="D4253" t="s">
        <v>90</v>
      </c>
      <c r="E4253" t="s">
        <v>97</v>
      </c>
      <c r="F4253" t="s">
        <v>292</v>
      </c>
      <c r="G4253">
        <v>2018</v>
      </c>
      <c r="H4253" s="31" t="s">
        <v>293</v>
      </c>
      <c r="I4253" s="31" t="s">
        <v>293</v>
      </c>
      <c r="J4253" s="31" t="s">
        <v>293</v>
      </c>
      <c r="K4253" s="31" t="s">
        <v>293</v>
      </c>
      <c r="L4253" s="31" t="s">
        <v>293</v>
      </c>
      <c r="M4253" s="31" t="s">
        <v>293</v>
      </c>
      <c r="N4253" s="31" t="s">
        <v>293</v>
      </c>
      <c r="O4253" s="31" t="s">
        <v>293</v>
      </c>
    </row>
    <row r="4254" spans="1:15" x14ac:dyDescent="0.35">
      <c r="A4254" t="s">
        <v>23</v>
      </c>
      <c r="B4254" t="s">
        <v>23</v>
      </c>
      <c r="C4254" t="s">
        <v>41</v>
      </c>
      <c r="D4254" t="s">
        <v>93</v>
      </c>
      <c r="E4254" t="s">
        <v>97</v>
      </c>
      <c r="F4254" t="s">
        <v>292</v>
      </c>
      <c r="G4254">
        <v>2018</v>
      </c>
      <c r="H4254" s="31">
        <v>0</v>
      </c>
      <c r="I4254" s="31" t="s">
        <v>293</v>
      </c>
      <c r="J4254" s="31" t="s">
        <v>293</v>
      </c>
      <c r="K4254" s="31" t="s">
        <v>293</v>
      </c>
      <c r="L4254" s="31" t="s">
        <v>293</v>
      </c>
      <c r="M4254" s="31" t="s">
        <v>293</v>
      </c>
      <c r="N4254" s="31" t="s">
        <v>293</v>
      </c>
      <c r="O4254" s="31" t="s">
        <v>293</v>
      </c>
    </row>
    <row r="4255" spans="1:15" x14ac:dyDescent="0.35">
      <c r="A4255" t="s">
        <v>34</v>
      </c>
      <c r="B4255" t="s">
        <v>34</v>
      </c>
      <c r="C4255" t="s">
        <v>41</v>
      </c>
      <c r="D4255" t="s">
        <v>94</v>
      </c>
      <c r="E4255" t="s">
        <v>97</v>
      </c>
      <c r="F4255" t="s">
        <v>292</v>
      </c>
      <c r="G4255">
        <v>2018</v>
      </c>
      <c r="H4255" s="31">
        <v>4.4480000000000004</v>
      </c>
      <c r="I4255" s="31" t="s">
        <v>293</v>
      </c>
      <c r="J4255" s="31" t="s">
        <v>293</v>
      </c>
      <c r="K4255" s="31" t="s">
        <v>293</v>
      </c>
      <c r="L4255" s="31" t="s">
        <v>293</v>
      </c>
      <c r="M4255" s="31" t="s">
        <v>293</v>
      </c>
      <c r="N4255" s="31" t="s">
        <v>293</v>
      </c>
      <c r="O4255" s="31" t="s">
        <v>293</v>
      </c>
    </row>
    <row r="4256" spans="1:15" x14ac:dyDescent="0.35">
      <c r="A4256" t="s">
        <v>23</v>
      </c>
      <c r="B4256" t="s">
        <v>23</v>
      </c>
      <c r="C4256" t="s">
        <v>41</v>
      </c>
      <c r="D4256" t="s">
        <v>99</v>
      </c>
      <c r="E4256" t="s">
        <v>97</v>
      </c>
      <c r="F4256" t="s">
        <v>292</v>
      </c>
      <c r="G4256">
        <v>2018</v>
      </c>
      <c r="H4256" s="31">
        <v>0</v>
      </c>
      <c r="I4256" s="31" t="s">
        <v>293</v>
      </c>
      <c r="J4256" s="31" t="s">
        <v>293</v>
      </c>
      <c r="K4256" s="31" t="s">
        <v>293</v>
      </c>
      <c r="L4256" s="31" t="s">
        <v>293</v>
      </c>
      <c r="M4256" s="31" t="s">
        <v>293</v>
      </c>
      <c r="N4256" s="31" t="s">
        <v>293</v>
      </c>
      <c r="O4256" s="31" t="s">
        <v>293</v>
      </c>
    </row>
    <row r="4257" spans="1:15" x14ac:dyDescent="0.35">
      <c r="A4257" t="s">
        <v>23</v>
      </c>
      <c r="B4257" t="s">
        <v>23</v>
      </c>
      <c r="C4257" t="s">
        <v>41</v>
      </c>
      <c r="D4257" t="s">
        <v>100</v>
      </c>
      <c r="E4257" t="s">
        <v>97</v>
      </c>
      <c r="F4257" t="s">
        <v>292</v>
      </c>
      <c r="G4257">
        <v>2018</v>
      </c>
      <c r="H4257" s="31" t="s">
        <v>293</v>
      </c>
      <c r="I4257" s="31" t="s">
        <v>293</v>
      </c>
      <c r="J4257" s="31" t="s">
        <v>293</v>
      </c>
      <c r="K4257" s="31" t="s">
        <v>293</v>
      </c>
      <c r="L4257" s="31" t="s">
        <v>293</v>
      </c>
      <c r="M4257" s="31" t="s">
        <v>293</v>
      </c>
      <c r="N4257" s="31" t="s">
        <v>293</v>
      </c>
      <c r="O4257" s="31" t="s">
        <v>293</v>
      </c>
    </row>
    <row r="4258" spans="1:15" x14ac:dyDescent="0.35">
      <c r="A4258" t="s">
        <v>27</v>
      </c>
      <c r="B4258" t="s">
        <v>27</v>
      </c>
      <c r="C4258" t="s">
        <v>41</v>
      </c>
      <c r="D4258" t="s">
        <v>103</v>
      </c>
      <c r="E4258" t="s">
        <v>97</v>
      </c>
      <c r="F4258" t="s">
        <v>292</v>
      </c>
      <c r="G4258">
        <v>2018</v>
      </c>
      <c r="H4258" s="31">
        <v>1.0740000000000001</v>
      </c>
      <c r="I4258" s="31" t="s">
        <v>293</v>
      </c>
      <c r="J4258" s="31" t="s">
        <v>293</v>
      </c>
      <c r="K4258" s="31" t="s">
        <v>293</v>
      </c>
      <c r="L4258" s="31" t="s">
        <v>293</v>
      </c>
      <c r="M4258" s="31" t="s">
        <v>293</v>
      </c>
      <c r="N4258" s="31" t="s">
        <v>293</v>
      </c>
      <c r="O4258" s="31" t="s">
        <v>293</v>
      </c>
    </row>
    <row r="4259" spans="1:15" x14ac:dyDescent="0.35">
      <c r="A4259" t="s">
        <v>23</v>
      </c>
      <c r="B4259" t="s">
        <v>23</v>
      </c>
      <c r="C4259" t="s">
        <v>41</v>
      </c>
      <c r="D4259" t="s">
        <v>124</v>
      </c>
      <c r="E4259" t="s">
        <v>97</v>
      </c>
      <c r="F4259" t="s">
        <v>292</v>
      </c>
      <c r="G4259">
        <v>2018</v>
      </c>
      <c r="H4259" s="31">
        <v>0</v>
      </c>
      <c r="I4259" s="31" t="s">
        <v>293</v>
      </c>
      <c r="J4259" s="31" t="s">
        <v>293</v>
      </c>
      <c r="K4259" s="31" t="s">
        <v>293</v>
      </c>
      <c r="L4259" s="31" t="s">
        <v>293</v>
      </c>
      <c r="M4259" s="31" t="s">
        <v>293</v>
      </c>
      <c r="N4259" s="31" t="s">
        <v>293</v>
      </c>
      <c r="O4259" s="31" t="s">
        <v>293</v>
      </c>
    </row>
    <row r="4260" spans="1:15" x14ac:dyDescent="0.35">
      <c r="A4260" t="s">
        <v>23</v>
      </c>
      <c r="B4260" t="s">
        <v>23</v>
      </c>
      <c r="C4260" t="s">
        <v>41</v>
      </c>
      <c r="D4260" t="s">
        <v>128</v>
      </c>
      <c r="E4260" t="s">
        <v>97</v>
      </c>
      <c r="F4260" t="s">
        <v>292</v>
      </c>
      <c r="G4260">
        <v>2018</v>
      </c>
      <c r="H4260" s="31">
        <v>-1.2270000000000001</v>
      </c>
      <c r="I4260" s="31" t="s">
        <v>293</v>
      </c>
      <c r="J4260" s="31" t="s">
        <v>293</v>
      </c>
      <c r="K4260" s="31" t="s">
        <v>293</v>
      </c>
      <c r="L4260" s="31" t="s">
        <v>293</v>
      </c>
      <c r="M4260" s="31" t="s">
        <v>293</v>
      </c>
      <c r="N4260" s="31" t="s">
        <v>293</v>
      </c>
      <c r="O4260" s="31" t="s">
        <v>293</v>
      </c>
    </row>
    <row r="4261" spans="1:15" x14ac:dyDescent="0.35">
      <c r="A4261" t="s">
        <v>16</v>
      </c>
      <c r="B4261" t="s">
        <v>16</v>
      </c>
      <c r="C4261" t="s">
        <v>41</v>
      </c>
      <c r="D4261" t="s">
        <v>133</v>
      </c>
      <c r="E4261" t="s">
        <v>97</v>
      </c>
      <c r="F4261" t="s">
        <v>292</v>
      </c>
      <c r="G4261">
        <v>2018</v>
      </c>
      <c r="H4261" s="31">
        <v>0</v>
      </c>
      <c r="I4261" s="31" t="s">
        <v>293</v>
      </c>
      <c r="J4261" s="31" t="s">
        <v>293</v>
      </c>
      <c r="K4261" s="31" t="s">
        <v>293</v>
      </c>
      <c r="L4261" s="31" t="s">
        <v>293</v>
      </c>
      <c r="M4261" s="31" t="s">
        <v>293</v>
      </c>
      <c r="N4261" s="31" t="s">
        <v>293</v>
      </c>
      <c r="O4261" s="31" t="s">
        <v>293</v>
      </c>
    </row>
    <row r="4262" spans="1:15" x14ac:dyDescent="0.35">
      <c r="A4262" t="s">
        <v>27</v>
      </c>
      <c r="B4262" t="s">
        <v>27</v>
      </c>
      <c r="C4262" t="s">
        <v>41</v>
      </c>
      <c r="D4262" t="s">
        <v>135</v>
      </c>
      <c r="E4262" t="s">
        <v>97</v>
      </c>
      <c r="F4262" t="s">
        <v>292</v>
      </c>
      <c r="G4262">
        <v>2018</v>
      </c>
      <c r="H4262" s="31" t="s">
        <v>293</v>
      </c>
      <c r="I4262" s="31" t="s">
        <v>293</v>
      </c>
      <c r="J4262" s="31" t="s">
        <v>293</v>
      </c>
      <c r="K4262" s="31" t="s">
        <v>293</v>
      </c>
      <c r="L4262" s="31" t="s">
        <v>293</v>
      </c>
      <c r="M4262" s="31" t="s">
        <v>293</v>
      </c>
      <c r="N4262" s="31" t="s">
        <v>293</v>
      </c>
      <c r="O4262" s="31" t="s">
        <v>293</v>
      </c>
    </row>
    <row r="4263" spans="1:15" x14ac:dyDescent="0.35">
      <c r="A4263" t="s">
        <v>23</v>
      </c>
      <c r="B4263" t="s">
        <v>23</v>
      </c>
      <c r="C4263" t="s">
        <v>41</v>
      </c>
      <c r="D4263" t="s">
        <v>146</v>
      </c>
      <c r="E4263" t="s">
        <v>97</v>
      </c>
      <c r="F4263" t="s">
        <v>292</v>
      </c>
      <c r="G4263">
        <v>2018</v>
      </c>
      <c r="H4263" s="31">
        <v>-1.534</v>
      </c>
      <c r="I4263" s="31" t="s">
        <v>293</v>
      </c>
      <c r="J4263" s="31" t="s">
        <v>293</v>
      </c>
      <c r="K4263" s="31" t="s">
        <v>293</v>
      </c>
      <c r="L4263" s="31" t="s">
        <v>293</v>
      </c>
      <c r="M4263" s="31" t="s">
        <v>293</v>
      </c>
      <c r="N4263" s="31" t="s">
        <v>293</v>
      </c>
      <c r="O4263" s="31" t="s">
        <v>293</v>
      </c>
    </row>
    <row r="4264" spans="1:15" x14ac:dyDescent="0.35">
      <c r="A4264" t="s">
        <v>38</v>
      </c>
      <c r="B4264" t="s">
        <v>38</v>
      </c>
      <c r="C4264" t="s">
        <v>39</v>
      </c>
      <c r="D4264" t="s">
        <v>184</v>
      </c>
      <c r="E4264" t="s">
        <v>97</v>
      </c>
      <c r="F4264" t="s">
        <v>292</v>
      </c>
      <c r="G4264">
        <v>2018</v>
      </c>
      <c r="H4264" s="31">
        <v>0</v>
      </c>
      <c r="I4264" s="31" t="s">
        <v>293</v>
      </c>
      <c r="J4264" s="31" t="s">
        <v>293</v>
      </c>
      <c r="K4264" s="31" t="s">
        <v>293</v>
      </c>
      <c r="L4264" s="31" t="s">
        <v>293</v>
      </c>
      <c r="M4264" s="31" t="s">
        <v>293</v>
      </c>
      <c r="N4264" s="31" t="s">
        <v>293</v>
      </c>
      <c r="O4264" s="31" t="s">
        <v>293</v>
      </c>
    </row>
    <row r="4265" spans="1:15" x14ac:dyDescent="0.35">
      <c r="A4265" t="s">
        <v>38</v>
      </c>
      <c r="B4265" t="s">
        <v>38</v>
      </c>
      <c r="C4265" t="s">
        <v>39</v>
      </c>
      <c r="D4265" t="s">
        <v>39</v>
      </c>
      <c r="E4265" t="s">
        <v>97</v>
      </c>
      <c r="F4265" t="s">
        <v>292</v>
      </c>
      <c r="G4265">
        <v>2018</v>
      </c>
      <c r="H4265" s="31" t="s">
        <v>293</v>
      </c>
      <c r="I4265" s="31" t="s">
        <v>293</v>
      </c>
      <c r="J4265" s="31" t="s">
        <v>293</v>
      </c>
      <c r="K4265" s="31" t="s">
        <v>293</v>
      </c>
      <c r="L4265" s="31" t="s">
        <v>293</v>
      </c>
      <c r="M4265" s="31" t="s">
        <v>293</v>
      </c>
      <c r="N4265" s="31" t="s">
        <v>293</v>
      </c>
      <c r="O4265" s="31" t="s">
        <v>293</v>
      </c>
    </row>
    <row r="4266" spans="1:15" x14ac:dyDescent="0.35">
      <c r="A4266" t="s">
        <v>27</v>
      </c>
      <c r="B4266" t="s">
        <v>27</v>
      </c>
      <c r="C4266" t="s">
        <v>41</v>
      </c>
      <c r="D4266" t="s">
        <v>194</v>
      </c>
      <c r="E4266" t="s">
        <v>97</v>
      </c>
      <c r="F4266" t="s">
        <v>292</v>
      </c>
      <c r="G4266">
        <v>2018</v>
      </c>
      <c r="H4266" s="31">
        <v>13.497999999999999</v>
      </c>
      <c r="I4266" s="31" t="s">
        <v>293</v>
      </c>
      <c r="J4266" s="31" t="s">
        <v>293</v>
      </c>
      <c r="K4266" s="31" t="s">
        <v>293</v>
      </c>
      <c r="L4266" s="31" t="s">
        <v>293</v>
      </c>
      <c r="M4266" s="31" t="s">
        <v>293</v>
      </c>
      <c r="N4266" s="31" t="s">
        <v>293</v>
      </c>
      <c r="O4266" s="31" t="s">
        <v>293</v>
      </c>
    </row>
    <row r="4267" spans="1:15" x14ac:dyDescent="0.35">
      <c r="A4267" t="s">
        <v>34</v>
      </c>
      <c r="B4267" t="s">
        <v>34</v>
      </c>
      <c r="C4267" t="s">
        <v>41</v>
      </c>
      <c r="D4267" t="s">
        <v>206</v>
      </c>
      <c r="E4267" t="s">
        <v>97</v>
      </c>
      <c r="F4267" t="s">
        <v>292</v>
      </c>
      <c r="G4267">
        <v>2018</v>
      </c>
      <c r="H4267" s="31">
        <v>3.835</v>
      </c>
      <c r="I4267" s="31" t="s">
        <v>293</v>
      </c>
      <c r="J4267" s="31" t="s">
        <v>293</v>
      </c>
      <c r="K4267" s="31" t="s">
        <v>293</v>
      </c>
      <c r="L4267" s="31" t="s">
        <v>293</v>
      </c>
      <c r="M4267" s="31" t="s">
        <v>293</v>
      </c>
      <c r="N4267" s="31" t="s">
        <v>293</v>
      </c>
      <c r="O4267" s="31" t="s">
        <v>293</v>
      </c>
    </row>
    <row r="4268" spans="1:15" x14ac:dyDescent="0.35">
      <c r="A4268" t="s">
        <v>34</v>
      </c>
      <c r="B4268" t="s">
        <v>34</v>
      </c>
      <c r="C4268" t="s">
        <v>41</v>
      </c>
      <c r="D4268" t="s">
        <v>241</v>
      </c>
      <c r="E4268" t="s">
        <v>97</v>
      </c>
      <c r="F4268" t="s">
        <v>292</v>
      </c>
      <c r="G4268">
        <v>2018</v>
      </c>
      <c r="H4268" s="31">
        <v>0</v>
      </c>
      <c r="I4268" s="31" t="s">
        <v>293</v>
      </c>
      <c r="J4268" s="31" t="s">
        <v>293</v>
      </c>
      <c r="K4268" s="31" t="s">
        <v>293</v>
      </c>
      <c r="L4268" s="31" t="s">
        <v>293</v>
      </c>
      <c r="M4268" s="31" t="s">
        <v>293</v>
      </c>
      <c r="N4268" s="31" t="s">
        <v>293</v>
      </c>
      <c r="O4268" s="31" t="s">
        <v>293</v>
      </c>
    </row>
    <row r="4269" spans="1:15" x14ac:dyDescent="0.35">
      <c r="A4269" t="s">
        <v>23</v>
      </c>
      <c r="B4269" t="s">
        <v>23</v>
      </c>
      <c r="C4269" t="s">
        <v>41</v>
      </c>
      <c r="D4269" t="s">
        <v>242</v>
      </c>
      <c r="E4269" t="s">
        <v>97</v>
      </c>
      <c r="F4269" t="s">
        <v>292</v>
      </c>
      <c r="G4269">
        <v>2018</v>
      </c>
      <c r="H4269" s="31">
        <v>0</v>
      </c>
      <c r="I4269" s="31" t="s">
        <v>293</v>
      </c>
      <c r="J4269" s="31" t="s">
        <v>293</v>
      </c>
      <c r="K4269" s="31" t="s">
        <v>293</v>
      </c>
      <c r="L4269" s="31" t="s">
        <v>293</v>
      </c>
      <c r="M4269" s="31" t="s">
        <v>293</v>
      </c>
      <c r="N4269" s="31" t="s">
        <v>293</v>
      </c>
      <c r="O4269" s="31" t="s">
        <v>293</v>
      </c>
    </row>
    <row r="4270" spans="1:15" x14ac:dyDescent="0.35">
      <c r="A4270" t="s">
        <v>23</v>
      </c>
      <c r="B4270" t="s">
        <v>23</v>
      </c>
      <c r="C4270" t="s">
        <v>41</v>
      </c>
      <c r="D4270" t="s">
        <v>243</v>
      </c>
      <c r="E4270" t="s">
        <v>97</v>
      </c>
      <c r="F4270" t="s">
        <v>292</v>
      </c>
      <c r="G4270">
        <v>2018</v>
      </c>
      <c r="H4270" s="31">
        <v>13.345000000000001</v>
      </c>
      <c r="I4270" s="31" t="s">
        <v>293</v>
      </c>
      <c r="J4270" s="31" t="s">
        <v>293</v>
      </c>
      <c r="K4270" s="31" t="s">
        <v>293</v>
      </c>
      <c r="L4270" s="31" t="s">
        <v>293</v>
      </c>
      <c r="M4270" s="31" t="s">
        <v>293</v>
      </c>
      <c r="N4270" s="31" t="s">
        <v>293</v>
      </c>
      <c r="O4270" s="31" t="s">
        <v>293</v>
      </c>
    </row>
    <row r="4271" spans="1:15" x14ac:dyDescent="0.35">
      <c r="A4271" t="s">
        <v>34</v>
      </c>
      <c r="B4271" t="s">
        <v>34</v>
      </c>
      <c r="C4271" t="s">
        <v>41</v>
      </c>
      <c r="D4271" t="s">
        <v>231</v>
      </c>
      <c r="E4271" t="s">
        <v>97</v>
      </c>
      <c r="F4271" t="s">
        <v>292</v>
      </c>
      <c r="G4271">
        <v>2018</v>
      </c>
      <c r="H4271" s="31">
        <v>0</v>
      </c>
      <c r="I4271" s="31" t="s">
        <v>293</v>
      </c>
      <c r="J4271" s="31" t="s">
        <v>293</v>
      </c>
      <c r="K4271" s="31" t="s">
        <v>293</v>
      </c>
      <c r="L4271" s="31" t="s">
        <v>293</v>
      </c>
      <c r="M4271" s="31" t="s">
        <v>293</v>
      </c>
      <c r="N4271" s="31" t="s">
        <v>293</v>
      </c>
      <c r="O4271" s="31" t="s">
        <v>293</v>
      </c>
    </row>
    <row r="4272" spans="1:15" x14ac:dyDescent="0.35">
      <c r="A4272" t="s">
        <v>34</v>
      </c>
      <c r="B4272" t="s">
        <v>34</v>
      </c>
      <c r="C4272" t="s">
        <v>41</v>
      </c>
      <c r="D4272" t="s">
        <v>256</v>
      </c>
      <c r="E4272" t="s">
        <v>97</v>
      </c>
      <c r="F4272" t="s">
        <v>292</v>
      </c>
      <c r="G4272">
        <v>2018</v>
      </c>
      <c r="H4272" s="31">
        <v>0.61399999999999999</v>
      </c>
      <c r="I4272" s="31" t="s">
        <v>293</v>
      </c>
      <c r="J4272" s="31" t="s">
        <v>293</v>
      </c>
      <c r="K4272" s="31" t="s">
        <v>293</v>
      </c>
      <c r="L4272" s="31" t="s">
        <v>293</v>
      </c>
      <c r="M4272" s="31" t="s">
        <v>293</v>
      </c>
      <c r="N4272" s="31" t="s">
        <v>293</v>
      </c>
      <c r="O4272" s="31" t="s">
        <v>293</v>
      </c>
    </row>
    <row r="4273" spans="1:15" x14ac:dyDescent="0.35">
      <c r="A4273" t="s">
        <v>34</v>
      </c>
      <c r="B4273" t="s">
        <v>34</v>
      </c>
      <c r="C4273" t="s">
        <v>41</v>
      </c>
      <c r="D4273" t="s">
        <v>260</v>
      </c>
      <c r="E4273" t="s">
        <v>97</v>
      </c>
      <c r="F4273" t="s">
        <v>292</v>
      </c>
      <c r="G4273">
        <v>2018</v>
      </c>
      <c r="H4273" s="31">
        <v>0</v>
      </c>
      <c r="I4273" s="31" t="s">
        <v>293</v>
      </c>
      <c r="J4273" s="31" t="s">
        <v>293</v>
      </c>
      <c r="K4273" s="31" t="s">
        <v>293</v>
      </c>
      <c r="L4273" s="31" t="s">
        <v>293</v>
      </c>
      <c r="M4273" s="31" t="s">
        <v>293</v>
      </c>
      <c r="N4273" s="31" t="s">
        <v>293</v>
      </c>
      <c r="O4273" s="31" t="s">
        <v>293</v>
      </c>
    </row>
    <row r="4274" spans="1:15" x14ac:dyDescent="0.35">
      <c r="A4274" t="s">
        <v>38</v>
      </c>
      <c r="B4274" t="s">
        <v>38</v>
      </c>
      <c r="C4274" t="s">
        <v>39</v>
      </c>
      <c r="D4274" t="s">
        <v>66</v>
      </c>
      <c r="E4274" t="s">
        <v>97</v>
      </c>
      <c r="F4274" t="s">
        <v>292</v>
      </c>
      <c r="G4274">
        <v>2018</v>
      </c>
      <c r="H4274" s="31">
        <v>1821.3330000000001</v>
      </c>
      <c r="I4274" s="31" t="s">
        <v>293</v>
      </c>
      <c r="J4274" s="31" t="s">
        <v>293</v>
      </c>
      <c r="K4274" s="31" t="s">
        <v>293</v>
      </c>
      <c r="L4274" s="31" t="s">
        <v>293</v>
      </c>
      <c r="M4274" s="31" t="s">
        <v>293</v>
      </c>
      <c r="N4274" s="31" t="s">
        <v>293</v>
      </c>
      <c r="O4274" s="31" t="s">
        <v>293</v>
      </c>
    </row>
    <row r="4275" spans="1:15" x14ac:dyDescent="0.35">
      <c r="A4275" t="s">
        <v>38</v>
      </c>
      <c r="B4275" t="s">
        <v>38</v>
      </c>
      <c r="C4275" t="s">
        <v>39</v>
      </c>
      <c r="D4275" t="s">
        <v>267</v>
      </c>
      <c r="E4275" t="s">
        <v>97</v>
      </c>
      <c r="F4275" t="s">
        <v>292</v>
      </c>
      <c r="G4275">
        <v>2018</v>
      </c>
      <c r="H4275" s="31">
        <v>1.38</v>
      </c>
      <c r="I4275" s="31" t="s">
        <v>293</v>
      </c>
      <c r="J4275" s="31" t="s">
        <v>293</v>
      </c>
      <c r="K4275" s="31" t="s">
        <v>293</v>
      </c>
      <c r="L4275" s="31" t="s">
        <v>293</v>
      </c>
      <c r="M4275" s="31" t="s">
        <v>293</v>
      </c>
      <c r="N4275" s="31" t="s">
        <v>293</v>
      </c>
      <c r="O4275" s="31" t="s">
        <v>293</v>
      </c>
    </row>
    <row r="4276" spans="1:15" x14ac:dyDescent="0.35">
      <c r="A4276" t="s">
        <v>23</v>
      </c>
      <c r="B4276" t="s">
        <v>23</v>
      </c>
      <c r="C4276" t="s">
        <v>41</v>
      </c>
      <c r="D4276" t="s">
        <v>43</v>
      </c>
      <c r="E4276" t="s">
        <v>97</v>
      </c>
      <c r="F4276" t="s">
        <v>292</v>
      </c>
      <c r="G4276">
        <v>2018</v>
      </c>
      <c r="H4276" s="31">
        <v>150.321</v>
      </c>
      <c r="I4276" s="31" t="s">
        <v>293</v>
      </c>
      <c r="J4276" s="31" t="s">
        <v>293</v>
      </c>
      <c r="K4276" s="31">
        <v>48.151000000000003</v>
      </c>
      <c r="L4276" s="31" t="s">
        <v>293</v>
      </c>
      <c r="M4276" s="31" t="s">
        <v>293</v>
      </c>
      <c r="N4276" s="31" t="s">
        <v>293</v>
      </c>
      <c r="O4276" s="31" t="s">
        <v>293</v>
      </c>
    </row>
    <row r="4277" spans="1:15" x14ac:dyDescent="0.35">
      <c r="A4277" t="s">
        <v>27</v>
      </c>
      <c r="B4277" t="s">
        <v>27</v>
      </c>
      <c r="C4277" t="s">
        <v>41</v>
      </c>
      <c r="D4277" t="s">
        <v>60</v>
      </c>
      <c r="E4277" t="s">
        <v>97</v>
      </c>
      <c r="F4277" t="s">
        <v>292</v>
      </c>
      <c r="G4277">
        <v>2018</v>
      </c>
      <c r="H4277" s="31">
        <v>-0.46</v>
      </c>
      <c r="I4277" s="31" t="s">
        <v>293</v>
      </c>
      <c r="J4277" s="31" t="s">
        <v>293</v>
      </c>
      <c r="K4277" s="31" t="s">
        <v>293</v>
      </c>
      <c r="L4277" s="31" t="s">
        <v>293</v>
      </c>
      <c r="M4277" s="31" t="s">
        <v>293</v>
      </c>
      <c r="N4277" s="31" t="s">
        <v>293</v>
      </c>
      <c r="O4277" s="31" t="s">
        <v>293</v>
      </c>
    </row>
    <row r="4278" spans="1:15" x14ac:dyDescent="0.35">
      <c r="A4278" t="s">
        <v>23</v>
      </c>
      <c r="B4278" t="s">
        <v>23</v>
      </c>
      <c r="C4278" t="s">
        <v>41</v>
      </c>
      <c r="D4278" t="s">
        <v>64</v>
      </c>
      <c r="E4278" t="s">
        <v>97</v>
      </c>
      <c r="F4278" t="s">
        <v>292</v>
      </c>
      <c r="G4278">
        <v>2018</v>
      </c>
      <c r="H4278" s="31">
        <v>976.77700000000004</v>
      </c>
      <c r="I4278" s="31" t="s">
        <v>293</v>
      </c>
      <c r="J4278" s="31" t="s">
        <v>293</v>
      </c>
      <c r="K4278" s="31">
        <v>61.771999999999998</v>
      </c>
      <c r="L4278" s="31" t="s">
        <v>293</v>
      </c>
      <c r="M4278" s="31" t="s">
        <v>293</v>
      </c>
      <c r="N4278" s="31" t="s">
        <v>293</v>
      </c>
      <c r="O4278" s="31" t="s">
        <v>293</v>
      </c>
    </row>
    <row r="4279" spans="1:15" x14ac:dyDescent="0.35">
      <c r="A4279" t="s">
        <v>23</v>
      </c>
      <c r="B4279" t="s">
        <v>23</v>
      </c>
      <c r="C4279" t="s">
        <v>41</v>
      </c>
      <c r="D4279" t="s">
        <v>85</v>
      </c>
      <c r="E4279" t="s">
        <v>97</v>
      </c>
      <c r="F4279" t="s">
        <v>292</v>
      </c>
      <c r="G4279">
        <v>2018</v>
      </c>
      <c r="H4279" s="31">
        <v>92.34</v>
      </c>
      <c r="I4279" s="31" t="s">
        <v>293</v>
      </c>
      <c r="J4279" s="31" t="s">
        <v>293</v>
      </c>
      <c r="K4279" s="31" t="s">
        <v>293</v>
      </c>
      <c r="L4279" s="31" t="s">
        <v>293</v>
      </c>
      <c r="M4279" s="31" t="s">
        <v>293</v>
      </c>
      <c r="N4279" s="31" t="s">
        <v>293</v>
      </c>
      <c r="O4279" s="31" t="s">
        <v>293</v>
      </c>
    </row>
    <row r="4280" spans="1:15" x14ac:dyDescent="0.35">
      <c r="A4280" t="s">
        <v>23</v>
      </c>
      <c r="B4280" t="s">
        <v>23</v>
      </c>
      <c r="C4280" t="s">
        <v>41</v>
      </c>
      <c r="D4280" t="s">
        <v>101</v>
      </c>
      <c r="E4280" t="s">
        <v>97</v>
      </c>
      <c r="F4280" t="s">
        <v>292</v>
      </c>
      <c r="G4280">
        <v>2018</v>
      </c>
      <c r="H4280" s="31" t="s">
        <v>293</v>
      </c>
      <c r="I4280" s="31" t="s">
        <v>293</v>
      </c>
      <c r="J4280" s="31" t="s">
        <v>293</v>
      </c>
      <c r="K4280" s="31" t="s">
        <v>293</v>
      </c>
      <c r="L4280" s="31" t="s">
        <v>293</v>
      </c>
      <c r="M4280" s="31" t="s">
        <v>293</v>
      </c>
      <c r="N4280" s="31" t="s">
        <v>293</v>
      </c>
      <c r="O4280" s="31" t="s">
        <v>293</v>
      </c>
    </row>
    <row r="4281" spans="1:15" x14ac:dyDescent="0.35">
      <c r="A4281" t="s">
        <v>38</v>
      </c>
      <c r="B4281" t="s">
        <v>38</v>
      </c>
      <c r="C4281" t="s">
        <v>39</v>
      </c>
      <c r="D4281" t="s">
        <v>201</v>
      </c>
      <c r="E4281" t="s">
        <v>97</v>
      </c>
      <c r="F4281" t="s">
        <v>292</v>
      </c>
      <c r="G4281">
        <v>2018</v>
      </c>
      <c r="H4281" s="31">
        <v>0</v>
      </c>
      <c r="I4281" s="31" t="s">
        <v>293</v>
      </c>
      <c r="J4281" s="31" t="s">
        <v>293</v>
      </c>
      <c r="K4281" s="31" t="s">
        <v>293</v>
      </c>
      <c r="L4281" s="31" t="s">
        <v>293</v>
      </c>
      <c r="M4281" s="31" t="s">
        <v>293</v>
      </c>
      <c r="N4281" s="31" t="s">
        <v>293</v>
      </c>
      <c r="O4281" s="31" t="s">
        <v>293</v>
      </c>
    </row>
    <row r="4282" spans="1:15" x14ac:dyDescent="0.35">
      <c r="A4282" t="s">
        <v>23</v>
      </c>
      <c r="B4282" t="s">
        <v>23</v>
      </c>
      <c r="C4282" t="s">
        <v>41</v>
      </c>
      <c r="D4282" t="s">
        <v>132</v>
      </c>
      <c r="E4282" t="s">
        <v>97</v>
      </c>
      <c r="F4282" t="s">
        <v>292</v>
      </c>
      <c r="G4282">
        <v>2018</v>
      </c>
      <c r="H4282" s="31">
        <v>0</v>
      </c>
      <c r="I4282" s="31" t="s">
        <v>293</v>
      </c>
      <c r="J4282" s="31" t="s">
        <v>293</v>
      </c>
      <c r="K4282" s="31" t="s">
        <v>293</v>
      </c>
      <c r="L4282" s="31" t="s">
        <v>293</v>
      </c>
      <c r="M4282" s="31" t="s">
        <v>293</v>
      </c>
      <c r="N4282" s="31" t="s">
        <v>293</v>
      </c>
      <c r="O4282" s="31" t="s">
        <v>293</v>
      </c>
    </row>
    <row r="4283" spans="1:15" x14ac:dyDescent="0.35">
      <c r="A4283" t="s">
        <v>23</v>
      </c>
      <c r="B4283" t="s">
        <v>23</v>
      </c>
      <c r="C4283" t="s">
        <v>41</v>
      </c>
      <c r="D4283" t="s">
        <v>208</v>
      </c>
      <c r="E4283" t="s">
        <v>97</v>
      </c>
      <c r="F4283" t="s">
        <v>292</v>
      </c>
      <c r="G4283">
        <v>2018</v>
      </c>
      <c r="H4283" s="31">
        <v>2.6080000000000001</v>
      </c>
      <c r="I4283" s="31" t="s">
        <v>293</v>
      </c>
      <c r="J4283" s="31" t="s">
        <v>293</v>
      </c>
      <c r="K4283" s="31" t="s">
        <v>293</v>
      </c>
      <c r="L4283" s="31" t="s">
        <v>293</v>
      </c>
      <c r="M4283" s="31" t="s">
        <v>293</v>
      </c>
      <c r="N4283" s="31" t="s">
        <v>293</v>
      </c>
      <c r="O4283" s="31" t="s">
        <v>293</v>
      </c>
    </row>
    <row r="4284" spans="1:15" x14ac:dyDescent="0.35">
      <c r="A4284" t="s">
        <v>23</v>
      </c>
      <c r="B4284" t="s">
        <v>23</v>
      </c>
      <c r="C4284" t="s">
        <v>41</v>
      </c>
      <c r="D4284" t="s">
        <v>209</v>
      </c>
      <c r="E4284" t="s">
        <v>97</v>
      </c>
      <c r="F4284" t="s">
        <v>292</v>
      </c>
      <c r="G4284">
        <v>2018</v>
      </c>
      <c r="H4284" s="31">
        <v>92.8</v>
      </c>
      <c r="I4284" s="31" t="s">
        <v>293</v>
      </c>
      <c r="J4284" s="31" t="s">
        <v>293</v>
      </c>
      <c r="K4284" s="31" t="s">
        <v>293</v>
      </c>
      <c r="L4284" s="31" t="s">
        <v>293</v>
      </c>
      <c r="M4284" s="31" t="s">
        <v>293</v>
      </c>
      <c r="N4284" s="31" t="s">
        <v>293</v>
      </c>
      <c r="O4284" s="31" t="s">
        <v>293</v>
      </c>
    </row>
    <row r="4285" spans="1:15" x14ac:dyDescent="0.35">
      <c r="A4285" t="s">
        <v>23</v>
      </c>
      <c r="B4285" t="s">
        <v>23</v>
      </c>
      <c r="C4285" t="s">
        <v>41</v>
      </c>
      <c r="D4285" t="s">
        <v>245</v>
      </c>
      <c r="E4285" t="s">
        <v>97</v>
      </c>
      <c r="F4285" t="s">
        <v>292</v>
      </c>
      <c r="G4285">
        <v>2018</v>
      </c>
      <c r="H4285" s="31">
        <v>0</v>
      </c>
      <c r="I4285" s="31" t="s">
        <v>293</v>
      </c>
      <c r="J4285" s="31" t="s">
        <v>293</v>
      </c>
      <c r="K4285" s="31" t="s">
        <v>293</v>
      </c>
      <c r="L4285" s="31" t="s">
        <v>293</v>
      </c>
      <c r="M4285" s="31" t="s">
        <v>293</v>
      </c>
      <c r="N4285" s="31" t="s">
        <v>293</v>
      </c>
      <c r="O4285" s="31" t="s">
        <v>293</v>
      </c>
    </row>
    <row r="4286" spans="1:15" x14ac:dyDescent="0.35">
      <c r="A4286" t="s">
        <v>34</v>
      </c>
      <c r="B4286" t="s">
        <v>34</v>
      </c>
      <c r="C4286" t="s">
        <v>41</v>
      </c>
      <c r="D4286" t="s">
        <v>268</v>
      </c>
      <c r="E4286" t="s">
        <v>97</v>
      </c>
      <c r="F4286" t="s">
        <v>292</v>
      </c>
      <c r="G4286">
        <v>2018</v>
      </c>
      <c r="H4286" s="31">
        <v>41.107999999999997</v>
      </c>
      <c r="I4286" s="31" t="s">
        <v>293</v>
      </c>
      <c r="J4286" s="31" t="s">
        <v>293</v>
      </c>
      <c r="K4286" s="31">
        <v>1.5840000000000001</v>
      </c>
      <c r="L4286" s="31" t="s">
        <v>293</v>
      </c>
      <c r="M4286" s="31" t="s">
        <v>293</v>
      </c>
      <c r="N4286" s="31" t="s">
        <v>293</v>
      </c>
      <c r="O4286" s="31" t="s">
        <v>293</v>
      </c>
    </row>
    <row r="4287" spans="1:15" x14ac:dyDescent="0.35">
      <c r="A4287" t="s">
        <v>23</v>
      </c>
      <c r="B4287" t="s">
        <v>23</v>
      </c>
      <c r="C4287" t="s">
        <v>41</v>
      </c>
      <c r="D4287" t="s">
        <v>272</v>
      </c>
      <c r="E4287" t="s">
        <v>97</v>
      </c>
      <c r="F4287" t="s">
        <v>292</v>
      </c>
      <c r="G4287">
        <v>2018</v>
      </c>
      <c r="H4287" s="31">
        <v>-11.657999999999999</v>
      </c>
      <c r="I4287" s="31" t="s">
        <v>293</v>
      </c>
      <c r="J4287" s="31" t="s">
        <v>293</v>
      </c>
      <c r="K4287" s="31">
        <v>-2.851</v>
      </c>
      <c r="L4287" s="31" t="s">
        <v>293</v>
      </c>
      <c r="M4287" s="31" t="s">
        <v>293</v>
      </c>
      <c r="N4287" s="31" t="s">
        <v>293</v>
      </c>
      <c r="O4287" s="31" t="s">
        <v>293</v>
      </c>
    </row>
    <row r="4288" spans="1:15" x14ac:dyDescent="0.35">
      <c r="A4288" t="s">
        <v>34</v>
      </c>
      <c r="B4288" t="s">
        <v>34</v>
      </c>
      <c r="C4288" t="s">
        <v>28</v>
      </c>
      <c r="D4288" t="s">
        <v>50</v>
      </c>
      <c r="E4288" t="s">
        <v>97</v>
      </c>
      <c r="F4288" t="s">
        <v>292</v>
      </c>
      <c r="G4288">
        <v>2018</v>
      </c>
      <c r="H4288" s="31">
        <v>-13.191000000000001</v>
      </c>
      <c r="I4288" s="31" t="s">
        <v>293</v>
      </c>
      <c r="J4288" s="31" t="s">
        <v>293</v>
      </c>
      <c r="K4288" s="31" t="s">
        <v>293</v>
      </c>
      <c r="L4288" s="31" t="s">
        <v>293</v>
      </c>
      <c r="M4288" s="31" t="s">
        <v>293</v>
      </c>
      <c r="N4288" s="31" t="s">
        <v>293</v>
      </c>
      <c r="O4288" s="31" t="s">
        <v>293</v>
      </c>
    </row>
    <row r="4289" spans="1:15" x14ac:dyDescent="0.35">
      <c r="A4289" t="s">
        <v>23</v>
      </c>
      <c r="B4289" t="s">
        <v>23</v>
      </c>
      <c r="C4289" t="s">
        <v>28</v>
      </c>
      <c r="D4289" t="s">
        <v>141</v>
      </c>
      <c r="E4289" t="s">
        <v>97</v>
      </c>
      <c r="F4289" t="s">
        <v>292</v>
      </c>
      <c r="G4289">
        <v>2018</v>
      </c>
      <c r="H4289" s="31" t="s">
        <v>293</v>
      </c>
      <c r="I4289" s="31" t="s">
        <v>293</v>
      </c>
      <c r="J4289" s="31" t="s">
        <v>293</v>
      </c>
      <c r="K4289" s="31" t="s">
        <v>293</v>
      </c>
      <c r="L4289" s="31" t="s">
        <v>293</v>
      </c>
      <c r="M4289" s="31" t="s">
        <v>293</v>
      </c>
      <c r="N4289" s="31" t="s">
        <v>293</v>
      </c>
      <c r="O4289" s="31" t="s">
        <v>293</v>
      </c>
    </row>
    <row r="4290" spans="1:15" x14ac:dyDescent="0.35">
      <c r="A4290" t="s">
        <v>34</v>
      </c>
      <c r="B4290" t="s">
        <v>34</v>
      </c>
      <c r="C4290" t="s">
        <v>28</v>
      </c>
      <c r="D4290" t="s">
        <v>156</v>
      </c>
      <c r="E4290" t="s">
        <v>97</v>
      </c>
      <c r="F4290" t="s">
        <v>292</v>
      </c>
      <c r="G4290">
        <v>2018</v>
      </c>
      <c r="H4290" s="31">
        <v>11.657999999999999</v>
      </c>
      <c r="I4290" s="31" t="s">
        <v>293</v>
      </c>
      <c r="J4290" s="31" t="s">
        <v>293</v>
      </c>
      <c r="K4290" s="31" t="s">
        <v>293</v>
      </c>
      <c r="L4290" s="31" t="s">
        <v>293</v>
      </c>
      <c r="M4290" s="31" t="s">
        <v>293</v>
      </c>
      <c r="N4290" s="31" t="s">
        <v>293</v>
      </c>
      <c r="O4290" s="31" t="s">
        <v>293</v>
      </c>
    </row>
    <row r="4291" spans="1:15" x14ac:dyDescent="0.35">
      <c r="A4291" t="s">
        <v>34</v>
      </c>
      <c r="B4291" t="s">
        <v>34</v>
      </c>
      <c r="C4291" t="s">
        <v>28</v>
      </c>
      <c r="D4291" t="s">
        <v>202</v>
      </c>
      <c r="E4291" t="s">
        <v>97</v>
      </c>
      <c r="F4291" t="s">
        <v>292</v>
      </c>
      <c r="G4291">
        <v>2018</v>
      </c>
      <c r="H4291" s="31">
        <v>25.616</v>
      </c>
      <c r="I4291" s="31" t="s">
        <v>293</v>
      </c>
      <c r="J4291" s="31" t="s">
        <v>293</v>
      </c>
      <c r="K4291" s="31" t="s">
        <v>293</v>
      </c>
      <c r="L4291" s="31" t="s">
        <v>293</v>
      </c>
      <c r="M4291" s="31" t="s">
        <v>293</v>
      </c>
      <c r="N4291" s="31" t="s">
        <v>293</v>
      </c>
      <c r="O4291" s="31" t="s">
        <v>293</v>
      </c>
    </row>
    <row r="4292" spans="1:15" x14ac:dyDescent="0.35">
      <c r="A4292" t="s">
        <v>34</v>
      </c>
      <c r="B4292" t="s">
        <v>34</v>
      </c>
      <c r="C4292" t="s">
        <v>28</v>
      </c>
      <c r="D4292" t="s">
        <v>215</v>
      </c>
      <c r="E4292" t="s">
        <v>97</v>
      </c>
      <c r="F4292" t="s">
        <v>292</v>
      </c>
      <c r="G4292">
        <v>2018</v>
      </c>
      <c r="H4292" s="31">
        <v>61.201999999999998</v>
      </c>
      <c r="I4292" s="31" t="s">
        <v>293</v>
      </c>
      <c r="J4292" s="31" t="s">
        <v>293</v>
      </c>
      <c r="K4292" s="31" t="s">
        <v>293</v>
      </c>
      <c r="L4292" s="31" t="s">
        <v>293</v>
      </c>
      <c r="M4292" s="31" t="s">
        <v>293</v>
      </c>
      <c r="N4292" s="31" t="s">
        <v>293</v>
      </c>
      <c r="O4292" s="31" t="s">
        <v>293</v>
      </c>
    </row>
    <row r="4293" spans="1:15" x14ac:dyDescent="0.35">
      <c r="A4293" t="s">
        <v>34</v>
      </c>
      <c r="B4293" t="s">
        <v>34</v>
      </c>
      <c r="C4293" t="s">
        <v>28</v>
      </c>
      <c r="D4293" t="s">
        <v>225</v>
      </c>
      <c r="E4293" t="s">
        <v>97</v>
      </c>
      <c r="F4293" t="s">
        <v>292</v>
      </c>
      <c r="G4293">
        <v>2018</v>
      </c>
      <c r="H4293" s="31">
        <v>207.53399999999999</v>
      </c>
      <c r="I4293" s="31" t="s">
        <v>293</v>
      </c>
      <c r="J4293" s="31" t="s">
        <v>293</v>
      </c>
      <c r="K4293" s="31" t="s">
        <v>293</v>
      </c>
      <c r="L4293" s="31" t="s">
        <v>293</v>
      </c>
      <c r="M4293" s="31" t="s">
        <v>293</v>
      </c>
      <c r="N4293" s="31" t="s">
        <v>293</v>
      </c>
      <c r="O4293" s="31" t="s">
        <v>293</v>
      </c>
    </row>
    <row r="4294" spans="1:15" x14ac:dyDescent="0.35">
      <c r="A4294" t="s">
        <v>34</v>
      </c>
      <c r="B4294" t="s">
        <v>34</v>
      </c>
      <c r="C4294" t="s">
        <v>28</v>
      </c>
      <c r="D4294" t="s">
        <v>264</v>
      </c>
      <c r="E4294" t="s">
        <v>97</v>
      </c>
      <c r="F4294" t="s">
        <v>292</v>
      </c>
      <c r="G4294">
        <v>2018</v>
      </c>
      <c r="H4294" s="31">
        <v>277.01900000000001</v>
      </c>
      <c r="I4294" s="31" t="s">
        <v>293</v>
      </c>
      <c r="J4294" s="31" t="s">
        <v>293</v>
      </c>
      <c r="K4294" s="31" t="s">
        <v>293</v>
      </c>
      <c r="L4294" s="31" t="s">
        <v>293</v>
      </c>
      <c r="M4294" s="31" t="s">
        <v>293</v>
      </c>
      <c r="N4294" s="31" t="s">
        <v>293</v>
      </c>
      <c r="O4294" s="31" t="s">
        <v>293</v>
      </c>
    </row>
    <row r="4295" spans="1:15" x14ac:dyDescent="0.35">
      <c r="A4295" t="s">
        <v>16</v>
      </c>
      <c r="B4295" t="s">
        <v>16</v>
      </c>
      <c r="C4295" t="s">
        <v>28</v>
      </c>
      <c r="D4295" t="s">
        <v>277</v>
      </c>
      <c r="E4295" t="s">
        <v>97</v>
      </c>
      <c r="F4295" t="s">
        <v>292</v>
      </c>
      <c r="G4295">
        <v>2018</v>
      </c>
      <c r="H4295" s="31">
        <v>0</v>
      </c>
      <c r="I4295" s="31" t="s">
        <v>293</v>
      </c>
      <c r="J4295" s="31" t="s">
        <v>293</v>
      </c>
      <c r="K4295" s="31" t="s">
        <v>293</v>
      </c>
      <c r="L4295" s="31" t="s">
        <v>293</v>
      </c>
      <c r="M4295" s="31" t="s">
        <v>293</v>
      </c>
      <c r="N4295" s="31" t="s">
        <v>293</v>
      </c>
      <c r="O4295" s="31" t="s">
        <v>293</v>
      </c>
    </row>
    <row r="4296" spans="1:15" x14ac:dyDescent="0.35">
      <c r="A4296" t="s">
        <v>23</v>
      </c>
      <c r="B4296" t="s">
        <v>23</v>
      </c>
      <c r="C4296" t="s">
        <v>24</v>
      </c>
      <c r="D4296" t="s">
        <v>44</v>
      </c>
      <c r="E4296" t="s">
        <v>97</v>
      </c>
      <c r="F4296" t="s">
        <v>292</v>
      </c>
      <c r="G4296">
        <v>2018</v>
      </c>
      <c r="H4296" s="31">
        <v>0.153</v>
      </c>
      <c r="I4296" s="31" t="s">
        <v>293</v>
      </c>
      <c r="J4296" s="31" t="s">
        <v>293</v>
      </c>
      <c r="K4296" s="31" t="s">
        <v>293</v>
      </c>
      <c r="L4296" s="31" t="s">
        <v>293</v>
      </c>
      <c r="M4296" s="31" t="s">
        <v>293</v>
      </c>
      <c r="N4296" s="31" t="s">
        <v>293</v>
      </c>
      <c r="O4296" s="31" t="s">
        <v>293</v>
      </c>
    </row>
    <row r="4297" spans="1:15" x14ac:dyDescent="0.35">
      <c r="A4297" t="s">
        <v>23</v>
      </c>
      <c r="B4297" t="s">
        <v>23</v>
      </c>
      <c r="C4297" t="s">
        <v>24</v>
      </c>
      <c r="D4297" t="s">
        <v>48</v>
      </c>
      <c r="E4297" t="s">
        <v>97</v>
      </c>
      <c r="F4297" t="s">
        <v>292</v>
      </c>
      <c r="G4297">
        <v>2018</v>
      </c>
      <c r="H4297" s="31">
        <v>0.92</v>
      </c>
      <c r="I4297" s="31" t="s">
        <v>293</v>
      </c>
      <c r="J4297" s="31" t="s">
        <v>293</v>
      </c>
      <c r="K4297" s="31" t="s">
        <v>293</v>
      </c>
      <c r="L4297" s="31" t="s">
        <v>293</v>
      </c>
      <c r="M4297" s="31" t="s">
        <v>293</v>
      </c>
      <c r="N4297" s="31" t="s">
        <v>293</v>
      </c>
      <c r="O4297" s="31" t="s">
        <v>293</v>
      </c>
    </row>
    <row r="4298" spans="1:15" x14ac:dyDescent="0.35">
      <c r="A4298" t="s">
        <v>23</v>
      </c>
      <c r="B4298" t="s">
        <v>23</v>
      </c>
      <c r="C4298" t="s">
        <v>24</v>
      </c>
      <c r="D4298" t="s">
        <v>118</v>
      </c>
      <c r="E4298" t="s">
        <v>97</v>
      </c>
      <c r="F4298" t="s">
        <v>292</v>
      </c>
      <c r="G4298">
        <v>2018</v>
      </c>
      <c r="H4298" s="31">
        <v>6.4420000000000002</v>
      </c>
      <c r="I4298" s="31" t="s">
        <v>293</v>
      </c>
      <c r="J4298" s="31" t="s">
        <v>293</v>
      </c>
      <c r="K4298" s="31" t="s">
        <v>293</v>
      </c>
      <c r="L4298" s="31" t="s">
        <v>293</v>
      </c>
      <c r="M4298" s="31" t="s">
        <v>293</v>
      </c>
      <c r="N4298" s="31" t="s">
        <v>293</v>
      </c>
      <c r="O4298" s="31" t="s">
        <v>293</v>
      </c>
    </row>
    <row r="4299" spans="1:15" x14ac:dyDescent="0.35">
      <c r="A4299" t="s">
        <v>23</v>
      </c>
      <c r="B4299" t="s">
        <v>23</v>
      </c>
      <c r="C4299" t="s">
        <v>28</v>
      </c>
      <c r="D4299" t="s">
        <v>149</v>
      </c>
      <c r="E4299" t="s">
        <v>97</v>
      </c>
      <c r="F4299" t="s">
        <v>292</v>
      </c>
      <c r="G4299">
        <v>2018</v>
      </c>
      <c r="H4299" s="31">
        <v>25.616</v>
      </c>
      <c r="I4299" s="31" t="s">
        <v>293</v>
      </c>
      <c r="J4299" s="31" t="s">
        <v>293</v>
      </c>
      <c r="K4299" s="31" t="s">
        <v>293</v>
      </c>
      <c r="L4299" s="31" t="s">
        <v>293</v>
      </c>
      <c r="M4299" s="31" t="s">
        <v>293</v>
      </c>
      <c r="N4299" s="31" t="s">
        <v>293</v>
      </c>
      <c r="O4299" s="31" t="s">
        <v>293</v>
      </c>
    </row>
    <row r="4300" spans="1:15" x14ac:dyDescent="0.35">
      <c r="A4300" t="s">
        <v>23</v>
      </c>
      <c r="B4300" t="s">
        <v>23</v>
      </c>
      <c r="C4300" t="s">
        <v>28</v>
      </c>
      <c r="D4300" t="s">
        <v>160</v>
      </c>
      <c r="E4300" t="s">
        <v>97</v>
      </c>
      <c r="F4300" t="s">
        <v>292</v>
      </c>
      <c r="G4300">
        <v>2018</v>
      </c>
      <c r="H4300" s="31">
        <v>37.273000000000003</v>
      </c>
      <c r="I4300" s="31" t="s">
        <v>293</v>
      </c>
      <c r="J4300" s="31" t="s">
        <v>293</v>
      </c>
      <c r="K4300" s="31" t="s">
        <v>293</v>
      </c>
      <c r="L4300" s="31" t="s">
        <v>293</v>
      </c>
      <c r="M4300" s="31" t="s">
        <v>293</v>
      </c>
      <c r="N4300" s="31" t="s">
        <v>293</v>
      </c>
      <c r="O4300" s="31" t="s">
        <v>293</v>
      </c>
    </row>
    <row r="4301" spans="1:15" x14ac:dyDescent="0.35">
      <c r="A4301" t="s">
        <v>27</v>
      </c>
      <c r="B4301" t="s">
        <v>27</v>
      </c>
      <c r="C4301" t="s">
        <v>28</v>
      </c>
      <c r="D4301" t="s">
        <v>205</v>
      </c>
      <c r="E4301" t="s">
        <v>97</v>
      </c>
      <c r="F4301" t="s">
        <v>292</v>
      </c>
      <c r="G4301">
        <v>2018</v>
      </c>
      <c r="H4301" s="31">
        <v>0</v>
      </c>
      <c r="I4301" s="31" t="s">
        <v>293</v>
      </c>
      <c r="J4301" s="31" t="s">
        <v>293</v>
      </c>
      <c r="K4301" s="31" t="s">
        <v>293</v>
      </c>
      <c r="L4301" s="31" t="s">
        <v>293</v>
      </c>
      <c r="M4301" s="31" t="s">
        <v>293</v>
      </c>
      <c r="N4301" s="31" t="s">
        <v>293</v>
      </c>
      <c r="O4301" s="31" t="s">
        <v>293</v>
      </c>
    </row>
    <row r="4302" spans="1:15" x14ac:dyDescent="0.35">
      <c r="A4302" t="s">
        <v>16</v>
      </c>
      <c r="B4302" t="s">
        <v>16</v>
      </c>
      <c r="C4302" t="s">
        <v>28</v>
      </c>
      <c r="D4302" t="s">
        <v>248</v>
      </c>
      <c r="E4302" t="s">
        <v>97</v>
      </c>
      <c r="F4302" t="s">
        <v>292</v>
      </c>
      <c r="G4302">
        <v>2018</v>
      </c>
      <c r="H4302" s="31">
        <v>0.46</v>
      </c>
      <c r="I4302" s="31" t="s">
        <v>293</v>
      </c>
      <c r="J4302" s="31" t="s">
        <v>293</v>
      </c>
      <c r="K4302" s="31" t="s">
        <v>293</v>
      </c>
      <c r="L4302" s="31" t="s">
        <v>293</v>
      </c>
      <c r="M4302" s="31" t="s">
        <v>293</v>
      </c>
      <c r="N4302" s="31" t="s">
        <v>293</v>
      </c>
      <c r="O4302" s="31" t="s">
        <v>293</v>
      </c>
    </row>
    <row r="4303" spans="1:15" x14ac:dyDescent="0.35">
      <c r="A4303" t="s">
        <v>16</v>
      </c>
      <c r="B4303" t="s">
        <v>16</v>
      </c>
      <c r="C4303" t="s">
        <v>17</v>
      </c>
      <c r="D4303" t="s">
        <v>18</v>
      </c>
      <c r="E4303" t="s">
        <v>97</v>
      </c>
      <c r="F4303" t="s">
        <v>292</v>
      </c>
      <c r="G4303">
        <v>2018</v>
      </c>
      <c r="H4303" s="31">
        <v>0</v>
      </c>
      <c r="I4303" s="31" t="s">
        <v>293</v>
      </c>
      <c r="J4303" s="31" t="s">
        <v>293</v>
      </c>
      <c r="K4303" s="31" t="s">
        <v>293</v>
      </c>
      <c r="L4303" s="31" t="s">
        <v>293</v>
      </c>
      <c r="M4303" s="31" t="s">
        <v>293</v>
      </c>
      <c r="N4303" s="31" t="s">
        <v>293</v>
      </c>
      <c r="O4303" s="31" t="s">
        <v>293</v>
      </c>
    </row>
    <row r="4304" spans="1:15" x14ac:dyDescent="0.35">
      <c r="A4304" t="s">
        <v>27</v>
      </c>
      <c r="B4304" t="s">
        <v>27</v>
      </c>
      <c r="C4304" t="s">
        <v>17</v>
      </c>
      <c r="D4304" t="s">
        <v>51</v>
      </c>
      <c r="E4304" t="s">
        <v>97</v>
      </c>
      <c r="F4304" t="s">
        <v>292</v>
      </c>
      <c r="G4304">
        <v>2018</v>
      </c>
      <c r="H4304" s="31">
        <v>-56.447000000000003</v>
      </c>
      <c r="I4304" s="31" t="s">
        <v>293</v>
      </c>
      <c r="J4304" s="31" t="s">
        <v>293</v>
      </c>
      <c r="K4304" s="31" t="s">
        <v>293</v>
      </c>
      <c r="L4304" s="31" t="s">
        <v>293</v>
      </c>
      <c r="M4304" s="31" t="s">
        <v>293</v>
      </c>
      <c r="N4304" s="31" t="s">
        <v>293</v>
      </c>
      <c r="O4304" s="31" t="s">
        <v>293</v>
      </c>
    </row>
    <row r="4305" spans="1:15" x14ac:dyDescent="0.35">
      <c r="A4305" t="s">
        <v>27</v>
      </c>
      <c r="B4305" t="s">
        <v>27</v>
      </c>
      <c r="C4305" t="s">
        <v>17</v>
      </c>
      <c r="D4305" t="s">
        <v>59</v>
      </c>
      <c r="E4305" t="s">
        <v>97</v>
      </c>
      <c r="F4305" t="s">
        <v>292</v>
      </c>
      <c r="G4305">
        <v>2018</v>
      </c>
      <c r="H4305" s="31">
        <v>0</v>
      </c>
      <c r="I4305" s="31" t="s">
        <v>293</v>
      </c>
      <c r="J4305" s="31" t="s">
        <v>293</v>
      </c>
      <c r="K4305" s="31" t="s">
        <v>293</v>
      </c>
      <c r="L4305" s="31" t="s">
        <v>293</v>
      </c>
      <c r="M4305" s="31" t="s">
        <v>293</v>
      </c>
      <c r="N4305" s="31" t="s">
        <v>293</v>
      </c>
      <c r="O4305" s="31" t="s">
        <v>293</v>
      </c>
    </row>
    <row r="4306" spans="1:15" x14ac:dyDescent="0.35">
      <c r="A4306" t="s">
        <v>34</v>
      </c>
      <c r="B4306" t="s">
        <v>34</v>
      </c>
      <c r="C4306" t="s">
        <v>32</v>
      </c>
      <c r="D4306" t="s">
        <v>67</v>
      </c>
      <c r="E4306" t="s">
        <v>97</v>
      </c>
      <c r="F4306" t="s">
        <v>292</v>
      </c>
      <c r="G4306">
        <v>2018</v>
      </c>
      <c r="H4306" s="31">
        <v>-7.056</v>
      </c>
      <c r="I4306" s="31" t="s">
        <v>293</v>
      </c>
      <c r="J4306" s="31" t="s">
        <v>293</v>
      </c>
      <c r="K4306" s="31" t="s">
        <v>293</v>
      </c>
      <c r="L4306" s="31" t="s">
        <v>293</v>
      </c>
      <c r="M4306" s="31" t="s">
        <v>293</v>
      </c>
      <c r="N4306" s="31" t="s">
        <v>293</v>
      </c>
      <c r="O4306" s="31" t="s">
        <v>293</v>
      </c>
    </row>
    <row r="4307" spans="1:15" x14ac:dyDescent="0.35">
      <c r="A4307" t="s">
        <v>27</v>
      </c>
      <c r="B4307" t="s">
        <v>27</v>
      </c>
      <c r="C4307" t="s">
        <v>32</v>
      </c>
      <c r="D4307" t="s">
        <v>72</v>
      </c>
      <c r="E4307" t="s">
        <v>97</v>
      </c>
      <c r="F4307" t="s">
        <v>292</v>
      </c>
      <c r="G4307">
        <v>2018</v>
      </c>
      <c r="H4307" s="31" t="s">
        <v>293</v>
      </c>
      <c r="I4307" s="31" t="s">
        <v>293</v>
      </c>
      <c r="J4307" s="31" t="s">
        <v>293</v>
      </c>
      <c r="K4307" s="31" t="s">
        <v>293</v>
      </c>
      <c r="L4307" s="31" t="s">
        <v>293</v>
      </c>
      <c r="M4307" s="31" t="s">
        <v>293</v>
      </c>
      <c r="N4307" s="31" t="s">
        <v>293</v>
      </c>
      <c r="O4307" s="31" t="s">
        <v>293</v>
      </c>
    </row>
    <row r="4308" spans="1:15" x14ac:dyDescent="0.35">
      <c r="A4308" t="s">
        <v>23</v>
      </c>
      <c r="B4308" t="s">
        <v>23</v>
      </c>
      <c r="C4308" t="s">
        <v>32</v>
      </c>
      <c r="D4308" t="s">
        <v>81</v>
      </c>
      <c r="E4308" t="s">
        <v>97</v>
      </c>
      <c r="F4308" t="s">
        <v>292</v>
      </c>
      <c r="G4308">
        <v>2018</v>
      </c>
      <c r="H4308" s="31">
        <v>3957.1129999999998</v>
      </c>
      <c r="I4308" s="31" t="s">
        <v>293</v>
      </c>
      <c r="J4308" s="31" t="s">
        <v>293</v>
      </c>
      <c r="K4308" s="31">
        <v>576.70100000000002</v>
      </c>
      <c r="L4308" s="31" t="s">
        <v>293</v>
      </c>
      <c r="M4308" s="31" t="s">
        <v>293</v>
      </c>
      <c r="N4308" s="31" t="s">
        <v>293</v>
      </c>
      <c r="O4308" s="31" t="s">
        <v>293</v>
      </c>
    </row>
    <row r="4309" spans="1:15" x14ac:dyDescent="0.35">
      <c r="A4309" t="s">
        <v>34</v>
      </c>
      <c r="B4309" t="s">
        <v>34</v>
      </c>
      <c r="C4309" t="s">
        <v>32</v>
      </c>
      <c r="D4309" t="s">
        <v>79</v>
      </c>
      <c r="E4309" t="s">
        <v>97</v>
      </c>
      <c r="F4309" t="s">
        <v>292</v>
      </c>
      <c r="G4309">
        <v>2018</v>
      </c>
      <c r="H4309" s="31">
        <v>2690.585</v>
      </c>
      <c r="I4309" s="31" t="s">
        <v>293</v>
      </c>
      <c r="J4309" s="31" t="s">
        <v>293</v>
      </c>
      <c r="K4309" s="31">
        <v>154.90600000000001</v>
      </c>
      <c r="L4309" s="31" t="s">
        <v>293</v>
      </c>
      <c r="M4309" s="31" t="s">
        <v>293</v>
      </c>
      <c r="N4309" s="31" t="s">
        <v>293</v>
      </c>
      <c r="O4309" s="31" t="s">
        <v>293</v>
      </c>
    </row>
    <row r="4310" spans="1:15" x14ac:dyDescent="0.35">
      <c r="A4310" t="s">
        <v>27</v>
      </c>
      <c r="B4310" t="s">
        <v>27</v>
      </c>
      <c r="C4310" t="s">
        <v>17</v>
      </c>
      <c r="D4310" t="s">
        <v>138</v>
      </c>
      <c r="E4310" t="s">
        <v>97</v>
      </c>
      <c r="F4310" t="s">
        <v>292</v>
      </c>
      <c r="G4310">
        <v>2018</v>
      </c>
      <c r="H4310" s="31">
        <v>941.95799999999997</v>
      </c>
      <c r="I4310" s="31" t="s">
        <v>293</v>
      </c>
      <c r="J4310" s="31" t="s">
        <v>293</v>
      </c>
      <c r="K4310" s="31">
        <v>72.700999999999993</v>
      </c>
      <c r="L4310" s="31" t="s">
        <v>293</v>
      </c>
      <c r="M4310" s="31" t="s">
        <v>293</v>
      </c>
      <c r="N4310" s="31" t="s">
        <v>293</v>
      </c>
      <c r="O4310" s="31" t="s">
        <v>293</v>
      </c>
    </row>
    <row r="4311" spans="1:15" x14ac:dyDescent="0.35">
      <c r="A4311" t="s">
        <v>23</v>
      </c>
      <c r="B4311" t="s">
        <v>23</v>
      </c>
      <c r="C4311" t="s">
        <v>32</v>
      </c>
      <c r="D4311" t="s">
        <v>139</v>
      </c>
      <c r="E4311" t="s">
        <v>97</v>
      </c>
      <c r="F4311" t="s">
        <v>292</v>
      </c>
      <c r="G4311">
        <v>2018</v>
      </c>
      <c r="H4311" s="31">
        <v>109.51900000000001</v>
      </c>
      <c r="I4311" s="31" t="s">
        <v>293</v>
      </c>
      <c r="J4311" s="31" t="s">
        <v>293</v>
      </c>
      <c r="K4311" s="31">
        <v>28.986000000000001</v>
      </c>
      <c r="L4311" s="31" t="s">
        <v>293</v>
      </c>
      <c r="M4311" s="31" t="s">
        <v>293</v>
      </c>
      <c r="N4311" s="31" t="s">
        <v>293</v>
      </c>
      <c r="O4311" s="31" t="s">
        <v>293</v>
      </c>
    </row>
    <row r="4312" spans="1:15" x14ac:dyDescent="0.35">
      <c r="A4312" t="s">
        <v>23</v>
      </c>
      <c r="B4312" t="s">
        <v>23</v>
      </c>
      <c r="C4312" t="s">
        <v>28</v>
      </c>
      <c r="D4312" t="s">
        <v>140</v>
      </c>
      <c r="E4312" t="s">
        <v>97</v>
      </c>
      <c r="F4312" t="s">
        <v>292</v>
      </c>
      <c r="G4312">
        <v>2018</v>
      </c>
      <c r="H4312" s="31">
        <v>141.88399999999999</v>
      </c>
      <c r="I4312" s="31" t="s">
        <v>293</v>
      </c>
      <c r="J4312" s="31" t="s">
        <v>293</v>
      </c>
      <c r="K4312" s="31" t="s">
        <v>293</v>
      </c>
      <c r="L4312" s="31" t="s">
        <v>293</v>
      </c>
      <c r="M4312" s="31" t="s">
        <v>293</v>
      </c>
      <c r="N4312" s="31" t="s">
        <v>293</v>
      </c>
      <c r="O4312" s="31" t="s">
        <v>293</v>
      </c>
    </row>
    <row r="4313" spans="1:15" x14ac:dyDescent="0.35">
      <c r="A4313" t="s">
        <v>23</v>
      </c>
      <c r="B4313" t="s">
        <v>23</v>
      </c>
      <c r="C4313" t="s">
        <v>24</v>
      </c>
      <c r="D4313" t="s">
        <v>150</v>
      </c>
      <c r="E4313" t="s">
        <v>97</v>
      </c>
      <c r="F4313" t="s">
        <v>292</v>
      </c>
      <c r="G4313">
        <v>2018</v>
      </c>
      <c r="H4313" s="31">
        <v>-21.474</v>
      </c>
      <c r="I4313" s="31" t="s">
        <v>293</v>
      </c>
      <c r="J4313" s="31" t="s">
        <v>293</v>
      </c>
      <c r="K4313" s="31" t="s">
        <v>293</v>
      </c>
      <c r="L4313" s="31" t="s">
        <v>293</v>
      </c>
      <c r="M4313" s="31" t="s">
        <v>293</v>
      </c>
      <c r="N4313" s="31" t="s">
        <v>293</v>
      </c>
      <c r="O4313" s="31" t="s">
        <v>293</v>
      </c>
    </row>
    <row r="4314" spans="1:15" x14ac:dyDescent="0.35">
      <c r="A4314" t="s">
        <v>16</v>
      </c>
      <c r="B4314" t="s">
        <v>16</v>
      </c>
      <c r="C4314" t="s">
        <v>32</v>
      </c>
      <c r="D4314" t="s">
        <v>153</v>
      </c>
      <c r="E4314" t="s">
        <v>97</v>
      </c>
      <c r="F4314" t="s">
        <v>292</v>
      </c>
      <c r="G4314">
        <v>2018</v>
      </c>
      <c r="H4314" s="31">
        <v>3.835</v>
      </c>
      <c r="I4314" s="31" t="s">
        <v>293</v>
      </c>
      <c r="J4314" s="31" t="s">
        <v>293</v>
      </c>
      <c r="K4314" s="31" t="s">
        <v>293</v>
      </c>
      <c r="L4314" s="31" t="s">
        <v>293</v>
      </c>
      <c r="M4314" s="31" t="s">
        <v>293</v>
      </c>
      <c r="N4314" s="31" t="s">
        <v>293</v>
      </c>
      <c r="O4314" s="31" t="s">
        <v>293</v>
      </c>
    </row>
    <row r="4315" spans="1:15" x14ac:dyDescent="0.35">
      <c r="A4315" t="s">
        <v>27</v>
      </c>
      <c r="B4315" t="s">
        <v>27</v>
      </c>
      <c r="C4315" t="s">
        <v>24</v>
      </c>
      <c r="D4315" t="s">
        <v>157</v>
      </c>
      <c r="E4315" t="s">
        <v>97</v>
      </c>
      <c r="F4315" t="s">
        <v>292</v>
      </c>
      <c r="G4315">
        <v>2018</v>
      </c>
      <c r="H4315" s="31">
        <v>1.38</v>
      </c>
      <c r="I4315" s="31" t="s">
        <v>293</v>
      </c>
      <c r="J4315" s="31" t="s">
        <v>293</v>
      </c>
      <c r="K4315" s="31" t="s">
        <v>293</v>
      </c>
      <c r="L4315" s="31" t="s">
        <v>293</v>
      </c>
      <c r="M4315" s="31" t="s">
        <v>293</v>
      </c>
      <c r="N4315" s="31" t="s">
        <v>293</v>
      </c>
      <c r="O4315" s="31" t="s">
        <v>293</v>
      </c>
    </row>
    <row r="4316" spans="1:15" x14ac:dyDescent="0.35">
      <c r="A4316" t="s">
        <v>27</v>
      </c>
      <c r="B4316" t="s">
        <v>27</v>
      </c>
      <c r="C4316" t="s">
        <v>32</v>
      </c>
      <c r="D4316" t="s">
        <v>158</v>
      </c>
      <c r="E4316" t="s">
        <v>97</v>
      </c>
      <c r="F4316" t="s">
        <v>292</v>
      </c>
      <c r="G4316">
        <v>2018</v>
      </c>
      <c r="H4316" s="31">
        <v>2.3010000000000002</v>
      </c>
      <c r="I4316" s="31" t="s">
        <v>293</v>
      </c>
      <c r="J4316" s="31" t="s">
        <v>293</v>
      </c>
      <c r="K4316" s="31" t="s">
        <v>293</v>
      </c>
      <c r="L4316" s="31" t="s">
        <v>293</v>
      </c>
      <c r="M4316" s="31" t="s">
        <v>293</v>
      </c>
      <c r="N4316" s="31" t="s">
        <v>293</v>
      </c>
      <c r="O4316" s="31" t="s">
        <v>293</v>
      </c>
    </row>
    <row r="4317" spans="1:15" x14ac:dyDescent="0.35">
      <c r="A4317" t="s">
        <v>34</v>
      </c>
      <c r="B4317" t="s">
        <v>34</v>
      </c>
      <c r="C4317" t="s">
        <v>32</v>
      </c>
      <c r="D4317" t="s">
        <v>80</v>
      </c>
      <c r="E4317" t="s">
        <v>97</v>
      </c>
      <c r="F4317" t="s">
        <v>292</v>
      </c>
      <c r="G4317">
        <v>2018</v>
      </c>
      <c r="H4317" s="31">
        <v>0.61399999999999999</v>
      </c>
      <c r="I4317" s="31" t="s">
        <v>293</v>
      </c>
      <c r="J4317" s="31" t="s">
        <v>293</v>
      </c>
      <c r="K4317" s="31" t="s">
        <v>293</v>
      </c>
      <c r="L4317" s="31" t="s">
        <v>293</v>
      </c>
      <c r="M4317" s="31" t="s">
        <v>293</v>
      </c>
      <c r="N4317" s="31" t="s">
        <v>293</v>
      </c>
      <c r="O4317" s="31" t="s">
        <v>293</v>
      </c>
    </row>
    <row r="4318" spans="1:15" x14ac:dyDescent="0.35">
      <c r="A4318" t="s">
        <v>23</v>
      </c>
      <c r="B4318" t="s">
        <v>23</v>
      </c>
      <c r="C4318" t="s">
        <v>32</v>
      </c>
      <c r="D4318" t="s">
        <v>169</v>
      </c>
      <c r="E4318" t="s">
        <v>97</v>
      </c>
      <c r="F4318" t="s">
        <v>292</v>
      </c>
      <c r="G4318">
        <v>2018</v>
      </c>
      <c r="H4318" s="31">
        <v>1185.845</v>
      </c>
      <c r="I4318" s="31" t="s">
        <v>293</v>
      </c>
      <c r="J4318" s="31" t="s">
        <v>293</v>
      </c>
      <c r="K4318" s="31">
        <v>100.578</v>
      </c>
      <c r="L4318" s="31" t="s">
        <v>293</v>
      </c>
      <c r="M4318" s="31" t="s">
        <v>293</v>
      </c>
      <c r="N4318" s="31" t="s">
        <v>293</v>
      </c>
      <c r="O4318" s="31" t="s">
        <v>293</v>
      </c>
    </row>
    <row r="4319" spans="1:15" x14ac:dyDescent="0.35">
      <c r="A4319" t="s">
        <v>23</v>
      </c>
      <c r="B4319" t="s">
        <v>23</v>
      </c>
      <c r="C4319" t="s">
        <v>17</v>
      </c>
      <c r="D4319" t="s">
        <v>170</v>
      </c>
      <c r="E4319" t="s">
        <v>97</v>
      </c>
      <c r="F4319" t="s">
        <v>292</v>
      </c>
      <c r="G4319">
        <v>2018</v>
      </c>
      <c r="H4319" s="31">
        <v>1.2270000000000001</v>
      </c>
      <c r="I4319" s="31" t="s">
        <v>293</v>
      </c>
      <c r="J4319" s="31" t="s">
        <v>293</v>
      </c>
      <c r="K4319" s="31" t="s">
        <v>293</v>
      </c>
      <c r="L4319" s="31" t="s">
        <v>293</v>
      </c>
      <c r="M4319" s="31" t="s">
        <v>293</v>
      </c>
      <c r="N4319" s="31" t="s">
        <v>293</v>
      </c>
      <c r="O4319" s="31" t="s">
        <v>293</v>
      </c>
    </row>
    <row r="4320" spans="1:15" x14ac:dyDescent="0.35">
      <c r="A4320" t="s">
        <v>27</v>
      </c>
      <c r="B4320" t="s">
        <v>27</v>
      </c>
      <c r="C4320" t="s">
        <v>32</v>
      </c>
      <c r="D4320" t="s">
        <v>182</v>
      </c>
      <c r="E4320" t="s">
        <v>97</v>
      </c>
      <c r="F4320" t="s">
        <v>292</v>
      </c>
      <c r="G4320">
        <v>2018</v>
      </c>
      <c r="H4320" s="31">
        <v>7.3630000000000004</v>
      </c>
      <c r="I4320" s="31" t="s">
        <v>293</v>
      </c>
      <c r="J4320" s="31" t="s">
        <v>293</v>
      </c>
      <c r="K4320" s="31" t="s">
        <v>293</v>
      </c>
      <c r="L4320" s="31" t="s">
        <v>293</v>
      </c>
      <c r="M4320" s="31" t="s">
        <v>293</v>
      </c>
      <c r="N4320" s="31" t="s">
        <v>293</v>
      </c>
      <c r="O4320" s="31" t="s">
        <v>293</v>
      </c>
    </row>
    <row r="4321" spans="1:15" x14ac:dyDescent="0.35">
      <c r="A4321" t="s">
        <v>27</v>
      </c>
      <c r="B4321" t="s">
        <v>27</v>
      </c>
      <c r="C4321" t="s">
        <v>32</v>
      </c>
      <c r="D4321" t="s">
        <v>187</v>
      </c>
      <c r="E4321" t="s">
        <v>97</v>
      </c>
      <c r="F4321" t="s">
        <v>292</v>
      </c>
      <c r="G4321">
        <v>2018</v>
      </c>
      <c r="H4321" s="31">
        <v>3.375</v>
      </c>
      <c r="I4321" s="31" t="s">
        <v>293</v>
      </c>
      <c r="J4321" s="31" t="s">
        <v>293</v>
      </c>
      <c r="K4321" s="31" t="s">
        <v>293</v>
      </c>
      <c r="L4321" s="31" t="s">
        <v>293</v>
      </c>
      <c r="M4321" s="31" t="s">
        <v>293</v>
      </c>
      <c r="N4321" s="31" t="s">
        <v>293</v>
      </c>
      <c r="O4321" s="31" t="s">
        <v>293</v>
      </c>
    </row>
    <row r="4322" spans="1:15" x14ac:dyDescent="0.35">
      <c r="A4322" t="s">
        <v>27</v>
      </c>
      <c r="B4322" t="s">
        <v>27</v>
      </c>
      <c r="C4322" t="s">
        <v>17</v>
      </c>
      <c r="D4322" t="s">
        <v>190</v>
      </c>
      <c r="E4322" t="s">
        <v>97</v>
      </c>
      <c r="F4322" t="s">
        <v>292</v>
      </c>
      <c r="G4322">
        <v>2018</v>
      </c>
      <c r="H4322" s="31">
        <v>1.38</v>
      </c>
      <c r="I4322" s="31" t="s">
        <v>293</v>
      </c>
      <c r="J4322" s="31" t="s">
        <v>293</v>
      </c>
      <c r="K4322" s="31" t="s">
        <v>293</v>
      </c>
      <c r="L4322" s="31" t="s">
        <v>293</v>
      </c>
      <c r="M4322" s="31" t="s">
        <v>293</v>
      </c>
      <c r="N4322" s="31" t="s">
        <v>293</v>
      </c>
      <c r="O4322" s="31" t="s">
        <v>293</v>
      </c>
    </row>
    <row r="4323" spans="1:15" x14ac:dyDescent="0.35">
      <c r="A4323" t="s">
        <v>27</v>
      </c>
      <c r="B4323" t="s">
        <v>27</v>
      </c>
      <c r="C4323" t="s">
        <v>17</v>
      </c>
      <c r="D4323" t="s">
        <v>203</v>
      </c>
      <c r="E4323" t="s">
        <v>97</v>
      </c>
      <c r="F4323" t="s">
        <v>292</v>
      </c>
      <c r="G4323">
        <v>2018</v>
      </c>
      <c r="H4323" s="31">
        <v>-5.8289999999999997</v>
      </c>
      <c r="I4323" s="31" t="s">
        <v>293</v>
      </c>
      <c r="J4323" s="31" t="s">
        <v>293</v>
      </c>
      <c r="K4323" s="31" t="s">
        <v>293</v>
      </c>
      <c r="L4323" s="31" t="s">
        <v>293</v>
      </c>
      <c r="M4323" s="31" t="s">
        <v>293</v>
      </c>
      <c r="N4323" s="31" t="s">
        <v>293</v>
      </c>
      <c r="O4323" s="31" t="s">
        <v>293</v>
      </c>
    </row>
    <row r="4324" spans="1:15" x14ac:dyDescent="0.35">
      <c r="A4324" t="s">
        <v>27</v>
      </c>
      <c r="B4324" t="s">
        <v>27</v>
      </c>
      <c r="C4324" t="s">
        <v>32</v>
      </c>
      <c r="D4324" t="s">
        <v>210</v>
      </c>
      <c r="E4324" t="s">
        <v>97</v>
      </c>
      <c r="F4324" t="s">
        <v>292</v>
      </c>
      <c r="G4324">
        <v>2018</v>
      </c>
      <c r="H4324" s="31">
        <v>127.312</v>
      </c>
      <c r="I4324" s="31" t="s">
        <v>293</v>
      </c>
      <c r="J4324" s="31" t="s">
        <v>293</v>
      </c>
      <c r="K4324" s="31">
        <v>0.95</v>
      </c>
      <c r="L4324" s="31" t="s">
        <v>293</v>
      </c>
      <c r="M4324" s="31" t="s">
        <v>293</v>
      </c>
      <c r="N4324" s="31" t="s">
        <v>293</v>
      </c>
      <c r="O4324" s="31" t="s">
        <v>293</v>
      </c>
    </row>
    <row r="4325" spans="1:15" x14ac:dyDescent="0.35">
      <c r="A4325" t="s">
        <v>34</v>
      </c>
      <c r="B4325" t="s">
        <v>34</v>
      </c>
      <c r="C4325" t="s">
        <v>32</v>
      </c>
      <c r="D4325" t="s">
        <v>230</v>
      </c>
      <c r="E4325" t="s">
        <v>97</v>
      </c>
      <c r="F4325" t="s">
        <v>292</v>
      </c>
      <c r="G4325">
        <v>2018</v>
      </c>
      <c r="H4325" s="31">
        <v>12152.344999999999</v>
      </c>
      <c r="I4325" s="31" t="s">
        <v>293</v>
      </c>
      <c r="J4325" s="31" t="s">
        <v>293</v>
      </c>
      <c r="K4325" s="31">
        <v>488.00200000000001</v>
      </c>
      <c r="L4325" s="31" t="s">
        <v>293</v>
      </c>
      <c r="M4325" s="31" t="s">
        <v>293</v>
      </c>
      <c r="N4325" s="31" t="s">
        <v>293</v>
      </c>
      <c r="O4325" s="31" t="s">
        <v>293</v>
      </c>
    </row>
    <row r="4326" spans="1:15" x14ac:dyDescent="0.35">
      <c r="A4326" t="s">
        <v>27</v>
      </c>
      <c r="B4326" t="s">
        <v>27</v>
      </c>
      <c r="C4326" t="s">
        <v>17</v>
      </c>
      <c r="D4326" t="s">
        <v>240</v>
      </c>
      <c r="E4326" t="s">
        <v>97</v>
      </c>
      <c r="F4326" t="s">
        <v>292</v>
      </c>
      <c r="G4326">
        <v>2018</v>
      </c>
      <c r="H4326" s="31">
        <v>10.43</v>
      </c>
      <c r="I4326" s="31" t="s">
        <v>293</v>
      </c>
      <c r="J4326" s="31" t="s">
        <v>293</v>
      </c>
      <c r="K4326" s="31" t="s">
        <v>293</v>
      </c>
      <c r="L4326" s="31" t="s">
        <v>293</v>
      </c>
      <c r="M4326" s="31" t="s">
        <v>293</v>
      </c>
      <c r="N4326" s="31" t="s">
        <v>293</v>
      </c>
      <c r="O4326" s="31" t="s">
        <v>293</v>
      </c>
    </row>
    <row r="4327" spans="1:15" x14ac:dyDescent="0.35">
      <c r="A4327" t="s">
        <v>34</v>
      </c>
      <c r="B4327" t="s">
        <v>34</v>
      </c>
      <c r="C4327" t="s">
        <v>32</v>
      </c>
      <c r="D4327" t="s">
        <v>249</v>
      </c>
      <c r="E4327" t="s">
        <v>97</v>
      </c>
      <c r="F4327" t="s">
        <v>292</v>
      </c>
      <c r="G4327">
        <v>2018</v>
      </c>
      <c r="H4327" s="31">
        <v>142.958</v>
      </c>
      <c r="I4327" s="31" t="s">
        <v>293</v>
      </c>
      <c r="J4327" s="31" t="s">
        <v>293</v>
      </c>
      <c r="K4327" s="31">
        <v>37.697000000000003</v>
      </c>
      <c r="L4327" s="31" t="s">
        <v>293</v>
      </c>
      <c r="M4327" s="31" t="s">
        <v>293</v>
      </c>
      <c r="N4327" s="31" t="s">
        <v>293</v>
      </c>
      <c r="O4327" s="31" t="s">
        <v>293</v>
      </c>
    </row>
    <row r="4328" spans="1:15" x14ac:dyDescent="0.35">
      <c r="A4328" t="s">
        <v>16</v>
      </c>
      <c r="B4328" t="s">
        <v>16</v>
      </c>
      <c r="C4328" t="s">
        <v>24</v>
      </c>
      <c r="D4328" t="s">
        <v>250</v>
      </c>
      <c r="E4328" t="s">
        <v>97</v>
      </c>
      <c r="F4328" t="s">
        <v>292</v>
      </c>
      <c r="G4328">
        <v>2018</v>
      </c>
      <c r="H4328" s="31">
        <v>0</v>
      </c>
      <c r="I4328" s="31" t="s">
        <v>293</v>
      </c>
      <c r="J4328" s="31" t="s">
        <v>293</v>
      </c>
      <c r="K4328" s="31" t="s">
        <v>293</v>
      </c>
      <c r="L4328" s="31" t="s">
        <v>293</v>
      </c>
      <c r="M4328" s="31" t="s">
        <v>293</v>
      </c>
      <c r="N4328" s="31" t="s">
        <v>293</v>
      </c>
      <c r="O4328" s="31" t="s">
        <v>293</v>
      </c>
    </row>
    <row r="4329" spans="1:15" x14ac:dyDescent="0.35">
      <c r="A4329" t="s">
        <v>23</v>
      </c>
      <c r="B4329" t="s">
        <v>23</v>
      </c>
      <c r="C4329" t="s">
        <v>32</v>
      </c>
      <c r="D4329" t="s">
        <v>252</v>
      </c>
      <c r="E4329" t="s">
        <v>97</v>
      </c>
      <c r="F4329" t="s">
        <v>292</v>
      </c>
      <c r="G4329">
        <v>2018</v>
      </c>
      <c r="H4329" s="31">
        <v>504.18799999999999</v>
      </c>
      <c r="I4329" s="31" t="s">
        <v>293</v>
      </c>
      <c r="J4329" s="31" t="s">
        <v>293</v>
      </c>
      <c r="K4329" s="31">
        <v>144.29400000000001</v>
      </c>
      <c r="L4329" s="31" t="s">
        <v>293</v>
      </c>
      <c r="M4329" s="31" t="s">
        <v>293</v>
      </c>
      <c r="N4329" s="31" t="s">
        <v>293</v>
      </c>
      <c r="O4329" s="31" t="s">
        <v>293</v>
      </c>
    </row>
    <row r="4330" spans="1:15" x14ac:dyDescent="0.35">
      <c r="A4330" t="s">
        <v>38</v>
      </c>
      <c r="B4330" t="s">
        <v>38</v>
      </c>
      <c r="C4330" t="s">
        <v>39</v>
      </c>
      <c r="D4330" t="s">
        <v>294</v>
      </c>
      <c r="E4330" t="s">
        <v>97</v>
      </c>
      <c r="F4330" t="s">
        <v>292</v>
      </c>
      <c r="G4330">
        <v>2018</v>
      </c>
      <c r="H4330" s="31">
        <v>0</v>
      </c>
      <c r="I4330" s="31" t="s">
        <v>293</v>
      </c>
      <c r="J4330" s="31" t="s">
        <v>293</v>
      </c>
      <c r="K4330" s="31" t="s">
        <v>293</v>
      </c>
      <c r="L4330" s="31" t="s">
        <v>293</v>
      </c>
      <c r="M4330" s="31" t="s">
        <v>293</v>
      </c>
      <c r="N4330" s="31" t="s">
        <v>293</v>
      </c>
      <c r="O4330" s="31" t="s">
        <v>293</v>
      </c>
    </row>
    <row r="4331" spans="1:15" x14ac:dyDescent="0.35">
      <c r="A4331" t="s">
        <v>23</v>
      </c>
      <c r="B4331" t="s">
        <v>23</v>
      </c>
      <c r="C4331" t="s">
        <v>24</v>
      </c>
      <c r="D4331" t="s">
        <v>259</v>
      </c>
      <c r="E4331" t="s">
        <v>97</v>
      </c>
      <c r="F4331" t="s">
        <v>292</v>
      </c>
      <c r="G4331">
        <v>2018</v>
      </c>
      <c r="H4331" s="31">
        <v>0</v>
      </c>
      <c r="I4331" s="31" t="s">
        <v>293</v>
      </c>
      <c r="J4331" s="31" t="s">
        <v>293</v>
      </c>
      <c r="K4331" s="31" t="s">
        <v>293</v>
      </c>
      <c r="L4331" s="31" t="s">
        <v>293</v>
      </c>
      <c r="M4331" s="31" t="s">
        <v>293</v>
      </c>
      <c r="N4331" s="31" t="s">
        <v>293</v>
      </c>
      <c r="O4331" s="31" t="s">
        <v>293</v>
      </c>
    </row>
    <row r="4332" spans="1:15" x14ac:dyDescent="0.35">
      <c r="A4332" t="s">
        <v>27</v>
      </c>
      <c r="B4332" t="s">
        <v>27</v>
      </c>
      <c r="C4332" t="s">
        <v>24</v>
      </c>
      <c r="D4332" t="s">
        <v>270</v>
      </c>
      <c r="E4332" t="s">
        <v>97</v>
      </c>
      <c r="F4332" t="s">
        <v>292</v>
      </c>
      <c r="G4332">
        <v>2018</v>
      </c>
      <c r="H4332" s="31">
        <v>0</v>
      </c>
      <c r="I4332" s="31" t="s">
        <v>293</v>
      </c>
      <c r="J4332" s="31" t="s">
        <v>293</v>
      </c>
      <c r="K4332" s="31" t="s">
        <v>293</v>
      </c>
      <c r="L4332" s="31" t="s">
        <v>293</v>
      </c>
      <c r="M4332" s="31" t="s">
        <v>293</v>
      </c>
      <c r="N4332" s="31" t="s">
        <v>293</v>
      </c>
      <c r="O4332" s="31" t="s">
        <v>293</v>
      </c>
    </row>
    <row r="4333" spans="1:15" x14ac:dyDescent="0.35">
      <c r="A4333" t="s">
        <v>27</v>
      </c>
      <c r="B4333" t="s">
        <v>27</v>
      </c>
      <c r="C4333" t="s">
        <v>32</v>
      </c>
      <c r="D4333" t="s">
        <v>273</v>
      </c>
      <c r="E4333" t="s">
        <v>97</v>
      </c>
      <c r="F4333" t="s">
        <v>292</v>
      </c>
      <c r="G4333">
        <v>2018</v>
      </c>
      <c r="H4333" s="31">
        <v>116.268</v>
      </c>
      <c r="I4333" s="31" t="s">
        <v>293</v>
      </c>
      <c r="J4333" s="31" t="s">
        <v>293</v>
      </c>
      <c r="K4333" s="31" t="s">
        <v>293</v>
      </c>
      <c r="L4333" s="31" t="s">
        <v>293</v>
      </c>
      <c r="M4333" s="31" t="s">
        <v>293</v>
      </c>
      <c r="N4333" s="31" t="s">
        <v>293</v>
      </c>
      <c r="O4333" s="31" t="s">
        <v>293</v>
      </c>
    </row>
    <row r="4334" spans="1:15" x14ac:dyDescent="0.35">
      <c r="A4334" t="s">
        <v>23</v>
      </c>
      <c r="B4334" t="s">
        <v>23</v>
      </c>
      <c r="C4334" t="s">
        <v>32</v>
      </c>
      <c r="D4334" t="s">
        <v>33</v>
      </c>
      <c r="E4334" t="s">
        <v>97</v>
      </c>
      <c r="F4334" t="s">
        <v>292</v>
      </c>
      <c r="G4334">
        <v>2018</v>
      </c>
      <c r="H4334" s="31">
        <v>0</v>
      </c>
      <c r="I4334" s="31" t="s">
        <v>293</v>
      </c>
      <c r="J4334" s="31" t="s">
        <v>293</v>
      </c>
      <c r="K4334" s="31" t="s">
        <v>293</v>
      </c>
      <c r="L4334" s="31" t="s">
        <v>293</v>
      </c>
      <c r="M4334" s="31" t="s">
        <v>293</v>
      </c>
      <c r="N4334" s="31" t="s">
        <v>293</v>
      </c>
      <c r="O4334" s="31" t="s">
        <v>293</v>
      </c>
    </row>
    <row r="4335" spans="1:15" x14ac:dyDescent="0.35">
      <c r="A4335" t="s">
        <v>38</v>
      </c>
      <c r="B4335" t="s">
        <v>38</v>
      </c>
      <c r="C4335" t="s">
        <v>39</v>
      </c>
      <c r="D4335" t="s">
        <v>39</v>
      </c>
      <c r="E4335" t="s">
        <v>97</v>
      </c>
      <c r="F4335" t="s">
        <v>292</v>
      </c>
      <c r="G4335">
        <v>2018</v>
      </c>
      <c r="H4335" s="31">
        <v>0</v>
      </c>
      <c r="I4335" s="31" t="s">
        <v>293</v>
      </c>
      <c r="J4335" s="31" t="s">
        <v>293</v>
      </c>
      <c r="K4335" s="31" t="s">
        <v>293</v>
      </c>
      <c r="L4335" s="31" t="s">
        <v>293</v>
      </c>
      <c r="M4335" s="31" t="s">
        <v>293</v>
      </c>
      <c r="N4335" s="31" t="s">
        <v>293</v>
      </c>
      <c r="O4335" s="31" t="s">
        <v>293</v>
      </c>
    </row>
    <row r="4336" spans="1:15" x14ac:dyDescent="0.35">
      <c r="A4336" t="s">
        <v>38</v>
      </c>
      <c r="B4336" t="s">
        <v>38</v>
      </c>
      <c r="C4336" t="s">
        <v>39</v>
      </c>
      <c r="D4336" t="s">
        <v>295</v>
      </c>
      <c r="E4336" t="s">
        <v>97</v>
      </c>
      <c r="F4336" t="s">
        <v>292</v>
      </c>
      <c r="G4336">
        <v>2018</v>
      </c>
      <c r="H4336" s="31">
        <v>0</v>
      </c>
      <c r="I4336" s="31" t="s">
        <v>293</v>
      </c>
      <c r="J4336" s="31" t="s">
        <v>293</v>
      </c>
      <c r="K4336" s="31" t="s">
        <v>293</v>
      </c>
      <c r="L4336" s="31" t="s">
        <v>293</v>
      </c>
      <c r="M4336" s="31" t="s">
        <v>293</v>
      </c>
      <c r="N4336" s="31" t="s">
        <v>293</v>
      </c>
      <c r="O4336" s="31" t="s">
        <v>293</v>
      </c>
    </row>
    <row r="4337" spans="1:15" x14ac:dyDescent="0.35">
      <c r="A4337" t="s">
        <v>38</v>
      </c>
      <c r="B4337" t="s">
        <v>38</v>
      </c>
      <c r="C4337" t="s">
        <v>39</v>
      </c>
      <c r="D4337" t="s">
        <v>82</v>
      </c>
      <c r="E4337" t="s">
        <v>97</v>
      </c>
      <c r="F4337" t="s">
        <v>292</v>
      </c>
      <c r="G4337">
        <v>2018</v>
      </c>
      <c r="H4337" s="31">
        <v>0</v>
      </c>
      <c r="I4337" s="31" t="s">
        <v>293</v>
      </c>
      <c r="J4337" s="31" t="s">
        <v>293</v>
      </c>
      <c r="K4337" s="31" t="s">
        <v>293</v>
      </c>
      <c r="L4337" s="31" t="s">
        <v>293</v>
      </c>
      <c r="M4337" s="31" t="s">
        <v>293</v>
      </c>
      <c r="N4337" s="31" t="s">
        <v>293</v>
      </c>
      <c r="O4337" s="31" t="s">
        <v>293</v>
      </c>
    </row>
    <row r="4338" spans="1:15" x14ac:dyDescent="0.35">
      <c r="A4338" t="s">
        <v>38</v>
      </c>
      <c r="B4338" t="s">
        <v>38</v>
      </c>
      <c r="C4338" t="s">
        <v>39</v>
      </c>
      <c r="D4338" t="s">
        <v>83</v>
      </c>
      <c r="E4338" t="s">
        <v>97</v>
      </c>
      <c r="F4338" t="s">
        <v>292</v>
      </c>
      <c r="G4338">
        <v>2018</v>
      </c>
      <c r="H4338" s="31">
        <v>0</v>
      </c>
      <c r="I4338" s="31" t="s">
        <v>293</v>
      </c>
      <c r="J4338" s="31" t="s">
        <v>293</v>
      </c>
      <c r="K4338" s="31" t="s">
        <v>293</v>
      </c>
      <c r="L4338" s="31" t="s">
        <v>293</v>
      </c>
      <c r="M4338" s="31" t="s">
        <v>293</v>
      </c>
      <c r="N4338" s="31" t="s">
        <v>293</v>
      </c>
      <c r="O4338" s="31" t="s">
        <v>293</v>
      </c>
    </row>
    <row r="4339" spans="1:15" x14ac:dyDescent="0.35">
      <c r="A4339" t="s">
        <v>38</v>
      </c>
      <c r="B4339" t="s">
        <v>38</v>
      </c>
      <c r="C4339" t="s">
        <v>39</v>
      </c>
      <c r="D4339" t="s">
        <v>89</v>
      </c>
      <c r="E4339" t="s">
        <v>97</v>
      </c>
      <c r="F4339" t="s">
        <v>292</v>
      </c>
      <c r="G4339">
        <v>2018</v>
      </c>
      <c r="H4339" s="31">
        <v>0</v>
      </c>
      <c r="I4339" s="31" t="s">
        <v>293</v>
      </c>
      <c r="J4339" s="31" t="s">
        <v>293</v>
      </c>
      <c r="K4339" s="31" t="s">
        <v>293</v>
      </c>
      <c r="L4339" s="31" t="s">
        <v>293</v>
      </c>
      <c r="M4339" s="31" t="s">
        <v>293</v>
      </c>
      <c r="N4339" s="31" t="s">
        <v>293</v>
      </c>
      <c r="O4339" s="31" t="s">
        <v>293</v>
      </c>
    </row>
    <row r="4340" spans="1:15" x14ac:dyDescent="0.35">
      <c r="A4340" t="s">
        <v>23</v>
      </c>
      <c r="B4340" t="s">
        <v>23</v>
      </c>
      <c r="C4340" t="s">
        <v>32</v>
      </c>
      <c r="D4340" t="s">
        <v>111</v>
      </c>
      <c r="E4340" t="s">
        <v>97</v>
      </c>
      <c r="F4340" t="s">
        <v>292</v>
      </c>
      <c r="G4340">
        <v>2018</v>
      </c>
      <c r="H4340" s="31">
        <v>0</v>
      </c>
      <c r="I4340" s="31" t="s">
        <v>293</v>
      </c>
      <c r="J4340" s="31" t="s">
        <v>293</v>
      </c>
      <c r="K4340" s="31" t="s">
        <v>293</v>
      </c>
      <c r="L4340" s="31" t="s">
        <v>293</v>
      </c>
      <c r="M4340" s="31" t="s">
        <v>293</v>
      </c>
      <c r="N4340" s="31" t="s">
        <v>293</v>
      </c>
      <c r="O4340" s="31" t="s">
        <v>293</v>
      </c>
    </row>
    <row r="4341" spans="1:15" x14ac:dyDescent="0.35">
      <c r="A4341" t="s">
        <v>34</v>
      </c>
      <c r="B4341" t="s">
        <v>34</v>
      </c>
      <c r="C4341" t="s">
        <v>32</v>
      </c>
      <c r="D4341" t="s">
        <v>114</v>
      </c>
      <c r="E4341" t="s">
        <v>97</v>
      </c>
      <c r="F4341" t="s">
        <v>292</v>
      </c>
      <c r="G4341">
        <v>2018</v>
      </c>
      <c r="H4341" s="31">
        <v>0</v>
      </c>
      <c r="I4341" s="31" t="s">
        <v>293</v>
      </c>
      <c r="J4341" s="31" t="s">
        <v>293</v>
      </c>
      <c r="K4341" s="31" t="s">
        <v>293</v>
      </c>
      <c r="L4341" s="31" t="s">
        <v>293</v>
      </c>
      <c r="M4341" s="31" t="s">
        <v>293</v>
      </c>
      <c r="N4341" s="31" t="s">
        <v>293</v>
      </c>
      <c r="O4341" s="31" t="s">
        <v>293</v>
      </c>
    </row>
    <row r="4342" spans="1:15" x14ac:dyDescent="0.35">
      <c r="A4342" t="s">
        <v>38</v>
      </c>
      <c r="B4342" t="s">
        <v>38</v>
      </c>
      <c r="C4342" t="s">
        <v>39</v>
      </c>
      <c r="D4342" t="s">
        <v>115</v>
      </c>
      <c r="E4342" t="s">
        <v>97</v>
      </c>
      <c r="F4342" t="s">
        <v>292</v>
      </c>
      <c r="G4342">
        <v>2018</v>
      </c>
      <c r="H4342" s="31">
        <v>0</v>
      </c>
      <c r="I4342" s="31" t="s">
        <v>293</v>
      </c>
      <c r="J4342" s="31" t="s">
        <v>293</v>
      </c>
      <c r="K4342" s="31" t="s">
        <v>293</v>
      </c>
      <c r="L4342" s="31" t="s">
        <v>293</v>
      </c>
      <c r="M4342" s="31" t="s">
        <v>293</v>
      </c>
      <c r="N4342" s="31" t="s">
        <v>293</v>
      </c>
      <c r="O4342" s="31" t="s">
        <v>293</v>
      </c>
    </row>
    <row r="4343" spans="1:15" x14ac:dyDescent="0.35">
      <c r="A4343" t="s">
        <v>34</v>
      </c>
      <c r="B4343" t="s">
        <v>34</v>
      </c>
      <c r="C4343" t="s">
        <v>32</v>
      </c>
      <c r="D4343" t="s">
        <v>127</v>
      </c>
      <c r="E4343" t="s">
        <v>97</v>
      </c>
      <c r="F4343" t="s">
        <v>292</v>
      </c>
      <c r="G4343">
        <v>2018</v>
      </c>
      <c r="H4343" s="31">
        <v>0</v>
      </c>
      <c r="I4343" s="31" t="s">
        <v>293</v>
      </c>
      <c r="J4343" s="31" t="s">
        <v>293</v>
      </c>
      <c r="K4343" s="31" t="s">
        <v>293</v>
      </c>
      <c r="L4343" s="31" t="s">
        <v>293</v>
      </c>
      <c r="M4343" s="31" t="s">
        <v>293</v>
      </c>
      <c r="N4343" s="31" t="s">
        <v>293</v>
      </c>
      <c r="O4343" s="31" t="s">
        <v>293</v>
      </c>
    </row>
    <row r="4344" spans="1:15" x14ac:dyDescent="0.35">
      <c r="A4344" t="s">
        <v>38</v>
      </c>
      <c r="B4344" t="s">
        <v>38</v>
      </c>
      <c r="C4344" t="s">
        <v>39</v>
      </c>
      <c r="D4344" t="s">
        <v>134</v>
      </c>
      <c r="E4344" t="s">
        <v>97</v>
      </c>
      <c r="F4344" t="s">
        <v>292</v>
      </c>
      <c r="G4344">
        <v>2018</v>
      </c>
      <c r="H4344" s="31">
        <v>0</v>
      </c>
      <c r="I4344" s="31" t="s">
        <v>293</v>
      </c>
      <c r="J4344" s="31" t="s">
        <v>293</v>
      </c>
      <c r="K4344" s="31" t="s">
        <v>293</v>
      </c>
      <c r="L4344" s="31" t="s">
        <v>293</v>
      </c>
      <c r="M4344" s="31" t="s">
        <v>293</v>
      </c>
      <c r="N4344" s="31" t="s">
        <v>293</v>
      </c>
      <c r="O4344" s="31" t="s">
        <v>293</v>
      </c>
    </row>
    <row r="4345" spans="1:15" x14ac:dyDescent="0.35">
      <c r="A4345" t="s">
        <v>27</v>
      </c>
      <c r="B4345" t="s">
        <v>27</v>
      </c>
      <c r="C4345" t="s">
        <v>32</v>
      </c>
      <c r="D4345" t="s">
        <v>152</v>
      </c>
      <c r="E4345" t="s">
        <v>97</v>
      </c>
      <c r="F4345" t="s">
        <v>292</v>
      </c>
      <c r="G4345">
        <v>2018</v>
      </c>
      <c r="H4345" s="31">
        <v>0</v>
      </c>
      <c r="I4345" s="31" t="s">
        <v>293</v>
      </c>
      <c r="J4345" s="31" t="s">
        <v>293</v>
      </c>
      <c r="K4345" s="31" t="s">
        <v>293</v>
      </c>
      <c r="L4345" s="31" t="s">
        <v>293</v>
      </c>
      <c r="M4345" s="31" t="s">
        <v>293</v>
      </c>
      <c r="N4345" s="31" t="s">
        <v>293</v>
      </c>
      <c r="O4345" s="31" t="s">
        <v>293</v>
      </c>
    </row>
    <row r="4346" spans="1:15" x14ac:dyDescent="0.35">
      <c r="A4346" t="s">
        <v>23</v>
      </c>
      <c r="B4346" t="s">
        <v>23</v>
      </c>
      <c r="C4346" t="s">
        <v>32</v>
      </c>
      <c r="D4346" t="s">
        <v>173</v>
      </c>
      <c r="E4346" t="s">
        <v>97</v>
      </c>
      <c r="F4346" t="s">
        <v>292</v>
      </c>
      <c r="G4346">
        <v>2018</v>
      </c>
      <c r="H4346" s="31" t="s">
        <v>293</v>
      </c>
      <c r="I4346" s="31" t="s">
        <v>293</v>
      </c>
      <c r="J4346" s="31" t="s">
        <v>293</v>
      </c>
      <c r="K4346" s="31" t="s">
        <v>293</v>
      </c>
      <c r="L4346" s="31" t="s">
        <v>293</v>
      </c>
      <c r="M4346" s="31" t="s">
        <v>293</v>
      </c>
      <c r="N4346" s="31" t="s">
        <v>293</v>
      </c>
      <c r="O4346" s="31" t="s">
        <v>293</v>
      </c>
    </row>
    <row r="4347" spans="1:15" x14ac:dyDescent="0.35">
      <c r="A4347" t="s">
        <v>27</v>
      </c>
      <c r="B4347" t="s">
        <v>27</v>
      </c>
      <c r="C4347" t="s">
        <v>32</v>
      </c>
      <c r="D4347" t="s">
        <v>179</v>
      </c>
      <c r="E4347" t="s">
        <v>97</v>
      </c>
      <c r="F4347" t="s">
        <v>292</v>
      </c>
      <c r="G4347">
        <v>2018</v>
      </c>
      <c r="H4347" s="31">
        <v>0</v>
      </c>
      <c r="I4347" s="31" t="s">
        <v>293</v>
      </c>
      <c r="J4347" s="31" t="s">
        <v>293</v>
      </c>
      <c r="K4347" s="31" t="s">
        <v>293</v>
      </c>
      <c r="L4347" s="31" t="s">
        <v>293</v>
      </c>
      <c r="M4347" s="31" t="s">
        <v>293</v>
      </c>
      <c r="N4347" s="31" t="s">
        <v>293</v>
      </c>
      <c r="O4347" s="31" t="s">
        <v>293</v>
      </c>
    </row>
    <row r="4348" spans="1:15" x14ac:dyDescent="0.35">
      <c r="A4348" t="s">
        <v>34</v>
      </c>
      <c r="B4348" t="s">
        <v>34</v>
      </c>
      <c r="C4348" t="s">
        <v>32</v>
      </c>
      <c r="D4348" t="s">
        <v>189</v>
      </c>
      <c r="E4348" t="s">
        <v>97</v>
      </c>
      <c r="F4348" t="s">
        <v>292</v>
      </c>
      <c r="G4348">
        <v>2018</v>
      </c>
      <c r="H4348" s="31">
        <v>0</v>
      </c>
      <c r="I4348" s="31" t="s">
        <v>293</v>
      </c>
      <c r="J4348" s="31" t="s">
        <v>293</v>
      </c>
      <c r="K4348" s="31" t="s">
        <v>293</v>
      </c>
      <c r="L4348" s="31" t="s">
        <v>293</v>
      </c>
      <c r="M4348" s="31" t="s">
        <v>293</v>
      </c>
      <c r="N4348" s="31" t="s">
        <v>293</v>
      </c>
      <c r="O4348" s="31" t="s">
        <v>293</v>
      </c>
    </row>
    <row r="4349" spans="1:15" x14ac:dyDescent="0.35">
      <c r="A4349" t="s">
        <v>34</v>
      </c>
      <c r="B4349" t="s">
        <v>34</v>
      </c>
      <c r="C4349" t="s">
        <v>32</v>
      </c>
      <c r="D4349" t="s">
        <v>192</v>
      </c>
      <c r="E4349" t="s">
        <v>97</v>
      </c>
      <c r="F4349" t="s">
        <v>292</v>
      </c>
      <c r="G4349">
        <v>2018</v>
      </c>
      <c r="H4349" s="31">
        <v>0</v>
      </c>
      <c r="I4349" s="31" t="s">
        <v>293</v>
      </c>
      <c r="J4349" s="31" t="s">
        <v>293</v>
      </c>
      <c r="K4349" s="31" t="s">
        <v>293</v>
      </c>
      <c r="L4349" s="31" t="s">
        <v>293</v>
      </c>
      <c r="M4349" s="31" t="s">
        <v>293</v>
      </c>
      <c r="N4349" s="31" t="s">
        <v>293</v>
      </c>
      <c r="O4349" s="31" t="s">
        <v>293</v>
      </c>
    </row>
    <row r="4350" spans="1:15" x14ac:dyDescent="0.35">
      <c r="A4350" t="s">
        <v>38</v>
      </c>
      <c r="B4350" t="s">
        <v>38</v>
      </c>
      <c r="C4350" t="s">
        <v>39</v>
      </c>
      <c r="D4350" t="s">
        <v>197</v>
      </c>
      <c r="E4350" t="s">
        <v>97</v>
      </c>
      <c r="F4350" t="s">
        <v>292</v>
      </c>
      <c r="G4350">
        <v>2018</v>
      </c>
      <c r="H4350" s="31">
        <v>0</v>
      </c>
      <c r="I4350" s="31" t="s">
        <v>293</v>
      </c>
      <c r="J4350" s="31" t="s">
        <v>293</v>
      </c>
      <c r="K4350" s="31" t="s">
        <v>293</v>
      </c>
      <c r="L4350" s="31" t="s">
        <v>293</v>
      </c>
      <c r="M4350" s="31" t="s">
        <v>293</v>
      </c>
      <c r="N4350" s="31" t="s">
        <v>293</v>
      </c>
      <c r="O4350" s="31" t="s">
        <v>293</v>
      </c>
    </row>
    <row r="4351" spans="1:15" x14ac:dyDescent="0.35">
      <c r="A4351" t="s">
        <v>38</v>
      </c>
      <c r="B4351" t="s">
        <v>38</v>
      </c>
      <c r="C4351" t="s">
        <v>39</v>
      </c>
      <c r="D4351" t="s">
        <v>198</v>
      </c>
      <c r="E4351" t="s">
        <v>97</v>
      </c>
      <c r="F4351" t="s">
        <v>292</v>
      </c>
      <c r="G4351">
        <v>2018</v>
      </c>
      <c r="H4351" s="31">
        <v>0</v>
      </c>
      <c r="I4351" s="31" t="s">
        <v>293</v>
      </c>
      <c r="J4351" s="31" t="s">
        <v>293</v>
      </c>
      <c r="K4351" s="31" t="s">
        <v>293</v>
      </c>
      <c r="L4351" s="31" t="s">
        <v>293</v>
      </c>
      <c r="M4351" s="31" t="s">
        <v>293</v>
      </c>
      <c r="N4351" s="31" t="s">
        <v>293</v>
      </c>
      <c r="O4351" s="31" t="s">
        <v>293</v>
      </c>
    </row>
    <row r="4352" spans="1:15" x14ac:dyDescent="0.35">
      <c r="A4352" t="s">
        <v>34</v>
      </c>
      <c r="B4352" t="s">
        <v>34</v>
      </c>
      <c r="C4352" t="s">
        <v>32</v>
      </c>
      <c r="D4352" t="s">
        <v>200</v>
      </c>
      <c r="E4352" t="s">
        <v>97</v>
      </c>
      <c r="F4352" t="s">
        <v>292</v>
      </c>
      <c r="G4352">
        <v>2018</v>
      </c>
      <c r="H4352" s="31">
        <v>0</v>
      </c>
      <c r="I4352" s="31" t="s">
        <v>293</v>
      </c>
      <c r="J4352" s="31" t="s">
        <v>293</v>
      </c>
      <c r="K4352" s="31" t="s">
        <v>293</v>
      </c>
      <c r="L4352" s="31" t="s">
        <v>293</v>
      </c>
      <c r="M4352" s="31" t="s">
        <v>293</v>
      </c>
      <c r="N4352" s="31" t="s">
        <v>293</v>
      </c>
      <c r="O4352" s="31" t="s">
        <v>293</v>
      </c>
    </row>
    <row r="4353" spans="1:15" x14ac:dyDescent="0.35">
      <c r="A4353" t="s">
        <v>34</v>
      </c>
      <c r="B4353" t="s">
        <v>34</v>
      </c>
      <c r="C4353" t="s">
        <v>32</v>
      </c>
      <c r="D4353" t="s">
        <v>204</v>
      </c>
      <c r="E4353" t="s">
        <v>97</v>
      </c>
      <c r="F4353" t="s">
        <v>292</v>
      </c>
      <c r="G4353">
        <v>2018</v>
      </c>
      <c r="H4353" s="31">
        <v>0</v>
      </c>
      <c r="I4353" s="31" t="s">
        <v>293</v>
      </c>
      <c r="J4353" s="31" t="s">
        <v>293</v>
      </c>
      <c r="K4353" s="31" t="s">
        <v>293</v>
      </c>
      <c r="L4353" s="31" t="s">
        <v>293</v>
      </c>
      <c r="M4353" s="31" t="s">
        <v>293</v>
      </c>
      <c r="N4353" s="31" t="s">
        <v>293</v>
      </c>
      <c r="O4353" s="31" t="s">
        <v>293</v>
      </c>
    </row>
    <row r="4354" spans="1:15" x14ac:dyDescent="0.35">
      <c r="A4354" t="s">
        <v>27</v>
      </c>
      <c r="B4354" t="s">
        <v>27</v>
      </c>
      <c r="C4354" t="s">
        <v>32</v>
      </c>
      <c r="D4354" t="s">
        <v>207</v>
      </c>
      <c r="E4354" t="s">
        <v>97</v>
      </c>
      <c r="F4354" t="s">
        <v>292</v>
      </c>
      <c r="G4354">
        <v>2018</v>
      </c>
      <c r="H4354" s="31">
        <v>0</v>
      </c>
      <c r="I4354" s="31" t="s">
        <v>293</v>
      </c>
      <c r="J4354" s="31" t="s">
        <v>293</v>
      </c>
      <c r="K4354" s="31" t="s">
        <v>293</v>
      </c>
      <c r="L4354" s="31" t="s">
        <v>293</v>
      </c>
      <c r="M4354" s="31" t="s">
        <v>293</v>
      </c>
      <c r="N4354" s="31" t="s">
        <v>293</v>
      </c>
      <c r="O4354" s="31" t="s">
        <v>293</v>
      </c>
    </row>
    <row r="4355" spans="1:15" x14ac:dyDescent="0.35">
      <c r="A4355" t="s">
        <v>38</v>
      </c>
      <c r="B4355" t="s">
        <v>38</v>
      </c>
      <c r="C4355" t="s">
        <v>39</v>
      </c>
      <c r="D4355" t="s">
        <v>211</v>
      </c>
      <c r="E4355" t="s">
        <v>97</v>
      </c>
      <c r="F4355" t="s">
        <v>292</v>
      </c>
      <c r="G4355">
        <v>2018</v>
      </c>
      <c r="H4355" s="31">
        <v>0</v>
      </c>
      <c r="I4355" s="31" t="s">
        <v>293</v>
      </c>
      <c r="J4355" s="31" t="s">
        <v>293</v>
      </c>
      <c r="K4355" s="31" t="s">
        <v>293</v>
      </c>
      <c r="L4355" s="31" t="s">
        <v>293</v>
      </c>
      <c r="M4355" s="31" t="s">
        <v>293</v>
      </c>
      <c r="N4355" s="31" t="s">
        <v>293</v>
      </c>
      <c r="O4355" s="31" t="s">
        <v>293</v>
      </c>
    </row>
    <row r="4356" spans="1:15" x14ac:dyDescent="0.35">
      <c r="A4356" t="s">
        <v>23</v>
      </c>
      <c r="B4356" t="s">
        <v>23</v>
      </c>
      <c r="C4356" t="s">
        <v>32</v>
      </c>
      <c r="D4356" t="s">
        <v>222</v>
      </c>
      <c r="E4356" t="s">
        <v>97</v>
      </c>
      <c r="F4356" t="s">
        <v>292</v>
      </c>
      <c r="G4356">
        <v>2018</v>
      </c>
      <c r="H4356" s="31">
        <v>0</v>
      </c>
      <c r="I4356" s="31" t="s">
        <v>293</v>
      </c>
      <c r="J4356" s="31" t="s">
        <v>293</v>
      </c>
      <c r="K4356" s="31" t="s">
        <v>293</v>
      </c>
      <c r="L4356" s="31" t="s">
        <v>293</v>
      </c>
      <c r="M4356" s="31" t="s">
        <v>293</v>
      </c>
      <c r="N4356" s="31" t="s">
        <v>293</v>
      </c>
      <c r="O4356" s="31" t="s">
        <v>293</v>
      </c>
    </row>
    <row r="4357" spans="1:15" x14ac:dyDescent="0.35">
      <c r="A4357" t="s">
        <v>27</v>
      </c>
      <c r="B4357" t="s">
        <v>27</v>
      </c>
      <c r="C4357" t="s">
        <v>32</v>
      </c>
      <c r="D4357" t="s">
        <v>234</v>
      </c>
      <c r="E4357" t="s">
        <v>97</v>
      </c>
      <c r="F4357" t="s">
        <v>292</v>
      </c>
      <c r="G4357">
        <v>2018</v>
      </c>
      <c r="H4357" s="31">
        <v>0</v>
      </c>
      <c r="I4357" s="31" t="s">
        <v>293</v>
      </c>
      <c r="J4357" s="31" t="s">
        <v>293</v>
      </c>
      <c r="K4357" s="31" t="s">
        <v>293</v>
      </c>
      <c r="L4357" s="31" t="s">
        <v>293</v>
      </c>
      <c r="M4357" s="31" t="s">
        <v>293</v>
      </c>
      <c r="N4357" s="31" t="s">
        <v>293</v>
      </c>
      <c r="O4357" s="31" t="s">
        <v>293</v>
      </c>
    </row>
    <row r="4358" spans="1:15" x14ac:dyDescent="0.35">
      <c r="A4358" t="s">
        <v>38</v>
      </c>
      <c r="B4358" t="s">
        <v>38</v>
      </c>
      <c r="C4358" t="s">
        <v>39</v>
      </c>
      <c r="D4358" t="s">
        <v>237</v>
      </c>
      <c r="E4358" t="s">
        <v>97</v>
      </c>
      <c r="F4358" t="s">
        <v>292</v>
      </c>
      <c r="G4358">
        <v>2018</v>
      </c>
      <c r="H4358" s="31">
        <v>0</v>
      </c>
      <c r="I4358" s="31" t="s">
        <v>293</v>
      </c>
      <c r="J4358" s="31" t="s">
        <v>293</v>
      </c>
      <c r="K4358" s="31" t="s">
        <v>293</v>
      </c>
      <c r="L4358" s="31" t="s">
        <v>293</v>
      </c>
      <c r="M4358" s="31" t="s">
        <v>293</v>
      </c>
      <c r="N4358" s="31" t="s">
        <v>293</v>
      </c>
      <c r="O4358" s="31" t="s">
        <v>293</v>
      </c>
    </row>
    <row r="4359" spans="1:15" x14ac:dyDescent="0.35">
      <c r="A4359" t="s">
        <v>38</v>
      </c>
      <c r="B4359" t="s">
        <v>38</v>
      </c>
      <c r="C4359" t="s">
        <v>39</v>
      </c>
      <c r="D4359" t="s">
        <v>254</v>
      </c>
      <c r="E4359" t="s">
        <v>97</v>
      </c>
      <c r="F4359" t="s">
        <v>292</v>
      </c>
      <c r="G4359">
        <v>2018</v>
      </c>
      <c r="H4359" s="31">
        <v>0</v>
      </c>
      <c r="I4359" s="31" t="s">
        <v>293</v>
      </c>
      <c r="J4359" s="31" t="s">
        <v>293</v>
      </c>
      <c r="K4359" s="31" t="s">
        <v>293</v>
      </c>
      <c r="L4359" s="31" t="s">
        <v>293</v>
      </c>
      <c r="M4359" s="31" t="s">
        <v>293</v>
      </c>
      <c r="N4359" s="31" t="s">
        <v>293</v>
      </c>
      <c r="O4359" s="31" t="s">
        <v>293</v>
      </c>
    </row>
    <row r="4360" spans="1:15" x14ac:dyDescent="0.35">
      <c r="A4360" t="s">
        <v>23</v>
      </c>
      <c r="B4360" t="s">
        <v>23</v>
      </c>
      <c r="C4360" t="s">
        <v>32</v>
      </c>
      <c r="D4360" t="s">
        <v>255</v>
      </c>
      <c r="E4360" t="s">
        <v>97</v>
      </c>
      <c r="F4360" t="s">
        <v>292</v>
      </c>
      <c r="G4360">
        <v>2018</v>
      </c>
      <c r="H4360" s="31">
        <v>0</v>
      </c>
      <c r="I4360" s="31" t="s">
        <v>293</v>
      </c>
      <c r="J4360" s="31" t="s">
        <v>293</v>
      </c>
      <c r="K4360" s="31" t="s">
        <v>293</v>
      </c>
      <c r="L4360" s="31" t="s">
        <v>293</v>
      </c>
      <c r="M4360" s="31" t="s">
        <v>293</v>
      </c>
      <c r="N4360" s="31" t="s">
        <v>293</v>
      </c>
      <c r="O4360" s="31" t="s">
        <v>293</v>
      </c>
    </row>
    <row r="4361" spans="1:15" x14ac:dyDescent="0.35">
      <c r="A4361" t="s">
        <v>23</v>
      </c>
      <c r="B4361" t="s">
        <v>23</v>
      </c>
      <c r="C4361" t="s">
        <v>32</v>
      </c>
      <c r="D4361" t="s">
        <v>261</v>
      </c>
      <c r="E4361" t="s">
        <v>97</v>
      </c>
      <c r="F4361" t="s">
        <v>292</v>
      </c>
      <c r="G4361">
        <v>2018</v>
      </c>
      <c r="H4361" s="31">
        <v>0</v>
      </c>
      <c r="I4361" s="31" t="s">
        <v>293</v>
      </c>
      <c r="J4361" s="31" t="s">
        <v>293</v>
      </c>
      <c r="K4361" s="31" t="s">
        <v>293</v>
      </c>
      <c r="L4361" s="31" t="s">
        <v>293</v>
      </c>
      <c r="M4361" s="31" t="s">
        <v>293</v>
      </c>
      <c r="N4361" s="31" t="s">
        <v>293</v>
      </c>
      <c r="O4361" s="31" t="s">
        <v>293</v>
      </c>
    </row>
    <row r="4362" spans="1:15" x14ac:dyDescent="0.35">
      <c r="A4362" t="s">
        <v>38</v>
      </c>
      <c r="B4362" t="s">
        <v>38</v>
      </c>
      <c r="C4362" t="s">
        <v>39</v>
      </c>
      <c r="D4362" t="s">
        <v>269</v>
      </c>
      <c r="E4362" t="s">
        <v>97</v>
      </c>
      <c r="F4362" t="s">
        <v>292</v>
      </c>
      <c r="G4362">
        <v>2018</v>
      </c>
      <c r="H4362" s="31">
        <v>0</v>
      </c>
      <c r="I4362" s="31" t="s">
        <v>293</v>
      </c>
      <c r="J4362" s="31" t="s">
        <v>293</v>
      </c>
      <c r="K4362" s="31" t="s">
        <v>293</v>
      </c>
      <c r="L4362" s="31" t="s">
        <v>293</v>
      </c>
      <c r="M4362" s="31" t="s">
        <v>293</v>
      </c>
      <c r="N4362" s="31" t="s">
        <v>293</v>
      </c>
      <c r="O4362" s="31" t="s">
        <v>293</v>
      </c>
    </row>
    <row r="4363" spans="1:15" x14ac:dyDescent="0.35">
      <c r="A4363" t="s">
        <v>27</v>
      </c>
      <c r="B4363" t="s">
        <v>27</v>
      </c>
      <c r="C4363" t="s">
        <v>32</v>
      </c>
      <c r="D4363" t="s">
        <v>271</v>
      </c>
      <c r="E4363" t="s">
        <v>97</v>
      </c>
      <c r="F4363" t="s">
        <v>292</v>
      </c>
      <c r="G4363">
        <v>2018</v>
      </c>
      <c r="H4363" s="31">
        <v>0</v>
      </c>
      <c r="I4363" s="31" t="s">
        <v>293</v>
      </c>
      <c r="J4363" s="31" t="s">
        <v>293</v>
      </c>
      <c r="K4363" s="31" t="s">
        <v>293</v>
      </c>
      <c r="L4363" s="31" t="s">
        <v>293</v>
      </c>
      <c r="M4363" s="31" t="s">
        <v>293</v>
      </c>
      <c r="N4363" s="31" t="s">
        <v>293</v>
      </c>
      <c r="O4363" s="31" t="s">
        <v>293</v>
      </c>
    </row>
    <row r="4364" spans="1:15" x14ac:dyDescent="0.35">
      <c r="A4364" t="s">
        <v>38</v>
      </c>
      <c r="B4364" t="s">
        <v>38</v>
      </c>
      <c r="C4364" t="s">
        <v>39</v>
      </c>
      <c r="D4364" t="s">
        <v>274</v>
      </c>
      <c r="E4364" t="s">
        <v>97</v>
      </c>
      <c r="F4364" t="s">
        <v>292</v>
      </c>
      <c r="G4364">
        <v>2018</v>
      </c>
      <c r="H4364" s="31">
        <v>0</v>
      </c>
      <c r="I4364" s="31" t="s">
        <v>293</v>
      </c>
      <c r="J4364" s="31" t="s">
        <v>293</v>
      </c>
      <c r="K4364" s="31" t="s">
        <v>293</v>
      </c>
      <c r="L4364" s="31" t="s">
        <v>293</v>
      </c>
      <c r="M4364" s="31" t="s">
        <v>293</v>
      </c>
      <c r="N4364" s="31" t="s">
        <v>293</v>
      </c>
      <c r="O4364" s="31" t="s">
        <v>293</v>
      </c>
    </row>
  </sheetData>
  <autoFilter ref="A8:P4364" xr:uid="{00000000-0009-0000-0000-000004000000}"/>
  <mergeCells count="3">
    <mergeCell ref="H4:J4"/>
    <mergeCell ref="K4:O4"/>
    <mergeCell ref="L5:N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3CF0-C36D-4581-868C-152C964F360E}">
  <sheetPr>
    <tabColor theme="7"/>
  </sheetPr>
  <dimension ref="A1"/>
  <sheetViews>
    <sheetView workbookViewId="0">
      <selection activeCell="C56" sqref="C56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9258-D6B9-47D9-9BD8-80E72D7E75E1}">
  <sheetPr>
    <tabColor rgb="FFC00000"/>
  </sheetPr>
  <dimension ref="A1:J39"/>
  <sheetViews>
    <sheetView topLeftCell="A31" workbookViewId="0">
      <selection activeCell="O35" sqref="O35"/>
    </sheetView>
  </sheetViews>
  <sheetFormatPr defaultRowHeight="14.5" x14ac:dyDescent="0.35"/>
  <cols>
    <col min="1" max="1" width="28.81640625" bestFit="1" customWidth="1"/>
    <col min="2" max="2" width="16.453125" bestFit="1" customWidth="1"/>
    <col min="3" max="9" width="12.81640625" bestFit="1" customWidth="1"/>
    <col min="10" max="10" width="11" bestFit="1" customWidth="1"/>
  </cols>
  <sheetData>
    <row r="1" spans="1:10" x14ac:dyDescent="0.35">
      <c r="A1" t="s">
        <v>296</v>
      </c>
      <c r="B1" t="s">
        <v>297</v>
      </c>
    </row>
    <row r="2" spans="1:10" x14ac:dyDescent="0.35">
      <c r="A2" t="s">
        <v>298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 t="s">
        <v>299</v>
      </c>
    </row>
    <row r="3" spans="1:10" x14ac:dyDescent="0.35">
      <c r="A3" s="26" t="s">
        <v>34</v>
      </c>
      <c r="B3">
        <v>970621</v>
      </c>
      <c r="C3">
        <v>1115411</v>
      </c>
      <c r="D3">
        <v>1399136</v>
      </c>
      <c r="E3">
        <v>1542790</v>
      </c>
      <c r="F3">
        <v>1501785</v>
      </c>
      <c r="G3">
        <v>1538004</v>
      </c>
      <c r="H3">
        <v>8067747</v>
      </c>
    </row>
    <row r="4" spans="1:10" x14ac:dyDescent="0.35">
      <c r="A4" s="26" t="s">
        <v>16</v>
      </c>
      <c r="B4">
        <v>5566</v>
      </c>
      <c r="C4">
        <v>364</v>
      </c>
      <c r="D4">
        <v>5530</v>
      </c>
      <c r="E4">
        <v>4765</v>
      </c>
      <c r="F4">
        <v>4863</v>
      </c>
      <c r="G4">
        <v>130</v>
      </c>
      <c r="H4">
        <v>21218</v>
      </c>
    </row>
    <row r="5" spans="1:10" x14ac:dyDescent="0.35">
      <c r="A5" s="26" t="s">
        <v>27</v>
      </c>
      <c r="B5">
        <v>38721</v>
      </c>
      <c r="C5">
        <v>67322</v>
      </c>
      <c r="D5">
        <v>64976</v>
      </c>
      <c r="E5">
        <v>40654</v>
      </c>
      <c r="F5">
        <v>45712</v>
      </c>
      <c r="G5">
        <v>29847</v>
      </c>
      <c r="H5">
        <v>287232</v>
      </c>
    </row>
    <row r="6" spans="1:10" x14ac:dyDescent="0.35">
      <c r="A6" s="26" t="s">
        <v>30</v>
      </c>
      <c r="B6">
        <v>1111743</v>
      </c>
      <c r="C6">
        <v>1285728</v>
      </c>
      <c r="D6">
        <v>1612999</v>
      </c>
      <c r="E6">
        <v>1715020</v>
      </c>
      <c r="F6">
        <v>1678992</v>
      </c>
      <c r="G6">
        <v>1755315</v>
      </c>
      <c r="H6">
        <v>9159797</v>
      </c>
    </row>
    <row r="7" spans="1:10" x14ac:dyDescent="0.35">
      <c r="A7" s="26" t="s">
        <v>38</v>
      </c>
      <c r="B7">
        <v>24339</v>
      </c>
      <c r="C7">
        <v>30611</v>
      </c>
      <c r="D7">
        <v>39338</v>
      </c>
      <c r="E7">
        <v>40820</v>
      </c>
      <c r="F7">
        <v>42604</v>
      </c>
      <c r="G7">
        <v>52202</v>
      </c>
      <c r="H7">
        <v>229914</v>
      </c>
    </row>
    <row r="8" spans="1:10" x14ac:dyDescent="0.35">
      <c r="A8" s="26" t="s">
        <v>23</v>
      </c>
      <c r="B8">
        <v>62108</v>
      </c>
      <c r="C8">
        <v>64332</v>
      </c>
      <c r="D8">
        <v>49909</v>
      </c>
      <c r="E8">
        <v>73749</v>
      </c>
      <c r="F8">
        <v>82521</v>
      </c>
      <c r="G8">
        <v>119091</v>
      </c>
      <c r="H8">
        <v>451710</v>
      </c>
    </row>
    <row r="9" spans="1:10" x14ac:dyDescent="0.35">
      <c r="A9" s="26" t="s">
        <v>299</v>
      </c>
      <c r="B9">
        <v>2213098</v>
      </c>
      <c r="C9">
        <v>2563768</v>
      </c>
      <c r="D9">
        <v>3171888</v>
      </c>
      <c r="E9">
        <v>3417798</v>
      </c>
      <c r="F9">
        <v>3356477</v>
      </c>
      <c r="G9">
        <v>3494589</v>
      </c>
      <c r="H9">
        <v>18217618</v>
      </c>
    </row>
    <row r="12" spans="1:10" x14ac:dyDescent="0.35">
      <c r="A12" t="s">
        <v>296</v>
      </c>
      <c r="B12" t="s">
        <v>297</v>
      </c>
    </row>
    <row r="13" spans="1:10" x14ac:dyDescent="0.35">
      <c r="A13" t="s">
        <v>298</v>
      </c>
      <c r="B13">
        <v>2013</v>
      </c>
      <c r="C13">
        <v>2014</v>
      </c>
      <c r="D13">
        <v>2015</v>
      </c>
      <c r="E13">
        <v>2016</v>
      </c>
      <c r="F13">
        <v>2017</v>
      </c>
      <c r="G13">
        <v>2018</v>
      </c>
      <c r="H13" t="s">
        <v>299</v>
      </c>
      <c r="I13" t="s">
        <v>300</v>
      </c>
      <c r="J13" t="s">
        <v>301</v>
      </c>
    </row>
    <row r="14" spans="1:10" x14ac:dyDescent="0.35">
      <c r="A14" s="26" t="s">
        <v>34</v>
      </c>
      <c r="B14" s="124">
        <v>970621</v>
      </c>
      <c r="C14" s="124">
        <v>1115411</v>
      </c>
      <c r="D14" s="124">
        <v>1399136</v>
      </c>
      <c r="E14" s="124">
        <v>1542790</v>
      </c>
      <c r="F14" s="124">
        <v>1501785</v>
      </c>
      <c r="G14" s="124">
        <v>1538004</v>
      </c>
      <c r="H14" s="124">
        <f>SUM(B14:G14)</f>
        <v>8067747</v>
      </c>
      <c r="I14" s="120">
        <f>AVERAGE(B14:G14)</f>
        <v>1344624.5</v>
      </c>
      <c r="J14" s="60">
        <f>I14/$I$19</f>
        <v>0.89069402011808363</v>
      </c>
    </row>
    <row r="15" spans="1:10" x14ac:dyDescent="0.35">
      <c r="A15" s="26" t="s">
        <v>16</v>
      </c>
      <c r="B15" s="124">
        <v>5566</v>
      </c>
      <c r="C15" s="124">
        <v>364</v>
      </c>
      <c r="D15" s="124">
        <v>5530</v>
      </c>
      <c r="E15" s="124">
        <v>4765</v>
      </c>
      <c r="F15" s="124">
        <v>4863</v>
      </c>
      <c r="G15" s="124">
        <v>130</v>
      </c>
      <c r="H15" s="124">
        <f t="shared" ref="H15:H19" si="0">SUM(B15:G15)</f>
        <v>21218</v>
      </c>
      <c r="I15" s="121">
        <f t="shared" ref="I15:I18" si="1">AVERAGE(B15:G15)</f>
        <v>3536.3333333333335</v>
      </c>
      <c r="J15" s="64">
        <f t="shared" ref="J15:J19" si="2">I15/$I$19</f>
        <v>2.3425059956472976E-3</v>
      </c>
    </row>
    <row r="16" spans="1:10" x14ac:dyDescent="0.35">
      <c r="A16" s="26" t="s">
        <v>27</v>
      </c>
      <c r="B16" s="124">
        <v>38721</v>
      </c>
      <c r="C16" s="124">
        <v>67322</v>
      </c>
      <c r="D16" s="124">
        <v>64976</v>
      </c>
      <c r="E16" s="124">
        <v>40654</v>
      </c>
      <c r="F16" s="124">
        <v>45712</v>
      </c>
      <c r="G16" s="124">
        <v>29847</v>
      </c>
      <c r="H16" s="124">
        <f t="shared" si="0"/>
        <v>287232</v>
      </c>
      <c r="I16" s="121">
        <f t="shared" si="1"/>
        <v>47872</v>
      </c>
      <c r="J16" s="66">
        <f t="shared" si="2"/>
        <v>3.1710937983870514E-2</v>
      </c>
    </row>
    <row r="17" spans="1:10" x14ac:dyDescent="0.35">
      <c r="A17" s="26" t="s">
        <v>38</v>
      </c>
      <c r="B17" s="124">
        <v>24339</v>
      </c>
      <c r="C17" s="124">
        <v>30611</v>
      </c>
      <c r="D17" s="124">
        <v>39338</v>
      </c>
      <c r="E17" s="124">
        <v>40820</v>
      </c>
      <c r="F17" s="124">
        <v>42604</v>
      </c>
      <c r="G17" s="124">
        <v>52202</v>
      </c>
      <c r="H17" s="124">
        <f t="shared" si="0"/>
        <v>229914</v>
      </c>
      <c r="I17" s="120">
        <f t="shared" si="1"/>
        <v>38319</v>
      </c>
      <c r="J17" s="62">
        <f t="shared" si="2"/>
        <v>2.5382925981866943E-2</v>
      </c>
    </row>
    <row r="18" spans="1:10" x14ac:dyDescent="0.35">
      <c r="A18" s="26" t="s">
        <v>23</v>
      </c>
      <c r="B18" s="124">
        <v>62108</v>
      </c>
      <c r="C18" s="124">
        <v>64332</v>
      </c>
      <c r="D18" s="124">
        <v>49909</v>
      </c>
      <c r="E18" s="124">
        <v>73749</v>
      </c>
      <c r="F18" s="124">
        <v>82521</v>
      </c>
      <c r="G18" s="124">
        <v>119091</v>
      </c>
      <c r="H18" s="124">
        <f t="shared" si="0"/>
        <v>451710</v>
      </c>
      <c r="I18" s="120">
        <f t="shared" si="1"/>
        <v>75285</v>
      </c>
      <c r="J18" s="62">
        <f t="shared" si="2"/>
        <v>4.986960992053166E-2</v>
      </c>
    </row>
    <row r="19" spans="1:10" ht="15" thickBot="1" x14ac:dyDescent="0.4">
      <c r="A19" s="26" t="s">
        <v>299</v>
      </c>
      <c r="B19" s="125">
        <f>SUM(B14:B18)</f>
        <v>1101355</v>
      </c>
      <c r="C19" s="125">
        <f t="shared" ref="C19:G19" si="3">SUM(C14:C18)</f>
        <v>1278040</v>
      </c>
      <c r="D19" s="125">
        <f t="shared" si="3"/>
        <v>1558889</v>
      </c>
      <c r="E19" s="125">
        <f t="shared" si="3"/>
        <v>1702778</v>
      </c>
      <c r="F19" s="125">
        <f t="shared" si="3"/>
        <v>1677485</v>
      </c>
      <c r="G19" s="125">
        <f t="shared" si="3"/>
        <v>1739274</v>
      </c>
      <c r="H19" s="125">
        <f t="shared" si="0"/>
        <v>9057821</v>
      </c>
      <c r="I19" s="121">
        <f>SUM(I14:I18)</f>
        <v>1509636.8333333333</v>
      </c>
      <c r="J19" s="60">
        <f t="shared" si="2"/>
        <v>1</v>
      </c>
    </row>
    <row r="20" spans="1:10" ht="15" thickTop="1" x14ac:dyDescent="0.35"/>
    <row r="22" spans="1:10" x14ac:dyDescent="0.35">
      <c r="A22" t="s">
        <v>296</v>
      </c>
      <c r="B22" t="s">
        <v>297</v>
      </c>
    </row>
    <row r="23" spans="1:10" x14ac:dyDescent="0.35">
      <c r="A23" t="s">
        <v>298</v>
      </c>
      <c r="B23">
        <v>2013</v>
      </c>
      <c r="C23">
        <v>2014</v>
      </c>
      <c r="D23">
        <v>2015</v>
      </c>
      <c r="E23">
        <v>2016</v>
      </c>
      <c r="F23">
        <v>2017</v>
      </c>
      <c r="G23">
        <v>2018</v>
      </c>
    </row>
    <row r="24" spans="1:10" x14ac:dyDescent="0.35">
      <c r="A24" s="26" t="s">
        <v>34</v>
      </c>
      <c r="B24" s="55">
        <f>B14/B$19</f>
        <v>0.88129712944509264</v>
      </c>
      <c r="C24" s="55">
        <f t="shared" ref="C24:F24" si="4">C14/C$19</f>
        <v>0.8727512440925167</v>
      </c>
      <c r="D24" s="55">
        <f t="shared" si="4"/>
        <v>0.89752124750383122</v>
      </c>
      <c r="E24" s="55">
        <f t="shared" si="4"/>
        <v>0.90604294864039825</v>
      </c>
      <c r="F24" s="55">
        <f t="shared" si="4"/>
        <v>0.89525986819554271</v>
      </c>
      <c r="G24" s="55">
        <f>G14/G$19</f>
        <v>0.88427930274355848</v>
      </c>
    </row>
    <row r="25" spans="1:10" x14ac:dyDescent="0.35">
      <c r="A25" s="26" t="s">
        <v>16</v>
      </c>
      <c r="B25" s="55">
        <f t="shared" ref="B25:G29" si="5">B15/B$19</f>
        <v>5.0537746684765584E-3</v>
      </c>
      <c r="C25" s="55">
        <f t="shared" si="5"/>
        <v>2.8481111702294135E-4</v>
      </c>
      <c r="D25" s="55">
        <f t="shared" si="5"/>
        <v>3.5473981790877991E-3</v>
      </c>
      <c r="E25" s="55">
        <f t="shared" si="5"/>
        <v>2.7983683134266473E-3</v>
      </c>
      <c r="F25" s="55">
        <f t="shared" si="5"/>
        <v>2.8989827032730544E-3</v>
      </c>
      <c r="G25" s="55">
        <f t="shared" si="5"/>
        <v>7.4743829896842015E-5</v>
      </c>
    </row>
    <row r="26" spans="1:10" x14ac:dyDescent="0.35">
      <c r="A26" s="26" t="s">
        <v>27</v>
      </c>
      <c r="B26" s="55">
        <f t="shared" si="5"/>
        <v>3.5157601318376003E-2</v>
      </c>
      <c r="C26" s="55">
        <f t="shared" si="5"/>
        <v>5.2675972583017747E-2</v>
      </c>
      <c r="D26" s="55">
        <f t="shared" si="5"/>
        <v>4.1680966380544096E-2</v>
      </c>
      <c r="E26" s="55">
        <f t="shared" si="5"/>
        <v>2.3875102920051822E-2</v>
      </c>
      <c r="F26" s="55">
        <f t="shared" si="5"/>
        <v>2.725031818466335E-2</v>
      </c>
      <c r="G26" s="55">
        <f t="shared" si="5"/>
        <v>1.7160608391777257E-2</v>
      </c>
    </row>
    <row r="27" spans="1:10" x14ac:dyDescent="0.35">
      <c r="A27" s="26" t="s">
        <v>38</v>
      </c>
      <c r="B27" s="55">
        <f t="shared" si="5"/>
        <v>2.2099141512046526E-2</v>
      </c>
      <c r="C27" s="55">
        <f t="shared" si="5"/>
        <v>2.3951519514256205E-2</v>
      </c>
      <c r="D27" s="55">
        <f t="shared" si="5"/>
        <v>2.5234638258400693E-2</v>
      </c>
      <c r="E27" s="55">
        <f t="shared" si="5"/>
        <v>2.3972590672418834E-2</v>
      </c>
      <c r="F27" s="55">
        <f t="shared" si="5"/>
        <v>2.5397544538401238E-2</v>
      </c>
      <c r="G27" s="55">
        <f t="shared" si="5"/>
        <v>3.0013672371345744E-2</v>
      </c>
    </row>
    <row r="28" spans="1:10" x14ac:dyDescent="0.35">
      <c r="A28" s="26" t="s">
        <v>23</v>
      </c>
      <c r="B28" s="55">
        <f t="shared" si="5"/>
        <v>5.6392353056008281E-2</v>
      </c>
      <c r="C28" s="55">
        <f t="shared" si="5"/>
        <v>5.0336452693186443E-2</v>
      </c>
      <c r="D28" s="55">
        <f t="shared" si="5"/>
        <v>3.2015749678136161E-2</v>
      </c>
      <c r="E28" s="55">
        <f t="shared" si="5"/>
        <v>4.3310989453704478E-2</v>
      </c>
      <c r="F28" s="55">
        <f t="shared" si="5"/>
        <v>4.9193286378119629E-2</v>
      </c>
      <c r="G28" s="55">
        <f t="shared" si="5"/>
        <v>6.8471672663421634E-2</v>
      </c>
    </row>
    <row r="29" spans="1:10" x14ac:dyDescent="0.35">
      <c r="A29" s="26" t="s">
        <v>299</v>
      </c>
      <c r="B29" s="55">
        <f t="shared" si="5"/>
        <v>1</v>
      </c>
      <c r="C29" s="55">
        <f t="shared" si="5"/>
        <v>1</v>
      </c>
      <c r="D29" s="55">
        <f t="shared" si="5"/>
        <v>1</v>
      </c>
      <c r="E29" s="55">
        <f t="shared" si="5"/>
        <v>1</v>
      </c>
      <c r="F29" s="55">
        <f t="shared" si="5"/>
        <v>1</v>
      </c>
      <c r="G29" s="55">
        <f t="shared" si="5"/>
        <v>1</v>
      </c>
    </row>
    <row r="32" spans="1:10" x14ac:dyDescent="0.35">
      <c r="A32" t="s">
        <v>296</v>
      </c>
      <c r="B32" t="s">
        <v>297</v>
      </c>
    </row>
    <row r="33" spans="1:8" x14ac:dyDescent="0.35">
      <c r="A33" t="s">
        <v>298</v>
      </c>
      <c r="B33">
        <v>2013</v>
      </c>
      <c r="C33">
        <v>2014</v>
      </c>
      <c r="D33">
        <v>2015</v>
      </c>
      <c r="E33">
        <v>2016</v>
      </c>
      <c r="F33">
        <v>2017</v>
      </c>
      <c r="G33">
        <v>2018</v>
      </c>
      <c r="H33" t="s">
        <v>933</v>
      </c>
    </row>
    <row r="34" spans="1:8" x14ac:dyDescent="0.35">
      <c r="A34" s="26" t="s">
        <v>34</v>
      </c>
      <c r="B34" s="55">
        <v>0.88129712944509264</v>
      </c>
      <c r="C34" s="55">
        <v>0.8727512440925167</v>
      </c>
      <c r="D34" s="55">
        <v>0.89752124750383122</v>
      </c>
      <c r="E34" s="55">
        <v>0.90604294864039825</v>
      </c>
      <c r="F34" s="55">
        <v>0.89525986819554271</v>
      </c>
      <c r="G34" s="55">
        <v>0.88427930274355848</v>
      </c>
      <c r="H34" s="127">
        <f>AVERAGE(B34:G34)</f>
        <v>0.88952529010349002</v>
      </c>
    </row>
    <row r="35" spans="1:8" x14ac:dyDescent="0.35">
      <c r="A35" s="26" t="s">
        <v>16</v>
      </c>
      <c r="B35" s="55">
        <v>5.0537746684765584E-3</v>
      </c>
      <c r="C35" s="55">
        <v>2.8481111702294135E-4</v>
      </c>
      <c r="D35" s="55">
        <v>3.5473981790877991E-3</v>
      </c>
      <c r="E35" s="55">
        <v>2.7983683134266473E-3</v>
      </c>
      <c r="F35" s="55">
        <v>2.8989827032730544E-3</v>
      </c>
      <c r="G35" s="55">
        <v>7.4743829896842015E-5</v>
      </c>
      <c r="H35" s="127">
        <f t="shared" ref="H35:H39" si="6">AVERAGE(B35:G35)</f>
        <v>2.4430131351973073E-3</v>
      </c>
    </row>
    <row r="36" spans="1:8" x14ac:dyDescent="0.35">
      <c r="A36" s="26" t="s">
        <v>27</v>
      </c>
      <c r="B36" s="55">
        <v>3.5157601318376003E-2</v>
      </c>
      <c r="C36" s="55">
        <v>5.2675972583017747E-2</v>
      </c>
      <c r="D36" s="55">
        <v>4.1680966380544096E-2</v>
      </c>
      <c r="E36" s="55">
        <v>2.3875102920051822E-2</v>
      </c>
      <c r="F36" s="55">
        <v>2.725031818466335E-2</v>
      </c>
      <c r="G36" s="55">
        <v>1.7160608391777257E-2</v>
      </c>
      <c r="H36" s="127">
        <f t="shared" si="6"/>
        <v>3.2966761629738377E-2</v>
      </c>
    </row>
    <row r="37" spans="1:8" x14ac:dyDescent="0.35">
      <c r="A37" s="26" t="s">
        <v>38</v>
      </c>
      <c r="B37" s="55">
        <v>2.2099141512046526E-2</v>
      </c>
      <c r="C37" s="55">
        <v>2.3951519514256205E-2</v>
      </c>
      <c r="D37" s="55">
        <v>2.5234638258400693E-2</v>
      </c>
      <c r="E37" s="55">
        <v>2.3972590672418834E-2</v>
      </c>
      <c r="F37" s="55">
        <v>2.5397544538401238E-2</v>
      </c>
      <c r="G37" s="55">
        <v>3.0013672371345744E-2</v>
      </c>
      <c r="H37" s="127">
        <f t="shared" si="6"/>
        <v>2.5111517811144873E-2</v>
      </c>
    </row>
    <row r="38" spans="1:8" x14ac:dyDescent="0.35">
      <c r="A38" s="26" t="s">
        <v>23</v>
      </c>
      <c r="B38" s="55">
        <v>5.6392353056008281E-2</v>
      </c>
      <c r="C38" s="55">
        <v>5.0336452693186443E-2</v>
      </c>
      <c r="D38" s="55">
        <v>3.2015749678136161E-2</v>
      </c>
      <c r="E38" s="55">
        <v>4.3310989453704478E-2</v>
      </c>
      <c r="F38" s="55">
        <v>4.9193286378119629E-2</v>
      </c>
      <c r="G38" s="55">
        <v>6.8471672663421634E-2</v>
      </c>
      <c r="H38" s="127">
        <f t="shared" si="6"/>
        <v>4.995341732042944E-2</v>
      </c>
    </row>
    <row r="39" spans="1:8" x14ac:dyDescent="0.35">
      <c r="A39" s="26" t="s">
        <v>299</v>
      </c>
      <c r="B39" s="55">
        <v>1</v>
      </c>
      <c r="C39" s="55">
        <v>1</v>
      </c>
      <c r="D39" s="55">
        <v>1</v>
      </c>
      <c r="E39" s="55">
        <v>1</v>
      </c>
      <c r="F39" s="55">
        <v>1</v>
      </c>
      <c r="G39" s="55">
        <v>1</v>
      </c>
      <c r="H39" s="127">
        <f t="shared" si="6"/>
        <v>1</v>
      </c>
    </row>
  </sheetData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3BC1-A311-4652-90AB-627E5B726846}">
  <sheetPr>
    <tabColor rgb="FFC00000"/>
  </sheetPr>
  <dimension ref="A1:J59"/>
  <sheetViews>
    <sheetView topLeftCell="A49" workbookViewId="0">
      <selection activeCell="D28" sqref="D28"/>
    </sheetView>
  </sheetViews>
  <sheetFormatPr defaultRowHeight="14.5" x14ac:dyDescent="0.35"/>
  <cols>
    <col min="1" max="1" width="25" bestFit="1" customWidth="1"/>
    <col min="2" max="2" width="16.26953125" bestFit="1" customWidth="1"/>
    <col min="3" max="3" width="11.54296875" bestFit="1" customWidth="1"/>
    <col min="4" max="4" width="20.453125" bestFit="1" customWidth="1"/>
    <col min="5" max="5" width="16.26953125" bestFit="1" customWidth="1"/>
    <col min="6" max="6" width="11.7265625" bestFit="1" customWidth="1"/>
    <col min="7" max="7" width="20.54296875" bestFit="1" customWidth="1"/>
    <col min="8" max="8" width="12.453125" bestFit="1" customWidth="1"/>
  </cols>
  <sheetData>
    <row r="1" spans="1:8" x14ac:dyDescent="0.35">
      <c r="A1" t="s">
        <v>289</v>
      </c>
      <c r="B1" t="s">
        <v>291</v>
      </c>
    </row>
    <row r="3" spans="1:8" x14ac:dyDescent="0.35">
      <c r="A3" t="s">
        <v>302</v>
      </c>
      <c r="B3" t="s">
        <v>297</v>
      </c>
    </row>
    <row r="4" spans="1:8" x14ac:dyDescent="0.35">
      <c r="A4" t="s">
        <v>298</v>
      </c>
      <c r="B4" t="s">
        <v>34</v>
      </c>
      <c r="C4" t="s">
        <v>16</v>
      </c>
      <c r="D4" t="s">
        <v>27</v>
      </c>
      <c r="E4" t="s">
        <v>30</v>
      </c>
      <c r="F4" t="s">
        <v>38</v>
      </c>
      <c r="G4" t="s">
        <v>23</v>
      </c>
      <c r="H4" t="s">
        <v>299</v>
      </c>
    </row>
    <row r="5" spans="1:8" x14ac:dyDescent="0.35">
      <c r="A5" s="26">
        <v>2013</v>
      </c>
      <c r="B5">
        <v>159429.10200000001</v>
      </c>
      <c r="C5">
        <v>878.14</v>
      </c>
      <c r="D5">
        <v>6296.155999999999</v>
      </c>
      <c r="E5">
        <v>181736.37700000001</v>
      </c>
      <c r="F5">
        <v>606.42500000000007</v>
      </c>
      <c r="G5">
        <v>10204.772000000001</v>
      </c>
      <c r="H5">
        <v>359150.97200000001</v>
      </c>
    </row>
    <row r="6" spans="1:8" x14ac:dyDescent="0.35">
      <c r="A6" s="26">
        <v>2014</v>
      </c>
      <c r="B6">
        <v>139223.95600000001</v>
      </c>
      <c r="C6">
        <v>25.975999999999999</v>
      </c>
      <c r="D6">
        <v>7717.8980000000001</v>
      </c>
      <c r="E6">
        <v>162027.85999999999</v>
      </c>
      <c r="F6">
        <v>550.74</v>
      </c>
      <c r="G6">
        <v>10281.829</v>
      </c>
      <c r="H6">
        <v>319828.25899999996</v>
      </c>
    </row>
    <row r="7" spans="1:8" x14ac:dyDescent="0.35">
      <c r="A7" s="26">
        <v>2015</v>
      </c>
      <c r="B7">
        <v>154013.28100000008</v>
      </c>
      <c r="C7">
        <v>568.78500000000008</v>
      </c>
      <c r="D7">
        <v>7333.0320000000011</v>
      </c>
      <c r="E7">
        <v>172431.66899999999</v>
      </c>
      <c r="F7">
        <v>480.59000000000003</v>
      </c>
      <c r="G7">
        <v>5514.5290000000005</v>
      </c>
      <c r="H7">
        <v>340341.88600000012</v>
      </c>
    </row>
    <row r="8" spans="1:8" x14ac:dyDescent="0.35">
      <c r="A8" s="26">
        <v>2016</v>
      </c>
      <c r="B8">
        <v>165712.64799999999</v>
      </c>
      <c r="C8">
        <v>513.11</v>
      </c>
      <c r="D8">
        <v>4665.661000000001</v>
      </c>
      <c r="E8">
        <v>192012.99299999999</v>
      </c>
      <c r="F8">
        <v>296.75200000000001</v>
      </c>
      <c r="G8">
        <v>9100.58</v>
      </c>
      <c r="H8">
        <v>372301.74399999995</v>
      </c>
    </row>
    <row r="9" spans="1:8" x14ac:dyDescent="0.35">
      <c r="A9" s="26">
        <v>2017</v>
      </c>
      <c r="B9">
        <v>171535.07600000003</v>
      </c>
      <c r="C9">
        <v>569.06099999999992</v>
      </c>
      <c r="D9">
        <v>5384.1670000000004</v>
      </c>
      <c r="E9">
        <v>200887.454</v>
      </c>
      <c r="F9">
        <v>449.81700000000001</v>
      </c>
      <c r="G9">
        <v>10038.245999999999</v>
      </c>
      <c r="H9">
        <v>388863.821</v>
      </c>
    </row>
    <row r="10" spans="1:8" x14ac:dyDescent="0.35">
      <c r="A10" s="26">
        <v>2018</v>
      </c>
      <c r="B10">
        <v>171387.4550000001</v>
      </c>
      <c r="C10">
        <v>15.304000000000002</v>
      </c>
      <c r="D10">
        <v>3351.2069999999994</v>
      </c>
      <c r="E10">
        <v>196080.092</v>
      </c>
      <c r="F10">
        <v>1269.6210000000001</v>
      </c>
      <c r="G10">
        <v>13759.956</v>
      </c>
      <c r="H10">
        <v>385863.63500000007</v>
      </c>
    </row>
    <row r="11" spans="1:8" x14ac:dyDescent="0.35">
      <c r="A11" s="26" t="s">
        <v>299</v>
      </c>
      <c r="B11">
        <v>961301.51800000016</v>
      </c>
      <c r="C11">
        <v>2570.3760000000002</v>
      </c>
      <c r="D11">
        <v>34748.121000000006</v>
      </c>
      <c r="E11">
        <v>1105176.4450000001</v>
      </c>
      <c r="F11">
        <v>3653.9450000000002</v>
      </c>
      <c r="G11">
        <v>58899.912000000004</v>
      </c>
      <c r="H11">
        <v>2166350.3170000003</v>
      </c>
    </row>
    <row r="12" spans="1:8" x14ac:dyDescent="0.35">
      <c r="A12" s="26"/>
    </row>
    <row r="13" spans="1:8" x14ac:dyDescent="0.35">
      <c r="A13" s="26"/>
    </row>
    <row r="14" spans="1:8" x14ac:dyDescent="0.35">
      <c r="A14" s="26"/>
    </row>
    <row r="15" spans="1:8" x14ac:dyDescent="0.35">
      <c r="A15" s="26"/>
    </row>
    <row r="16" spans="1:8" x14ac:dyDescent="0.35">
      <c r="A16" s="26"/>
    </row>
    <row r="18" spans="1:10" x14ac:dyDescent="0.35">
      <c r="A18" s="53" t="s">
        <v>303</v>
      </c>
      <c r="B18">
        <f>AVERAGE(B5:B10)</f>
        <v>160216.91966666668</v>
      </c>
      <c r="C18">
        <f t="shared" ref="C18:G18" si="0">AVERAGE(C5:C10)</f>
        <v>428.39600000000002</v>
      </c>
      <c r="D18">
        <f t="shared" si="0"/>
        <v>5791.3535000000011</v>
      </c>
      <c r="F18">
        <f t="shared" si="0"/>
        <v>608.9908333333334</v>
      </c>
      <c r="G18">
        <f t="shared" si="0"/>
        <v>9816.652</v>
      </c>
      <c r="H18">
        <f>SUM(B18:G18)</f>
        <v>176862.31200000003</v>
      </c>
    </row>
    <row r="19" spans="1:10" x14ac:dyDescent="0.35">
      <c r="A19" t="s">
        <v>304</v>
      </c>
      <c r="B19" s="27">
        <f>B18/$H$18</f>
        <v>0.90588502352421274</v>
      </c>
      <c r="C19" s="27">
        <f t="shared" ref="C19:G19" si="1">C18/$H$18</f>
        <v>2.4222006099298304E-3</v>
      </c>
      <c r="D19" s="27">
        <f t="shared" si="1"/>
        <v>3.2744983566651557E-2</v>
      </c>
      <c r="E19" s="27"/>
      <c r="F19" s="27">
        <f t="shared" si="1"/>
        <v>3.4433047179284488E-3</v>
      </c>
      <c r="G19" s="27">
        <f t="shared" si="1"/>
        <v>5.5504487581277337E-2</v>
      </c>
      <c r="H19" s="27">
        <f>H18/$H$18</f>
        <v>1</v>
      </c>
    </row>
    <row r="21" spans="1:10" x14ac:dyDescent="0.35">
      <c r="A21" s="53" t="s">
        <v>303</v>
      </c>
      <c r="B21" s="30" t="s">
        <v>34</v>
      </c>
      <c r="C21" s="30" t="s">
        <v>16</v>
      </c>
      <c r="D21" s="30" t="s">
        <v>27</v>
      </c>
      <c r="E21" s="30" t="s">
        <v>30</v>
      </c>
      <c r="F21" s="30" t="s">
        <v>38</v>
      </c>
      <c r="G21" s="30" t="s">
        <v>23</v>
      </c>
      <c r="H21" s="30" t="s">
        <v>299</v>
      </c>
    </row>
    <row r="22" spans="1:10" x14ac:dyDescent="0.35">
      <c r="A22" t="s">
        <v>305</v>
      </c>
      <c r="B22" s="54">
        <v>160216.91966666668</v>
      </c>
      <c r="C22" s="69">
        <v>428.39600000000002</v>
      </c>
      <c r="D22" s="63">
        <v>5791.3535000000011</v>
      </c>
      <c r="E22" s="54"/>
      <c r="F22" s="54">
        <v>608.9908333333334</v>
      </c>
      <c r="G22" s="54">
        <v>9816.652</v>
      </c>
      <c r="H22" s="54">
        <f>SUM(B22:G22)</f>
        <v>176862.31200000003</v>
      </c>
    </row>
    <row r="23" spans="1:10" x14ac:dyDescent="0.35">
      <c r="A23" t="s">
        <v>306</v>
      </c>
      <c r="B23" s="54">
        <v>339798.0903333333</v>
      </c>
      <c r="C23" s="69">
        <v>0.94899999999999995</v>
      </c>
      <c r="D23" s="63">
        <v>4737.4249999999993</v>
      </c>
      <c r="E23" s="54"/>
      <c r="F23" s="54">
        <v>270.77550000000002</v>
      </c>
      <c r="G23" s="54">
        <v>30901.32533333333</v>
      </c>
      <c r="H23" s="54">
        <f t="shared" ref="H23:H24" si="2">SUM(B23:G23)</f>
        <v>375708.56516666664</v>
      </c>
    </row>
    <row r="24" spans="1:10" x14ac:dyDescent="0.35">
      <c r="A24" t="s">
        <v>307</v>
      </c>
      <c r="B24" s="54">
        <v>163328.18183333331</v>
      </c>
      <c r="C24" s="69">
        <v>79.711666666666659</v>
      </c>
      <c r="D24" s="63">
        <v>1696.9273333333333</v>
      </c>
      <c r="E24" s="54"/>
      <c r="F24" s="54">
        <v>868.17883333333339</v>
      </c>
      <c r="G24" s="54">
        <v>10416.6245</v>
      </c>
      <c r="H24" s="54">
        <f t="shared" si="2"/>
        <v>176389.62416666665</v>
      </c>
    </row>
    <row r="27" spans="1:10" x14ac:dyDescent="0.35">
      <c r="A27" s="53" t="s">
        <v>304</v>
      </c>
      <c r="B27" s="30" t="s">
        <v>34</v>
      </c>
      <c r="C27" s="30" t="s">
        <v>16</v>
      </c>
      <c r="D27" s="30" t="s">
        <v>27</v>
      </c>
      <c r="E27" s="30" t="s">
        <v>30</v>
      </c>
      <c r="F27" s="30" t="s">
        <v>38</v>
      </c>
      <c r="G27" s="30" t="s">
        <v>23</v>
      </c>
      <c r="H27" s="30" t="s">
        <v>299</v>
      </c>
    </row>
    <row r="28" spans="1:10" x14ac:dyDescent="0.35">
      <c r="A28" t="s">
        <v>305</v>
      </c>
      <c r="B28" s="27">
        <v>0.90588502352421274</v>
      </c>
      <c r="C28" s="67">
        <v>2.4222006099298304E-3</v>
      </c>
      <c r="D28" s="68">
        <v>3.2744983566651557E-2</v>
      </c>
      <c r="E28" s="27"/>
      <c r="F28" s="28">
        <v>3.4433047179284488E-3</v>
      </c>
      <c r="G28" s="55">
        <v>5.5504487581277337E-2</v>
      </c>
      <c r="H28" s="27">
        <f>SUM(B28:G28)</f>
        <v>0.99999999999999989</v>
      </c>
      <c r="J28" s="56">
        <f>C28+D28</f>
        <v>3.5167184176581386E-2</v>
      </c>
    </row>
    <row r="29" spans="1:10" x14ac:dyDescent="0.35">
      <c r="A29" t="s">
        <v>306</v>
      </c>
      <c r="B29" s="27">
        <v>0.90441933412563214</v>
      </c>
      <c r="C29" s="67">
        <v>2.5258939720445759E-6</v>
      </c>
      <c r="D29" s="68">
        <v>1.2609307956283745E-2</v>
      </c>
      <c r="E29" s="27"/>
      <c r="F29" s="28">
        <v>7.2070622047139743E-4</v>
      </c>
      <c r="G29" s="55">
        <v>8.2248125803640687E-2</v>
      </c>
      <c r="H29" s="27">
        <f t="shared" ref="H29:H30" si="3">SUM(B29:G29)</f>
        <v>1</v>
      </c>
    </row>
    <row r="30" spans="1:10" x14ac:dyDescent="0.35">
      <c r="A30" t="s">
        <v>307</v>
      </c>
      <c r="B30" s="27">
        <v>0.92595118678300559</v>
      </c>
      <c r="C30" s="67">
        <v>4.5190677764214108E-4</v>
      </c>
      <c r="D30" s="68">
        <v>9.6203353306651661E-3</v>
      </c>
      <c r="E30" s="27"/>
      <c r="F30" s="28">
        <v>4.9219382230386204E-3</v>
      </c>
      <c r="G30" s="55">
        <v>5.9054632885648432E-2</v>
      </c>
      <c r="H30" s="27">
        <f t="shared" si="3"/>
        <v>1</v>
      </c>
    </row>
    <row r="33" spans="1:8" x14ac:dyDescent="0.35">
      <c r="A33" s="30" t="s">
        <v>298</v>
      </c>
      <c r="B33" s="30" t="s">
        <v>34</v>
      </c>
      <c r="C33" s="30" t="s">
        <v>16</v>
      </c>
      <c r="D33" s="30" t="s">
        <v>27</v>
      </c>
      <c r="E33" s="30" t="s">
        <v>30</v>
      </c>
      <c r="F33" s="30" t="s">
        <v>38</v>
      </c>
      <c r="G33" s="30" t="s">
        <v>23</v>
      </c>
      <c r="H33" s="30" t="s">
        <v>299</v>
      </c>
    </row>
    <row r="34" spans="1:8" x14ac:dyDescent="0.35">
      <c r="A34" s="26">
        <v>2013</v>
      </c>
      <c r="B34">
        <v>159429.10200000001</v>
      </c>
      <c r="C34">
        <v>878.14</v>
      </c>
      <c r="D34">
        <v>6296.155999999999</v>
      </c>
      <c r="F34">
        <v>606.42500000000007</v>
      </c>
      <c r="G34">
        <v>10204.772000000001</v>
      </c>
      <c r="H34">
        <f>SUM(B34:G34)</f>
        <v>177414.595</v>
      </c>
    </row>
    <row r="35" spans="1:8" x14ac:dyDescent="0.35">
      <c r="A35" s="26">
        <v>2014</v>
      </c>
      <c r="B35">
        <v>139223.95600000001</v>
      </c>
      <c r="C35">
        <v>25.975999999999999</v>
      </c>
      <c r="D35">
        <v>7717.8980000000001</v>
      </c>
      <c r="F35">
        <v>550.74</v>
      </c>
      <c r="G35">
        <v>10281.829</v>
      </c>
      <c r="H35">
        <f t="shared" ref="H35:H39" si="4">SUM(B35:G35)</f>
        <v>157800.39899999998</v>
      </c>
    </row>
    <row r="36" spans="1:8" x14ac:dyDescent="0.35">
      <c r="A36" s="26">
        <v>2015</v>
      </c>
      <c r="B36">
        <v>154013.28100000008</v>
      </c>
      <c r="C36">
        <v>568.78500000000008</v>
      </c>
      <c r="D36">
        <v>7333.0320000000011</v>
      </c>
      <c r="F36">
        <v>480.59000000000003</v>
      </c>
      <c r="G36">
        <v>5514.5290000000005</v>
      </c>
      <c r="H36">
        <f t="shared" si="4"/>
        <v>167910.21700000009</v>
      </c>
    </row>
    <row r="37" spans="1:8" x14ac:dyDescent="0.35">
      <c r="A37" s="26">
        <v>2016</v>
      </c>
      <c r="B37">
        <v>165712.64799999999</v>
      </c>
      <c r="C37">
        <v>513.11</v>
      </c>
      <c r="D37">
        <v>4665.661000000001</v>
      </c>
      <c r="F37">
        <v>296.75200000000001</v>
      </c>
      <c r="G37">
        <v>9100.58</v>
      </c>
      <c r="H37">
        <f t="shared" si="4"/>
        <v>180288.75099999996</v>
      </c>
    </row>
    <row r="38" spans="1:8" x14ac:dyDescent="0.35">
      <c r="A38" s="26">
        <v>2017</v>
      </c>
      <c r="B38">
        <v>171535.07600000003</v>
      </c>
      <c r="C38">
        <v>569.06099999999992</v>
      </c>
      <c r="D38">
        <v>5384.1670000000004</v>
      </c>
      <c r="F38">
        <v>449.81700000000001</v>
      </c>
      <c r="G38">
        <v>10038.245999999999</v>
      </c>
      <c r="H38">
        <f t="shared" si="4"/>
        <v>187976.36700000003</v>
      </c>
    </row>
    <row r="39" spans="1:8" x14ac:dyDescent="0.35">
      <c r="A39" s="26">
        <v>2018</v>
      </c>
      <c r="B39">
        <v>171387.4550000001</v>
      </c>
      <c r="C39">
        <v>15.304000000000002</v>
      </c>
      <c r="D39">
        <v>3351.2069999999994</v>
      </c>
      <c r="F39">
        <v>1269.6210000000001</v>
      </c>
      <c r="G39">
        <v>13759.956</v>
      </c>
      <c r="H39">
        <f t="shared" si="4"/>
        <v>189783.54300000012</v>
      </c>
    </row>
    <row r="40" spans="1:8" x14ac:dyDescent="0.35">
      <c r="A40" s="57" t="s">
        <v>299</v>
      </c>
      <c r="B40" s="29">
        <f>SUM(B34:B39)</f>
        <v>961301.51800000016</v>
      </c>
      <c r="C40" s="29">
        <f t="shared" ref="C40:H40" si="5">SUM(C34:C39)</f>
        <v>2570.3760000000002</v>
      </c>
      <c r="D40" s="29">
        <f t="shared" si="5"/>
        <v>34748.121000000006</v>
      </c>
      <c r="E40" s="29">
        <f t="shared" si="5"/>
        <v>0</v>
      </c>
      <c r="F40" s="29">
        <f t="shared" si="5"/>
        <v>3653.9450000000002</v>
      </c>
      <c r="G40" s="29">
        <f t="shared" si="5"/>
        <v>58899.912000000004</v>
      </c>
      <c r="H40" s="29">
        <f t="shared" si="5"/>
        <v>1061173.872</v>
      </c>
    </row>
    <row r="43" spans="1:8" x14ac:dyDescent="0.35">
      <c r="A43" s="30" t="s">
        <v>298</v>
      </c>
      <c r="B43" s="30" t="s">
        <v>34</v>
      </c>
      <c r="C43" s="30" t="s">
        <v>16</v>
      </c>
      <c r="D43" s="30" t="s">
        <v>27</v>
      </c>
      <c r="E43" s="30" t="s">
        <v>30</v>
      </c>
      <c r="F43" s="30" t="s">
        <v>38</v>
      </c>
      <c r="G43" s="30" t="s">
        <v>23</v>
      </c>
      <c r="H43" s="30" t="s">
        <v>299</v>
      </c>
    </row>
    <row r="44" spans="1:8" x14ac:dyDescent="0.35">
      <c r="A44" s="26">
        <v>2013</v>
      </c>
      <c r="B44" s="27">
        <f>B34/$H34</f>
        <v>0.89862450155242313</v>
      </c>
      <c r="C44" s="70">
        <f t="shared" ref="C44:G44" si="6">C34/$H34</f>
        <v>4.9496491537237963E-3</v>
      </c>
      <c r="D44" s="71">
        <f t="shared" si="6"/>
        <v>3.5488376815898372E-2</v>
      </c>
      <c r="E44" s="27"/>
      <c r="F44" s="68">
        <f t="shared" si="6"/>
        <v>3.4181235202210961E-3</v>
      </c>
      <c r="G44" s="71">
        <f t="shared" si="6"/>
        <v>5.7519348957733724E-2</v>
      </c>
      <c r="H44" s="58">
        <f>SUM(B44:G44)</f>
        <v>1</v>
      </c>
    </row>
    <row r="45" spans="1:8" x14ac:dyDescent="0.35">
      <c r="A45" s="26">
        <v>2014</v>
      </c>
      <c r="B45" s="27">
        <f t="shared" ref="B45:G49" si="7">B35/$H35</f>
        <v>0.8822788591301346</v>
      </c>
      <c r="C45" s="70">
        <f t="shared" si="7"/>
        <v>1.6461301850066934E-4</v>
      </c>
      <c r="D45" s="71">
        <f t="shared" si="7"/>
        <v>4.8909242618581726E-2</v>
      </c>
      <c r="E45" s="27"/>
      <c r="F45" s="68">
        <f t="shared" si="7"/>
        <v>3.49010524365024E-3</v>
      </c>
      <c r="G45" s="71">
        <f t="shared" si="7"/>
        <v>6.5157179989132993E-2</v>
      </c>
      <c r="H45" s="58">
        <f t="shared" ref="H45:H49" si="8">SUM(B45:G45)</f>
        <v>1.0000000000000002</v>
      </c>
    </row>
    <row r="46" spans="1:8" x14ac:dyDescent="0.35">
      <c r="A46" s="26">
        <v>2015</v>
      </c>
      <c r="B46" s="27">
        <f t="shared" si="7"/>
        <v>0.91723591185639397</v>
      </c>
      <c r="C46" s="70">
        <f t="shared" si="7"/>
        <v>3.3874353220566668E-3</v>
      </c>
      <c r="D46" s="71">
        <f t="shared" si="7"/>
        <v>4.3672339486048053E-2</v>
      </c>
      <c r="E46" s="27"/>
      <c r="F46" s="68">
        <f t="shared" si="7"/>
        <v>2.8621843779762356E-3</v>
      </c>
      <c r="G46" s="71">
        <f t="shared" si="7"/>
        <v>3.2842128957524946E-2</v>
      </c>
      <c r="H46" s="58">
        <f t="shared" si="8"/>
        <v>0.99999999999999989</v>
      </c>
    </row>
    <row r="47" spans="1:8" x14ac:dyDescent="0.35">
      <c r="A47" s="26">
        <v>2016</v>
      </c>
      <c r="B47" s="27">
        <f t="shared" si="7"/>
        <v>0.91915134516628838</v>
      </c>
      <c r="C47" s="70">
        <f t="shared" si="7"/>
        <v>2.8460455638743658E-3</v>
      </c>
      <c r="D47" s="71">
        <f t="shared" si="7"/>
        <v>2.5878824797005786E-2</v>
      </c>
      <c r="E47" s="27"/>
      <c r="F47" s="68">
        <f t="shared" si="7"/>
        <v>1.6459817839661005E-3</v>
      </c>
      <c r="G47" s="71">
        <f t="shared" si="7"/>
        <v>5.0477802688865495E-2</v>
      </c>
      <c r="H47" s="58">
        <f t="shared" si="8"/>
        <v>1.0000000000000002</v>
      </c>
    </row>
    <row r="48" spans="1:8" x14ac:dyDescent="0.35">
      <c r="A48" s="26">
        <v>2017</v>
      </c>
      <c r="B48" s="27">
        <f t="shared" si="7"/>
        <v>0.91253532950767158</v>
      </c>
      <c r="C48" s="70">
        <f t="shared" si="7"/>
        <v>3.0273007670160996E-3</v>
      </c>
      <c r="D48" s="71">
        <f t="shared" si="7"/>
        <v>2.8642786781808587E-2</v>
      </c>
      <c r="E48" s="27"/>
      <c r="F48" s="68">
        <f t="shared" si="7"/>
        <v>2.3929444279556693E-3</v>
      </c>
      <c r="G48" s="71">
        <f t="shared" si="7"/>
        <v>5.3401638515548064E-2</v>
      </c>
      <c r="H48" s="58">
        <f t="shared" si="8"/>
        <v>0.99999999999999989</v>
      </c>
    </row>
    <row r="49" spans="1:8" x14ac:dyDescent="0.35">
      <c r="A49" s="26">
        <v>2018</v>
      </c>
      <c r="B49" s="27">
        <f t="shared" si="7"/>
        <v>0.90306805474698082</v>
      </c>
      <c r="C49" s="70">
        <f t="shared" si="7"/>
        <v>8.0639236458979972E-5</v>
      </c>
      <c r="D49" s="71">
        <f t="shared" si="7"/>
        <v>1.7658048464191636E-2</v>
      </c>
      <c r="E49" s="27"/>
      <c r="F49" s="68">
        <f t="shared" si="7"/>
        <v>6.6898371688634732E-3</v>
      </c>
      <c r="G49" s="71">
        <f t="shared" si="7"/>
        <v>7.2503420383504963E-2</v>
      </c>
      <c r="H49" s="58">
        <f t="shared" si="8"/>
        <v>0.99999999999999989</v>
      </c>
    </row>
    <row r="50" spans="1:8" x14ac:dyDescent="0.35">
      <c r="A50" s="57" t="s">
        <v>299</v>
      </c>
      <c r="B50" s="29"/>
      <c r="C50" s="29"/>
      <c r="D50" s="29"/>
      <c r="E50" s="29"/>
      <c r="F50" s="29"/>
      <c r="G50" s="29"/>
      <c r="H50" s="29"/>
    </row>
    <row r="52" spans="1:8" x14ac:dyDescent="0.35">
      <c r="A52" s="30" t="s">
        <v>298</v>
      </c>
      <c r="B52" s="30" t="s">
        <v>34</v>
      </c>
      <c r="C52" s="30" t="s">
        <v>16</v>
      </c>
      <c r="D52" s="30" t="s">
        <v>27</v>
      </c>
      <c r="E52" s="30" t="s">
        <v>30</v>
      </c>
      <c r="F52" s="30" t="s">
        <v>38</v>
      </c>
      <c r="G52" s="30" t="s">
        <v>23</v>
      </c>
      <c r="H52" s="30" t="s">
        <v>299</v>
      </c>
    </row>
    <row r="53" spans="1:8" x14ac:dyDescent="0.35">
      <c r="A53" s="26">
        <v>2013</v>
      </c>
      <c r="B53" s="28">
        <f>B34/$H$34</f>
        <v>0.89862450155242313</v>
      </c>
      <c r="C53" s="28">
        <f t="shared" ref="C53:H53" si="9">C34/$H$34</f>
        <v>4.9496491537237963E-3</v>
      </c>
      <c r="D53" s="28">
        <f t="shared" si="9"/>
        <v>3.5488376815898372E-2</v>
      </c>
      <c r="E53" s="28">
        <f t="shared" si="9"/>
        <v>0</v>
      </c>
      <c r="F53" s="28">
        <f t="shared" si="9"/>
        <v>3.4181235202210961E-3</v>
      </c>
      <c r="G53" s="28">
        <f t="shared" si="9"/>
        <v>5.7519348957733724E-2</v>
      </c>
      <c r="H53" s="28">
        <f t="shared" si="9"/>
        <v>1</v>
      </c>
    </row>
    <row r="54" spans="1:8" x14ac:dyDescent="0.35">
      <c r="A54" s="26">
        <v>2014</v>
      </c>
      <c r="B54" s="28">
        <f>B35/$H$35</f>
        <v>0.8822788591301346</v>
      </c>
      <c r="C54" s="28">
        <f t="shared" ref="C54:H54" si="10">C35/$H$35</f>
        <v>1.6461301850066934E-4</v>
      </c>
      <c r="D54" s="28">
        <f t="shared" si="10"/>
        <v>4.8909242618581726E-2</v>
      </c>
      <c r="E54" s="28">
        <f t="shared" si="10"/>
        <v>0</v>
      </c>
      <c r="F54" s="28">
        <f t="shared" si="10"/>
        <v>3.49010524365024E-3</v>
      </c>
      <c r="G54" s="28">
        <f t="shared" si="10"/>
        <v>6.5157179989132993E-2</v>
      </c>
      <c r="H54" s="28">
        <f t="shared" si="10"/>
        <v>1</v>
      </c>
    </row>
    <row r="55" spans="1:8" x14ac:dyDescent="0.35">
      <c r="A55" s="26">
        <v>2015</v>
      </c>
      <c r="B55" s="28">
        <f>B36/$H$36</f>
        <v>0.91723591185639397</v>
      </c>
      <c r="C55" s="28">
        <f t="shared" ref="C55:H55" si="11">C36/$H$36</f>
        <v>3.3874353220566668E-3</v>
      </c>
      <c r="D55" s="28">
        <f t="shared" si="11"/>
        <v>4.3672339486048053E-2</v>
      </c>
      <c r="E55" s="28">
        <f t="shared" si="11"/>
        <v>0</v>
      </c>
      <c r="F55" s="28">
        <f t="shared" si="11"/>
        <v>2.8621843779762356E-3</v>
      </c>
      <c r="G55" s="28">
        <f t="shared" si="11"/>
        <v>3.2842128957524946E-2</v>
      </c>
      <c r="H55" s="28">
        <f t="shared" si="11"/>
        <v>1</v>
      </c>
    </row>
    <row r="56" spans="1:8" x14ac:dyDescent="0.35">
      <c r="A56" s="26">
        <v>2016</v>
      </c>
      <c r="B56" s="28">
        <f>B37/$H$37</f>
        <v>0.91915134516628838</v>
      </c>
      <c r="C56" s="28">
        <f t="shared" ref="C56:H56" si="12">C37/$H$37</f>
        <v>2.8460455638743658E-3</v>
      </c>
      <c r="D56" s="28">
        <f t="shared" si="12"/>
        <v>2.5878824797005786E-2</v>
      </c>
      <c r="E56" s="28">
        <f t="shared" si="12"/>
        <v>0</v>
      </c>
      <c r="F56" s="28">
        <f t="shared" si="12"/>
        <v>1.6459817839661005E-3</v>
      </c>
      <c r="G56" s="28">
        <f t="shared" si="12"/>
        <v>5.0477802688865495E-2</v>
      </c>
      <c r="H56" s="28">
        <f t="shared" si="12"/>
        <v>1</v>
      </c>
    </row>
    <row r="57" spans="1:8" x14ac:dyDescent="0.35">
      <c r="A57" s="26">
        <v>2017</v>
      </c>
      <c r="B57" s="28">
        <f>B38/$H$38</f>
        <v>0.91253532950767158</v>
      </c>
      <c r="C57" s="28">
        <f t="shared" ref="C57:H57" si="13">C38/$H$38</f>
        <v>3.0273007670160996E-3</v>
      </c>
      <c r="D57" s="28">
        <f t="shared" si="13"/>
        <v>2.8642786781808587E-2</v>
      </c>
      <c r="E57" s="28">
        <f t="shared" si="13"/>
        <v>0</v>
      </c>
      <c r="F57" s="28">
        <f t="shared" si="13"/>
        <v>2.3929444279556693E-3</v>
      </c>
      <c r="G57" s="28">
        <f t="shared" si="13"/>
        <v>5.3401638515548064E-2</v>
      </c>
      <c r="H57" s="28">
        <f t="shared" si="13"/>
        <v>1</v>
      </c>
    </row>
    <row r="58" spans="1:8" x14ac:dyDescent="0.35">
      <c r="A58" s="26">
        <v>2018</v>
      </c>
      <c r="B58" s="28">
        <f>B39/$H$39</f>
        <v>0.90306805474698082</v>
      </c>
      <c r="C58" s="28">
        <f t="shared" ref="C58:H58" si="14">C39/$H$39</f>
        <v>8.0639236458979972E-5</v>
      </c>
      <c r="D58" s="28">
        <f t="shared" si="14"/>
        <v>1.7658048464191636E-2</v>
      </c>
      <c r="E58" s="28">
        <f t="shared" si="14"/>
        <v>0</v>
      </c>
      <c r="F58" s="28">
        <f t="shared" si="14"/>
        <v>6.6898371688634732E-3</v>
      </c>
      <c r="G58" s="28">
        <f t="shared" si="14"/>
        <v>7.2503420383504963E-2</v>
      </c>
      <c r="H58" s="28">
        <f t="shared" si="14"/>
        <v>1</v>
      </c>
    </row>
    <row r="59" spans="1:8" x14ac:dyDescent="0.35">
      <c r="A59" t="s">
        <v>933</v>
      </c>
      <c r="B59" s="127">
        <f>AVERAGE(B53:B58)</f>
        <v>0.90548233365998199</v>
      </c>
      <c r="C59" s="127">
        <f t="shared" ref="C59:H59" si="15">AVERAGE(C53:C58)</f>
        <v>2.409280510271763E-3</v>
      </c>
      <c r="D59" s="127">
        <f t="shared" si="15"/>
        <v>3.3374936493922362E-2</v>
      </c>
      <c r="E59" s="127">
        <f t="shared" si="15"/>
        <v>0</v>
      </c>
      <c r="F59" s="127">
        <f t="shared" si="15"/>
        <v>3.416529420438802E-3</v>
      </c>
      <c r="G59" s="127">
        <f t="shared" si="15"/>
        <v>5.5316919915385031E-2</v>
      </c>
      <c r="H59" s="127">
        <f t="shared" si="15"/>
        <v>1</v>
      </c>
    </row>
  </sheetData>
  <pageMargins left="0.7" right="0.7" top="0.75" bottom="0.75" header="0.3" footer="0.3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69FC-DFE3-40DC-8082-5AEB4B812A8C}">
  <sheetPr>
    <tabColor rgb="FFC00000"/>
  </sheetPr>
  <dimension ref="A2:O103"/>
  <sheetViews>
    <sheetView workbookViewId="0"/>
  </sheetViews>
  <sheetFormatPr defaultRowHeight="14.5" x14ac:dyDescent="0.35"/>
  <cols>
    <col min="1" max="1" width="43" bestFit="1" customWidth="1"/>
    <col min="2" max="2" width="16.26953125" bestFit="1" customWidth="1"/>
    <col min="3" max="7" width="8" bestFit="1" customWidth="1"/>
    <col min="8" max="8" width="11.26953125" bestFit="1" customWidth="1"/>
    <col min="9" max="9" width="20.54296875" customWidth="1"/>
    <col min="10" max="10" width="37.1796875" customWidth="1"/>
    <col min="11" max="11" width="17.7265625" customWidth="1"/>
    <col min="12" max="12" width="18.1796875" customWidth="1"/>
    <col min="13" max="13" width="14.453125" customWidth="1"/>
    <col min="14" max="14" width="2.26953125" customWidth="1"/>
    <col min="15" max="15" width="64.1796875" customWidth="1"/>
  </cols>
  <sheetData>
    <row r="2" spans="1:15" x14ac:dyDescent="0.35">
      <c r="J2" t="s">
        <v>308</v>
      </c>
    </row>
    <row r="3" spans="1:15" x14ac:dyDescent="0.35">
      <c r="A3" s="76" t="s">
        <v>8</v>
      </c>
      <c r="B3" t="s">
        <v>309</v>
      </c>
    </row>
    <row r="4" spans="1:15" x14ac:dyDescent="0.35">
      <c r="A4" s="76" t="s">
        <v>10</v>
      </c>
      <c r="B4" t="s">
        <v>309</v>
      </c>
      <c r="J4" s="78" t="s">
        <v>310</v>
      </c>
      <c r="K4" s="78" t="s">
        <v>311</v>
      </c>
      <c r="L4" s="78" t="s">
        <v>312</v>
      </c>
      <c r="M4" s="78" t="s">
        <v>313</v>
      </c>
      <c r="O4" s="78" t="s">
        <v>314</v>
      </c>
    </row>
    <row r="5" spans="1:15" x14ac:dyDescent="0.35">
      <c r="J5" s="61" t="s">
        <v>37</v>
      </c>
      <c r="K5" s="61">
        <v>166967</v>
      </c>
      <c r="L5" s="80">
        <f t="shared" ref="L5:L34" si="0">K5/$K$35</f>
        <v>0.52174578771061442</v>
      </c>
      <c r="M5" s="74">
        <f>K5/6</f>
        <v>27827.833333333332</v>
      </c>
    </row>
    <row r="6" spans="1:15" x14ac:dyDescent="0.35">
      <c r="A6" s="76" t="s">
        <v>296</v>
      </c>
      <c r="B6" s="76" t="s">
        <v>297</v>
      </c>
      <c r="J6" s="61" t="s">
        <v>29</v>
      </c>
      <c r="K6" s="61">
        <v>51793</v>
      </c>
      <c r="L6" s="80">
        <f t="shared" si="0"/>
        <v>0.16184503274836259</v>
      </c>
      <c r="M6" s="74">
        <f t="shared" ref="M6:M34" si="1">K6/6</f>
        <v>8632.1666666666661</v>
      </c>
    </row>
    <row r="7" spans="1:15" x14ac:dyDescent="0.35">
      <c r="A7" s="76" t="s">
        <v>298</v>
      </c>
      <c r="B7">
        <v>2013</v>
      </c>
      <c r="C7">
        <v>2014</v>
      </c>
      <c r="D7">
        <v>2015</v>
      </c>
      <c r="E7">
        <v>2016</v>
      </c>
      <c r="F7">
        <v>2017</v>
      </c>
      <c r="G7">
        <v>2018</v>
      </c>
      <c r="H7" t="s">
        <v>299</v>
      </c>
      <c r="J7" s="61" t="s">
        <v>251</v>
      </c>
      <c r="K7" s="61">
        <v>43163</v>
      </c>
      <c r="L7" s="80">
        <f t="shared" si="0"/>
        <v>0.13487763111844409</v>
      </c>
      <c r="M7" s="74">
        <f t="shared" si="1"/>
        <v>7193.833333333333</v>
      </c>
    </row>
    <row r="8" spans="1:15" x14ac:dyDescent="0.35">
      <c r="A8" s="26" t="s">
        <v>34</v>
      </c>
      <c r="B8" s="77">
        <v>970621</v>
      </c>
      <c r="C8" s="77">
        <v>1115411</v>
      </c>
      <c r="D8" s="77">
        <v>1399136</v>
      </c>
      <c r="E8" s="77">
        <v>1542790</v>
      </c>
      <c r="F8" s="77">
        <v>1501785</v>
      </c>
      <c r="G8" s="77">
        <v>1538004</v>
      </c>
      <c r="H8" s="77">
        <v>8067747</v>
      </c>
      <c r="J8" s="61" t="s">
        <v>162</v>
      </c>
      <c r="K8" s="61">
        <v>19064</v>
      </c>
      <c r="L8" s="80">
        <f t="shared" si="0"/>
        <v>5.9572021398930051E-2</v>
      </c>
      <c r="M8" s="74">
        <f t="shared" si="1"/>
        <v>3177.3333333333335</v>
      </c>
    </row>
    <row r="9" spans="1:15" x14ac:dyDescent="0.35">
      <c r="A9" s="72" t="s">
        <v>35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J9" s="61" t="s">
        <v>138</v>
      </c>
      <c r="K9" s="61">
        <v>14048</v>
      </c>
      <c r="L9" s="80">
        <f t="shared" si="0"/>
        <v>4.389780510974451E-2</v>
      </c>
      <c r="M9" s="74">
        <f t="shared" si="1"/>
        <v>2341.3333333333335</v>
      </c>
    </row>
    <row r="10" spans="1:15" x14ac:dyDescent="0.35">
      <c r="A10" s="72" t="s">
        <v>42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J10" s="61" t="s">
        <v>85</v>
      </c>
      <c r="K10" s="61">
        <v>6139</v>
      </c>
      <c r="L10" s="80">
        <f t="shared" si="0"/>
        <v>1.9183415829208541E-2</v>
      </c>
      <c r="M10" s="74">
        <f t="shared" si="1"/>
        <v>1023.1666666666666</v>
      </c>
      <c r="O10" t="s">
        <v>315</v>
      </c>
    </row>
    <row r="11" spans="1:15" x14ac:dyDescent="0.35">
      <c r="A11" s="72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J11" s="61" t="s">
        <v>190</v>
      </c>
      <c r="K11" s="61">
        <v>5459</v>
      </c>
      <c r="L11" s="80">
        <f t="shared" si="0"/>
        <v>1.7058522073896305E-2</v>
      </c>
      <c r="M11" s="74">
        <f t="shared" si="1"/>
        <v>909.83333333333337</v>
      </c>
    </row>
    <row r="12" spans="1:15" x14ac:dyDescent="0.35">
      <c r="A12" s="72" t="s">
        <v>46</v>
      </c>
      <c r="B12" s="77">
        <v>2961</v>
      </c>
      <c r="C12" s="77">
        <v>406</v>
      </c>
      <c r="D12" s="77">
        <v>11628</v>
      </c>
      <c r="E12" s="77">
        <v>8131</v>
      </c>
      <c r="F12" s="77">
        <v>6171</v>
      </c>
      <c r="G12" s="77">
        <v>7144</v>
      </c>
      <c r="H12" s="77">
        <v>36441</v>
      </c>
      <c r="J12" s="61" t="s">
        <v>139</v>
      </c>
      <c r="K12" s="61">
        <v>5427</v>
      </c>
      <c r="L12" s="80">
        <f t="shared" si="0"/>
        <v>1.6958527073646319E-2</v>
      </c>
      <c r="M12" s="74">
        <f t="shared" si="1"/>
        <v>904.5</v>
      </c>
      <c r="O12" t="s">
        <v>315</v>
      </c>
    </row>
    <row r="13" spans="1:15" x14ac:dyDescent="0.35">
      <c r="A13" s="72" t="s">
        <v>47</v>
      </c>
      <c r="B13" s="77">
        <v>676</v>
      </c>
      <c r="C13" s="77">
        <v>1220</v>
      </c>
      <c r="D13" s="77">
        <v>1155</v>
      </c>
      <c r="E13" s="77">
        <v>1920</v>
      </c>
      <c r="F13" s="77">
        <v>1740</v>
      </c>
      <c r="G13" s="77">
        <v>2118</v>
      </c>
      <c r="H13" s="77">
        <v>8829</v>
      </c>
      <c r="J13" s="61" t="s">
        <v>273</v>
      </c>
      <c r="K13" s="61">
        <v>4717</v>
      </c>
      <c r="L13" s="80">
        <f t="shared" si="0"/>
        <v>1.473988800559972E-2</v>
      </c>
      <c r="M13" s="74">
        <f t="shared" si="1"/>
        <v>786.16666666666663</v>
      </c>
    </row>
    <row r="14" spans="1:15" x14ac:dyDescent="0.35">
      <c r="A14" s="72" t="s">
        <v>49</v>
      </c>
      <c r="B14" s="77">
        <v>0</v>
      </c>
      <c r="C14" s="77">
        <v>207</v>
      </c>
      <c r="D14" s="77">
        <v>239</v>
      </c>
      <c r="E14" s="77">
        <v>0</v>
      </c>
      <c r="F14" s="77">
        <v>0</v>
      </c>
      <c r="G14" s="77">
        <v>296</v>
      </c>
      <c r="H14" s="77">
        <v>742</v>
      </c>
      <c r="J14" s="61" t="s">
        <v>120</v>
      </c>
      <c r="K14" s="61">
        <v>4441</v>
      </c>
      <c r="L14" s="80">
        <f t="shared" si="0"/>
        <v>1.3877431128443578E-2</v>
      </c>
      <c r="M14" s="74">
        <f t="shared" si="1"/>
        <v>740.16666666666663</v>
      </c>
    </row>
    <row r="15" spans="1:15" x14ac:dyDescent="0.35">
      <c r="A15" s="72" t="s">
        <v>50</v>
      </c>
      <c r="B15" s="77">
        <v>18</v>
      </c>
      <c r="C15" s="77">
        <v>40</v>
      </c>
      <c r="D15" s="77">
        <v>18</v>
      </c>
      <c r="E15" s="77">
        <v>15</v>
      </c>
      <c r="F15" s="77">
        <v>21</v>
      </c>
      <c r="G15" s="77">
        <v>29</v>
      </c>
      <c r="H15" s="77">
        <v>141</v>
      </c>
      <c r="J15" s="61" t="s">
        <v>102</v>
      </c>
      <c r="K15" s="61">
        <v>3234</v>
      </c>
      <c r="L15" s="79">
        <f t="shared" si="0"/>
        <v>1.0105744712764361E-2</v>
      </c>
      <c r="M15" s="59">
        <f t="shared" si="1"/>
        <v>539</v>
      </c>
    </row>
    <row r="16" spans="1:15" x14ac:dyDescent="0.35">
      <c r="A16" s="72" t="s">
        <v>52</v>
      </c>
      <c r="B16" s="77">
        <v>418</v>
      </c>
      <c r="C16" s="77">
        <v>512</v>
      </c>
      <c r="D16" s="77">
        <v>646</v>
      </c>
      <c r="E16" s="77">
        <v>604</v>
      </c>
      <c r="F16" s="77">
        <v>575</v>
      </c>
      <c r="G16" s="77">
        <v>574</v>
      </c>
      <c r="H16" s="77">
        <v>3329</v>
      </c>
      <c r="J16" s="61" t="s">
        <v>51</v>
      </c>
      <c r="K16" s="61">
        <v>2374</v>
      </c>
      <c r="L16" s="79">
        <f t="shared" si="0"/>
        <v>7.4183790810459478E-3</v>
      </c>
      <c r="M16" s="59">
        <f t="shared" si="1"/>
        <v>395.66666666666669</v>
      </c>
    </row>
    <row r="17" spans="1:13" x14ac:dyDescent="0.35">
      <c r="A17" s="72" t="s">
        <v>54</v>
      </c>
      <c r="B17" s="77">
        <v>103243</v>
      </c>
      <c r="C17" s="77">
        <v>128873</v>
      </c>
      <c r="D17" s="77">
        <v>71001</v>
      </c>
      <c r="E17" s="77">
        <v>46183</v>
      </c>
      <c r="F17" s="77">
        <v>-4400</v>
      </c>
      <c r="G17" s="77">
        <v>-3289</v>
      </c>
      <c r="H17" s="77">
        <v>341611</v>
      </c>
      <c r="J17" s="61" t="s">
        <v>210</v>
      </c>
      <c r="K17" s="61">
        <v>1855</v>
      </c>
      <c r="L17" s="79">
        <f t="shared" si="0"/>
        <v>5.7965851707414626E-3</v>
      </c>
      <c r="M17" s="59">
        <f t="shared" si="1"/>
        <v>309.16666666666669</v>
      </c>
    </row>
    <row r="18" spans="1:13" x14ac:dyDescent="0.35">
      <c r="A18" s="72" t="s">
        <v>58</v>
      </c>
      <c r="B18" s="77">
        <v>23816</v>
      </c>
      <c r="C18" s="77">
        <v>24170</v>
      </c>
      <c r="D18" s="77">
        <v>31607</v>
      </c>
      <c r="E18" s="77">
        <v>18658</v>
      </c>
      <c r="F18" s="77">
        <v>14017</v>
      </c>
      <c r="G18" s="77">
        <v>16655</v>
      </c>
      <c r="H18" s="77">
        <v>128923</v>
      </c>
      <c r="J18" s="61" t="s">
        <v>262</v>
      </c>
      <c r="K18" s="61">
        <v>1627</v>
      </c>
      <c r="L18" s="79">
        <f t="shared" si="0"/>
        <v>5.0841207939603021E-3</v>
      </c>
      <c r="M18" s="59">
        <f t="shared" si="1"/>
        <v>271.16666666666669</v>
      </c>
    </row>
    <row r="19" spans="1:13" x14ac:dyDescent="0.35">
      <c r="A19" s="72" t="s">
        <v>67</v>
      </c>
      <c r="B19" s="77">
        <v>0</v>
      </c>
      <c r="C19" s="77">
        <v>0</v>
      </c>
      <c r="D19" s="77">
        <v>0</v>
      </c>
      <c r="E19" s="77">
        <v>0</v>
      </c>
      <c r="F19" s="77">
        <v>120</v>
      </c>
      <c r="G19" s="77">
        <v>95</v>
      </c>
      <c r="H19" s="77">
        <v>215</v>
      </c>
      <c r="J19" s="61" t="s">
        <v>263</v>
      </c>
      <c r="K19" s="61">
        <v>1309</v>
      </c>
      <c r="L19" s="79">
        <f t="shared" si="0"/>
        <v>4.0904204789760515E-3</v>
      </c>
      <c r="M19" s="59">
        <f t="shared" si="1"/>
        <v>218.16666666666666</v>
      </c>
    </row>
    <row r="20" spans="1:13" x14ac:dyDescent="0.35">
      <c r="A20" s="72" t="s">
        <v>74</v>
      </c>
      <c r="B20" s="77">
        <v>5405</v>
      </c>
      <c r="C20" s="77">
        <v>7576</v>
      </c>
      <c r="D20" s="77">
        <v>10786</v>
      </c>
      <c r="E20" s="77">
        <v>10109</v>
      </c>
      <c r="F20" s="77">
        <v>16532</v>
      </c>
      <c r="G20" s="77">
        <v>16543</v>
      </c>
      <c r="H20" s="77">
        <v>66951</v>
      </c>
      <c r="J20" s="61" t="s">
        <v>185</v>
      </c>
      <c r="K20" s="61">
        <v>1303</v>
      </c>
      <c r="L20" s="79">
        <f t="shared" si="0"/>
        <v>4.0716714164291783E-3</v>
      </c>
      <c r="M20" s="59">
        <f t="shared" si="1"/>
        <v>217.16666666666666</v>
      </c>
    </row>
    <row r="21" spans="1:13" x14ac:dyDescent="0.35">
      <c r="A21" s="72" t="s">
        <v>75</v>
      </c>
      <c r="B21" s="77">
        <v>-1803</v>
      </c>
      <c r="C21" s="77">
        <v>2564</v>
      </c>
      <c r="D21" s="77">
        <v>2278</v>
      </c>
      <c r="E21" s="77">
        <v>1467</v>
      </c>
      <c r="F21" s="77">
        <v>1304</v>
      </c>
      <c r="G21" s="77">
        <v>1597</v>
      </c>
      <c r="H21" s="77">
        <v>7407</v>
      </c>
      <c r="J21" s="61" t="s">
        <v>240</v>
      </c>
      <c r="K21" s="61">
        <v>744</v>
      </c>
      <c r="L21" s="79">
        <f t="shared" si="0"/>
        <v>2.3248837558122095E-3</v>
      </c>
      <c r="M21" s="59">
        <f t="shared" si="1"/>
        <v>124</v>
      </c>
    </row>
    <row r="22" spans="1:13" x14ac:dyDescent="0.35">
      <c r="A22" s="72" t="s">
        <v>78</v>
      </c>
      <c r="B22" s="77">
        <v>3854</v>
      </c>
      <c r="C22" s="77">
        <v>6520</v>
      </c>
      <c r="D22" s="77">
        <v>10685</v>
      </c>
      <c r="E22" s="77">
        <v>11154</v>
      </c>
      <c r="F22" s="77">
        <v>10051</v>
      </c>
      <c r="G22" s="77">
        <v>9429</v>
      </c>
      <c r="H22" s="77">
        <v>51693</v>
      </c>
      <c r="J22" s="61" t="s">
        <v>186</v>
      </c>
      <c r="K22" s="61">
        <v>495</v>
      </c>
      <c r="L22" s="79">
        <f t="shared" si="0"/>
        <v>1.5467976601169942E-3</v>
      </c>
      <c r="M22" s="59">
        <f t="shared" si="1"/>
        <v>82.5</v>
      </c>
    </row>
    <row r="23" spans="1:13" x14ac:dyDescent="0.35">
      <c r="A23" s="72" t="s">
        <v>79</v>
      </c>
      <c r="B23" s="77">
        <v>-376</v>
      </c>
      <c r="C23" s="77">
        <v>851</v>
      </c>
      <c r="D23" s="77">
        <v>733</v>
      </c>
      <c r="E23" s="77">
        <v>1241</v>
      </c>
      <c r="F23" s="77">
        <v>1254</v>
      </c>
      <c r="G23" s="77">
        <v>819</v>
      </c>
      <c r="H23" s="77">
        <v>4522</v>
      </c>
      <c r="J23" s="61" t="s">
        <v>278</v>
      </c>
      <c r="K23" s="61">
        <v>387</v>
      </c>
      <c r="L23" s="79">
        <f t="shared" si="0"/>
        <v>1.2093145342732864E-3</v>
      </c>
      <c r="M23" s="59">
        <f t="shared" si="1"/>
        <v>64.5</v>
      </c>
    </row>
    <row r="24" spans="1:13" x14ac:dyDescent="0.35">
      <c r="A24" s="72" t="s">
        <v>80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J24" s="61" t="s">
        <v>203</v>
      </c>
      <c r="K24" s="61">
        <v>346</v>
      </c>
      <c r="L24" s="79">
        <f t="shared" si="0"/>
        <v>1.0811959402029898E-3</v>
      </c>
      <c r="M24" s="59">
        <f t="shared" si="1"/>
        <v>57.666666666666664</v>
      </c>
    </row>
    <row r="25" spans="1:13" x14ac:dyDescent="0.35">
      <c r="A25" s="72" t="s">
        <v>92</v>
      </c>
      <c r="B25" s="77">
        <v>1081</v>
      </c>
      <c r="C25" s="77">
        <v>835</v>
      </c>
      <c r="D25" s="77">
        <v>1011</v>
      </c>
      <c r="E25" s="77">
        <v>1004</v>
      </c>
      <c r="F25" s="77">
        <v>1018</v>
      </c>
      <c r="G25" s="77">
        <v>784</v>
      </c>
      <c r="H25" s="77">
        <v>5733</v>
      </c>
      <c r="J25" s="61" t="s">
        <v>187</v>
      </c>
      <c r="K25" s="61">
        <v>278</v>
      </c>
      <c r="L25" s="79">
        <f t="shared" si="0"/>
        <v>8.6870656467176639E-4</v>
      </c>
      <c r="M25" s="59">
        <f t="shared" si="1"/>
        <v>46.333333333333336</v>
      </c>
    </row>
    <row r="26" spans="1:13" x14ac:dyDescent="0.35">
      <c r="A26" s="72" t="s">
        <v>94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J26" s="61" t="s">
        <v>151</v>
      </c>
      <c r="K26" s="61">
        <v>222</v>
      </c>
      <c r="L26" s="79">
        <f t="shared" si="0"/>
        <v>6.9371531423428824E-4</v>
      </c>
      <c r="M26" s="59">
        <f t="shared" si="1"/>
        <v>37</v>
      </c>
    </row>
    <row r="27" spans="1:13" x14ac:dyDescent="0.35">
      <c r="A27" s="72" t="s">
        <v>95</v>
      </c>
      <c r="B27" s="77">
        <v>9264</v>
      </c>
      <c r="C27" s="77">
        <v>15275</v>
      </c>
      <c r="D27" s="77">
        <v>11937</v>
      </c>
      <c r="E27" s="77">
        <v>6291</v>
      </c>
      <c r="F27" s="77">
        <v>8830</v>
      </c>
      <c r="G27" s="77">
        <v>10270</v>
      </c>
      <c r="H27" s="77">
        <v>61867</v>
      </c>
      <c r="J27" s="61" t="s">
        <v>194</v>
      </c>
      <c r="K27" s="61">
        <v>173</v>
      </c>
      <c r="L27" s="79">
        <f t="shared" si="0"/>
        <v>5.4059797010149488E-4</v>
      </c>
      <c r="M27" s="59">
        <f t="shared" si="1"/>
        <v>28.833333333333332</v>
      </c>
    </row>
    <row r="28" spans="1:13" x14ac:dyDescent="0.35">
      <c r="A28" s="72" t="s">
        <v>96</v>
      </c>
      <c r="B28" s="77">
        <v>953</v>
      </c>
      <c r="C28" s="77">
        <v>-315</v>
      </c>
      <c r="D28" s="77">
        <v>785</v>
      </c>
      <c r="E28" s="77">
        <v>1969</v>
      </c>
      <c r="F28" s="77">
        <v>1797</v>
      </c>
      <c r="G28" s="77">
        <v>2112</v>
      </c>
      <c r="H28" s="77">
        <v>7301</v>
      </c>
      <c r="J28" s="61" t="s">
        <v>108</v>
      </c>
      <c r="K28" s="61">
        <v>30</v>
      </c>
      <c r="L28" s="79">
        <f t="shared" si="0"/>
        <v>9.3745312734363286E-5</v>
      </c>
      <c r="M28" s="59">
        <f t="shared" si="1"/>
        <v>5</v>
      </c>
    </row>
    <row r="29" spans="1:13" x14ac:dyDescent="0.35">
      <c r="A29" s="72" t="s">
        <v>97</v>
      </c>
      <c r="B29" s="77">
        <v>68033</v>
      </c>
      <c r="C29" s="77">
        <v>92221</v>
      </c>
      <c r="D29" s="77">
        <v>108742</v>
      </c>
      <c r="E29" s="77">
        <v>121491</v>
      </c>
      <c r="F29" s="77">
        <v>109044</v>
      </c>
      <c r="G29" s="77">
        <v>112049</v>
      </c>
      <c r="H29" s="77">
        <v>611580</v>
      </c>
      <c r="J29" s="61" t="s">
        <v>73</v>
      </c>
      <c r="K29" s="61">
        <v>21</v>
      </c>
      <c r="L29" s="79">
        <f t="shared" si="0"/>
        <v>6.5621718914054292E-5</v>
      </c>
      <c r="M29" s="59">
        <f t="shared" si="1"/>
        <v>3.5</v>
      </c>
    </row>
    <row r="30" spans="1:13" x14ac:dyDescent="0.35">
      <c r="A30" s="72" t="s">
        <v>106</v>
      </c>
      <c r="B30" s="77">
        <v>6514</v>
      </c>
      <c r="C30" s="77">
        <v>5885</v>
      </c>
      <c r="D30" s="77">
        <v>5955</v>
      </c>
      <c r="E30" s="77">
        <v>5680</v>
      </c>
      <c r="F30" s="77">
        <v>4783</v>
      </c>
      <c r="G30" s="77">
        <v>2836</v>
      </c>
      <c r="H30" s="77">
        <v>31653</v>
      </c>
      <c r="J30" s="61" t="s">
        <v>226</v>
      </c>
      <c r="K30" s="61">
        <v>16</v>
      </c>
      <c r="L30" s="79">
        <f t="shared" si="0"/>
        <v>4.9997500124993749E-5</v>
      </c>
      <c r="M30" s="59">
        <f t="shared" si="1"/>
        <v>2.6666666666666665</v>
      </c>
    </row>
    <row r="31" spans="1:13" x14ac:dyDescent="0.35">
      <c r="A31" s="72" t="s">
        <v>110</v>
      </c>
      <c r="B31" s="77">
        <v>619</v>
      </c>
      <c r="C31" s="77">
        <v>788</v>
      </c>
      <c r="D31" s="77">
        <v>546</v>
      </c>
      <c r="E31" s="77">
        <v>801</v>
      </c>
      <c r="F31" s="77">
        <v>1027</v>
      </c>
      <c r="G31" s="77">
        <v>711</v>
      </c>
      <c r="H31" s="77">
        <v>4492</v>
      </c>
      <c r="J31" s="61" t="s">
        <v>277</v>
      </c>
      <c r="K31" s="61">
        <v>9</v>
      </c>
      <c r="L31" s="79">
        <f t="shared" si="0"/>
        <v>2.8123593820308984E-5</v>
      </c>
      <c r="M31" s="59">
        <f t="shared" si="1"/>
        <v>1.5</v>
      </c>
    </row>
    <row r="32" spans="1:13" x14ac:dyDescent="0.35">
      <c r="A32" s="72" t="s">
        <v>112</v>
      </c>
      <c r="B32" s="77">
        <v>6963</v>
      </c>
      <c r="C32" s="77">
        <v>10406</v>
      </c>
      <c r="D32" s="77">
        <v>4927</v>
      </c>
      <c r="E32" s="77">
        <v>12373</v>
      </c>
      <c r="F32" s="77">
        <v>14640</v>
      </c>
      <c r="G32" s="77">
        <v>14727</v>
      </c>
      <c r="H32" s="77">
        <v>64036</v>
      </c>
      <c r="J32" s="61" t="s">
        <v>171</v>
      </c>
      <c r="K32" s="61">
        <v>-7</v>
      </c>
      <c r="L32" s="79">
        <f t="shared" si="0"/>
        <v>-2.1873906304684765E-5</v>
      </c>
      <c r="M32" s="59">
        <f t="shared" si="1"/>
        <v>-1.1666666666666667</v>
      </c>
    </row>
    <row r="33" spans="1:15" x14ac:dyDescent="0.35">
      <c r="A33" s="72" t="s">
        <v>113</v>
      </c>
      <c r="B33" s="77">
        <v>28617</v>
      </c>
      <c r="C33" s="77">
        <v>30351</v>
      </c>
      <c r="D33" s="77">
        <v>30013</v>
      </c>
      <c r="E33" s="77">
        <v>34987</v>
      </c>
      <c r="F33" s="77">
        <v>37847</v>
      </c>
      <c r="G33" s="77">
        <v>42857</v>
      </c>
      <c r="H33" s="77">
        <v>204672</v>
      </c>
      <c r="J33" s="61" t="s">
        <v>91</v>
      </c>
      <c r="K33" s="61">
        <v>-68</v>
      </c>
      <c r="L33" s="79">
        <f t="shared" si="0"/>
        <v>-2.1248937553122345E-4</v>
      </c>
      <c r="M33" s="59">
        <f t="shared" si="1"/>
        <v>-11.333333333333334</v>
      </c>
    </row>
    <row r="34" spans="1:15" x14ac:dyDescent="0.35">
      <c r="A34" s="72" t="s">
        <v>114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61" t="s">
        <v>196</v>
      </c>
      <c r="K34" s="61">
        <v>-15550</v>
      </c>
      <c r="L34" s="79">
        <f t="shared" si="0"/>
        <v>-4.8591320433978298E-2</v>
      </c>
      <c r="M34" s="59">
        <f t="shared" si="1"/>
        <v>-2591.6666666666665</v>
      </c>
    </row>
    <row r="35" spans="1:15" x14ac:dyDescent="0.35">
      <c r="A35" s="72" t="s">
        <v>119</v>
      </c>
      <c r="B35" s="77">
        <v>19294</v>
      </c>
      <c r="C35" s="77">
        <v>13583</v>
      </c>
      <c r="D35" s="77">
        <v>14721</v>
      </c>
      <c r="E35" s="77">
        <v>18349</v>
      </c>
      <c r="F35" s="77">
        <v>21702</v>
      </c>
      <c r="G35" s="77">
        <v>27032</v>
      </c>
      <c r="H35" s="77">
        <v>114681</v>
      </c>
      <c r="J35" s="78" t="s">
        <v>316</v>
      </c>
      <c r="K35" s="78">
        <f>SUM(K5:K34)</f>
        <v>320016</v>
      </c>
      <c r="L35" s="61"/>
      <c r="M35" s="61"/>
    </row>
    <row r="36" spans="1:15" ht="44.25" customHeight="1" x14ac:dyDescent="0.35">
      <c r="A36" s="72" t="s">
        <v>121</v>
      </c>
      <c r="B36" s="77">
        <v>-34</v>
      </c>
      <c r="C36" s="77">
        <v>35</v>
      </c>
      <c r="D36" s="77">
        <v>19</v>
      </c>
      <c r="E36" s="77">
        <v>19</v>
      </c>
      <c r="F36" s="77">
        <v>13</v>
      </c>
      <c r="G36" s="77">
        <v>15</v>
      </c>
      <c r="H36" s="77">
        <v>67</v>
      </c>
    </row>
    <row r="37" spans="1:15" x14ac:dyDescent="0.35">
      <c r="A37" s="72" t="s">
        <v>122</v>
      </c>
      <c r="B37" s="77">
        <v>242</v>
      </c>
      <c r="C37" s="77">
        <v>304</v>
      </c>
      <c r="D37" s="77">
        <v>397</v>
      </c>
      <c r="E37" s="77">
        <v>92</v>
      </c>
      <c r="F37" s="77">
        <v>236</v>
      </c>
      <c r="G37" s="77">
        <v>304</v>
      </c>
      <c r="H37" s="77">
        <v>1575</v>
      </c>
      <c r="J37" s="53" t="s">
        <v>317</v>
      </c>
      <c r="L37" s="81">
        <f>L7+L10+L11+L12+L14+L18+L25+L32+K40+K41+K42+K43+K44+K45</f>
        <v>0.20788648067596624</v>
      </c>
    </row>
    <row r="38" spans="1:15" ht="46.5" customHeight="1" x14ac:dyDescent="0.35">
      <c r="A38" s="72" t="s">
        <v>123</v>
      </c>
      <c r="B38" s="77">
        <v>0</v>
      </c>
      <c r="C38" s="77">
        <v>0</v>
      </c>
      <c r="D38" s="77">
        <v>261</v>
      </c>
      <c r="E38" s="77">
        <v>0</v>
      </c>
      <c r="F38" s="77">
        <v>15</v>
      </c>
      <c r="G38" s="77">
        <v>92</v>
      </c>
      <c r="H38" s="77">
        <v>368</v>
      </c>
    </row>
    <row r="39" spans="1:15" x14ac:dyDescent="0.35">
      <c r="A39" s="72" t="s">
        <v>127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J39" s="78" t="s">
        <v>318</v>
      </c>
      <c r="K39" s="78" t="s">
        <v>311</v>
      </c>
      <c r="L39" s="78"/>
      <c r="M39" s="78"/>
    </row>
    <row r="40" spans="1:15" x14ac:dyDescent="0.35">
      <c r="A40" s="72" t="s">
        <v>136</v>
      </c>
      <c r="B40" s="77">
        <v>3927</v>
      </c>
      <c r="C40" s="77">
        <v>5801</v>
      </c>
      <c r="D40" s="77">
        <v>2254</v>
      </c>
      <c r="E40" s="77">
        <v>3591</v>
      </c>
      <c r="F40" s="77">
        <v>12021</v>
      </c>
      <c r="G40" s="77">
        <v>1722</v>
      </c>
      <c r="H40" s="77">
        <v>29316</v>
      </c>
      <c r="J40" s="72" t="s">
        <v>18</v>
      </c>
      <c r="K40" s="75">
        <v>0</v>
      </c>
    </row>
    <row r="41" spans="1:15" x14ac:dyDescent="0.35">
      <c r="A41" s="72" t="s">
        <v>137</v>
      </c>
      <c r="B41" s="77">
        <v>1455</v>
      </c>
      <c r="C41" s="77">
        <v>1368</v>
      </c>
      <c r="D41" s="77">
        <v>1389</v>
      </c>
      <c r="E41" s="77">
        <v>3168</v>
      </c>
      <c r="F41" s="77">
        <v>3383</v>
      </c>
      <c r="G41" s="77">
        <v>2705</v>
      </c>
      <c r="H41" s="77">
        <v>13468</v>
      </c>
      <c r="J41" s="72" t="s">
        <v>171</v>
      </c>
      <c r="K41" s="75">
        <v>0</v>
      </c>
    </row>
    <row r="42" spans="1:15" x14ac:dyDescent="0.35">
      <c r="A42" s="72" t="s">
        <v>142</v>
      </c>
      <c r="B42" s="77">
        <v>10086</v>
      </c>
      <c r="C42" s="77">
        <v>10257</v>
      </c>
      <c r="D42" s="77">
        <v>11616</v>
      </c>
      <c r="E42" s="77">
        <v>18799</v>
      </c>
      <c r="F42" s="77">
        <v>18072</v>
      </c>
      <c r="G42" s="77">
        <v>17766</v>
      </c>
      <c r="H42" s="77">
        <v>86596</v>
      </c>
      <c r="J42" s="72" t="s">
        <v>195</v>
      </c>
      <c r="K42" s="75">
        <v>0</v>
      </c>
    </row>
    <row r="43" spans="1:15" x14ac:dyDescent="0.35">
      <c r="A43" s="72" t="s">
        <v>143</v>
      </c>
      <c r="B43" s="77">
        <v>411</v>
      </c>
      <c r="C43" s="77">
        <v>55</v>
      </c>
      <c r="D43" s="77">
        <v>-46</v>
      </c>
      <c r="E43" s="77">
        <v>16</v>
      </c>
      <c r="F43" s="77">
        <v>29</v>
      </c>
      <c r="G43" s="77">
        <v>-8</v>
      </c>
      <c r="H43" s="77">
        <v>457</v>
      </c>
      <c r="J43" s="72" t="s">
        <v>235</v>
      </c>
      <c r="K43" s="75">
        <v>0</v>
      </c>
    </row>
    <row r="44" spans="1:15" x14ac:dyDescent="0.35">
      <c r="A44" s="72" t="s">
        <v>144</v>
      </c>
      <c r="B44" s="77">
        <v>-31</v>
      </c>
      <c r="C44" s="77">
        <v>0</v>
      </c>
      <c r="D44" s="77">
        <v>-4</v>
      </c>
      <c r="E44" s="77">
        <v>18</v>
      </c>
      <c r="F44" s="77">
        <v>0</v>
      </c>
      <c r="G44" s="77">
        <v>45</v>
      </c>
      <c r="H44" s="77">
        <v>28</v>
      </c>
      <c r="J44" s="72" t="s">
        <v>238</v>
      </c>
      <c r="K44" s="75">
        <v>0</v>
      </c>
    </row>
    <row r="45" spans="1:15" x14ac:dyDescent="0.35">
      <c r="A45" s="72" t="s">
        <v>145</v>
      </c>
      <c r="B45" s="77">
        <v>1827</v>
      </c>
      <c r="C45" s="77">
        <v>641</v>
      </c>
      <c r="D45" s="77">
        <v>-85</v>
      </c>
      <c r="E45" s="77">
        <v>1967</v>
      </c>
      <c r="F45" s="77">
        <v>1881</v>
      </c>
      <c r="G45" s="77">
        <v>1574</v>
      </c>
      <c r="H45" s="77">
        <v>7805</v>
      </c>
      <c r="J45" s="72" t="s">
        <v>275</v>
      </c>
      <c r="K45" s="75">
        <v>0</v>
      </c>
    </row>
    <row r="46" spans="1:15" ht="45" customHeight="1" x14ac:dyDescent="0.35">
      <c r="A46" s="72" t="s">
        <v>147</v>
      </c>
      <c r="B46" s="77">
        <v>1622</v>
      </c>
      <c r="C46" s="77">
        <v>774</v>
      </c>
      <c r="D46" s="77">
        <v>1037</v>
      </c>
      <c r="E46" s="77">
        <v>971</v>
      </c>
      <c r="F46" s="77">
        <v>4703</v>
      </c>
      <c r="G46" s="77">
        <v>4681</v>
      </c>
      <c r="H46" s="77">
        <v>13788</v>
      </c>
    </row>
    <row r="47" spans="1:15" s="143" customFormat="1" x14ac:dyDescent="0.35">
      <c r="A47" s="141" t="s">
        <v>154</v>
      </c>
      <c r="B47" s="142">
        <v>1495</v>
      </c>
      <c r="C47" s="142">
        <v>2278</v>
      </c>
      <c r="D47" s="142">
        <v>4930</v>
      </c>
      <c r="E47" s="142">
        <v>9101</v>
      </c>
      <c r="F47" s="142">
        <v>7280</v>
      </c>
      <c r="G47" s="142">
        <v>7019</v>
      </c>
      <c r="H47" s="142">
        <v>32103</v>
      </c>
      <c r="J47" s="144" t="s">
        <v>319</v>
      </c>
      <c r="K47" s="144" t="s">
        <v>320</v>
      </c>
      <c r="L47" s="140"/>
      <c r="M47" s="140"/>
      <c r="N47" s="140"/>
      <c r="O47" s="140"/>
    </row>
    <row r="48" spans="1:15" x14ac:dyDescent="0.35">
      <c r="A48" s="72" t="s">
        <v>156</v>
      </c>
      <c r="B48" s="77">
        <v>6</v>
      </c>
      <c r="C48" s="77">
        <v>14</v>
      </c>
      <c r="D48" s="77">
        <v>8</v>
      </c>
      <c r="E48" s="77">
        <v>6</v>
      </c>
      <c r="F48" s="77">
        <v>-1</v>
      </c>
      <c r="G48" s="77">
        <v>19</v>
      </c>
      <c r="H48" s="77">
        <v>52</v>
      </c>
      <c r="J48" s="72" t="s">
        <v>43</v>
      </c>
      <c r="K48" s="54">
        <v>895</v>
      </c>
    </row>
    <row r="49" spans="1:11" x14ac:dyDescent="0.35">
      <c r="A49" s="72" t="s">
        <v>159</v>
      </c>
      <c r="B49" s="77">
        <v>4371</v>
      </c>
      <c r="C49" s="77">
        <v>5081</v>
      </c>
      <c r="D49" s="77">
        <v>6362</v>
      </c>
      <c r="E49" s="77">
        <v>6406</v>
      </c>
      <c r="F49" s="77">
        <v>4835</v>
      </c>
      <c r="G49" s="77">
        <v>3267</v>
      </c>
      <c r="H49" s="77">
        <v>30322</v>
      </c>
      <c r="J49" s="72" t="s">
        <v>48</v>
      </c>
      <c r="K49" s="82">
        <v>7490.166666666667</v>
      </c>
    </row>
    <row r="50" spans="1:11" x14ac:dyDescent="0.35">
      <c r="A50" s="72" t="s">
        <v>164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J50" s="72" t="s">
        <v>64</v>
      </c>
      <c r="K50" s="83">
        <v>38144.833333333336</v>
      </c>
    </row>
    <row r="51" spans="1:11" x14ac:dyDescent="0.35">
      <c r="A51" s="72" t="s">
        <v>165</v>
      </c>
      <c r="B51" s="77">
        <v>5904</v>
      </c>
      <c r="C51" s="77">
        <v>6394</v>
      </c>
      <c r="D51" s="77">
        <v>7564</v>
      </c>
      <c r="E51" s="77">
        <v>7561</v>
      </c>
      <c r="F51" s="77">
        <v>3874</v>
      </c>
      <c r="G51" s="77">
        <v>3976</v>
      </c>
      <c r="H51" s="77">
        <v>35273</v>
      </c>
      <c r="J51" s="72" t="s">
        <v>68</v>
      </c>
      <c r="K51" s="82">
        <v>227.16666666666666</v>
      </c>
    </row>
    <row r="52" spans="1:11" x14ac:dyDescent="0.35">
      <c r="A52" s="72" t="s">
        <v>166</v>
      </c>
      <c r="B52" s="77">
        <v>3645</v>
      </c>
      <c r="C52" s="77">
        <v>3174</v>
      </c>
      <c r="D52" s="77">
        <v>0</v>
      </c>
      <c r="E52" s="77">
        <v>58284</v>
      </c>
      <c r="F52" s="77">
        <v>68239</v>
      </c>
      <c r="G52" s="77">
        <v>66770</v>
      </c>
      <c r="H52" s="77">
        <v>200112</v>
      </c>
      <c r="J52" s="72" t="s">
        <v>81</v>
      </c>
      <c r="K52" s="82">
        <v>-595.33333333333337</v>
      </c>
    </row>
    <row r="53" spans="1:11" x14ac:dyDescent="0.35">
      <c r="A53" s="72" t="s">
        <v>172</v>
      </c>
      <c r="B53" s="77">
        <v>10599</v>
      </c>
      <c r="C53" s="77">
        <v>12564</v>
      </c>
      <c r="D53" s="77">
        <v>18799</v>
      </c>
      <c r="E53" s="77">
        <v>12145</v>
      </c>
      <c r="F53" s="77">
        <v>12424</v>
      </c>
      <c r="G53" s="77">
        <v>16444</v>
      </c>
      <c r="H53" s="77">
        <v>82975</v>
      </c>
      <c r="J53" s="72" t="s">
        <v>85</v>
      </c>
      <c r="K53" s="82">
        <v>1023.1666666666666</v>
      </c>
    </row>
    <row r="54" spans="1:11" x14ac:dyDescent="0.35">
      <c r="A54" s="72" t="s">
        <v>176</v>
      </c>
      <c r="B54" s="77">
        <v>0</v>
      </c>
      <c r="C54" s="77">
        <v>19</v>
      </c>
      <c r="D54" s="77">
        <v>18</v>
      </c>
      <c r="E54" s="77">
        <v>89</v>
      </c>
      <c r="F54" s="77">
        <v>0</v>
      </c>
      <c r="G54" s="77">
        <v>0</v>
      </c>
      <c r="H54" s="77">
        <v>126</v>
      </c>
      <c r="J54" s="72" t="s">
        <v>90</v>
      </c>
      <c r="K54" s="82">
        <v>42.333333333333336</v>
      </c>
    </row>
    <row r="55" spans="1:11" x14ac:dyDescent="0.35">
      <c r="A55" s="72" t="s">
        <v>189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J55" s="72" t="s">
        <v>118</v>
      </c>
      <c r="K55" s="82">
        <v>155.16666666666666</v>
      </c>
    </row>
    <row r="56" spans="1:11" x14ac:dyDescent="0.35">
      <c r="A56" s="72" t="s">
        <v>191</v>
      </c>
      <c r="B56" s="77">
        <v>177722</v>
      </c>
      <c r="C56" s="77">
        <v>191063</v>
      </c>
      <c r="D56" s="77">
        <v>300688</v>
      </c>
      <c r="E56" s="77">
        <v>299439</v>
      </c>
      <c r="F56" s="77">
        <v>283473</v>
      </c>
      <c r="G56" s="77">
        <v>239021</v>
      </c>
      <c r="H56" s="77">
        <v>1491406</v>
      </c>
      <c r="J56" s="72" t="s">
        <v>139</v>
      </c>
      <c r="K56" s="82">
        <v>904.5</v>
      </c>
    </row>
    <row r="57" spans="1:11" x14ac:dyDescent="0.35">
      <c r="A57" s="72" t="s">
        <v>192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J57" s="72" t="s">
        <v>140</v>
      </c>
      <c r="K57" s="82">
        <v>-121.33333333333333</v>
      </c>
    </row>
    <row r="58" spans="1:11" x14ac:dyDescent="0.35">
      <c r="A58" s="72" t="s">
        <v>193</v>
      </c>
      <c r="B58" s="77">
        <v>317</v>
      </c>
      <c r="C58" s="77">
        <v>165</v>
      </c>
      <c r="D58" s="77">
        <v>400</v>
      </c>
      <c r="E58" s="77">
        <v>56</v>
      </c>
      <c r="F58" s="77">
        <v>194</v>
      </c>
      <c r="G58" s="77">
        <v>375</v>
      </c>
      <c r="H58" s="77">
        <v>1507</v>
      </c>
      <c r="J58" s="72" t="s">
        <v>141</v>
      </c>
      <c r="K58" s="82">
        <v>0.5</v>
      </c>
    </row>
    <row r="59" spans="1:11" x14ac:dyDescent="0.35">
      <c r="A59" s="72" t="s">
        <v>200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J59" s="72" t="s">
        <v>150</v>
      </c>
      <c r="K59" s="82">
        <v>15.666666666666666</v>
      </c>
    </row>
    <row r="60" spans="1:11" x14ac:dyDescent="0.35">
      <c r="A60" s="72" t="s">
        <v>202</v>
      </c>
      <c r="B60" s="77">
        <v>0</v>
      </c>
      <c r="C60" s="77">
        <v>429</v>
      </c>
      <c r="D60" s="77">
        <v>181</v>
      </c>
      <c r="E60" s="77">
        <v>207</v>
      </c>
      <c r="F60" s="77">
        <v>290</v>
      </c>
      <c r="G60" s="77">
        <v>336</v>
      </c>
      <c r="H60" s="77">
        <v>1443</v>
      </c>
      <c r="J60" s="72" t="s">
        <v>163</v>
      </c>
      <c r="K60" s="82">
        <v>571.5</v>
      </c>
    </row>
    <row r="61" spans="1:11" x14ac:dyDescent="0.35">
      <c r="A61" s="72" t="s">
        <v>204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J61" s="72" t="s">
        <v>169</v>
      </c>
      <c r="K61" s="83">
        <v>2136.5</v>
      </c>
    </row>
    <row r="62" spans="1:11" x14ac:dyDescent="0.35">
      <c r="A62" s="72" t="s">
        <v>206</v>
      </c>
      <c r="B62" s="77">
        <v>611</v>
      </c>
      <c r="C62" s="77">
        <v>2391</v>
      </c>
      <c r="D62" s="77">
        <v>3074</v>
      </c>
      <c r="E62" s="77">
        <v>659</v>
      </c>
      <c r="F62" s="77">
        <v>485</v>
      </c>
      <c r="G62" s="77">
        <v>492</v>
      </c>
      <c r="H62" s="77">
        <v>7712</v>
      </c>
      <c r="J62" s="72" t="s">
        <v>173</v>
      </c>
      <c r="K62" s="82">
        <v>155.16666666666666</v>
      </c>
    </row>
    <row r="63" spans="1:11" x14ac:dyDescent="0.35">
      <c r="A63" s="72" t="s">
        <v>212</v>
      </c>
      <c r="B63" s="77">
        <v>8794</v>
      </c>
      <c r="C63" s="77">
        <v>10242</v>
      </c>
      <c r="D63" s="77">
        <v>10917</v>
      </c>
      <c r="E63" s="77">
        <v>8173</v>
      </c>
      <c r="F63" s="77">
        <v>12870</v>
      </c>
      <c r="G63" s="77">
        <v>13307</v>
      </c>
      <c r="H63" s="77">
        <v>64303</v>
      </c>
      <c r="J63" s="72" t="s">
        <v>178</v>
      </c>
      <c r="K63" s="82">
        <v>967.5</v>
      </c>
    </row>
    <row r="64" spans="1:11" x14ac:dyDescent="0.35">
      <c r="A64" s="72" t="s">
        <v>213</v>
      </c>
      <c r="B64" s="77">
        <v>184</v>
      </c>
      <c r="C64" s="77">
        <v>148</v>
      </c>
      <c r="D64" s="77">
        <v>179</v>
      </c>
      <c r="E64" s="77">
        <v>184</v>
      </c>
      <c r="F64" s="77">
        <v>262</v>
      </c>
      <c r="G64" s="77">
        <v>640</v>
      </c>
      <c r="H64" s="77">
        <v>1597</v>
      </c>
      <c r="J64" s="72" t="s">
        <v>183</v>
      </c>
      <c r="K64" s="82">
        <v>0.16666666666666666</v>
      </c>
    </row>
    <row r="65" spans="1:11" x14ac:dyDescent="0.35">
      <c r="A65" s="72" t="s">
        <v>215</v>
      </c>
      <c r="B65" s="77">
        <v>14</v>
      </c>
      <c r="C65" s="77">
        <v>10</v>
      </c>
      <c r="D65" s="77">
        <v>9</v>
      </c>
      <c r="E65" s="77">
        <v>46</v>
      </c>
      <c r="F65" s="77">
        <v>18</v>
      </c>
      <c r="G65" s="77">
        <v>20</v>
      </c>
      <c r="H65" s="77">
        <v>117</v>
      </c>
      <c r="J65" s="72" t="s">
        <v>209</v>
      </c>
      <c r="K65" s="83">
        <v>2247.1666666666665</v>
      </c>
    </row>
    <row r="66" spans="1:11" x14ac:dyDescent="0.35">
      <c r="A66" s="72" t="s">
        <v>217</v>
      </c>
      <c r="B66" s="77">
        <v>283</v>
      </c>
      <c r="C66" s="77">
        <v>512</v>
      </c>
      <c r="D66" s="77">
        <v>847</v>
      </c>
      <c r="E66" s="77">
        <v>953</v>
      </c>
      <c r="F66" s="77">
        <v>959</v>
      </c>
      <c r="G66" s="77">
        <v>1052</v>
      </c>
      <c r="H66" s="77">
        <v>4606</v>
      </c>
      <c r="J66" s="72" t="s">
        <v>218</v>
      </c>
      <c r="K66" s="82">
        <v>3633.5</v>
      </c>
    </row>
    <row r="67" spans="1:11" x14ac:dyDescent="0.35">
      <c r="A67" s="72" t="s">
        <v>223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J67" s="72" t="s">
        <v>227</v>
      </c>
      <c r="K67" s="82">
        <v>97.166666666666671</v>
      </c>
    </row>
    <row r="68" spans="1:11" x14ac:dyDescent="0.35">
      <c r="A68" s="72" t="s">
        <v>225</v>
      </c>
      <c r="B68" s="77">
        <v>284</v>
      </c>
      <c r="C68" s="77">
        <v>363</v>
      </c>
      <c r="D68" s="77">
        <v>425</v>
      </c>
      <c r="E68" s="77">
        <v>495</v>
      </c>
      <c r="F68" s="77">
        <v>465</v>
      </c>
      <c r="G68" s="77">
        <v>531</v>
      </c>
      <c r="H68" s="77">
        <v>2563</v>
      </c>
      <c r="J68" s="72" t="s">
        <v>236</v>
      </c>
      <c r="K68" s="82">
        <v>563.16666666666663</v>
      </c>
    </row>
    <row r="69" spans="1:11" x14ac:dyDescent="0.35">
      <c r="A69" s="72" t="s">
        <v>228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J69" s="72" t="s">
        <v>252</v>
      </c>
      <c r="K69" s="83">
        <v>7367.666666666667</v>
      </c>
    </row>
    <row r="70" spans="1:11" x14ac:dyDescent="0.35">
      <c r="A70" s="72" t="s">
        <v>230</v>
      </c>
      <c r="B70" s="77">
        <v>94910</v>
      </c>
      <c r="C70" s="77">
        <v>138190</v>
      </c>
      <c r="D70" s="77">
        <v>128663</v>
      </c>
      <c r="E70" s="77">
        <v>123765</v>
      </c>
      <c r="F70" s="77">
        <v>115666</v>
      </c>
      <c r="G70" s="77">
        <v>103597</v>
      </c>
      <c r="H70" s="77">
        <v>704791</v>
      </c>
      <c r="J70" s="72" t="s">
        <v>258</v>
      </c>
      <c r="K70" s="83">
        <v>9361.6666666666661</v>
      </c>
    </row>
    <row r="71" spans="1:11" x14ac:dyDescent="0.35">
      <c r="A71" s="72" t="s">
        <v>231</v>
      </c>
      <c r="B71" s="77">
        <v>0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J71" s="72"/>
    </row>
    <row r="72" spans="1:11" x14ac:dyDescent="0.35">
      <c r="A72" s="72" t="s">
        <v>232</v>
      </c>
      <c r="B72" s="77">
        <v>1229</v>
      </c>
      <c r="C72" s="77">
        <v>917</v>
      </c>
      <c r="D72" s="77">
        <v>1738</v>
      </c>
      <c r="E72" s="77">
        <v>1470</v>
      </c>
      <c r="F72" s="77">
        <v>1515</v>
      </c>
      <c r="G72" s="77">
        <v>1819</v>
      </c>
      <c r="H72" s="77">
        <v>8688</v>
      </c>
      <c r="J72" s="72"/>
    </row>
    <row r="73" spans="1:11" x14ac:dyDescent="0.35">
      <c r="A73" s="72" t="s">
        <v>233</v>
      </c>
      <c r="B73" s="77">
        <v>0</v>
      </c>
      <c r="C73" s="77">
        <v>36</v>
      </c>
      <c r="D73" s="77">
        <v>40</v>
      </c>
      <c r="E73" s="77">
        <v>-53</v>
      </c>
      <c r="F73" s="77">
        <v>15</v>
      </c>
      <c r="G73" s="77">
        <v>-84</v>
      </c>
      <c r="H73" s="77">
        <v>-46</v>
      </c>
    </row>
    <row r="74" spans="1:11" x14ac:dyDescent="0.35">
      <c r="A74" s="72" t="s">
        <v>239</v>
      </c>
      <c r="B74" s="77">
        <v>44518</v>
      </c>
      <c r="C74" s="77">
        <v>45828</v>
      </c>
      <c r="D74" s="77">
        <v>52499</v>
      </c>
      <c r="E74" s="77">
        <v>56532</v>
      </c>
      <c r="F74" s="77">
        <v>59455</v>
      </c>
      <c r="G74" s="77">
        <v>65353</v>
      </c>
      <c r="H74" s="77">
        <v>324185</v>
      </c>
    </row>
    <row r="75" spans="1:11" x14ac:dyDescent="0.35">
      <c r="A75" s="72" t="s">
        <v>241</v>
      </c>
      <c r="B75" s="77">
        <v>0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</row>
    <row r="76" spans="1:11" x14ac:dyDescent="0.35">
      <c r="A76" s="72" t="s">
        <v>246</v>
      </c>
      <c r="B76" s="77">
        <v>137718</v>
      </c>
      <c r="C76" s="77">
        <v>155979</v>
      </c>
      <c r="D76" s="77">
        <v>229062</v>
      </c>
      <c r="E76" s="77">
        <v>214825</v>
      </c>
      <c r="F76" s="77">
        <v>228013</v>
      </c>
      <c r="G76" s="77">
        <v>222806</v>
      </c>
      <c r="H76" s="77">
        <v>1188403</v>
      </c>
      <c r="J76" s="72"/>
    </row>
    <row r="77" spans="1:11" x14ac:dyDescent="0.35">
      <c r="A77" s="72" t="s">
        <v>247</v>
      </c>
      <c r="B77" s="77">
        <v>4834</v>
      </c>
      <c r="C77" s="77">
        <v>5925</v>
      </c>
      <c r="D77" s="77">
        <v>-1887</v>
      </c>
      <c r="E77" s="77">
        <v>3935</v>
      </c>
      <c r="F77" s="77">
        <v>2286</v>
      </c>
      <c r="G77" s="77">
        <v>-859</v>
      </c>
      <c r="H77" s="77">
        <v>14234</v>
      </c>
      <c r="J77" s="72"/>
    </row>
    <row r="78" spans="1:11" x14ac:dyDescent="0.35">
      <c r="A78" s="72" t="s">
        <v>249</v>
      </c>
      <c r="B78" s="77">
        <v>35</v>
      </c>
      <c r="C78" s="77">
        <v>31</v>
      </c>
      <c r="D78" s="77">
        <v>51</v>
      </c>
      <c r="E78" s="77">
        <v>90</v>
      </c>
      <c r="F78" s="77">
        <v>131</v>
      </c>
      <c r="G78" s="77">
        <v>69</v>
      </c>
      <c r="H78" s="77">
        <v>407</v>
      </c>
    </row>
    <row r="79" spans="1:11" x14ac:dyDescent="0.35">
      <c r="A79" s="72" t="s">
        <v>256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J79" s="72"/>
    </row>
    <row r="80" spans="1:11" x14ac:dyDescent="0.35">
      <c r="A80" s="72" t="s">
        <v>260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J80" s="72"/>
    </row>
    <row r="81" spans="1:10" x14ac:dyDescent="0.35">
      <c r="A81" s="72" t="s">
        <v>264</v>
      </c>
      <c r="B81" s="77">
        <v>541</v>
      </c>
      <c r="C81" s="77">
        <v>1185</v>
      </c>
      <c r="D81" s="77">
        <v>1192</v>
      </c>
      <c r="E81" s="77">
        <v>1792</v>
      </c>
      <c r="F81" s="77">
        <v>1402</v>
      </c>
      <c r="G81" s="77">
        <v>1361</v>
      </c>
      <c r="H81" s="77">
        <v>7473</v>
      </c>
    </row>
    <row r="82" spans="1:10" x14ac:dyDescent="0.35">
      <c r="A82" s="72" t="s">
        <v>265</v>
      </c>
      <c r="B82" s="77">
        <v>47288</v>
      </c>
      <c r="C82" s="77">
        <v>56967</v>
      </c>
      <c r="D82" s="77">
        <v>108610</v>
      </c>
      <c r="E82" s="77">
        <v>132678</v>
      </c>
      <c r="F82" s="77">
        <v>152638</v>
      </c>
      <c r="G82" s="77">
        <v>126433</v>
      </c>
      <c r="H82" s="77">
        <v>624614</v>
      </c>
    </row>
    <row r="83" spans="1:10" x14ac:dyDescent="0.35">
      <c r="A83" s="72" t="s">
        <v>266</v>
      </c>
      <c r="B83" s="77">
        <v>126264</v>
      </c>
      <c r="C83" s="77">
        <v>114303</v>
      </c>
      <c r="D83" s="77">
        <v>188516</v>
      </c>
      <c r="E83" s="77">
        <v>272884</v>
      </c>
      <c r="F83" s="77">
        <v>256498</v>
      </c>
      <c r="G83" s="77">
        <v>370028</v>
      </c>
      <c r="H83" s="77">
        <v>1328493</v>
      </c>
      <c r="J83" s="72"/>
    </row>
    <row r="84" spans="1:10" x14ac:dyDescent="0.35">
      <c r="A84" s="72" t="s">
        <v>268</v>
      </c>
      <c r="B84" s="77">
        <v>0</v>
      </c>
      <c r="C84" s="77">
        <v>0</v>
      </c>
      <c r="D84" s="77">
        <v>0</v>
      </c>
      <c r="E84" s="77">
        <v>0</v>
      </c>
      <c r="F84" s="77">
        <v>73</v>
      </c>
      <c r="G84" s="77">
        <v>-72</v>
      </c>
      <c r="H84" s="77">
        <v>1</v>
      </c>
    </row>
    <row r="85" spans="1:10" x14ac:dyDescent="0.35">
      <c r="A85" s="26" t="s">
        <v>16</v>
      </c>
      <c r="B85" s="77">
        <v>5566</v>
      </c>
      <c r="C85" s="77">
        <v>364</v>
      </c>
      <c r="D85" s="77">
        <v>5530</v>
      </c>
      <c r="E85" s="77">
        <v>4765</v>
      </c>
      <c r="F85" s="77">
        <v>4863</v>
      </c>
      <c r="G85" s="77">
        <v>130</v>
      </c>
      <c r="H85" s="77">
        <v>21218</v>
      </c>
    </row>
    <row r="86" spans="1:10" x14ac:dyDescent="0.35">
      <c r="A86" s="26" t="s">
        <v>27</v>
      </c>
      <c r="B86" s="77">
        <v>38721</v>
      </c>
      <c r="C86" s="77">
        <v>67322</v>
      </c>
      <c r="D86" s="77">
        <v>64976</v>
      </c>
      <c r="E86" s="77">
        <v>40654</v>
      </c>
      <c r="F86" s="77">
        <v>45712</v>
      </c>
      <c r="G86" s="77">
        <v>29847</v>
      </c>
      <c r="H86" s="77">
        <v>287232</v>
      </c>
    </row>
    <row r="87" spans="1:10" x14ac:dyDescent="0.35">
      <c r="A87" s="26" t="s">
        <v>38</v>
      </c>
      <c r="B87" s="77">
        <v>24339</v>
      </c>
      <c r="C87" s="77">
        <v>30611</v>
      </c>
      <c r="D87" s="77">
        <v>39338</v>
      </c>
      <c r="E87" s="77">
        <v>40820</v>
      </c>
      <c r="F87" s="77">
        <v>42604</v>
      </c>
      <c r="G87" s="77">
        <v>52202</v>
      </c>
      <c r="H87" s="77">
        <v>229914</v>
      </c>
      <c r="J87" s="72"/>
    </row>
    <row r="88" spans="1:10" x14ac:dyDescent="0.35">
      <c r="A88" s="26" t="s">
        <v>23</v>
      </c>
      <c r="B88" s="77">
        <v>62108</v>
      </c>
      <c r="C88" s="77">
        <v>64332</v>
      </c>
      <c r="D88" s="77">
        <v>49909</v>
      </c>
      <c r="E88" s="77">
        <v>73749</v>
      </c>
      <c r="F88" s="77">
        <v>82521</v>
      </c>
      <c r="G88" s="77">
        <v>119091</v>
      </c>
      <c r="H88" s="77">
        <v>451710</v>
      </c>
      <c r="J88" s="72"/>
    </row>
    <row r="89" spans="1:10" x14ac:dyDescent="0.35">
      <c r="A89" s="26" t="s">
        <v>299</v>
      </c>
      <c r="B89" s="77">
        <v>1101355</v>
      </c>
      <c r="C89" s="77">
        <v>1278040</v>
      </c>
      <c r="D89" s="77">
        <v>1558889</v>
      </c>
      <c r="E89" s="77">
        <v>1702778</v>
      </c>
      <c r="F89" s="77">
        <v>1677485</v>
      </c>
      <c r="G89" s="77">
        <v>1739274</v>
      </c>
      <c r="H89" s="77">
        <v>9057821</v>
      </c>
      <c r="J89" s="72"/>
    </row>
    <row r="92" spans="1:10" x14ac:dyDescent="0.35">
      <c r="J92" s="72"/>
    </row>
    <row r="95" spans="1:10" x14ac:dyDescent="0.35">
      <c r="J95" s="72"/>
    </row>
    <row r="96" spans="1:10" x14ac:dyDescent="0.35">
      <c r="J96" s="72"/>
    </row>
    <row r="97" spans="10:10" x14ac:dyDescent="0.35">
      <c r="J97" s="72"/>
    </row>
    <row r="99" spans="10:10" x14ac:dyDescent="0.35">
      <c r="J99" s="72"/>
    </row>
    <row r="101" spans="10:10" x14ac:dyDescent="0.35">
      <c r="J101" s="72"/>
    </row>
    <row r="102" spans="10:10" x14ac:dyDescent="0.35">
      <c r="J102" s="72"/>
    </row>
    <row r="103" spans="10:10" x14ac:dyDescent="0.35">
      <c r="J103" s="72"/>
    </row>
  </sheetData>
  <autoFilter ref="J4:K4" xr:uid="{2A4A1152-468E-4F4E-9369-8CFD2011FA47}">
    <sortState xmlns:xlrd2="http://schemas.microsoft.com/office/spreadsheetml/2017/richdata2" ref="J5:K34">
      <sortCondition descending="1" ref="K4"/>
    </sortState>
  </autoFilter>
  <pageMargins left="0.7" right="0.7" top="0.75" bottom="0.75" header="0.3" footer="0.3"/>
  <pageSetup paperSize="9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FA7ED-2A60-46BB-A289-FDF2CB65036A}">
  <sheetPr>
    <tabColor rgb="FFC00000"/>
  </sheetPr>
  <dimension ref="B3:AB56"/>
  <sheetViews>
    <sheetView workbookViewId="0"/>
  </sheetViews>
  <sheetFormatPr defaultRowHeight="14.5" x14ac:dyDescent="0.35"/>
  <cols>
    <col min="9" max="15" width="18.54296875" customWidth="1"/>
    <col min="22" max="22" width="9.453125" bestFit="1" customWidth="1"/>
    <col min="25" max="25" width="16.26953125" customWidth="1"/>
    <col min="27" max="27" width="15.7265625" customWidth="1"/>
  </cols>
  <sheetData>
    <row r="3" spans="2:28" ht="101.5" x14ac:dyDescent="0.35">
      <c r="B3" s="17" t="s">
        <v>8</v>
      </c>
      <c r="C3" s="17" t="s">
        <v>9</v>
      </c>
      <c r="D3" s="17" t="s">
        <v>10</v>
      </c>
      <c r="E3" s="18" t="s">
        <v>11</v>
      </c>
      <c r="F3" s="19" t="s">
        <v>12</v>
      </c>
      <c r="G3" s="19" t="s">
        <v>13</v>
      </c>
      <c r="H3" s="19" t="s">
        <v>14</v>
      </c>
      <c r="I3" s="20" t="s">
        <v>1</v>
      </c>
      <c r="J3" s="21" t="s">
        <v>3</v>
      </c>
      <c r="K3" s="21" t="s">
        <v>4</v>
      </c>
      <c r="L3" s="21" t="s">
        <v>5</v>
      </c>
      <c r="M3" s="22" t="s">
        <v>2</v>
      </c>
      <c r="N3" s="23" t="s">
        <v>6</v>
      </c>
      <c r="O3" s="23" t="s">
        <v>7</v>
      </c>
      <c r="R3" t="s">
        <v>321</v>
      </c>
      <c r="V3" t="s">
        <v>322</v>
      </c>
      <c r="W3" t="s">
        <v>323</v>
      </c>
      <c r="Y3" t="s">
        <v>324</v>
      </c>
      <c r="AA3" t="s">
        <v>325</v>
      </c>
      <c r="AB3" t="s">
        <v>326</v>
      </c>
    </row>
    <row r="4" spans="2:28" x14ac:dyDescent="0.35">
      <c r="B4" t="s">
        <v>30</v>
      </c>
      <c r="C4" t="s">
        <v>30</v>
      </c>
      <c r="D4" t="s">
        <v>30</v>
      </c>
      <c r="E4" t="s">
        <v>31</v>
      </c>
      <c r="F4" s="1">
        <v>2013</v>
      </c>
      <c r="G4" t="s">
        <v>19</v>
      </c>
      <c r="H4" s="2" t="s">
        <v>20</v>
      </c>
      <c r="I4" s="25">
        <v>50933</v>
      </c>
      <c r="J4" s="25">
        <v>53254</v>
      </c>
      <c r="K4" s="25">
        <v>-4409</v>
      </c>
      <c r="L4" s="25">
        <v>2088</v>
      </c>
      <c r="M4" s="105">
        <v>1111743</v>
      </c>
      <c r="N4" s="25">
        <v>1114627</v>
      </c>
      <c r="O4" s="25">
        <v>-2884</v>
      </c>
      <c r="R4" s="27">
        <f>(M4-$M$4)/$M$4</f>
        <v>0</v>
      </c>
      <c r="V4" s="107">
        <v>2013</v>
      </c>
      <c r="W4" s="10">
        <v>5.8768000000000002</v>
      </c>
      <c r="Y4" s="108">
        <f>M4/W4</f>
        <v>189174.89109719574</v>
      </c>
      <c r="AA4" s="27">
        <f>(Y4-$Y$4)/$Y$4</f>
        <v>0</v>
      </c>
    </row>
    <row r="5" spans="2:28" x14ac:dyDescent="0.35">
      <c r="B5" t="s">
        <v>30</v>
      </c>
      <c r="C5" t="s">
        <v>30</v>
      </c>
      <c r="D5" t="s">
        <v>30</v>
      </c>
      <c r="E5" t="s">
        <v>31</v>
      </c>
      <c r="F5" s="1">
        <v>2014</v>
      </c>
      <c r="G5" t="s">
        <v>19</v>
      </c>
      <c r="H5" s="2" t="s">
        <v>20</v>
      </c>
      <c r="I5" s="25">
        <v>64259</v>
      </c>
      <c r="J5" s="25">
        <v>59041</v>
      </c>
      <c r="K5" s="25">
        <v>2751</v>
      </c>
      <c r="L5" s="25">
        <v>2466</v>
      </c>
      <c r="M5" s="105">
        <v>1285728</v>
      </c>
      <c r="N5" s="25">
        <v>1277102</v>
      </c>
      <c r="O5" s="25">
        <v>8625</v>
      </c>
      <c r="R5" s="27">
        <f t="shared" ref="R5:R8" si="0">(M5-$M$4)/$M$4</f>
        <v>0.1564974998718229</v>
      </c>
      <c r="V5" s="107">
        <v>2014</v>
      </c>
      <c r="W5" s="10">
        <v>6.3018999999999998</v>
      </c>
      <c r="Y5" s="108">
        <f t="shared" ref="Y5:Y9" si="1">M5/W5</f>
        <v>204022.27899522366</v>
      </c>
      <c r="AA5" s="27">
        <f t="shared" ref="AA5:AA9" si="2">(Y5-$Y$4)/$Y$4</f>
        <v>7.8484981870027989E-2</v>
      </c>
      <c r="AB5" s="27">
        <f>(Y5-Y4)/Y4</f>
        <v>7.8484981870027989E-2</v>
      </c>
    </row>
    <row r="6" spans="2:28" x14ac:dyDescent="0.35">
      <c r="B6" t="s">
        <v>30</v>
      </c>
      <c r="C6" t="s">
        <v>30</v>
      </c>
      <c r="D6" t="s">
        <v>30</v>
      </c>
      <c r="E6" t="s">
        <v>31</v>
      </c>
      <c r="F6" s="1">
        <v>2015</v>
      </c>
      <c r="G6" t="s">
        <v>19</v>
      </c>
      <c r="H6" s="2" t="s">
        <v>20</v>
      </c>
      <c r="I6" s="25">
        <v>73965</v>
      </c>
      <c r="J6" s="25">
        <v>57519</v>
      </c>
      <c r="K6" s="25">
        <v>12684</v>
      </c>
      <c r="L6" s="25">
        <v>3762</v>
      </c>
      <c r="M6" s="105">
        <v>1612999</v>
      </c>
      <c r="N6" s="25">
        <v>1586003</v>
      </c>
      <c r="O6" s="25">
        <v>26997</v>
      </c>
      <c r="R6" s="27">
        <f t="shared" si="0"/>
        <v>0.4508739879630454</v>
      </c>
      <c r="V6" s="107">
        <v>2015</v>
      </c>
      <c r="W6" s="10">
        <v>8.0739000000000001</v>
      </c>
      <c r="Y6" s="108">
        <f t="shared" si="1"/>
        <v>199779.41267541089</v>
      </c>
      <c r="AA6" s="27">
        <f t="shared" si="2"/>
        <v>5.6056707720088902E-2</v>
      </c>
      <c r="AB6" s="27">
        <f t="shared" ref="AB6:AB9" si="3">(Y6-Y5)/Y5</f>
        <v>-2.0796093155650442E-2</v>
      </c>
    </row>
    <row r="7" spans="2:28" x14ac:dyDescent="0.35">
      <c r="B7" t="s">
        <v>30</v>
      </c>
      <c r="C7" t="s">
        <v>30</v>
      </c>
      <c r="D7" t="s">
        <v>30</v>
      </c>
      <c r="E7" t="s">
        <v>31</v>
      </c>
      <c r="F7" s="1">
        <v>2016</v>
      </c>
      <c r="G7" t="s">
        <v>19</v>
      </c>
      <c r="H7" s="2" t="s">
        <v>20</v>
      </c>
      <c r="I7" s="25">
        <v>56936</v>
      </c>
      <c r="J7" s="25">
        <v>54493</v>
      </c>
      <c r="K7" s="25">
        <v>-2514</v>
      </c>
      <c r="L7" s="25">
        <v>4958</v>
      </c>
      <c r="M7" s="105">
        <v>1715020</v>
      </c>
      <c r="N7" s="25">
        <v>1479337</v>
      </c>
      <c r="O7" s="25">
        <v>235683</v>
      </c>
      <c r="R7" s="27">
        <f t="shared" si="0"/>
        <v>0.54264070023377708</v>
      </c>
      <c r="V7" s="107">
        <v>2016</v>
      </c>
      <c r="W7" s="10">
        <v>8.3986999999999998</v>
      </c>
      <c r="Y7" s="108">
        <f t="shared" si="1"/>
        <v>204200.6501006108</v>
      </c>
      <c r="AA7" s="27">
        <f t="shared" si="2"/>
        <v>7.9427871829433283E-2</v>
      </c>
      <c r="AB7" s="27">
        <f t="shared" si="3"/>
        <v>2.2130595770562526E-2</v>
      </c>
    </row>
    <row r="8" spans="2:28" x14ac:dyDescent="0.35">
      <c r="B8" t="s">
        <v>30</v>
      </c>
      <c r="C8" t="s">
        <v>30</v>
      </c>
      <c r="D8" t="s">
        <v>30</v>
      </c>
      <c r="E8" t="s">
        <v>31</v>
      </c>
      <c r="F8" s="1">
        <v>2017</v>
      </c>
      <c r="G8" t="s">
        <v>19</v>
      </c>
      <c r="H8" s="2" t="s">
        <v>20</v>
      </c>
      <c r="I8" s="25">
        <v>69097</v>
      </c>
      <c r="J8" s="25">
        <v>73747</v>
      </c>
      <c r="K8" s="25">
        <v>-11017</v>
      </c>
      <c r="L8" s="25">
        <v>6367</v>
      </c>
      <c r="M8" s="105">
        <v>1678992</v>
      </c>
      <c r="N8" s="25">
        <v>1462593</v>
      </c>
      <c r="O8" s="25">
        <v>216399</v>
      </c>
      <c r="R8" s="27">
        <f t="shared" si="0"/>
        <v>0.5102339299640295</v>
      </c>
      <c r="V8" s="107">
        <v>2017</v>
      </c>
      <c r="W8" s="10">
        <v>8.2629999999999999</v>
      </c>
      <c r="Y8" s="108">
        <f t="shared" si="1"/>
        <v>203193.99733752874</v>
      </c>
      <c r="AA8" s="27">
        <f t="shared" si="2"/>
        <v>7.4106590779693671E-2</v>
      </c>
      <c r="AB8" s="27">
        <f t="shared" si="3"/>
        <v>-4.9297235958165675E-3</v>
      </c>
    </row>
    <row r="9" spans="2:28" x14ac:dyDescent="0.35">
      <c r="B9" t="s">
        <v>30</v>
      </c>
      <c r="C9" t="s">
        <v>30</v>
      </c>
      <c r="D9" t="s">
        <v>30</v>
      </c>
      <c r="E9" t="s">
        <v>31</v>
      </c>
      <c r="F9" s="1">
        <v>2018</v>
      </c>
      <c r="G9" t="s">
        <v>19</v>
      </c>
      <c r="H9" s="2" t="s">
        <v>20</v>
      </c>
      <c r="I9" s="25">
        <v>96989</v>
      </c>
      <c r="J9" s="25">
        <v>78528</v>
      </c>
      <c r="K9" s="25">
        <v>9677</v>
      </c>
      <c r="L9" s="25">
        <v>8785</v>
      </c>
      <c r="M9" s="105">
        <v>1755315</v>
      </c>
      <c r="N9" s="25">
        <v>1479924</v>
      </c>
      <c r="O9" s="25">
        <v>275391</v>
      </c>
      <c r="R9" s="73">
        <f>(M9-$M$4)/$M$4</f>
        <v>0.57888558776623733</v>
      </c>
      <c r="V9" s="107">
        <v>2018</v>
      </c>
      <c r="W9" s="10">
        <v>8.1338000000000008</v>
      </c>
      <c r="Y9" s="108">
        <f t="shared" si="1"/>
        <v>215805.03577663575</v>
      </c>
      <c r="AA9" s="27">
        <f t="shared" si="2"/>
        <v>0.14076997494217014</v>
      </c>
      <c r="AB9" s="27">
        <f t="shared" si="3"/>
        <v>6.2064030455381107E-2</v>
      </c>
    </row>
    <row r="11" spans="2:28" x14ac:dyDescent="0.35">
      <c r="W11" t="s">
        <v>327</v>
      </c>
      <c r="AB11" t="s">
        <v>328</v>
      </c>
    </row>
    <row r="12" spans="2:28" x14ac:dyDescent="0.35">
      <c r="AA12" s="27"/>
      <c r="AB12" s="73">
        <f>AA9/6</f>
        <v>2.346166249036169E-2</v>
      </c>
    </row>
    <row r="13" spans="2:28" x14ac:dyDescent="0.35">
      <c r="L13" t="s">
        <v>313</v>
      </c>
      <c r="M13" s="106">
        <f>AVERAGE(M4:M9)</f>
        <v>1526632.8333333333</v>
      </c>
    </row>
    <row r="16" spans="2:28" x14ac:dyDescent="0.35">
      <c r="K16">
        <v>2013</v>
      </c>
      <c r="L16" t="s">
        <v>305</v>
      </c>
      <c r="M16">
        <v>181736</v>
      </c>
    </row>
    <row r="17" spans="5:15" x14ac:dyDescent="0.35">
      <c r="L17" t="s">
        <v>329</v>
      </c>
      <c r="M17">
        <v>24676154</v>
      </c>
    </row>
    <row r="18" spans="5:15" x14ac:dyDescent="0.35">
      <c r="L18" t="s">
        <v>330</v>
      </c>
      <c r="M18" s="68">
        <f>M16/M17</f>
        <v>7.3648429978188656E-3</v>
      </c>
    </row>
    <row r="20" spans="5:15" x14ac:dyDescent="0.35">
      <c r="K20">
        <v>2018</v>
      </c>
      <c r="L20" t="s">
        <v>305</v>
      </c>
      <c r="M20">
        <v>196080</v>
      </c>
    </row>
    <row r="21" spans="5:15" x14ac:dyDescent="0.35">
      <c r="L21" t="s">
        <v>329</v>
      </c>
      <c r="M21">
        <v>30346200</v>
      </c>
    </row>
    <row r="22" spans="5:15" x14ac:dyDescent="0.35">
      <c r="L22" t="s">
        <v>330</v>
      </c>
      <c r="M22" s="68">
        <f>M20/M21</f>
        <v>6.4614350396425251E-3</v>
      </c>
    </row>
    <row r="28" spans="5:15" ht="101.5" x14ac:dyDescent="0.35">
      <c r="E28" s="18" t="s">
        <v>11</v>
      </c>
      <c r="F28" s="19" t="s">
        <v>12</v>
      </c>
      <c r="G28" s="19" t="s">
        <v>13</v>
      </c>
      <c r="H28" s="19" t="s">
        <v>14</v>
      </c>
      <c r="I28" s="20" t="s">
        <v>1</v>
      </c>
      <c r="J28" s="21" t="s">
        <v>3</v>
      </c>
      <c r="K28" s="21" t="s">
        <v>4</v>
      </c>
      <c r="L28" s="21" t="s">
        <v>5</v>
      </c>
      <c r="M28" s="22" t="s">
        <v>2</v>
      </c>
      <c r="N28" s="23" t="s">
        <v>6</v>
      </c>
      <c r="O28" s="23" t="s">
        <v>7</v>
      </c>
    </row>
    <row r="29" spans="5:15" x14ac:dyDescent="0.35">
      <c r="E29" t="s">
        <v>191</v>
      </c>
      <c r="F29" s="1">
        <v>2013</v>
      </c>
      <c r="G29" t="s">
        <v>19</v>
      </c>
      <c r="H29" s="2" t="s">
        <v>20</v>
      </c>
      <c r="I29" s="25">
        <v>453</v>
      </c>
      <c r="J29" s="25">
        <v>618</v>
      </c>
      <c r="K29" s="25">
        <v>-1100</v>
      </c>
      <c r="L29" s="25">
        <v>935</v>
      </c>
      <c r="M29" s="25">
        <v>177722</v>
      </c>
      <c r="N29" s="25">
        <v>155587</v>
      </c>
      <c r="O29" s="25">
        <v>22135</v>
      </c>
    </row>
    <row r="30" spans="5:15" x14ac:dyDescent="0.35">
      <c r="E30" t="s">
        <v>191</v>
      </c>
      <c r="F30" s="1">
        <v>2014</v>
      </c>
      <c r="G30" t="s">
        <v>19</v>
      </c>
      <c r="H30" s="2" t="s">
        <v>20</v>
      </c>
      <c r="I30" s="25">
        <v>4689</v>
      </c>
      <c r="J30" s="25">
        <v>8849</v>
      </c>
      <c r="K30" s="25">
        <v>-5126</v>
      </c>
      <c r="L30" s="25">
        <v>966</v>
      </c>
      <c r="M30" s="25">
        <v>191063</v>
      </c>
      <c r="N30" s="25">
        <v>168772</v>
      </c>
      <c r="O30" s="25">
        <v>22291</v>
      </c>
    </row>
    <row r="31" spans="5:15" x14ac:dyDescent="0.35">
      <c r="E31" t="s">
        <v>191</v>
      </c>
      <c r="F31" s="1">
        <v>2015</v>
      </c>
      <c r="G31" t="s">
        <v>19</v>
      </c>
      <c r="H31" s="2" t="s">
        <v>20</v>
      </c>
      <c r="I31" s="25">
        <v>16836</v>
      </c>
      <c r="J31" s="25">
        <v>5854</v>
      </c>
      <c r="K31" s="25">
        <v>10117</v>
      </c>
      <c r="L31" s="25">
        <v>865</v>
      </c>
      <c r="M31" s="25">
        <v>300688</v>
      </c>
      <c r="N31" s="25">
        <v>268872</v>
      </c>
      <c r="O31" s="25">
        <v>31816</v>
      </c>
    </row>
    <row r="32" spans="5:15" x14ac:dyDescent="0.35">
      <c r="E32" t="s">
        <v>191</v>
      </c>
      <c r="F32" s="1">
        <v>2016</v>
      </c>
      <c r="G32" t="s">
        <v>19</v>
      </c>
      <c r="H32" s="2" t="s">
        <v>20</v>
      </c>
      <c r="I32" s="25">
        <v>15337</v>
      </c>
      <c r="J32" s="25">
        <v>8196</v>
      </c>
      <c r="K32" s="25">
        <v>5924</v>
      </c>
      <c r="L32" s="25">
        <v>1218</v>
      </c>
      <c r="M32" s="25">
        <v>299439</v>
      </c>
      <c r="N32" s="25">
        <v>256714</v>
      </c>
      <c r="O32" s="25">
        <v>42725</v>
      </c>
    </row>
    <row r="33" spans="5:15" x14ac:dyDescent="0.35">
      <c r="E33" t="s">
        <v>191</v>
      </c>
      <c r="F33" s="1">
        <v>2017</v>
      </c>
      <c r="G33" t="s">
        <v>19</v>
      </c>
      <c r="H33" s="2" t="s">
        <v>20</v>
      </c>
      <c r="I33" s="25">
        <v>17023</v>
      </c>
      <c r="J33" s="25">
        <v>16498</v>
      </c>
      <c r="K33" s="25">
        <v>-414</v>
      </c>
      <c r="L33" s="25">
        <v>939</v>
      </c>
      <c r="M33" s="25">
        <v>283473</v>
      </c>
      <c r="N33" s="25">
        <v>241066</v>
      </c>
      <c r="O33" s="25">
        <v>42407</v>
      </c>
    </row>
    <row r="34" spans="5:15" x14ac:dyDescent="0.35">
      <c r="E34" t="s">
        <v>191</v>
      </c>
      <c r="F34" s="1">
        <v>2018</v>
      </c>
      <c r="G34" t="s">
        <v>19</v>
      </c>
      <c r="H34" s="2" t="s">
        <v>20</v>
      </c>
      <c r="I34" s="25">
        <v>6719</v>
      </c>
      <c r="J34" s="25">
        <v>4730</v>
      </c>
      <c r="K34" s="25">
        <v>602</v>
      </c>
      <c r="L34" s="25">
        <v>1386</v>
      </c>
      <c r="M34" s="25">
        <v>239021</v>
      </c>
      <c r="N34" s="25">
        <v>221719</v>
      </c>
      <c r="O34" s="25">
        <v>17302</v>
      </c>
    </row>
    <row r="35" spans="5:15" x14ac:dyDescent="0.35">
      <c r="E35" t="s">
        <v>246</v>
      </c>
      <c r="F35" s="1">
        <v>2013</v>
      </c>
      <c r="G35" t="s">
        <v>19</v>
      </c>
      <c r="H35" s="2" t="s">
        <v>20</v>
      </c>
      <c r="I35" s="25">
        <v>1483</v>
      </c>
      <c r="J35" s="25">
        <v>3665</v>
      </c>
      <c r="K35" s="25">
        <v>-3048</v>
      </c>
      <c r="L35" s="25">
        <v>866</v>
      </c>
      <c r="M35" s="25">
        <v>137718</v>
      </c>
      <c r="N35" s="25">
        <v>126767</v>
      </c>
      <c r="O35" s="25">
        <v>10951</v>
      </c>
    </row>
    <row r="36" spans="5:15" x14ac:dyDescent="0.35">
      <c r="E36" t="s">
        <v>246</v>
      </c>
      <c r="F36" s="1">
        <v>2014</v>
      </c>
      <c r="G36" t="s">
        <v>19</v>
      </c>
      <c r="H36" s="2" t="s">
        <v>20</v>
      </c>
      <c r="I36" s="25">
        <v>10742</v>
      </c>
      <c r="J36" s="25">
        <v>4939</v>
      </c>
      <c r="K36" s="25">
        <v>5109</v>
      </c>
      <c r="L36" s="25">
        <v>694</v>
      </c>
      <c r="M36" s="25">
        <v>155979</v>
      </c>
      <c r="N36" s="25">
        <v>143034</v>
      </c>
      <c r="O36" s="25">
        <v>12946</v>
      </c>
    </row>
    <row r="37" spans="5:15" x14ac:dyDescent="0.35">
      <c r="E37" t="s">
        <v>246</v>
      </c>
      <c r="F37" s="1">
        <v>2015</v>
      </c>
      <c r="G37" t="s">
        <v>19</v>
      </c>
      <c r="H37" s="2" t="s">
        <v>20</v>
      </c>
      <c r="I37" s="25">
        <v>19385</v>
      </c>
      <c r="J37" s="25">
        <v>12215</v>
      </c>
      <c r="K37" s="25">
        <v>5826</v>
      </c>
      <c r="L37" s="25">
        <v>1344</v>
      </c>
      <c r="M37" s="25">
        <v>229062</v>
      </c>
      <c r="N37" s="25">
        <v>202434</v>
      </c>
      <c r="O37" s="25">
        <v>26629</v>
      </c>
    </row>
    <row r="38" spans="5:15" x14ac:dyDescent="0.35">
      <c r="E38" t="s">
        <v>246</v>
      </c>
      <c r="F38" s="1">
        <v>2016</v>
      </c>
      <c r="G38" t="s">
        <v>19</v>
      </c>
      <c r="H38" s="2" t="s">
        <v>20</v>
      </c>
      <c r="I38" s="25">
        <v>14882</v>
      </c>
      <c r="J38" s="25">
        <v>9623</v>
      </c>
      <c r="K38" s="25">
        <v>3787</v>
      </c>
      <c r="L38" s="25">
        <v>1472</v>
      </c>
      <c r="M38" s="25">
        <v>214825</v>
      </c>
      <c r="N38" s="25">
        <v>188434</v>
      </c>
      <c r="O38" s="25">
        <v>26391</v>
      </c>
    </row>
    <row r="39" spans="5:15" x14ac:dyDescent="0.35">
      <c r="E39" t="s">
        <v>246</v>
      </c>
      <c r="F39" s="1">
        <v>2017</v>
      </c>
      <c r="G39" t="s">
        <v>19</v>
      </c>
      <c r="H39" s="2" t="s">
        <v>20</v>
      </c>
      <c r="I39" s="25">
        <v>12072</v>
      </c>
      <c r="J39" s="25">
        <v>11571</v>
      </c>
      <c r="K39" s="25">
        <v>-484</v>
      </c>
      <c r="L39" s="25">
        <v>985</v>
      </c>
      <c r="M39" s="25">
        <v>228013</v>
      </c>
      <c r="N39" s="25">
        <v>214574</v>
      </c>
      <c r="O39" s="25">
        <v>13439</v>
      </c>
    </row>
    <row r="40" spans="5:15" x14ac:dyDescent="0.35">
      <c r="E40" t="s">
        <v>246</v>
      </c>
      <c r="F40" s="1">
        <v>2018</v>
      </c>
      <c r="G40" t="s">
        <v>19</v>
      </c>
      <c r="H40" s="2" t="s">
        <v>20</v>
      </c>
      <c r="I40" s="25">
        <v>7948</v>
      </c>
      <c r="J40" s="25">
        <v>6777</v>
      </c>
      <c r="K40" s="25">
        <v>701</v>
      </c>
      <c r="L40" s="25">
        <v>470</v>
      </c>
      <c r="M40" s="25">
        <v>222806</v>
      </c>
      <c r="N40" s="25">
        <v>204062</v>
      </c>
      <c r="O40" s="25">
        <v>18745</v>
      </c>
    </row>
    <row r="41" spans="5:15" x14ac:dyDescent="0.35">
      <c r="E41" t="s">
        <v>266</v>
      </c>
      <c r="F41" s="1">
        <v>2013</v>
      </c>
      <c r="G41" t="s">
        <v>19</v>
      </c>
      <c r="H41" s="2" t="s">
        <v>20</v>
      </c>
      <c r="I41" s="25">
        <v>-9285</v>
      </c>
      <c r="J41" s="25">
        <v>775</v>
      </c>
      <c r="K41" s="25">
        <v>-10749</v>
      </c>
      <c r="L41" s="25">
        <v>689</v>
      </c>
      <c r="M41" s="25">
        <v>126264</v>
      </c>
      <c r="N41" s="25">
        <v>124506</v>
      </c>
      <c r="O41" s="25">
        <v>1758</v>
      </c>
    </row>
    <row r="42" spans="5:15" x14ac:dyDescent="0.35">
      <c r="E42" t="s">
        <v>266</v>
      </c>
      <c r="F42" s="1">
        <v>2014</v>
      </c>
      <c r="G42" t="s">
        <v>19</v>
      </c>
      <c r="H42" s="2" t="s">
        <v>20</v>
      </c>
      <c r="I42" s="25">
        <v>1019</v>
      </c>
      <c r="J42" s="25">
        <v>4906</v>
      </c>
      <c r="K42" s="25">
        <v>-4200</v>
      </c>
      <c r="L42" s="25">
        <v>313</v>
      </c>
      <c r="M42" s="25">
        <v>114303</v>
      </c>
      <c r="N42" s="25">
        <v>108629</v>
      </c>
      <c r="O42" s="25">
        <v>5674</v>
      </c>
    </row>
    <row r="43" spans="5:15" x14ac:dyDescent="0.35">
      <c r="E43" t="s">
        <v>266</v>
      </c>
      <c r="F43" s="1">
        <v>2015</v>
      </c>
      <c r="G43" t="s">
        <v>19</v>
      </c>
      <c r="H43" s="2" t="s">
        <v>20</v>
      </c>
      <c r="I43" s="25">
        <v>3233</v>
      </c>
      <c r="J43" s="25">
        <v>1931</v>
      </c>
      <c r="K43" s="25">
        <v>761</v>
      </c>
      <c r="L43" s="25">
        <v>542</v>
      </c>
      <c r="M43" s="25">
        <v>188516</v>
      </c>
      <c r="N43" s="25">
        <v>213991</v>
      </c>
      <c r="O43" s="25">
        <v>-25474</v>
      </c>
    </row>
    <row r="44" spans="5:15" x14ac:dyDescent="0.35">
      <c r="E44" t="s">
        <v>266</v>
      </c>
      <c r="F44" s="1">
        <v>2016</v>
      </c>
      <c r="G44" t="s">
        <v>19</v>
      </c>
      <c r="H44" s="2" t="s">
        <v>20</v>
      </c>
      <c r="I44" s="25">
        <v>924</v>
      </c>
      <c r="J44" s="25">
        <v>1564</v>
      </c>
      <c r="K44" s="25">
        <v>-1559</v>
      </c>
      <c r="L44" s="25">
        <v>919</v>
      </c>
      <c r="M44" s="25">
        <v>272884</v>
      </c>
      <c r="N44" s="25">
        <v>211741</v>
      </c>
      <c r="O44" s="25">
        <v>61142</v>
      </c>
    </row>
    <row r="45" spans="5:15" x14ac:dyDescent="0.35">
      <c r="E45" t="s">
        <v>266</v>
      </c>
      <c r="F45" s="1">
        <v>2017</v>
      </c>
      <c r="G45" t="s">
        <v>19</v>
      </c>
      <c r="H45" s="2" t="s">
        <v>20</v>
      </c>
      <c r="I45" s="25">
        <v>4851</v>
      </c>
      <c r="J45" s="25">
        <v>3526</v>
      </c>
      <c r="K45" s="25">
        <v>-781</v>
      </c>
      <c r="L45" s="25">
        <v>2106</v>
      </c>
      <c r="M45" s="25">
        <v>256498</v>
      </c>
      <c r="N45" s="25">
        <v>207851</v>
      </c>
      <c r="O45" s="25">
        <v>48647</v>
      </c>
    </row>
    <row r="46" spans="5:15" x14ac:dyDescent="0.35">
      <c r="E46" t="s">
        <v>266</v>
      </c>
      <c r="F46" s="1">
        <v>2018</v>
      </c>
      <c r="G46" t="s">
        <v>19</v>
      </c>
      <c r="H46" s="2" t="s">
        <v>20</v>
      </c>
      <c r="I46" s="25">
        <v>4687</v>
      </c>
      <c r="J46" s="25">
        <v>1715</v>
      </c>
      <c r="K46" s="25">
        <v>-1378</v>
      </c>
      <c r="L46" s="25">
        <v>4349</v>
      </c>
      <c r="M46" s="25">
        <v>370028</v>
      </c>
      <c r="N46" s="25">
        <v>266218</v>
      </c>
      <c r="O46" s="25">
        <v>103809</v>
      </c>
    </row>
    <row r="49" spans="5:13" x14ac:dyDescent="0.35">
      <c r="E49" s="53" t="s">
        <v>331</v>
      </c>
    </row>
    <row r="50" spans="5:13" x14ac:dyDescent="0.35">
      <c r="E50" t="s">
        <v>332</v>
      </c>
      <c r="M50" s="10">
        <f>AVERAGE(M29:M34)</f>
        <v>248567.66666666666</v>
      </c>
    </row>
    <row r="51" spans="5:13" x14ac:dyDescent="0.35">
      <c r="E51" t="s">
        <v>333</v>
      </c>
      <c r="M51" s="10">
        <f>AVERAGE(M35:M40)</f>
        <v>198067.16666666666</v>
      </c>
    </row>
    <row r="52" spans="5:13" x14ac:dyDescent="0.35">
      <c r="E52" t="s">
        <v>334</v>
      </c>
      <c r="M52" s="10">
        <f>AVERAGE(M41:M46)</f>
        <v>221415.5</v>
      </c>
    </row>
    <row r="54" spans="5:13" x14ac:dyDescent="0.35">
      <c r="E54" s="53" t="s">
        <v>316</v>
      </c>
      <c r="F54" s="53"/>
      <c r="G54" s="53"/>
      <c r="H54" s="53"/>
      <c r="I54" s="53"/>
      <c r="J54" s="53"/>
      <c r="K54" s="53"/>
      <c r="L54" s="53"/>
      <c r="M54" s="109">
        <f>SUM(M50:M52)</f>
        <v>668050.33333333326</v>
      </c>
    </row>
    <row r="56" spans="5:13" x14ac:dyDescent="0.35">
      <c r="E56" s="53" t="s">
        <v>304</v>
      </c>
      <c r="M56" s="110">
        <f>M54/M13</f>
        <v>0.43759725242819242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4842-F585-40E9-9CC5-6465A20BCD5F}">
  <sheetPr>
    <tabColor rgb="FFC00000"/>
  </sheetPr>
  <dimension ref="A1:K37"/>
  <sheetViews>
    <sheetView topLeftCell="A25" workbookViewId="0">
      <selection activeCell="C1" sqref="C1"/>
    </sheetView>
  </sheetViews>
  <sheetFormatPr defaultRowHeight="14.5" x14ac:dyDescent="0.35"/>
  <cols>
    <col min="1" max="1" width="25" bestFit="1" customWidth="1"/>
    <col min="2" max="2" width="17" bestFit="1" customWidth="1"/>
    <col min="3" max="3" width="20.54296875" bestFit="1" customWidth="1"/>
    <col min="4" max="4" width="24.81640625" bestFit="1" customWidth="1"/>
    <col min="5" max="5" width="25" bestFit="1" customWidth="1"/>
    <col min="6" max="6" width="16.26953125" bestFit="1" customWidth="1"/>
    <col min="7" max="7" width="14" bestFit="1" customWidth="1"/>
    <col min="8" max="8" width="9" bestFit="1" customWidth="1"/>
    <col min="9" max="9" width="19.1796875" bestFit="1" customWidth="1"/>
    <col min="10" max="10" width="17.81640625" bestFit="1" customWidth="1"/>
    <col min="11" max="11" width="12" bestFit="1" customWidth="1"/>
  </cols>
  <sheetData>
    <row r="1" spans="1:11" x14ac:dyDescent="0.35">
      <c r="A1" t="s">
        <v>289</v>
      </c>
      <c r="B1" t="s">
        <v>291</v>
      </c>
    </row>
    <row r="3" spans="1:11" x14ac:dyDescent="0.35">
      <c r="A3" t="s">
        <v>302</v>
      </c>
      <c r="B3" t="s">
        <v>297</v>
      </c>
    </row>
    <row r="4" spans="1:11" x14ac:dyDescent="0.35">
      <c r="A4" t="s">
        <v>298</v>
      </c>
      <c r="B4" t="s">
        <v>32</v>
      </c>
      <c r="C4" t="s">
        <v>24</v>
      </c>
      <c r="D4" t="s">
        <v>41</v>
      </c>
      <c r="E4" t="s">
        <v>28</v>
      </c>
      <c r="F4" t="s">
        <v>30</v>
      </c>
      <c r="G4" t="s">
        <v>57</v>
      </c>
      <c r="H4" t="s">
        <v>39</v>
      </c>
      <c r="I4" t="s">
        <v>17</v>
      </c>
      <c r="J4" t="s">
        <v>36</v>
      </c>
      <c r="K4" t="s">
        <v>299</v>
      </c>
    </row>
    <row r="5" spans="1:11" x14ac:dyDescent="0.35">
      <c r="A5" s="26">
        <v>2013</v>
      </c>
      <c r="B5">
        <v>18637.641</v>
      </c>
      <c r="C5">
        <v>118869.71700000005</v>
      </c>
      <c r="D5">
        <v>4610.438000000001</v>
      </c>
      <c r="E5">
        <v>3173.5719999999992</v>
      </c>
      <c r="F5">
        <v>181736.37700000001</v>
      </c>
      <c r="G5">
        <v>25573.612000000001</v>
      </c>
      <c r="H5">
        <v>606.42500000000007</v>
      </c>
      <c r="I5">
        <v>321.88</v>
      </c>
      <c r="J5">
        <v>5621.3099999999995</v>
      </c>
      <c r="K5">
        <v>359150.97200000001</v>
      </c>
    </row>
    <row r="6" spans="1:11" x14ac:dyDescent="0.35">
      <c r="A6" s="26">
        <v>2014</v>
      </c>
      <c r="B6">
        <v>14953.566000000001</v>
      </c>
      <c r="C6">
        <v>107032.70500000002</v>
      </c>
      <c r="D6">
        <v>5779.4070000000002</v>
      </c>
      <c r="E6">
        <v>3023.6860000000001</v>
      </c>
      <c r="F6">
        <v>162027.85999999999</v>
      </c>
      <c r="G6">
        <v>19950.741000000002</v>
      </c>
      <c r="H6">
        <v>550.74</v>
      </c>
      <c r="I6">
        <v>363.92900000000003</v>
      </c>
      <c r="J6">
        <v>6145.625</v>
      </c>
      <c r="K6">
        <v>319828.25900000002</v>
      </c>
    </row>
    <row r="7" spans="1:11" x14ac:dyDescent="0.35">
      <c r="A7" s="26">
        <v>2015</v>
      </c>
      <c r="B7">
        <v>15515.664000000002</v>
      </c>
      <c r="C7">
        <v>110454.82600000002</v>
      </c>
      <c r="D7">
        <v>5398.0700000000006</v>
      </c>
      <c r="E7">
        <v>3535.6419999999998</v>
      </c>
      <c r="F7">
        <v>172431.66899999999</v>
      </c>
      <c r="G7">
        <v>25907.605</v>
      </c>
      <c r="H7">
        <v>480.59000000000003</v>
      </c>
      <c r="I7">
        <v>878.31999999999994</v>
      </c>
      <c r="J7">
        <v>5739.5</v>
      </c>
      <c r="K7">
        <v>340341.88600000006</v>
      </c>
    </row>
    <row r="8" spans="1:11" x14ac:dyDescent="0.35">
      <c r="A8" s="26">
        <v>2016</v>
      </c>
      <c r="B8">
        <v>16958.585999999999</v>
      </c>
      <c r="C8">
        <v>115238.284</v>
      </c>
      <c r="D8">
        <v>6501.5079999999998</v>
      </c>
      <c r="E8">
        <v>2893.6190000000001</v>
      </c>
      <c r="F8">
        <v>192012.99299999999</v>
      </c>
      <c r="G8">
        <v>34482.367000000006</v>
      </c>
      <c r="H8">
        <v>296.75200000000001</v>
      </c>
      <c r="I8">
        <v>163.80500000000001</v>
      </c>
      <c r="J8">
        <v>3753.8300000000004</v>
      </c>
      <c r="K8">
        <v>372301.74400000001</v>
      </c>
    </row>
    <row r="9" spans="1:11" x14ac:dyDescent="0.35">
      <c r="A9" s="26">
        <v>2017</v>
      </c>
      <c r="B9">
        <v>16665.286000000004</v>
      </c>
      <c r="C9">
        <v>121775.15000000002</v>
      </c>
      <c r="D9">
        <v>7793.9099999999989</v>
      </c>
      <c r="E9">
        <v>2872.9580000000001</v>
      </c>
      <c r="F9">
        <v>200887.454</v>
      </c>
      <c r="G9">
        <v>33686.966999999997</v>
      </c>
      <c r="H9">
        <v>449.81700000000001</v>
      </c>
      <c r="I9">
        <v>543.85</v>
      </c>
      <c r="J9">
        <v>4188.4289999999992</v>
      </c>
      <c r="K9">
        <v>388863.821</v>
      </c>
    </row>
    <row r="10" spans="1:11" x14ac:dyDescent="0.35">
      <c r="A10" s="26">
        <v>2018</v>
      </c>
      <c r="B10">
        <v>15446.146000000001</v>
      </c>
      <c r="C10">
        <v>114170.54199999996</v>
      </c>
      <c r="D10">
        <v>10299.655000000001</v>
      </c>
      <c r="E10">
        <v>3035.7860000000001</v>
      </c>
      <c r="F10">
        <v>196080.092</v>
      </c>
      <c r="G10">
        <v>43124.280000000006</v>
      </c>
      <c r="H10">
        <v>1269.6210000000001</v>
      </c>
      <c r="I10">
        <v>420.36799999999999</v>
      </c>
      <c r="J10">
        <v>2017.1450000000002</v>
      </c>
      <c r="K10">
        <v>385863.63500000001</v>
      </c>
    </row>
    <row r="11" spans="1:11" x14ac:dyDescent="0.35">
      <c r="A11" s="26" t="s">
        <v>299</v>
      </c>
      <c r="B11">
        <v>98176.889000000025</v>
      </c>
      <c r="C11">
        <v>687541.22399999993</v>
      </c>
      <c r="D11">
        <v>40382.988000000005</v>
      </c>
      <c r="E11">
        <v>18535.262999999999</v>
      </c>
      <c r="F11">
        <v>1105176.4450000001</v>
      </c>
      <c r="G11">
        <v>182725.57200000001</v>
      </c>
      <c r="H11">
        <v>3653.9450000000002</v>
      </c>
      <c r="I11">
        <v>2692.152</v>
      </c>
      <c r="J11">
        <v>27465.839</v>
      </c>
      <c r="K11">
        <v>2166350.3169999998</v>
      </c>
    </row>
    <row r="14" spans="1:11" x14ac:dyDescent="0.35">
      <c r="A14" s="53" t="s">
        <v>303</v>
      </c>
      <c r="B14">
        <f>AVERAGE(B5:B10)</f>
        <v>16362.814833333337</v>
      </c>
      <c r="C14">
        <f>AVERAGE(C5:C10)</f>
        <v>114590.20399999998</v>
      </c>
      <c r="D14">
        <f>AVERAGE(D5:D10)</f>
        <v>6730.4980000000005</v>
      </c>
      <c r="E14">
        <f>AVERAGE(E5:E10)</f>
        <v>3089.2104999999997</v>
      </c>
      <c r="G14">
        <f>AVERAGE(G5:G10)</f>
        <v>30454.262000000002</v>
      </c>
      <c r="H14">
        <f>AVERAGE(H5:H10)</f>
        <v>608.9908333333334</v>
      </c>
      <c r="I14">
        <f>AVERAGE(I5:I10)</f>
        <v>448.69200000000001</v>
      </c>
      <c r="J14">
        <f>AVERAGE(J5:J10)</f>
        <v>4577.6398333333336</v>
      </c>
      <c r="K14">
        <f>SUM(B14:J14)</f>
        <v>176862.31200000001</v>
      </c>
    </row>
    <row r="15" spans="1:11" x14ac:dyDescent="0.35">
      <c r="A15" t="s">
        <v>304</v>
      </c>
      <c r="B15" s="27">
        <f>B14/$K$14</f>
        <v>9.2517250556655259E-2</v>
      </c>
      <c r="C15" s="27">
        <f t="shared" ref="C15:K15" si="0">C14/$K$14</f>
        <v>0.64790628768892256</v>
      </c>
      <c r="D15" s="27">
        <f t="shared" si="0"/>
        <v>3.8055015361328083E-2</v>
      </c>
      <c r="E15" s="27">
        <f t="shared" si="0"/>
        <v>1.7466754025018058E-2</v>
      </c>
      <c r="F15" s="27">
        <f t="shared" si="0"/>
        <v>0</v>
      </c>
      <c r="G15" s="27">
        <f t="shared" si="0"/>
        <v>0.17219192520789844</v>
      </c>
      <c r="H15" s="27">
        <f t="shared" si="0"/>
        <v>3.4433047179284492E-3</v>
      </c>
      <c r="I15" s="27">
        <f t="shared" si="0"/>
        <v>2.536956545043921E-3</v>
      </c>
      <c r="J15" s="27">
        <f t="shared" si="0"/>
        <v>2.588250589720513E-2</v>
      </c>
      <c r="K15" s="27">
        <f t="shared" si="0"/>
        <v>1</v>
      </c>
    </row>
    <row r="17" spans="1:11" x14ac:dyDescent="0.35">
      <c r="A17" s="53" t="s">
        <v>303</v>
      </c>
      <c r="B17" s="30" t="s">
        <v>32</v>
      </c>
      <c r="C17" s="30" t="s">
        <v>24</v>
      </c>
      <c r="D17" s="30" t="s">
        <v>41</v>
      </c>
      <c r="E17" s="30" t="s">
        <v>28</v>
      </c>
      <c r="F17" s="30" t="s">
        <v>30</v>
      </c>
      <c r="G17" s="30" t="s">
        <v>57</v>
      </c>
      <c r="H17" s="30" t="s">
        <v>39</v>
      </c>
      <c r="I17" s="30" t="s">
        <v>17</v>
      </c>
      <c r="J17" s="30" t="s">
        <v>36</v>
      </c>
      <c r="K17" s="30" t="s">
        <v>299</v>
      </c>
    </row>
    <row r="18" spans="1:11" x14ac:dyDescent="0.35">
      <c r="A18" t="s">
        <v>305</v>
      </c>
      <c r="B18">
        <v>16362.814833333337</v>
      </c>
      <c r="C18">
        <v>114590.20399999998</v>
      </c>
      <c r="D18">
        <v>6730.4980000000005</v>
      </c>
      <c r="E18">
        <v>3089.2104999999997</v>
      </c>
      <c r="G18">
        <v>30454.262000000002</v>
      </c>
      <c r="H18">
        <v>608.9908333333334</v>
      </c>
      <c r="I18">
        <v>448.69200000000001</v>
      </c>
      <c r="J18">
        <v>4577.6398333333336</v>
      </c>
      <c r="K18">
        <v>176862.31200000001</v>
      </c>
    </row>
    <row r="19" spans="1:11" x14ac:dyDescent="0.35">
      <c r="A19" t="s">
        <v>306</v>
      </c>
      <c r="B19">
        <v>23547.404833333334</v>
      </c>
      <c r="C19">
        <v>275987.79916666663</v>
      </c>
      <c r="D19">
        <v>10574.793833333331</v>
      </c>
      <c r="E19">
        <v>2702.2950000000001</v>
      </c>
      <c r="G19">
        <v>57801.597333333331</v>
      </c>
      <c r="H19">
        <v>270.77550000000002</v>
      </c>
      <c r="I19">
        <v>2370.8626666666664</v>
      </c>
      <c r="J19">
        <v>2453.0368333333336</v>
      </c>
      <c r="K19">
        <v>375708.56516666664</v>
      </c>
    </row>
    <row r="20" spans="1:11" x14ac:dyDescent="0.35">
      <c r="A20" t="s">
        <v>307</v>
      </c>
      <c r="B20">
        <v>25478.098333333332</v>
      </c>
      <c r="C20">
        <v>127585.55216666666</v>
      </c>
      <c r="D20">
        <v>3232.9749999999999</v>
      </c>
      <c r="E20">
        <v>1108.1351666666667</v>
      </c>
      <c r="G20">
        <v>16674.691666666666</v>
      </c>
      <c r="H20">
        <v>868.17883333333339</v>
      </c>
      <c r="I20">
        <v>768.58466666666664</v>
      </c>
      <c r="J20">
        <v>673.40833333333342</v>
      </c>
      <c r="K20">
        <v>176389.62416666665</v>
      </c>
    </row>
    <row r="23" spans="1:11" x14ac:dyDescent="0.35">
      <c r="A23" s="53" t="s">
        <v>304</v>
      </c>
      <c r="B23" s="30" t="s">
        <v>32</v>
      </c>
      <c r="C23" s="30" t="s">
        <v>24</v>
      </c>
      <c r="D23" s="30" t="s">
        <v>41</v>
      </c>
      <c r="E23" s="30" t="s">
        <v>28</v>
      </c>
      <c r="F23" s="30" t="s">
        <v>30</v>
      </c>
      <c r="G23" s="30" t="s">
        <v>57</v>
      </c>
      <c r="H23" s="30" t="s">
        <v>39</v>
      </c>
      <c r="I23" s="30" t="s">
        <v>17</v>
      </c>
      <c r="J23" s="30" t="s">
        <v>36</v>
      </c>
      <c r="K23" s="30" t="s">
        <v>299</v>
      </c>
    </row>
    <row r="24" spans="1:11" x14ac:dyDescent="0.35">
      <c r="A24" t="s">
        <v>305</v>
      </c>
      <c r="B24" s="27">
        <v>9.2517250556655259E-2</v>
      </c>
      <c r="C24" s="27">
        <v>0.64790628768892256</v>
      </c>
      <c r="D24" s="27">
        <v>3.8055015361328083E-2</v>
      </c>
      <c r="E24" s="27">
        <v>1.7466754025018058E-2</v>
      </c>
      <c r="F24" s="27">
        <v>0</v>
      </c>
      <c r="G24" s="27">
        <v>0.17219192520789844</v>
      </c>
      <c r="H24" s="27">
        <v>3.4433047179284492E-3</v>
      </c>
      <c r="I24" s="27">
        <v>2.536956545043921E-3</v>
      </c>
      <c r="J24" s="27">
        <v>2.588250589720513E-2</v>
      </c>
      <c r="K24" s="27">
        <v>1</v>
      </c>
    </row>
    <row r="25" spans="1:11" x14ac:dyDescent="0.35">
      <c r="A25" t="s">
        <v>306</v>
      </c>
      <c r="B25" s="27">
        <v>6.2674655348587974E-2</v>
      </c>
      <c r="C25" s="27">
        <v>0.73457947130972845</v>
      </c>
      <c r="D25" s="27">
        <v>2.814626764934754E-2</v>
      </c>
      <c r="E25" s="27">
        <v>7.1925296640528956E-3</v>
      </c>
      <c r="F25" s="27">
        <v>0</v>
      </c>
      <c r="G25" s="27">
        <v>0.15384689808094257</v>
      </c>
      <c r="H25" s="27">
        <v>7.2070622047139743E-4</v>
      </c>
      <c r="I25" s="27">
        <v>6.3103769423381046E-3</v>
      </c>
      <c r="J25" s="55">
        <v>6.5290947845310669E-3</v>
      </c>
      <c r="K25" s="27">
        <v>1</v>
      </c>
    </row>
    <row r="26" spans="1:11" x14ac:dyDescent="0.35">
      <c r="A26" t="s">
        <v>307</v>
      </c>
      <c r="B26" s="27">
        <v>0.14444216009701139</v>
      </c>
      <c r="C26" s="27">
        <v>0.72331665067846562</v>
      </c>
      <c r="D26" s="27">
        <v>1.8328600762509892E-2</v>
      </c>
      <c r="E26" s="27">
        <v>6.2823149145077506E-3</v>
      </c>
      <c r="F26" s="27">
        <v>0</v>
      </c>
      <c r="G26" s="27">
        <v>9.4533290976974466E-2</v>
      </c>
      <c r="H26" s="27">
        <v>4.9219382230386204E-3</v>
      </c>
      <c r="I26" s="27">
        <v>4.3573122302276012E-3</v>
      </c>
      <c r="J26" s="55">
        <v>3.8177321172647026E-3</v>
      </c>
      <c r="K26" s="27">
        <v>1</v>
      </c>
    </row>
    <row r="29" spans="1:11" x14ac:dyDescent="0.35">
      <c r="A29" s="53" t="s">
        <v>335</v>
      </c>
    </row>
    <row r="31" spans="1:11" x14ac:dyDescent="0.35">
      <c r="A31" s="53" t="s">
        <v>336</v>
      </c>
      <c r="B31" s="111">
        <f>B24+C24+G24</f>
        <v>0.91261546345347622</v>
      </c>
    </row>
    <row r="34" spans="1:10" x14ac:dyDescent="0.35">
      <c r="A34" s="126" t="s">
        <v>304</v>
      </c>
      <c r="B34" s="126" t="s">
        <v>925</v>
      </c>
      <c r="C34" s="126" t="s">
        <v>926</v>
      </c>
      <c r="D34" s="126" t="s">
        <v>927</v>
      </c>
      <c r="E34" s="126" t="s">
        <v>928</v>
      </c>
      <c r="F34" s="126" t="s">
        <v>929</v>
      </c>
      <c r="G34" s="126" t="s">
        <v>932</v>
      </c>
      <c r="H34" s="126" t="s">
        <v>930</v>
      </c>
      <c r="I34" s="126" t="s">
        <v>931</v>
      </c>
      <c r="J34" s="126" t="s">
        <v>299</v>
      </c>
    </row>
    <row r="35" spans="1:10" x14ac:dyDescent="0.35">
      <c r="A35" t="s">
        <v>305</v>
      </c>
      <c r="B35" s="28">
        <v>9.2517250556655259E-2</v>
      </c>
      <c r="C35" s="28">
        <v>0.64790628768892256</v>
      </c>
      <c r="D35" s="28">
        <v>3.8055015361328083E-2</v>
      </c>
      <c r="E35" s="28">
        <v>1.7466754025018058E-2</v>
      </c>
      <c r="F35" s="28">
        <v>0.17219192520789844</v>
      </c>
      <c r="G35" s="28">
        <v>3.4433047179284492E-3</v>
      </c>
      <c r="H35" s="28">
        <v>2.536956545043921E-3</v>
      </c>
      <c r="I35" s="28">
        <v>2.588250589720513E-2</v>
      </c>
      <c r="J35" s="28">
        <v>1</v>
      </c>
    </row>
    <row r="36" spans="1:10" x14ac:dyDescent="0.35">
      <c r="A36" t="s">
        <v>306</v>
      </c>
      <c r="B36" s="28">
        <v>6.2674655348587974E-2</v>
      </c>
      <c r="C36" s="28">
        <v>0.73457947130972845</v>
      </c>
      <c r="D36" s="28">
        <v>2.814626764934754E-2</v>
      </c>
      <c r="E36" s="28">
        <v>7.1925296640528956E-3</v>
      </c>
      <c r="F36" s="28">
        <v>0.15384689808094257</v>
      </c>
      <c r="G36" s="28">
        <v>7.2070622047139743E-4</v>
      </c>
      <c r="H36" s="28">
        <v>6.3103769423381046E-3</v>
      </c>
      <c r="I36" s="28">
        <v>6.5290947845310669E-3</v>
      </c>
      <c r="J36" s="28">
        <v>1</v>
      </c>
    </row>
    <row r="37" spans="1:10" x14ac:dyDescent="0.35">
      <c r="A37" t="s">
        <v>307</v>
      </c>
      <c r="B37" s="28">
        <v>0.14444216009701139</v>
      </c>
      <c r="C37" s="28">
        <v>0.72331665067846562</v>
      </c>
      <c r="D37" s="28">
        <v>1.8328600762509892E-2</v>
      </c>
      <c r="E37" s="28">
        <v>6.2823149145077506E-3</v>
      </c>
      <c r="F37" s="28">
        <v>9.4533290976974466E-2</v>
      </c>
      <c r="G37" s="28">
        <v>4.9219382230386204E-3</v>
      </c>
      <c r="H37" s="28">
        <v>4.3573122302276012E-3</v>
      </c>
      <c r="I37" s="28">
        <v>3.8177321172647026E-3</v>
      </c>
      <c r="J37" s="28">
        <v>1</v>
      </c>
    </row>
  </sheetData>
  <pageMargins left="0.7" right="0.7" top="0.75" bottom="0.75" header="0.3" footer="0.3"/>
  <pageSetup paperSize="9"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AE269FD39824FAE67257E18E6C16E" ma:contentTypeVersion="12" ma:contentTypeDescription="Create a new document." ma:contentTypeScope="" ma:versionID="0aefcb855356a17029ecb85be39aff38">
  <xsd:schema xmlns:xsd="http://www.w3.org/2001/XMLSchema" xmlns:xs="http://www.w3.org/2001/XMLSchema" xmlns:p="http://schemas.microsoft.com/office/2006/metadata/properties" xmlns:ns2="1c8fffb2-24d1-49c9-9b19-08ace890dd5f" xmlns:ns3="f6c53305-c444-415c-b5ea-1717e997253b" targetNamespace="http://schemas.microsoft.com/office/2006/metadata/properties" ma:root="true" ma:fieldsID="b00565f01cbad0f5fcbfd74a18a81abf" ns2:_="" ns3:_="">
    <xsd:import namespace="1c8fffb2-24d1-49c9-9b19-08ace890dd5f"/>
    <xsd:import namespace="f6c53305-c444-415c-b5ea-1717e9972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fffb2-24d1-49c9-9b19-08ace890d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53305-c444-415c-b5ea-1717e9972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9D15EF-A9D4-4A57-856C-6904BAF80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fffb2-24d1-49c9-9b19-08ace890dd5f"/>
    <ds:schemaRef ds:uri="f6c53305-c444-415c-b5ea-1717e9972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2CF8E6-84F2-4286-A051-92A38581FE6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6c53305-c444-415c-b5ea-1717e997253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c8fffb2-24d1-49c9-9b19-08ace890dd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A72AA1-3655-4BEC-83C2-07204535AA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Data fra KPMG &gt; &gt;</vt:lpstr>
      <vt:lpstr>SSB Norwegian FDI Per Country</vt:lpstr>
      <vt:lpstr>OECD NO-SW-DK FDI per country</vt:lpstr>
      <vt:lpstr>Norads data til analyse &gt; &gt;</vt:lpstr>
      <vt:lpstr>N-SSB Inntekt pivot</vt:lpstr>
      <vt:lpstr>N-OECD per income pivot</vt:lpstr>
      <vt:lpstr>N-SSB utvland pivot</vt:lpstr>
      <vt:lpstr>N-SSB total FDI Norge</vt:lpstr>
      <vt:lpstr>N-OECD per region pivot</vt:lpstr>
      <vt:lpstr>N-SSB NO FDI Per Industry</vt:lpstr>
      <vt:lpstr>Mapping keys &gt;&gt;</vt:lpstr>
      <vt:lpstr>Countries and Regions</vt:lpstr>
      <vt:lpstr>Industry</vt:lpstr>
      <vt:lpstr>Partner countries</vt:lpstr>
      <vt:lpstr>'N-SSB NO FDI Per Industry'!_ftnref1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Feiring, Erik</dc:creator>
  <cp:keywords/>
  <dc:description/>
  <cp:lastModifiedBy>Feiring, Erik</cp:lastModifiedBy>
  <cp:revision/>
  <dcterms:created xsi:type="dcterms:W3CDTF">2021-01-11T21:18:42Z</dcterms:created>
  <dcterms:modified xsi:type="dcterms:W3CDTF">2021-01-22T12:22:16Z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0x010100C70AE269FD39824FAE67257E18E6C16E</vt:lpwstr>
  </property>
</Properties>
</file>